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Markus Meinzer\Tax Justice Network Ltd\Tax Justice Network Ltd\FSI - Documents\FSI-2018\"/>
    </mc:Choice>
  </mc:AlternateContent>
  <xr:revisionPtr revIDLastSave="87" documentId="28A7E7F2A147747E5771C70E87CF6057CFF49D4D" xr6:coauthVersionLast="26" xr6:coauthVersionMax="26" xr10:uidLastSave="{59A707E9-3596-48CE-BF96-0D6BA003D4D8}"/>
  <workbookProtection workbookAlgorithmName="SHA-512" workbookHashValue="Az+Cl2wZeWBNDLM2NI9J665n9vjw++XwMYqWnSCFZLoL/D2/m2aRh+TYYoz2BFzimfUAUcF1nSAIKZdiYZxKwQ==" workbookSaltValue="BCHDzUbBveSMXxj8/qKAvA==" workbookSpinCount="100000" lockStructure="1"/>
  <bookViews>
    <workbookView xWindow="2130" yWindow="0" windowWidth="28800" windowHeight="9810" tabRatio="809" xr2:uid="{00000000-000D-0000-FFFF-FFFF00000000}"/>
  </bookViews>
  <sheets>
    <sheet name="FSI2018_RankingFormula_Layout" sheetId="7" r:id="rId1"/>
    <sheet name="FSI2018_RankingFormula_Raw" sheetId="11" r:id="rId2"/>
    <sheet name="20 KFSI" sheetId="3" r:id="rId3"/>
    <sheet name="FSI2018_Alternatives" sheetId="10" r:id="rId4"/>
    <sheet name="FSI2018_Alternatives_SourceCode" sheetId="5" r:id="rId5"/>
    <sheet name="Comparison-2015-2018" sheetId="6" r:id="rId6"/>
  </sheets>
  <definedNames>
    <definedName name="_xlnm._FilterDatabase" localSheetId="2" hidden="1">'20 KFSI'!$A$61:$BA$61</definedName>
    <definedName name="_xlnm._FilterDatabase" localSheetId="5" hidden="1">'Comparison-2015-2018'!$G$2:$K$2</definedName>
    <definedName name="_xlnm._FilterDatabase" localSheetId="0" hidden="1">FSI2018_RankingFormula_Layout!$A$1:$F$114</definedName>
  </definedNames>
  <calcPr calcId="171026"/>
</workbook>
</file>

<file path=xl/calcChain.xml><?xml version="1.0" encoding="utf-8"?>
<calcChain xmlns="http://schemas.openxmlformats.org/spreadsheetml/2006/main">
  <c r="C113" i="7" l="1"/>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 r="P108" i="6"/>
  <c r="W116" i="3"/>
  <c r="W117" i="3"/>
  <c r="W118" i="3"/>
  <c r="D116" i="3"/>
  <c r="E116" i="3"/>
  <c r="F116" i="3"/>
  <c r="G116" i="3"/>
  <c r="H116" i="3"/>
  <c r="I116" i="3"/>
  <c r="J116" i="3"/>
  <c r="K116" i="3"/>
  <c r="L116" i="3"/>
  <c r="M116" i="3"/>
  <c r="N116" i="3"/>
  <c r="O116" i="3"/>
  <c r="P116" i="3"/>
  <c r="Q116" i="3"/>
  <c r="R116" i="3"/>
  <c r="S116" i="3"/>
  <c r="T116" i="3"/>
  <c r="U116" i="3"/>
  <c r="V116" i="3"/>
  <c r="D117" i="3"/>
  <c r="E117" i="3"/>
  <c r="F117" i="3"/>
  <c r="G117" i="3"/>
  <c r="H117" i="3"/>
  <c r="I117" i="3"/>
  <c r="J117" i="3"/>
  <c r="K117" i="3"/>
  <c r="L117" i="3"/>
  <c r="M117" i="3"/>
  <c r="N117" i="3"/>
  <c r="O117" i="3"/>
  <c r="P117" i="3"/>
  <c r="Q117" i="3"/>
  <c r="R117" i="3"/>
  <c r="S117" i="3"/>
  <c r="T117" i="3"/>
  <c r="U117" i="3"/>
  <c r="V117" i="3"/>
  <c r="D118" i="3"/>
  <c r="E118" i="3"/>
  <c r="F118" i="3"/>
  <c r="G118" i="3"/>
  <c r="H118" i="3"/>
  <c r="I118" i="3"/>
  <c r="J118" i="3"/>
  <c r="K118" i="3"/>
  <c r="L118" i="3"/>
  <c r="M118" i="3"/>
  <c r="N118" i="3"/>
  <c r="O118" i="3"/>
  <c r="P118" i="3"/>
  <c r="Q118" i="3"/>
  <c r="R118" i="3"/>
  <c r="S118" i="3"/>
  <c r="T118" i="3"/>
  <c r="U118" i="3"/>
  <c r="V118" i="3"/>
  <c r="C118" i="3"/>
  <c r="C117" i="3"/>
  <c r="C116" i="3"/>
  <c r="P116" i="6"/>
  <c r="O4" i="6"/>
  <c r="P4" i="6"/>
  <c r="Q4" i="6"/>
  <c r="O5" i="6"/>
  <c r="P5" i="6"/>
  <c r="Q5" i="6"/>
  <c r="O6" i="6"/>
  <c r="P6" i="6"/>
  <c r="Q6" i="6"/>
  <c r="O7" i="6"/>
  <c r="P7" i="6"/>
  <c r="Q7" i="6"/>
  <c r="O8" i="6"/>
  <c r="P8" i="6"/>
  <c r="Q8" i="6"/>
  <c r="O9" i="6"/>
  <c r="P9" i="6"/>
  <c r="Q9" i="6"/>
  <c r="O10" i="6"/>
  <c r="P10" i="6"/>
  <c r="Q10" i="6"/>
  <c r="O11" i="6"/>
  <c r="P11" i="6"/>
  <c r="Q11" i="6"/>
  <c r="O12" i="6"/>
  <c r="P12" i="6"/>
  <c r="Q12" i="6"/>
  <c r="O13" i="6"/>
  <c r="P13" i="6"/>
  <c r="Q13" i="6"/>
  <c r="O14" i="6"/>
  <c r="P14" i="6"/>
  <c r="Q14" i="6"/>
  <c r="O16" i="6"/>
  <c r="P16" i="6"/>
  <c r="Q16" i="6"/>
  <c r="O17" i="6"/>
  <c r="P17" i="6"/>
  <c r="Q17" i="6"/>
  <c r="O18" i="6"/>
  <c r="P18" i="6"/>
  <c r="Q18" i="6"/>
  <c r="O19" i="6"/>
  <c r="P19" i="6"/>
  <c r="Q19" i="6"/>
  <c r="O21" i="6"/>
  <c r="P21" i="6"/>
  <c r="Q21" i="6"/>
  <c r="O22" i="6"/>
  <c r="P22" i="6"/>
  <c r="Q22" i="6"/>
  <c r="O23" i="6"/>
  <c r="P23" i="6"/>
  <c r="Q23" i="6"/>
  <c r="O24" i="6"/>
  <c r="P24" i="6"/>
  <c r="Q24" i="6"/>
  <c r="O25" i="6"/>
  <c r="P25" i="6"/>
  <c r="Q25" i="6"/>
  <c r="O26" i="6"/>
  <c r="P26" i="6"/>
  <c r="Q26" i="6"/>
  <c r="O28" i="6"/>
  <c r="P28" i="6"/>
  <c r="Q28" i="6"/>
  <c r="O29" i="6"/>
  <c r="P29" i="6"/>
  <c r="Q29" i="6"/>
  <c r="O30" i="6"/>
  <c r="P30" i="6"/>
  <c r="Q30" i="6"/>
  <c r="O31" i="6"/>
  <c r="P31" i="6"/>
  <c r="Q31" i="6"/>
  <c r="O32" i="6"/>
  <c r="P32" i="6"/>
  <c r="Q32" i="6"/>
  <c r="O34" i="6"/>
  <c r="P34" i="6"/>
  <c r="Q34" i="6"/>
  <c r="O35" i="6"/>
  <c r="P35" i="6"/>
  <c r="Q35" i="6"/>
  <c r="O36" i="6"/>
  <c r="P36" i="6"/>
  <c r="Q36" i="6"/>
  <c r="O38" i="6"/>
  <c r="P38" i="6"/>
  <c r="Q38" i="6"/>
  <c r="O39" i="6"/>
  <c r="P39" i="6"/>
  <c r="Q39" i="6"/>
  <c r="O40" i="6"/>
  <c r="P40" i="6"/>
  <c r="Q40" i="6"/>
  <c r="O41" i="6"/>
  <c r="P41" i="6"/>
  <c r="Q41" i="6"/>
  <c r="O42" i="6"/>
  <c r="P42" i="6"/>
  <c r="Q42" i="6"/>
  <c r="O43" i="6"/>
  <c r="P43" i="6"/>
  <c r="Q43" i="6"/>
  <c r="O44" i="6"/>
  <c r="P44" i="6"/>
  <c r="Q44" i="6"/>
  <c r="O45" i="6"/>
  <c r="P45" i="6"/>
  <c r="Q45" i="6"/>
  <c r="O46" i="6"/>
  <c r="P46" i="6"/>
  <c r="Q46" i="6"/>
  <c r="O47" i="6"/>
  <c r="P47" i="6"/>
  <c r="Q47" i="6"/>
  <c r="O48" i="6"/>
  <c r="P48" i="6"/>
  <c r="Q48" i="6"/>
  <c r="O50" i="6"/>
  <c r="P50" i="6"/>
  <c r="Q50" i="6"/>
  <c r="O51" i="6"/>
  <c r="P51" i="6"/>
  <c r="Q51" i="6"/>
  <c r="O52" i="6"/>
  <c r="P52" i="6"/>
  <c r="Q52" i="6"/>
  <c r="O53" i="6"/>
  <c r="P53" i="6"/>
  <c r="Q53" i="6"/>
  <c r="O54" i="6"/>
  <c r="P54" i="6"/>
  <c r="Q54" i="6"/>
  <c r="O55" i="6"/>
  <c r="P55" i="6"/>
  <c r="Q55" i="6"/>
  <c r="O57" i="6"/>
  <c r="P57" i="6"/>
  <c r="Q57" i="6"/>
  <c r="O58" i="6"/>
  <c r="P58" i="6"/>
  <c r="Q58" i="6"/>
  <c r="O59" i="6"/>
  <c r="P59" i="6"/>
  <c r="Q59" i="6"/>
  <c r="O60" i="6"/>
  <c r="P60" i="6"/>
  <c r="Q60" i="6"/>
  <c r="O62" i="6"/>
  <c r="P62" i="6"/>
  <c r="Q62" i="6"/>
  <c r="O63" i="6"/>
  <c r="P63" i="6"/>
  <c r="Q63" i="6"/>
  <c r="O64" i="6"/>
  <c r="P64" i="6"/>
  <c r="Q64" i="6"/>
  <c r="O65" i="6"/>
  <c r="P65" i="6"/>
  <c r="Q65" i="6"/>
  <c r="O67" i="6"/>
  <c r="P67" i="6"/>
  <c r="Q67" i="6"/>
  <c r="O68" i="6"/>
  <c r="P68" i="6"/>
  <c r="Q68" i="6"/>
  <c r="O69" i="6"/>
  <c r="P69" i="6"/>
  <c r="Q69" i="6"/>
  <c r="O70" i="6"/>
  <c r="P70" i="6"/>
  <c r="Q70" i="6"/>
  <c r="O71" i="6"/>
  <c r="P71" i="6"/>
  <c r="Q71" i="6"/>
  <c r="O73" i="6"/>
  <c r="P73" i="6"/>
  <c r="Q73" i="6"/>
  <c r="O75" i="6"/>
  <c r="P75" i="6"/>
  <c r="Q75" i="6"/>
  <c r="O76" i="6"/>
  <c r="P76" i="6"/>
  <c r="Q76" i="6"/>
  <c r="O77" i="6"/>
  <c r="P77" i="6"/>
  <c r="Q77" i="6"/>
  <c r="O78" i="6"/>
  <c r="P78" i="6"/>
  <c r="Q78" i="6"/>
  <c r="O80" i="6"/>
  <c r="P80" i="6"/>
  <c r="Q80" i="6"/>
  <c r="O81" i="6"/>
  <c r="P81" i="6"/>
  <c r="Q81" i="6"/>
  <c r="O82" i="6"/>
  <c r="P82" i="6"/>
  <c r="Q82" i="6"/>
  <c r="O85" i="6"/>
  <c r="P85" i="6"/>
  <c r="Q85" i="6"/>
  <c r="O86" i="6"/>
  <c r="P86" i="6"/>
  <c r="Q86" i="6"/>
  <c r="O87" i="6"/>
  <c r="P87" i="6"/>
  <c r="Q87" i="6"/>
  <c r="O88" i="6"/>
  <c r="P88" i="6"/>
  <c r="Q88" i="6"/>
  <c r="O89" i="6"/>
  <c r="P89" i="6"/>
  <c r="Q89" i="6"/>
  <c r="O90" i="6"/>
  <c r="P90" i="6"/>
  <c r="Q90" i="6"/>
  <c r="O91" i="6"/>
  <c r="P91" i="6"/>
  <c r="Q91" i="6"/>
  <c r="O92" i="6"/>
  <c r="P92" i="6"/>
  <c r="Q92" i="6"/>
  <c r="O93" i="6"/>
  <c r="P93" i="6"/>
  <c r="Q93" i="6"/>
  <c r="O94" i="6"/>
  <c r="P94" i="6"/>
  <c r="Q94" i="6"/>
  <c r="O95" i="6"/>
  <c r="P95" i="6"/>
  <c r="Q95" i="6"/>
  <c r="O96" i="6"/>
  <c r="P96" i="6"/>
  <c r="Q96" i="6"/>
  <c r="O97" i="6"/>
  <c r="P97" i="6"/>
  <c r="Q97" i="6"/>
  <c r="O98" i="6"/>
  <c r="P98" i="6"/>
  <c r="Q98" i="6"/>
  <c r="O99" i="6"/>
  <c r="P99" i="6"/>
  <c r="Q99" i="6"/>
  <c r="O100" i="6"/>
  <c r="P100" i="6"/>
  <c r="Q100" i="6"/>
  <c r="O105" i="6"/>
  <c r="P105" i="6"/>
  <c r="Q105" i="6"/>
  <c r="O106" i="6"/>
  <c r="P106" i="6"/>
  <c r="Q106" i="6"/>
  <c r="O108" i="6"/>
  <c r="Q108" i="6"/>
  <c r="O109" i="6"/>
  <c r="P109" i="6"/>
  <c r="Q109" i="6"/>
  <c r="O110" i="6"/>
  <c r="P110" i="6"/>
  <c r="Q110" i="6"/>
  <c r="O111" i="6"/>
  <c r="P111" i="6"/>
  <c r="Q111" i="6"/>
  <c r="O112" i="6"/>
  <c r="P112" i="6"/>
  <c r="Q112" i="6"/>
  <c r="O113" i="6"/>
  <c r="P113" i="6"/>
  <c r="Q113" i="6"/>
  <c r="M4" i="6"/>
  <c r="M5" i="6"/>
  <c r="M6" i="6"/>
  <c r="M7" i="6"/>
  <c r="M8" i="6"/>
  <c r="M9" i="6"/>
  <c r="M10" i="6"/>
  <c r="M11" i="6"/>
  <c r="M12" i="6"/>
  <c r="M13" i="6"/>
  <c r="M14" i="6"/>
  <c r="M16" i="6"/>
  <c r="M17" i="6"/>
  <c r="M18" i="6"/>
  <c r="M19" i="6"/>
  <c r="M21" i="6"/>
  <c r="M22" i="6"/>
  <c r="M23" i="6"/>
  <c r="M24" i="6"/>
  <c r="M25" i="6"/>
  <c r="M26" i="6"/>
  <c r="M28" i="6"/>
  <c r="M29" i="6"/>
  <c r="M30" i="6"/>
  <c r="M31" i="6"/>
  <c r="M32" i="6"/>
  <c r="M34" i="6"/>
  <c r="M35" i="6"/>
  <c r="M36" i="6"/>
  <c r="M38" i="6"/>
  <c r="M39" i="6"/>
  <c r="M40" i="6"/>
  <c r="M41" i="6"/>
  <c r="M42" i="6"/>
  <c r="M43" i="6"/>
  <c r="M44" i="6"/>
  <c r="M45" i="6"/>
  <c r="M46" i="6"/>
  <c r="M47" i="6"/>
  <c r="M48" i="6"/>
  <c r="M50" i="6"/>
  <c r="M51" i="6"/>
  <c r="M52" i="6"/>
  <c r="M53" i="6"/>
  <c r="M54" i="6"/>
  <c r="M55" i="6"/>
  <c r="M57" i="6"/>
  <c r="M58" i="6"/>
  <c r="M59" i="6"/>
  <c r="M60" i="6"/>
  <c r="M62" i="6"/>
  <c r="M63" i="6"/>
  <c r="M64" i="6"/>
  <c r="M65" i="6"/>
  <c r="M67" i="6"/>
  <c r="M68" i="6"/>
  <c r="M69" i="6"/>
  <c r="M70" i="6"/>
  <c r="M71" i="6"/>
  <c r="M73" i="6"/>
  <c r="M75" i="6"/>
  <c r="M76" i="6"/>
  <c r="M77" i="6"/>
  <c r="M78" i="6"/>
  <c r="M80" i="6"/>
  <c r="M81" i="6"/>
  <c r="M82" i="6"/>
  <c r="M85" i="6"/>
  <c r="M86" i="6"/>
  <c r="M87" i="6"/>
  <c r="M88" i="6"/>
  <c r="M89" i="6"/>
  <c r="M90" i="6"/>
  <c r="M91" i="6"/>
  <c r="M92" i="6"/>
  <c r="M93" i="6"/>
  <c r="M94" i="6"/>
  <c r="M95" i="6"/>
  <c r="M96" i="6"/>
  <c r="M97" i="6"/>
  <c r="M98" i="6"/>
  <c r="M99" i="6"/>
  <c r="M100" i="6"/>
  <c r="M105" i="6"/>
  <c r="M106" i="6"/>
  <c r="M108" i="6"/>
  <c r="M109" i="6"/>
  <c r="M110" i="6"/>
  <c r="M111" i="6"/>
  <c r="M112" i="6"/>
  <c r="M113" i="6"/>
  <c r="M114" i="6"/>
  <c r="P3" i="6"/>
  <c r="Q3" i="6"/>
  <c r="O3" i="6"/>
  <c r="M3" i="6"/>
  <c r="F2" i="11"/>
  <c r="F3" i="11"/>
  <c r="F4" i="11"/>
  <c r="F5" i="11"/>
  <c r="G5" i="11"/>
  <c r="F6" i="11"/>
  <c r="F7" i="11"/>
  <c r="F8" i="11"/>
  <c r="F9" i="11"/>
  <c r="F10" i="11"/>
  <c r="F11" i="11"/>
  <c r="F12" i="11"/>
  <c r="F13" i="11"/>
  <c r="F14" i="11"/>
  <c r="F15" i="11"/>
  <c r="F16" i="11"/>
  <c r="G16" i="11"/>
  <c r="F17" i="11"/>
  <c r="G17" i="11"/>
  <c r="F18" i="11"/>
  <c r="F19" i="11"/>
  <c r="F20" i="11"/>
  <c r="F21" i="11"/>
  <c r="G21" i="11"/>
  <c r="F22" i="11"/>
  <c r="F23" i="11"/>
  <c r="F24" i="11"/>
  <c r="F25" i="11"/>
  <c r="F26" i="11"/>
  <c r="F27" i="11"/>
  <c r="F28" i="11"/>
  <c r="G28" i="11"/>
  <c r="F29" i="11"/>
  <c r="F30" i="11"/>
  <c r="F31" i="11"/>
  <c r="F32" i="11"/>
  <c r="F33" i="11"/>
  <c r="F34" i="11"/>
  <c r="F35" i="11"/>
  <c r="F36" i="11"/>
  <c r="F37" i="11"/>
  <c r="G37" i="11"/>
  <c r="F38" i="11"/>
  <c r="F39" i="11"/>
  <c r="F40" i="11"/>
  <c r="F41" i="11"/>
  <c r="F42" i="11"/>
  <c r="F43" i="11"/>
  <c r="F44" i="11"/>
  <c r="F45" i="11"/>
  <c r="F46" i="11"/>
  <c r="F47" i="11"/>
  <c r="F48" i="11"/>
  <c r="G48" i="11"/>
  <c r="F49" i="11"/>
  <c r="G49" i="11"/>
  <c r="F50" i="11"/>
  <c r="F51" i="11"/>
  <c r="F52" i="11"/>
  <c r="F53" i="11"/>
  <c r="G53" i="11"/>
  <c r="F54" i="11"/>
  <c r="F55" i="11"/>
  <c r="F56" i="11"/>
  <c r="F57" i="11"/>
  <c r="F58" i="11"/>
  <c r="F59" i="11"/>
  <c r="F60" i="11"/>
  <c r="G60" i="11"/>
  <c r="F61" i="11"/>
  <c r="F62" i="11"/>
  <c r="F63" i="11"/>
  <c r="F64" i="11"/>
  <c r="F65" i="11"/>
  <c r="F66" i="11"/>
  <c r="F67" i="11"/>
  <c r="F68" i="11"/>
  <c r="F69" i="11"/>
  <c r="G69" i="11"/>
  <c r="F70" i="11"/>
  <c r="F71" i="11"/>
  <c r="F72" i="11"/>
  <c r="F73" i="11"/>
  <c r="F74" i="11"/>
  <c r="F75" i="11"/>
  <c r="F76" i="11"/>
  <c r="F77" i="11"/>
  <c r="F78" i="11"/>
  <c r="F79" i="11"/>
  <c r="F80" i="11"/>
  <c r="G80" i="11"/>
  <c r="F81" i="11"/>
  <c r="G81" i="11"/>
  <c r="F82" i="11"/>
  <c r="F83" i="11"/>
  <c r="F84" i="11"/>
  <c r="F85" i="11"/>
  <c r="G85" i="11"/>
  <c r="F86" i="11"/>
  <c r="F87" i="11"/>
  <c r="F88" i="11"/>
  <c r="F89" i="11"/>
  <c r="F90" i="11"/>
  <c r="F91" i="11"/>
  <c r="F92" i="11"/>
  <c r="G92" i="11"/>
  <c r="F93" i="11"/>
  <c r="F94" i="11"/>
  <c r="F95" i="11"/>
  <c r="F96" i="11"/>
  <c r="F97" i="11"/>
  <c r="F98" i="11"/>
  <c r="F99" i="11"/>
  <c r="F100" i="11"/>
  <c r="F101" i="11"/>
  <c r="G101" i="11"/>
  <c r="F102" i="11"/>
  <c r="F103" i="11"/>
  <c r="F104" i="11"/>
  <c r="F105" i="11"/>
  <c r="G105" i="11"/>
  <c r="F106" i="11"/>
  <c r="F107" i="11"/>
  <c r="F108" i="11"/>
  <c r="F109" i="11"/>
  <c r="F110" i="11"/>
  <c r="F111" i="11"/>
  <c r="F112" i="11"/>
  <c r="G112" i="11"/>
  <c r="F113" i="11"/>
  <c r="G113" i="11"/>
  <c r="G12" i="11"/>
  <c r="G22" i="11"/>
  <c r="G33" i="11"/>
  <c r="G44" i="11"/>
  <c r="G54" i="11"/>
  <c r="G65" i="11"/>
  <c r="G76" i="11"/>
  <c r="G86" i="11"/>
  <c r="G97" i="11"/>
  <c r="G108" i="11"/>
  <c r="C73" i="6"/>
  <c r="C98" i="6"/>
  <c r="C97" i="6"/>
  <c r="C87" i="6"/>
  <c r="C74" i="6"/>
  <c r="C104" i="6"/>
  <c r="C37" i="6"/>
  <c r="C3" i="6"/>
  <c r="E117" i="6"/>
  <c r="C92" i="6"/>
  <c r="C16" i="6"/>
  <c r="C64" i="6"/>
  <c r="C42" i="6"/>
  <c r="C25" i="6"/>
  <c r="C72" i="6"/>
  <c r="C5" i="6"/>
  <c r="C61" i="6"/>
  <c r="C32" i="6"/>
  <c r="C39" i="6"/>
  <c r="C66" i="6"/>
  <c r="C34" i="6"/>
  <c r="C71" i="6"/>
  <c r="C19" i="6"/>
  <c r="C13" i="6"/>
  <c r="C20" i="6"/>
  <c r="C15" i="6"/>
  <c r="C106" i="6"/>
  <c r="C112" i="6"/>
  <c r="C114" i="6"/>
  <c r="C28" i="6"/>
  <c r="C40" i="6"/>
  <c r="C70" i="6"/>
  <c r="C86" i="6"/>
  <c r="C41" i="6"/>
  <c r="C27" i="6"/>
  <c r="C43" i="6"/>
  <c r="C89" i="6"/>
  <c r="C91" i="6"/>
  <c r="C102" i="6"/>
  <c r="C46" i="6"/>
  <c r="C17" i="6"/>
  <c r="C47" i="6"/>
  <c r="C35" i="6"/>
  <c r="C30" i="6"/>
  <c r="C33" i="6"/>
  <c r="C6" i="6"/>
  <c r="C111" i="6"/>
  <c r="C113" i="6"/>
  <c r="C83" i="6"/>
  <c r="C82" i="6"/>
  <c r="C96" i="6"/>
  <c r="C79" i="6"/>
  <c r="C31" i="6"/>
  <c r="C23" i="6"/>
  <c r="C26" i="6"/>
  <c r="C76" i="6"/>
  <c r="C49" i="6"/>
  <c r="C4" i="6"/>
  <c r="C57" i="6"/>
  <c r="C99" i="6"/>
  <c r="C12" i="6"/>
  <c r="C95" i="6"/>
  <c r="C81" i="6"/>
  <c r="C93" i="6"/>
  <c r="C69" i="6"/>
  <c r="C11" i="6"/>
  <c r="C84" i="6"/>
  <c r="C60" i="6"/>
  <c r="C77" i="6"/>
  <c r="C7" i="6"/>
  <c r="C107" i="6"/>
  <c r="C51" i="6"/>
  <c r="C53" i="6"/>
  <c r="C80" i="6"/>
  <c r="C68" i="6"/>
  <c r="C59" i="6"/>
  <c r="C88" i="6"/>
  <c r="C14" i="6"/>
  <c r="C8" i="6"/>
  <c r="C52" i="6"/>
  <c r="C94" i="6"/>
  <c r="C48" i="6"/>
  <c r="C65" i="6"/>
  <c r="C105" i="6"/>
  <c r="C85" i="6"/>
  <c r="C24" i="6"/>
  <c r="C56" i="6"/>
  <c r="C50" i="6"/>
  <c r="C36" i="6"/>
  <c r="C29" i="6"/>
  <c r="C109" i="6"/>
  <c r="C63" i="6"/>
  <c r="C21" i="6"/>
  <c r="C67" i="6"/>
  <c r="C9" i="6"/>
  <c r="C55" i="6"/>
  <c r="C10" i="6"/>
  <c r="C18" i="6"/>
  <c r="C103" i="6"/>
  <c r="C75" i="6"/>
  <c r="C54" i="6"/>
  <c r="C78" i="6"/>
  <c r="C58" i="6"/>
  <c r="C44" i="6"/>
  <c r="C108" i="6"/>
  <c r="C101" i="6"/>
  <c r="C38" i="6"/>
  <c r="C62" i="6"/>
  <c r="C90" i="6"/>
  <c r="C45" i="6"/>
  <c r="C22" i="6"/>
  <c r="C110" i="6"/>
  <c r="C100" i="6"/>
  <c r="K118" i="6"/>
  <c r="J118" i="6"/>
  <c r="I118" i="6"/>
  <c r="K117" i="6"/>
  <c r="J117" i="6"/>
  <c r="I117" i="6"/>
  <c r="E118" i="6"/>
  <c r="D118" i="6"/>
  <c r="D117" i="6"/>
  <c r="P117" i="6"/>
  <c r="Q117" i="6"/>
  <c r="P118" i="6"/>
  <c r="Q118" i="6"/>
  <c r="O118" i="6"/>
  <c r="O117" i="6"/>
  <c r="K116" i="6"/>
  <c r="J116" i="6"/>
  <c r="I116" i="6"/>
  <c r="K115" i="6"/>
  <c r="J115" i="6"/>
  <c r="I115" i="6"/>
  <c r="E116" i="6"/>
  <c r="D116" i="6"/>
  <c r="D115" i="6"/>
  <c r="Q116" i="6"/>
  <c r="O116" i="6"/>
  <c r="P115" i="6"/>
  <c r="Q115" i="6"/>
  <c r="O115" i="6"/>
  <c r="C118" i="6"/>
  <c r="C117" i="6"/>
  <c r="V115" i="3"/>
  <c r="U115" i="3"/>
  <c r="T115" i="3"/>
  <c r="S115" i="3"/>
  <c r="R115" i="3"/>
  <c r="Q115" i="3"/>
  <c r="P115" i="3"/>
  <c r="O115" i="3"/>
  <c r="N115" i="3"/>
  <c r="M115" i="3"/>
  <c r="L115" i="3"/>
  <c r="K115" i="3"/>
  <c r="J115" i="3"/>
  <c r="I115" i="3"/>
  <c r="H115" i="3"/>
  <c r="G115" i="3"/>
  <c r="F115" i="3"/>
  <c r="E115" i="3"/>
  <c r="D115" i="3"/>
  <c r="C115" i="3"/>
  <c r="V114" i="3"/>
  <c r="U114" i="3"/>
  <c r="T114" i="3"/>
  <c r="S114" i="3"/>
  <c r="R114" i="3"/>
  <c r="Q114" i="3"/>
  <c r="P114" i="3"/>
  <c r="O114" i="3"/>
  <c r="N114" i="3"/>
  <c r="M114" i="3"/>
  <c r="L114" i="3"/>
  <c r="K114" i="3"/>
  <c r="J114" i="3"/>
  <c r="I114" i="3"/>
  <c r="H114" i="3"/>
  <c r="G114" i="3"/>
  <c r="F114" i="3"/>
  <c r="E114" i="3"/>
  <c r="D114" i="3"/>
  <c r="C114" i="3"/>
  <c r="C115" i="6"/>
  <c r="C116" i="6"/>
  <c r="G89" i="11"/>
  <c r="G77" i="11"/>
  <c r="G57" i="11"/>
  <c r="G45" i="11"/>
  <c r="G29" i="11"/>
  <c r="G13" i="11"/>
  <c r="G106" i="11"/>
  <c r="G96" i="11"/>
  <c r="G74" i="11"/>
  <c r="G64" i="11"/>
  <c r="G42" i="11"/>
  <c r="G32" i="11"/>
  <c r="G10" i="11"/>
  <c r="G104" i="11"/>
  <c r="G100" i="11"/>
  <c r="G88" i="11"/>
  <c r="G84" i="11"/>
  <c r="G72" i="11"/>
  <c r="G68" i="11"/>
  <c r="G56" i="11"/>
  <c r="G52" i="11"/>
  <c r="G40" i="11"/>
  <c r="G36" i="11"/>
  <c r="G24" i="11"/>
  <c r="G20" i="11"/>
  <c r="G8" i="11"/>
  <c r="G2" i="11"/>
  <c r="G18" i="11"/>
  <c r="G34" i="11"/>
  <c r="G50" i="11"/>
  <c r="G66" i="11"/>
  <c r="G82" i="11"/>
  <c r="G98" i="11"/>
  <c r="G4" i="11"/>
  <c r="G14" i="11"/>
  <c r="G30" i="11"/>
  <c r="G46" i="11"/>
  <c r="G62" i="11"/>
  <c r="G78" i="11"/>
  <c r="G94" i="11"/>
  <c r="G110" i="11"/>
  <c r="G109" i="11"/>
  <c r="G93" i="11"/>
  <c r="G73" i="11"/>
  <c r="G61" i="11"/>
  <c r="G41" i="11"/>
  <c r="G25" i="11"/>
  <c r="G9" i="11"/>
  <c r="E115" i="6"/>
  <c r="G102" i="11"/>
  <c r="G70" i="11"/>
  <c r="G38" i="11"/>
  <c r="G6" i="11"/>
  <c r="G90" i="11"/>
  <c r="G58" i="11"/>
  <c r="G26" i="11"/>
  <c r="G3" i="11"/>
  <c r="G7" i="11"/>
  <c r="G11" i="11"/>
  <c r="G15" i="11"/>
  <c r="G19" i="11"/>
  <c r="G23" i="11"/>
  <c r="G27" i="11"/>
  <c r="G31" i="11"/>
  <c r="G35" i="11"/>
  <c r="G39" i="11"/>
  <c r="G43" i="11"/>
  <c r="G47" i="11"/>
  <c r="G51" i="11"/>
  <c r="G55" i="11"/>
  <c r="G59" i="11"/>
  <c r="G63" i="11"/>
  <c r="G67" i="11"/>
  <c r="G71" i="11"/>
  <c r="G75" i="11"/>
  <c r="G79" i="11"/>
  <c r="G83" i="11"/>
  <c r="G87" i="11"/>
  <c r="G91" i="11"/>
  <c r="G95" i="11"/>
  <c r="G99" i="11"/>
  <c r="G103" i="11"/>
  <c r="G107" i="11"/>
  <c r="G111" i="11"/>
</calcChain>
</file>

<file path=xl/sharedStrings.xml><?xml version="1.0" encoding="utf-8"?>
<sst xmlns="http://schemas.openxmlformats.org/spreadsheetml/2006/main" count="1697" uniqueCount="897">
  <si>
    <t>Rank</t>
  </si>
  <si>
    <t>Jurisdiction</t>
  </si>
  <si>
    <r>
      <t>FSI Value</t>
    </r>
    <r>
      <rPr>
        <b/>
        <vertAlign val="superscript"/>
        <sz val="10"/>
        <rFont val="Arial"/>
        <family val="2"/>
      </rPr>
      <t>6</t>
    </r>
  </si>
  <si>
    <r>
      <t>FSI Share</t>
    </r>
    <r>
      <rPr>
        <b/>
        <vertAlign val="superscript"/>
        <sz val="10"/>
        <rFont val="Arial"/>
        <family val="2"/>
      </rPr>
      <t>7</t>
    </r>
  </si>
  <si>
    <r>
      <t>Secrecy Score</t>
    </r>
    <r>
      <rPr>
        <b/>
        <vertAlign val="superscript"/>
        <sz val="10"/>
        <rFont val="Arial"/>
        <family val="2"/>
      </rPr>
      <t>4</t>
    </r>
  </si>
  <si>
    <r>
      <t>Global Scale Weight</t>
    </r>
    <r>
      <rPr>
        <b/>
        <vertAlign val="superscript"/>
        <sz val="10"/>
        <rFont val="Arial"/>
        <family val="2"/>
      </rPr>
      <t>5</t>
    </r>
  </si>
  <si>
    <t>Narrative Report</t>
  </si>
  <si>
    <r>
      <t>Switzerland</t>
    </r>
    <r>
      <rPr>
        <vertAlign val="superscript"/>
        <sz val="10"/>
        <rFont val="Arial"/>
        <family val="2"/>
      </rPr>
      <t>2</t>
    </r>
  </si>
  <si>
    <t>Y</t>
  </si>
  <si>
    <r>
      <t>USA</t>
    </r>
    <r>
      <rPr>
        <vertAlign val="superscript"/>
        <sz val="10"/>
        <rFont val="Arial"/>
        <family val="2"/>
      </rPr>
      <t>2</t>
    </r>
  </si>
  <si>
    <r>
      <t>Cayman Islands</t>
    </r>
    <r>
      <rPr>
        <vertAlign val="superscript"/>
        <sz val="10"/>
        <rFont val="Arial"/>
        <family val="2"/>
      </rPr>
      <t>2</t>
    </r>
  </si>
  <si>
    <r>
      <t>Hong Kong</t>
    </r>
    <r>
      <rPr>
        <vertAlign val="superscript"/>
        <sz val="10"/>
        <rFont val="Arial"/>
        <family val="2"/>
      </rPr>
      <t>2</t>
    </r>
  </si>
  <si>
    <r>
      <t>Singapore</t>
    </r>
    <r>
      <rPr>
        <vertAlign val="superscript"/>
        <sz val="10"/>
        <rFont val="Arial"/>
        <family val="2"/>
      </rPr>
      <t>2</t>
    </r>
  </si>
  <si>
    <r>
      <t>Luxembourg</t>
    </r>
    <r>
      <rPr>
        <vertAlign val="superscript"/>
        <sz val="10"/>
        <rFont val="Arial"/>
        <family val="2"/>
      </rPr>
      <t>2</t>
    </r>
  </si>
  <si>
    <r>
      <t>Germany</t>
    </r>
    <r>
      <rPr>
        <vertAlign val="superscript"/>
        <sz val="10"/>
        <rFont val="Arial"/>
        <family val="2"/>
      </rPr>
      <t>2</t>
    </r>
  </si>
  <si>
    <r>
      <t>Taiwan</t>
    </r>
    <r>
      <rPr>
        <vertAlign val="superscript"/>
        <sz val="10"/>
        <rFont val="Arial"/>
        <family val="2"/>
      </rPr>
      <t>2</t>
    </r>
  </si>
  <si>
    <r>
      <t>United Arab Emirates (Dubai)</t>
    </r>
    <r>
      <rPr>
        <vertAlign val="superscript"/>
        <sz val="10"/>
        <rFont val="Arial"/>
        <family val="2"/>
      </rPr>
      <t>2,3</t>
    </r>
  </si>
  <si>
    <r>
      <t>Guernsey</t>
    </r>
    <r>
      <rPr>
        <vertAlign val="superscript"/>
        <sz val="10"/>
        <rFont val="Arial"/>
        <family val="2"/>
      </rPr>
      <t>2</t>
    </r>
  </si>
  <si>
    <r>
      <t>Lebanon</t>
    </r>
    <r>
      <rPr>
        <vertAlign val="superscript"/>
        <sz val="10"/>
        <rFont val="Arial"/>
        <family val="2"/>
      </rPr>
      <t>2</t>
    </r>
  </si>
  <si>
    <r>
      <t>Panama</t>
    </r>
    <r>
      <rPr>
        <vertAlign val="superscript"/>
        <sz val="10"/>
        <rFont val="Arial"/>
        <family val="2"/>
      </rPr>
      <t>2</t>
    </r>
  </si>
  <si>
    <r>
      <t>Netherlands</t>
    </r>
    <r>
      <rPr>
        <vertAlign val="superscript"/>
        <sz val="10"/>
        <rFont val="Arial"/>
        <family val="2"/>
      </rPr>
      <t>2</t>
    </r>
  </si>
  <si>
    <t>Thailand</t>
  </si>
  <si>
    <t>N</t>
  </si>
  <si>
    <r>
      <t>British Virgin Islands</t>
    </r>
    <r>
      <rPr>
        <vertAlign val="superscript"/>
        <sz val="10"/>
        <rFont val="Arial"/>
        <family val="2"/>
      </rPr>
      <t>2</t>
    </r>
  </si>
  <si>
    <r>
      <t>Bahrain</t>
    </r>
    <r>
      <rPr>
        <vertAlign val="superscript"/>
        <sz val="10"/>
        <rFont val="Arial"/>
        <family val="2"/>
      </rPr>
      <t>2</t>
    </r>
  </si>
  <si>
    <r>
      <t>Jersey</t>
    </r>
    <r>
      <rPr>
        <vertAlign val="superscript"/>
        <sz val="10"/>
        <rFont val="Arial"/>
        <family val="2"/>
      </rPr>
      <t>2</t>
    </r>
  </si>
  <si>
    <t>Bahamas</t>
  </si>
  <si>
    <t>Malta</t>
  </si>
  <si>
    <r>
      <t>Canada</t>
    </r>
    <r>
      <rPr>
        <vertAlign val="superscript"/>
        <sz val="10"/>
        <rFont val="Arial"/>
        <family val="2"/>
      </rPr>
      <t>2</t>
    </r>
  </si>
  <si>
    <t>Macao</t>
  </si>
  <si>
    <r>
      <t>United Kingdom</t>
    </r>
    <r>
      <rPr>
        <vertAlign val="superscript"/>
        <sz val="10"/>
        <rFont val="Arial"/>
        <family val="2"/>
      </rPr>
      <t>2</t>
    </r>
  </si>
  <si>
    <r>
      <t>Cyprus</t>
    </r>
    <r>
      <rPr>
        <vertAlign val="superscript"/>
        <sz val="10"/>
        <rFont val="Arial"/>
        <family val="2"/>
      </rPr>
      <t>2</t>
    </r>
  </si>
  <si>
    <t>France</t>
  </si>
  <si>
    <r>
      <t>Ireland</t>
    </r>
    <r>
      <rPr>
        <vertAlign val="superscript"/>
        <sz val="10"/>
        <rFont val="Arial"/>
        <family val="2"/>
      </rPr>
      <t>2</t>
    </r>
  </si>
  <si>
    <r>
      <t>Kenya</t>
    </r>
    <r>
      <rPr>
        <vertAlign val="superscript"/>
        <sz val="10"/>
        <rFont val="Arial"/>
        <family val="2"/>
      </rPr>
      <t>2</t>
    </r>
  </si>
  <si>
    <t>China</t>
  </si>
  <si>
    <t>Russia</t>
  </si>
  <si>
    <r>
      <t>Turkey</t>
    </r>
    <r>
      <rPr>
        <vertAlign val="superscript"/>
        <sz val="10"/>
        <rFont val="Arial"/>
        <family val="2"/>
      </rPr>
      <t>2</t>
    </r>
  </si>
  <si>
    <r>
      <t>Malaysia (Labuan)</t>
    </r>
    <r>
      <rPr>
        <vertAlign val="superscript"/>
        <sz val="10"/>
        <rFont val="Arial"/>
        <family val="2"/>
      </rPr>
      <t>3</t>
    </r>
  </si>
  <si>
    <r>
      <t>India</t>
    </r>
    <r>
      <rPr>
        <vertAlign val="superscript"/>
        <sz val="10"/>
        <rFont val="Arial"/>
        <family val="2"/>
      </rPr>
      <t>2</t>
    </r>
  </si>
  <si>
    <t>South Korea</t>
  </si>
  <si>
    <r>
      <t>Israel</t>
    </r>
    <r>
      <rPr>
        <vertAlign val="superscript"/>
        <sz val="10"/>
        <rFont val="Arial"/>
        <family val="2"/>
      </rPr>
      <t>2</t>
    </r>
  </si>
  <si>
    <r>
      <t>Austria</t>
    </r>
    <r>
      <rPr>
        <vertAlign val="superscript"/>
        <sz val="10"/>
        <rFont val="Arial"/>
        <family val="2"/>
      </rPr>
      <t>2</t>
    </r>
  </si>
  <si>
    <t>Bermuda</t>
  </si>
  <si>
    <t>Saudi Arabia</t>
  </si>
  <si>
    <r>
      <t>Liberia</t>
    </r>
    <r>
      <rPr>
        <vertAlign val="superscript"/>
        <sz val="10"/>
        <rFont val="Arial"/>
        <family val="2"/>
      </rPr>
      <t>2</t>
    </r>
  </si>
  <si>
    <t>Marshall Islands</t>
  </si>
  <si>
    <t>Philippines</t>
  </si>
  <si>
    <r>
      <t>Italy</t>
    </r>
    <r>
      <rPr>
        <vertAlign val="superscript"/>
        <sz val="10"/>
        <rFont val="Arial"/>
        <family val="2"/>
      </rPr>
      <t>2</t>
    </r>
  </si>
  <si>
    <t>Isle of Man</t>
  </si>
  <si>
    <t>Ukraine</t>
  </si>
  <si>
    <r>
      <t>Australia</t>
    </r>
    <r>
      <rPr>
        <vertAlign val="superscript"/>
        <sz val="10"/>
        <rFont val="Arial"/>
        <family val="2"/>
      </rPr>
      <t>2</t>
    </r>
  </si>
  <si>
    <r>
      <t>Norway</t>
    </r>
    <r>
      <rPr>
        <vertAlign val="superscript"/>
        <sz val="10"/>
        <rFont val="Arial"/>
        <family val="2"/>
      </rPr>
      <t>2</t>
    </r>
  </si>
  <si>
    <t>Liechtenstein</t>
  </si>
  <si>
    <r>
      <t>Romania</t>
    </r>
    <r>
      <rPr>
        <vertAlign val="superscript"/>
        <sz val="10"/>
        <rFont val="Arial"/>
        <family val="2"/>
      </rPr>
      <t>2</t>
    </r>
  </si>
  <si>
    <t>Barbados</t>
  </si>
  <si>
    <r>
      <t>Mauritius</t>
    </r>
    <r>
      <rPr>
        <vertAlign val="superscript"/>
        <sz val="10"/>
        <rFont val="Arial"/>
        <family val="2"/>
      </rPr>
      <t>2</t>
    </r>
  </si>
  <si>
    <r>
      <t>South Africa</t>
    </r>
    <r>
      <rPr>
        <vertAlign val="superscript"/>
        <sz val="10"/>
        <rFont val="Arial"/>
        <family val="2"/>
      </rPr>
      <t>2</t>
    </r>
  </si>
  <si>
    <t>Poland</t>
  </si>
  <si>
    <t>Spain</t>
  </si>
  <si>
    <r>
      <t>Belgium</t>
    </r>
    <r>
      <rPr>
        <vertAlign val="superscript"/>
        <sz val="10"/>
        <rFont val="Arial"/>
        <family val="2"/>
      </rPr>
      <t>2</t>
    </r>
  </si>
  <si>
    <t>Sweden</t>
  </si>
  <si>
    <t>Latvia</t>
  </si>
  <si>
    <t>Anguilla</t>
  </si>
  <si>
    <t>Indonesia</t>
  </si>
  <si>
    <r>
      <t>New Zealand</t>
    </r>
    <r>
      <rPr>
        <vertAlign val="superscript"/>
        <sz val="10"/>
        <rFont val="Arial"/>
        <family val="2"/>
      </rPr>
      <t>2</t>
    </r>
  </si>
  <si>
    <t>Costa Rica</t>
  </si>
  <si>
    <t>Chile</t>
  </si>
  <si>
    <r>
      <t>Denmark</t>
    </r>
    <r>
      <rPr>
        <vertAlign val="superscript"/>
        <sz val="10"/>
        <rFont val="Arial"/>
        <family val="2"/>
      </rPr>
      <t>2</t>
    </r>
  </si>
  <si>
    <t>Paraguay</t>
  </si>
  <si>
    <t>St. Kitts and Nevis</t>
  </si>
  <si>
    <r>
      <t>Portugal (Madeira)</t>
    </r>
    <r>
      <rPr>
        <vertAlign val="superscript"/>
        <sz val="10"/>
        <rFont val="Arial"/>
        <family val="2"/>
      </rPr>
      <t>3</t>
    </r>
  </si>
  <si>
    <t>Puerto Rico</t>
  </si>
  <si>
    <r>
      <t>Vanuatu</t>
    </r>
    <r>
      <rPr>
        <vertAlign val="superscript"/>
        <sz val="10"/>
        <rFont val="Arial"/>
        <family val="2"/>
      </rPr>
      <t>2</t>
    </r>
  </si>
  <si>
    <t>Uruguay</t>
  </si>
  <si>
    <r>
      <t>Aruba</t>
    </r>
    <r>
      <rPr>
        <vertAlign val="superscript"/>
        <sz val="10"/>
        <rFont val="Arial"/>
        <family val="2"/>
      </rPr>
      <t>2</t>
    </r>
  </si>
  <si>
    <t>Dominican Republic</t>
  </si>
  <si>
    <t>Czech Republic</t>
  </si>
  <si>
    <t>Finland</t>
  </si>
  <si>
    <t>Iceland</t>
  </si>
  <si>
    <r>
      <t>Brazil</t>
    </r>
    <r>
      <rPr>
        <vertAlign val="superscript"/>
        <sz val="10"/>
        <rFont val="Arial"/>
        <family val="2"/>
      </rPr>
      <t>2</t>
    </r>
  </si>
  <si>
    <t>Hungary</t>
  </si>
  <si>
    <r>
      <t>Tanzania</t>
    </r>
    <r>
      <rPr>
        <vertAlign val="superscript"/>
        <sz val="10"/>
        <rFont val="Arial"/>
        <family val="2"/>
      </rPr>
      <t>2</t>
    </r>
  </si>
  <si>
    <t>Slovakia</t>
  </si>
  <si>
    <r>
      <t>Guatemala</t>
    </r>
    <r>
      <rPr>
        <vertAlign val="superscript"/>
        <sz val="10"/>
        <rFont val="Arial"/>
        <family val="2"/>
      </rPr>
      <t>2</t>
    </r>
  </si>
  <si>
    <t>Croatia</t>
  </si>
  <si>
    <t>Greece</t>
  </si>
  <si>
    <t>Samoa</t>
  </si>
  <si>
    <t>Mexico</t>
  </si>
  <si>
    <t>Gibraltar</t>
  </si>
  <si>
    <r>
      <t>Curacao</t>
    </r>
    <r>
      <rPr>
        <vertAlign val="superscript"/>
        <sz val="10"/>
        <rFont val="Arial"/>
        <family val="2"/>
      </rPr>
      <t>2</t>
    </r>
  </si>
  <si>
    <t>Venezuela</t>
  </si>
  <si>
    <t>US Virgin Islands</t>
  </si>
  <si>
    <t>Turks and Caicos Islands</t>
  </si>
  <si>
    <t>Bolivia</t>
  </si>
  <si>
    <t>Bulgaria</t>
  </si>
  <si>
    <r>
      <t>Belize</t>
    </r>
    <r>
      <rPr>
        <vertAlign val="superscript"/>
        <sz val="10"/>
        <rFont val="Arial"/>
        <family val="2"/>
      </rPr>
      <t>2</t>
    </r>
  </si>
  <si>
    <t>Brunei</t>
  </si>
  <si>
    <t>Monaco</t>
  </si>
  <si>
    <t>Estonia</t>
  </si>
  <si>
    <t>Maldives</t>
  </si>
  <si>
    <r>
      <t>Ghana</t>
    </r>
    <r>
      <rPr>
        <vertAlign val="superscript"/>
        <sz val="10"/>
        <rFont val="Arial"/>
        <family val="2"/>
      </rPr>
      <t>2</t>
    </r>
  </si>
  <si>
    <t>Dominica</t>
  </si>
  <si>
    <t>Lithuania</t>
  </si>
  <si>
    <t>Antigua and Barbuda</t>
  </si>
  <si>
    <t>Montenegro</t>
  </si>
  <si>
    <t>Cook Islands</t>
  </si>
  <si>
    <t>Grenada</t>
  </si>
  <si>
    <t>Macedonia</t>
  </si>
  <si>
    <r>
      <t>Botswana</t>
    </r>
    <r>
      <rPr>
        <vertAlign val="superscript"/>
        <sz val="10"/>
        <rFont val="Arial"/>
        <family val="2"/>
      </rPr>
      <t>2</t>
    </r>
  </si>
  <si>
    <t>Slovenia</t>
  </si>
  <si>
    <t>Andorra</t>
  </si>
  <si>
    <r>
      <t>Gambia</t>
    </r>
    <r>
      <rPr>
        <vertAlign val="superscript"/>
        <sz val="10"/>
        <rFont val="Arial"/>
        <family val="2"/>
      </rPr>
      <t>2</t>
    </r>
  </si>
  <si>
    <t>Trinidad and Tobago</t>
  </si>
  <si>
    <t>Nauru</t>
  </si>
  <si>
    <t>San Marino</t>
  </si>
  <si>
    <t>St. Lucia</t>
  </si>
  <si>
    <t>St. Vincent and the Grenadines</t>
  </si>
  <si>
    <t>Montserrat</t>
  </si>
  <si>
    <r>
      <rPr>
        <b/>
        <sz val="10"/>
        <rFont val="Arial"/>
        <family val="2"/>
      </rPr>
      <t>Footnote 1:</t>
    </r>
    <r>
      <rPr>
        <sz val="10"/>
        <rFont val="Arial"/>
        <family val="2"/>
      </rPr>
      <t xml:space="preserve"> The territories marked in Dark Blue are Overseas Territories (OTs) and Crown Dependencies (CDs) where the Queen is head of state; powers to appoint key government officials rest with the British Crown; laws must be approved in London; and the UK government holds various other powers (see here for more details: www.financialsecrecyindex.com/PDF/UnitedKingdom.pdf). Territories marked in light blue are British Commonwealth territories which are not OTs or CDs but whose final court of appeal is the Judicial Committee of the Privy Council in London (see here for more details: http://www.taxjustice.net/cms/upload/pdf/Privy_Council_and_Secrecy_Scores.pdf).
To compute an FSI for the entire group of OTs and CDs (or also including the UK), we first need to calculate the group's joint Secrecy Score and joint Global Scale Weight. Calculating the joint Global Scale Weight is straightforward - we just sum up each jurisdiction's individual Global Scale Weight to arrive at 22.57% (or 5.2% excluding the UK). To combine the Secrecy Scores, we see at least four relevant options. Three of the four options result in the UK and its satellite network of secrecy jurisdictions to top the FSI by a large margin (read more on page 161, in: http://www.financialsecrecyindex.com/PDF/FSI-Methodology.pdf). Note that our list excludes many British Commonwealth realms where the Queen remains head of state.</t>
    </r>
  </si>
  <si>
    <r>
      <rPr>
        <b/>
        <sz val="10"/>
        <color theme="1"/>
        <rFont val="Arial"/>
        <family val="2"/>
      </rPr>
      <t>Footnote 2:</t>
    </r>
    <r>
      <rPr>
        <sz val="10"/>
        <color theme="1"/>
        <rFont val="Arial"/>
        <family val="2"/>
      </rPr>
      <t xml:space="preserve"> For these jurisdictions, we provide special narrative reports exploring the history and politics of their offshore sectors. You can read and download these reports by clicking on the country name.</t>
    </r>
  </si>
  <si>
    <r>
      <rPr>
        <b/>
        <sz val="10"/>
        <color theme="1"/>
        <rFont val="Arial"/>
        <family val="2"/>
      </rPr>
      <t xml:space="preserve">Footnote 3: </t>
    </r>
    <r>
      <rPr>
        <sz val="10"/>
        <color theme="1"/>
        <rFont val="Arial"/>
        <family val="2"/>
      </rPr>
      <t>For these jurisdictions, we took the secrecy score for the sub-national jurisdiction alone, but the Global Scale Weight (GSW) for the entire country. This is not ideal: we would prefer to use GSW data for sub-national jurisdictions - but this data is simply not available. As a result, these jurisdictions might be ranked higher in the index than is warranted.</t>
    </r>
  </si>
  <si>
    <r>
      <rPr>
        <b/>
        <sz val="10"/>
        <color theme="1"/>
        <rFont val="Arial"/>
        <family val="2"/>
      </rPr>
      <t>Footnote 4:</t>
    </r>
    <r>
      <rPr>
        <sz val="10"/>
        <color theme="1"/>
        <rFont val="Arial"/>
        <family val="2"/>
      </rPr>
      <t xml:space="preserve"> The Secrecy Scores are calculated based on 20 indicators. For full explanation of the methodology and data sources, please read our FSI-methodology document, here:  www.financialsecrecyindex.com/PDF/FSI-Methodology.pdf</t>
    </r>
  </si>
  <si>
    <r>
      <rPr>
        <b/>
        <sz val="10"/>
        <color theme="1"/>
        <rFont val="Arial"/>
        <family val="2"/>
      </rPr>
      <t xml:space="preserve">Footnote 5: </t>
    </r>
    <r>
      <rPr>
        <sz val="10"/>
        <color theme="1"/>
        <rFont val="Arial"/>
        <family val="2"/>
      </rPr>
      <t>The Global Scale Weight represent a jurisdiction's share in global financial services exports. For full explanation of the methodology and data sources, please read our FSI-methodology document, here: www.financialsecrecyindex.com/PDF/FSI-Methodology.pdf</t>
    </r>
  </si>
  <si>
    <r>
      <rPr>
        <b/>
        <sz val="10"/>
        <color theme="1"/>
        <rFont val="Arial"/>
        <family val="2"/>
      </rPr>
      <t xml:space="preserve">Footnote 6: </t>
    </r>
    <r>
      <rPr>
        <sz val="10"/>
        <color theme="1"/>
        <rFont val="Arial"/>
        <family val="2"/>
      </rPr>
      <t>The FSI Value is calculated by multiplying the cube of the Secrecy Score with the cube root of the Global Scale Weight. The final result is divided through by one hundred for presentational clarity.</t>
    </r>
  </si>
  <si>
    <r>
      <rPr>
        <b/>
        <sz val="10"/>
        <rFont val="Arial"/>
        <family val="2"/>
      </rPr>
      <t>Footnote 7:</t>
    </r>
    <r>
      <rPr>
        <sz val="10"/>
        <rFont val="Arial"/>
        <family val="2"/>
      </rPr>
      <t xml:space="preserve"> The FSI Share is calculated by summing up all FSI Values, and then dividing each countries FSI Value by the total sum, expressed in percentages.</t>
    </r>
  </si>
  <si>
    <t>Jurisdiction_ISO3</t>
  </si>
  <si>
    <t>Secrecy_score</t>
  </si>
  <si>
    <t>Global_scale_weight</t>
  </si>
  <si>
    <t>FSI_value</t>
  </si>
  <si>
    <t>Share_on_total_global_secrecy</t>
  </si>
  <si>
    <t>Switzerland</t>
  </si>
  <si>
    <t>CHE</t>
  </si>
  <si>
    <t>USA</t>
  </si>
  <si>
    <t>Cayman Islands</t>
  </si>
  <si>
    <t>CYM</t>
  </si>
  <si>
    <t>Hong Kong</t>
  </si>
  <si>
    <t>HKG</t>
  </si>
  <si>
    <t>Singapore</t>
  </si>
  <si>
    <t>SGP</t>
  </si>
  <si>
    <t>Luxembourg</t>
  </si>
  <si>
    <t>LUX</t>
  </si>
  <si>
    <t>Germany</t>
  </si>
  <si>
    <t>DEU</t>
  </si>
  <si>
    <t>Taiwan</t>
  </si>
  <si>
    <t>TWN</t>
  </si>
  <si>
    <t>United Arab Emirates</t>
  </si>
  <si>
    <t>ARE</t>
  </si>
  <si>
    <t>Guernsey</t>
  </si>
  <si>
    <t>GGY</t>
  </si>
  <si>
    <t>Lebanon</t>
  </si>
  <si>
    <t>LBN</t>
  </si>
  <si>
    <t>Panama</t>
  </si>
  <si>
    <t>PAN</t>
  </si>
  <si>
    <t>Japan</t>
  </si>
  <si>
    <t>JPN</t>
  </si>
  <si>
    <t>Netherlands</t>
  </si>
  <si>
    <t>NLD</t>
  </si>
  <si>
    <t>THA</t>
  </si>
  <si>
    <t>British Virgin Islands</t>
  </si>
  <si>
    <t>VGB</t>
  </si>
  <si>
    <t>Bahrain</t>
  </si>
  <si>
    <t>BHR</t>
  </si>
  <si>
    <t>Jersey</t>
  </si>
  <si>
    <t>JEY</t>
  </si>
  <si>
    <t>BHS</t>
  </si>
  <si>
    <t>MLT</t>
  </si>
  <si>
    <t>Canada</t>
  </si>
  <si>
    <t>CAN</t>
  </si>
  <si>
    <t>MAC</t>
  </si>
  <si>
    <t>United Kingdom</t>
  </si>
  <si>
    <t>GBR</t>
  </si>
  <si>
    <t>Cyprus</t>
  </si>
  <si>
    <t>CYP</t>
  </si>
  <si>
    <t>FRA</t>
  </si>
  <si>
    <t>Ireland</t>
  </si>
  <si>
    <t>IRL</t>
  </si>
  <si>
    <t>Kenya</t>
  </si>
  <si>
    <t>KEN</t>
  </si>
  <si>
    <t>CHN</t>
  </si>
  <si>
    <t>RUS</t>
  </si>
  <si>
    <t>Turkey</t>
  </si>
  <si>
    <t>TUR</t>
  </si>
  <si>
    <t>Malaysia</t>
  </si>
  <si>
    <t>MYS</t>
  </si>
  <si>
    <t>India</t>
  </si>
  <si>
    <t>IND</t>
  </si>
  <si>
    <t>KOR</t>
  </si>
  <si>
    <t>Israel</t>
  </si>
  <si>
    <t>ISR</t>
  </si>
  <si>
    <t>Austria</t>
  </si>
  <si>
    <t>AUT</t>
  </si>
  <si>
    <t>BMU</t>
  </si>
  <si>
    <t>SAU</t>
  </si>
  <si>
    <t>Liberia</t>
  </si>
  <si>
    <t>LBR</t>
  </si>
  <si>
    <t>MHL</t>
  </si>
  <si>
    <t>PHL</t>
  </si>
  <si>
    <t>Italy</t>
  </si>
  <si>
    <t>ITA</t>
  </si>
  <si>
    <t>IMY</t>
  </si>
  <si>
    <t>UKR</t>
  </si>
  <si>
    <t>Australia</t>
  </si>
  <si>
    <t>AUS</t>
  </si>
  <si>
    <t>Norway</t>
  </si>
  <si>
    <t>NOR</t>
  </si>
  <si>
    <t>LIE</t>
  </si>
  <si>
    <t>Romania</t>
  </si>
  <si>
    <t>ROM</t>
  </si>
  <si>
    <t>BRB</t>
  </si>
  <si>
    <t>Mauritius</t>
  </si>
  <si>
    <t>MUS</t>
  </si>
  <si>
    <t>South Africa</t>
  </si>
  <si>
    <t>ZAF</t>
  </si>
  <si>
    <t>POL</t>
  </si>
  <si>
    <t>ESP</t>
  </si>
  <si>
    <t>Belgium</t>
  </si>
  <si>
    <t>BEL</t>
  </si>
  <si>
    <t>SWE</t>
  </si>
  <si>
    <t>LVA</t>
  </si>
  <si>
    <t>AIA</t>
  </si>
  <si>
    <t>IDN</t>
  </si>
  <si>
    <t>New Zealand</t>
  </si>
  <si>
    <t>NZL</t>
  </si>
  <si>
    <t>CRI</t>
  </si>
  <si>
    <t>CHL</t>
  </si>
  <si>
    <t>Denmark</t>
  </si>
  <si>
    <t>DNK</t>
  </si>
  <si>
    <t>PRY</t>
  </si>
  <si>
    <t>KNA</t>
  </si>
  <si>
    <t>Portugal</t>
  </si>
  <si>
    <t>PRT</t>
  </si>
  <si>
    <t>PRI</t>
  </si>
  <si>
    <t>Vanuatu</t>
  </si>
  <si>
    <t>VUT</t>
  </si>
  <si>
    <t>URY</t>
  </si>
  <si>
    <t>Aruba</t>
  </si>
  <si>
    <t>ABW</t>
  </si>
  <si>
    <t>DOM</t>
  </si>
  <si>
    <t>CZE</t>
  </si>
  <si>
    <t>FIN</t>
  </si>
  <si>
    <t>ISL</t>
  </si>
  <si>
    <t>Brazil</t>
  </si>
  <si>
    <t>BRA</t>
  </si>
  <si>
    <t>HUN</t>
  </si>
  <si>
    <t>Tanzania</t>
  </si>
  <si>
    <t>TZA</t>
  </si>
  <si>
    <t>Slovak Republic</t>
  </si>
  <si>
    <t>SVK</t>
  </si>
  <si>
    <t>Seychelles</t>
  </si>
  <si>
    <t>SYC</t>
  </si>
  <si>
    <t>Guatemala</t>
  </si>
  <si>
    <t>GTM</t>
  </si>
  <si>
    <t>HRV</t>
  </si>
  <si>
    <t>GRC</t>
  </si>
  <si>
    <t>WSM</t>
  </si>
  <si>
    <t>MEX</t>
  </si>
  <si>
    <t>GIB</t>
  </si>
  <si>
    <t>Curacao</t>
  </si>
  <si>
    <t>CUW</t>
  </si>
  <si>
    <t>VEN</t>
  </si>
  <si>
    <t>VIR</t>
  </si>
  <si>
    <t>TCA</t>
  </si>
  <si>
    <t>BOL</t>
  </si>
  <si>
    <t>BGR</t>
  </si>
  <si>
    <t>Belize</t>
  </si>
  <si>
    <t>BLZ</t>
  </si>
  <si>
    <t>BRN</t>
  </si>
  <si>
    <t>MCO</t>
  </si>
  <si>
    <t>EST</t>
  </si>
  <si>
    <t>MDV</t>
  </si>
  <si>
    <t>Ghana</t>
  </si>
  <si>
    <t>GHA</t>
  </si>
  <si>
    <t>DMA</t>
  </si>
  <si>
    <t>LTU</t>
  </si>
  <si>
    <t>ATG</t>
  </si>
  <si>
    <t>MNE</t>
  </si>
  <si>
    <t>COK</t>
  </si>
  <si>
    <t>GRD</t>
  </si>
  <si>
    <t>MKD</t>
  </si>
  <si>
    <t>Botswana</t>
  </si>
  <si>
    <t>BWA</t>
  </si>
  <si>
    <t>SVN</t>
  </si>
  <si>
    <t>ADO</t>
  </si>
  <si>
    <t>Gambia</t>
  </si>
  <si>
    <t>GMB</t>
  </si>
  <si>
    <t>TTO</t>
  </si>
  <si>
    <t>NRU</t>
  </si>
  <si>
    <t>SMR</t>
  </si>
  <si>
    <t>LCA</t>
  </si>
  <si>
    <t>VCT</t>
  </si>
  <si>
    <t>MSR</t>
  </si>
  <si>
    <t>Country_ID</t>
  </si>
  <si>
    <t>Country_Name</t>
  </si>
  <si>
    <t>KI-1</t>
  </si>
  <si>
    <t>KI-2</t>
  </si>
  <si>
    <t>KI-3</t>
  </si>
  <si>
    <t>KI-4</t>
  </si>
  <si>
    <t>KI-5</t>
  </si>
  <si>
    <t>KI-6</t>
  </si>
  <si>
    <t>KI-7</t>
  </si>
  <si>
    <t>KI-8</t>
  </si>
  <si>
    <t>KI-9</t>
  </si>
  <si>
    <t>KI-10</t>
  </si>
  <si>
    <t>KI-11</t>
  </si>
  <si>
    <t>KI-12</t>
  </si>
  <si>
    <t>KI-13</t>
  </si>
  <si>
    <t>KI-14</t>
  </si>
  <si>
    <t>KI-15</t>
  </si>
  <si>
    <t>KI-16</t>
  </si>
  <si>
    <t>KI-17</t>
  </si>
  <si>
    <t>KI-18</t>
  </si>
  <si>
    <t>KI-19</t>
  </si>
  <si>
    <t>KI-20</t>
  </si>
  <si>
    <t>FINAL-SSS</t>
  </si>
  <si>
    <t>Malaysia (Labuan)</t>
  </si>
  <si>
    <t>Portugal (Madeira)</t>
  </si>
  <si>
    <t>United Arab Emirates (Dubai)</t>
  </si>
  <si>
    <t>Control: =&lt;1?</t>
  </si>
  <si>
    <t>Control: &lt;0?</t>
  </si>
  <si>
    <t>Average</t>
  </si>
  <si>
    <t>Min</t>
  </si>
  <si>
    <t>Max</t>
  </si>
  <si>
    <t>trusts BO</t>
  </si>
  <si>
    <t>found BO</t>
  </si>
  <si>
    <t>comp BO average</t>
  </si>
  <si>
    <t>partnership BO</t>
  </si>
  <si>
    <t>freeport BO</t>
  </si>
  <si>
    <t>real estate BO</t>
  </si>
  <si>
    <t xml:space="preserve">The long road ahead to ownership transparency </t>
  </si>
  <si>
    <t>Remove all juris which do not offer the feature</t>
  </si>
  <si>
    <t>Count for each number of juris</t>
  </si>
  <si>
    <t>average score for each of those categories</t>
  </si>
  <si>
    <t>country</t>
  </si>
  <si>
    <t>country_iso3</t>
  </si>
  <si>
    <t>included_in_fsi_2018</t>
  </si>
  <si>
    <t>year</t>
  </si>
  <si>
    <t>fsi_2015_ss</t>
  </si>
  <si>
    <t>fsi_2015_gsw</t>
  </si>
  <si>
    <t>fsi_2015</t>
  </si>
  <si>
    <t>fsi_2015_rank</t>
  </si>
  <si>
    <t>fsi_2018_ss</t>
  </si>
  <si>
    <t>fsi_2018_ss_alt</t>
  </si>
  <si>
    <t>fsi_2018_gswA</t>
  </si>
  <si>
    <t>sourceDataTypeA</t>
  </si>
  <si>
    <t>sourceDataValueA</t>
  </si>
  <si>
    <t>fsi_2018A_cubed</t>
  </si>
  <si>
    <t>share_fsi_2018A_cubed</t>
  </si>
  <si>
    <t>fsi_2018_rankA_cubed</t>
  </si>
  <si>
    <t>fsi_2018A_linear</t>
  </si>
  <si>
    <t>share_fsi_2018A_linear</t>
  </si>
  <si>
    <t>fsi_2018_rankA_linear</t>
  </si>
  <si>
    <t>fsi_2018_gswA_alt</t>
  </si>
  <si>
    <t>fsi_2018A_alt1</t>
  </si>
  <si>
    <t>share_fsi_2018A_alt1</t>
  </si>
  <si>
    <t>fsi_2018_rankA_alt1</t>
  </si>
  <si>
    <t>log_fsi_2018_gswA</t>
  </si>
  <si>
    <t>log_fsi_2018_gswA_alt</t>
  </si>
  <si>
    <t>fsi_2018A_alt2</t>
  </si>
  <si>
    <t>share_fsi_2018A_alt2</t>
  </si>
  <si>
    <t>fsi_2018_rankA_alt2</t>
  </si>
  <si>
    <t>fsi_2018A_alt3</t>
  </si>
  <si>
    <t>share_fsi_2018A_alt3</t>
  </si>
  <si>
    <t>fsi_2018_rankA_alt3</t>
  </si>
  <si>
    <t>fsi_2018_gswB</t>
  </si>
  <si>
    <t>sourceDataTypeB</t>
  </si>
  <si>
    <t>sourceDataValueB</t>
  </si>
  <si>
    <t>fsi_2018B_cubed</t>
  </si>
  <si>
    <t>share_fsi_2018B_cubed</t>
  </si>
  <si>
    <t>fsi_2018_rankB_cubed</t>
  </si>
  <si>
    <t>fsi_2018B_linear</t>
  </si>
  <si>
    <t>share_fsi_2018B_linear</t>
  </si>
  <si>
    <t>fsi_2018_rankB_linear</t>
  </si>
  <si>
    <t>fsi_2018_gswB_alt</t>
  </si>
  <si>
    <t>fsi_2018B_alt1</t>
  </si>
  <si>
    <t>share_fsi_2018B_alt1</t>
  </si>
  <si>
    <t>fsi_2018_rankB_alt1</t>
  </si>
  <si>
    <t>log_fsi_2018_gswB</t>
  </si>
  <si>
    <t>log_fsi_2018_gswB_alt</t>
  </si>
  <si>
    <t>fsi_2018B_alt2</t>
  </si>
  <si>
    <t>share_fsi_2018B_alt2</t>
  </si>
  <si>
    <t>fsi_2018_rankB_alt2</t>
  </si>
  <si>
    <t>fsi_2018B_alt3</t>
  </si>
  <si>
    <t>share_fsi_2018B_alt3</t>
  </si>
  <si>
    <t>fsi_2018_rankB_alt3</t>
  </si>
  <si>
    <t>fsi_2018_gswC</t>
  </si>
  <si>
    <t>sourceDataTypeC</t>
  </si>
  <si>
    <t>sourceDataValueC</t>
  </si>
  <si>
    <t>fsi_2018C_cubed</t>
  </si>
  <si>
    <t>share_fsi_2018C_cubed</t>
  </si>
  <si>
    <t>fsi_2018_rankC_cubed</t>
  </si>
  <si>
    <t>fsi_2018C_linear</t>
  </si>
  <si>
    <t>share_fsi_2018C_linear</t>
  </si>
  <si>
    <t>fsi_2018_rankC_linear</t>
  </si>
  <si>
    <t>fsi_2018_gswC_alt</t>
  </si>
  <si>
    <t>fsi_2018C_alt1</t>
  </si>
  <si>
    <t>share_fsi_2018C_alt1</t>
  </si>
  <si>
    <t>fsi_2018_rankC_alt1</t>
  </si>
  <si>
    <t>log_fsi_2018_gswC</t>
  </si>
  <si>
    <t>log_fsi_2018_gswC_alt</t>
  </si>
  <si>
    <t>fsi_2018C_alt2</t>
  </si>
  <si>
    <t>share_fsi_2018C_alt2</t>
  </si>
  <si>
    <t>fsi_2018_rankC_alt2</t>
  </si>
  <si>
    <t>fsi_2018C_alt3</t>
  </si>
  <si>
    <t>share_fsi_2018C_alt3</t>
  </si>
  <si>
    <t>fsi_2018_rankC_alt3</t>
  </si>
  <si>
    <t>fsi_2018_gswD</t>
  </si>
  <si>
    <t>sourceDataTypeD</t>
  </si>
  <si>
    <t>sourceDataValueD</t>
  </si>
  <si>
    <t>fsi_2018D_cubed</t>
  </si>
  <si>
    <t>share_fsi_2018D_cubed</t>
  </si>
  <si>
    <t>fsi_2018_rankD_cubed</t>
  </si>
  <si>
    <t>fsi_2018D_linear</t>
  </si>
  <si>
    <t>share_fsi_2018D_linear</t>
  </si>
  <si>
    <t>fsi_2018_rankD_linear</t>
  </si>
  <si>
    <t>fsi_2018_gswD_alt</t>
  </si>
  <si>
    <t>fsi_2018D_alt1</t>
  </si>
  <si>
    <t>share_fsi_2018D_alt1</t>
  </si>
  <si>
    <t>fsi_2018_rankD_alt1</t>
  </si>
  <si>
    <t>log_fsi_2018_gswD</t>
  </si>
  <si>
    <t>log_fsi_2018_gswD_alt</t>
  </si>
  <si>
    <t>fsi_2018D_alt2</t>
  </si>
  <si>
    <t>share_fsi_2018D_alt2</t>
  </si>
  <si>
    <t>fsi_2018_rankD_alt2</t>
  </si>
  <si>
    <t>fsi_2018D_alt3</t>
  </si>
  <si>
    <t>share_fsi_2018D_alt3</t>
  </si>
  <si>
    <t>fsi_2018_rankD_alt3</t>
  </si>
  <si>
    <t>fsi_2018_gswE</t>
  </si>
  <si>
    <t>sourceDataTypeE</t>
  </si>
  <si>
    <t>sourceDataValueE</t>
  </si>
  <si>
    <t>fsi_2018E_cubed</t>
  </si>
  <si>
    <t>share_fsi_2018E_cubed</t>
  </si>
  <si>
    <t>fsi_2018_rankE_cubed</t>
  </si>
  <si>
    <t>fsi_2018E_linear</t>
  </si>
  <si>
    <t>share_fsi_2018E_linear</t>
  </si>
  <si>
    <t>fsi_2018_rankE_linear</t>
  </si>
  <si>
    <t>fsi_2018_gswE_alt</t>
  </si>
  <si>
    <t>fsi_2018E_alt1</t>
  </si>
  <si>
    <t>share_fsi_2018E_alt1</t>
  </si>
  <si>
    <t>fsi_2018_rankE_alt1</t>
  </si>
  <si>
    <t>log_fsi_2018_gswE</t>
  </si>
  <si>
    <t>log_fsi_2018_gswE_alt</t>
  </si>
  <si>
    <t>fsi_2018E_alt2</t>
  </si>
  <si>
    <t>share_fsi_2018E_alt2</t>
  </si>
  <si>
    <t>fsi_2018_rankE_alt2</t>
  </si>
  <si>
    <t>fsi_2018E_alt3</t>
  </si>
  <si>
    <t>share_fsi_2018E_alt3</t>
  </si>
  <si>
    <t>fsi_2018_rankE_alt3</t>
  </si>
  <si>
    <t>fsi_2018_gswF</t>
  </si>
  <si>
    <t>sourceDataTypeF</t>
  </si>
  <si>
    <t>sourceDataValueF</t>
  </si>
  <si>
    <t>fsi_2018F_cubed</t>
  </si>
  <si>
    <t>share_fsi_2018F_cubed</t>
  </si>
  <si>
    <t>fsi_2018_rankF_cubed</t>
  </si>
  <si>
    <t>fsi_2018F_linear</t>
  </si>
  <si>
    <t>share_fsi_2018F_linear</t>
  </si>
  <si>
    <t>fsi_2018_rankF_linear</t>
  </si>
  <si>
    <t>fsi_2018_gswF_alt</t>
  </si>
  <si>
    <t>fsi_2018F_alt1</t>
  </si>
  <si>
    <t>share_fsi_2018F_alt1</t>
  </si>
  <si>
    <t>fsi_2018_rankF_alt1</t>
  </si>
  <si>
    <t>log_fsi_2018_gswF</t>
  </si>
  <si>
    <t>log_fsi_2018_gswF_alt</t>
  </si>
  <si>
    <t>fsi_2018F_alt2</t>
  </si>
  <si>
    <t>share_fsi_2018F_alt2</t>
  </si>
  <si>
    <t>fsi_2018_rankF_alt2</t>
  </si>
  <si>
    <t>fsi_2018F_alt3</t>
  </si>
  <si>
    <t>share_fsi_2018F_alt3</t>
  </si>
  <si>
    <t>fsi_2018_rankF_alt3</t>
  </si>
  <si>
    <t>fsi_2018_gswalpha</t>
  </si>
  <si>
    <t>fsi_2018alpha_cubed</t>
  </si>
  <si>
    <t>share_fsi_2018alpha_cubed</t>
  </si>
  <si>
    <t>fsi_2018_rankalpha_cubed</t>
  </si>
  <si>
    <t>fsi_2018alpha_linear</t>
  </si>
  <si>
    <t>share_fsi_2018alpha_linear</t>
  </si>
  <si>
    <t>fsi_2018_rankalpha_linear</t>
  </si>
  <si>
    <t>fsi_2018_gswalpha_alt</t>
  </si>
  <si>
    <t>fsi_2018alpha_alt1</t>
  </si>
  <si>
    <t>share_fsi_2018alpha_alt1</t>
  </si>
  <si>
    <t>fsi_2018_rankalpha_alt1</t>
  </si>
  <si>
    <t>log_fsi_2018_gswalpha</t>
  </si>
  <si>
    <t>log_fsi_2018_gswalpha_alt</t>
  </si>
  <si>
    <t>fsi_2018alpha_alt2</t>
  </si>
  <si>
    <t>share_fsi_2018alpha_alt2</t>
  </si>
  <si>
    <t>fsi_2018_rankalpha_alt2</t>
  </si>
  <si>
    <t>fsi_2018alpha_alt3</t>
  </si>
  <si>
    <t>share_fsi_2018alpha_alt3</t>
  </si>
  <si>
    <t>fsi_2018_rankalpha_alt3</t>
  </si>
  <si>
    <t>fsi_2018_gswbeta</t>
  </si>
  <si>
    <t>fsi_2018beta_cubed</t>
  </si>
  <si>
    <t>share_fsi_2018beta_cubed</t>
  </si>
  <si>
    <t>fsi_2018_rankbeta_cubed</t>
  </si>
  <si>
    <t>fsi_2018beta_linear</t>
  </si>
  <si>
    <t>share_fsi_2018beta_linear</t>
  </si>
  <si>
    <t>fsi_2018_rankbeta_linear</t>
  </si>
  <si>
    <t>fsi_2018_gswbeta_alt</t>
  </si>
  <si>
    <t>fsi_2018beta_alt1</t>
  </si>
  <si>
    <t>share_fsi_2018beta_alt1</t>
  </si>
  <si>
    <t>fsi_2018_rankbeta_alt1</t>
  </si>
  <si>
    <t>log_fsi_2018_gswbeta</t>
  </si>
  <si>
    <t>log_fsi_2018_gswbeta_alt</t>
  </si>
  <si>
    <t>fsi_2018beta_alt2</t>
  </si>
  <si>
    <t>share_fsi_2018beta_alt2</t>
  </si>
  <si>
    <t>fsi_2018_rankbeta_alt2</t>
  </si>
  <si>
    <t>fsi_2018beta_alt3</t>
  </si>
  <si>
    <t>share_fsi_2018beta_alt3</t>
  </si>
  <si>
    <t>fsi_2018_rankbeta_alt3</t>
  </si>
  <si>
    <t>fsi_2018_gswgamma</t>
  </si>
  <si>
    <t>fsi_2018gamma_cubed</t>
  </si>
  <si>
    <t>share_fsi_2018gamma_cubed</t>
  </si>
  <si>
    <t>fsi_2018_rankgamma_cubed</t>
  </si>
  <si>
    <t>fsi_2018gamma_linear</t>
  </si>
  <si>
    <t>share_fsi_2018gamma_linear</t>
  </si>
  <si>
    <t>fsi_2018_rankgamma_linear</t>
  </si>
  <si>
    <t>fsi_2018_gswgamma_alt</t>
  </si>
  <si>
    <t>fsi_2018gamma_alt1</t>
  </si>
  <si>
    <t>share_fsi_2018gamma_alt1</t>
  </si>
  <si>
    <t>fsi_2018_rankgamma_alt1</t>
  </si>
  <si>
    <t>log_fsi_2018_gswgamma</t>
  </si>
  <si>
    <t>log_fsi_2018_gswgamma_alt</t>
  </si>
  <si>
    <t>fsi_2018gamma_alt2</t>
  </si>
  <si>
    <t>share_fsi_2018gamma_alt2</t>
  </si>
  <si>
    <t>fsi_2018_rankgamma_alt2</t>
  </si>
  <si>
    <t>fsi_2018gamma_alt3</t>
  </si>
  <si>
    <t>share_fsi_2018gamma_alt3</t>
  </si>
  <si>
    <t>fsi_2018_rankgamma_alt3</t>
  </si>
  <si>
    <t>FinSerCredit_bop</t>
  </si>
  <si>
    <t>final_FinSerCredit_bop</t>
  </si>
  <si>
    <t>Assets_bop</t>
  </si>
  <si>
    <t>cpis_assets</t>
  </si>
  <si>
    <t>cpis_liab_der</t>
  </si>
  <si>
    <t>final_cpis_liab_der</t>
  </si>
  <si>
    <t>inwardFDI_unctad</t>
  </si>
  <si>
    <t>final_inwardFDI_unctad</t>
  </si>
  <si>
    <t>tisexport_unctad</t>
  </si>
  <si>
    <t>final_tisexport_unctad</t>
  </si>
  <si>
    <t>tigexport_comtrade</t>
  </si>
  <si>
    <t>final_tigexport_comtrade</t>
  </si>
  <si>
    <t>claims_all_bis</t>
  </si>
  <si>
    <t>final_claims_all_bis</t>
  </si>
  <si>
    <t>United States</t>
  </si>
  <si>
    <t>Reunion</t>
  </si>
  <si>
    <t>REU</t>
  </si>
  <si>
    <t>Syria</t>
  </si>
  <si>
    <t>SYR</t>
  </si>
  <si>
    <t>West Bank and Gaza</t>
  </si>
  <si>
    <t>WBG</t>
  </si>
  <si>
    <t>Guinea-Bissau</t>
  </si>
  <si>
    <t>GNB</t>
  </si>
  <si>
    <t>Benin</t>
  </si>
  <si>
    <t>BEN</t>
  </si>
  <si>
    <t>Moldova</t>
  </si>
  <si>
    <t>MDA</t>
  </si>
  <si>
    <t>Vatican</t>
  </si>
  <si>
    <t>VAT</t>
  </si>
  <si>
    <t>French Guiana</t>
  </si>
  <si>
    <t>GUF</t>
  </si>
  <si>
    <t>Guinea</t>
  </si>
  <si>
    <t>GIN</t>
  </si>
  <si>
    <t>Algeria</t>
  </si>
  <si>
    <t>DZA</t>
  </si>
  <si>
    <t>Mali</t>
  </si>
  <si>
    <t>MLI</t>
  </si>
  <si>
    <t>Faroe Islands</t>
  </si>
  <si>
    <t>FRO</t>
  </si>
  <si>
    <t>Ingushetia</t>
  </si>
  <si>
    <t/>
  </si>
  <si>
    <t>Yemen</t>
  </si>
  <si>
    <t>YEM</t>
  </si>
  <si>
    <t>Bangladesh</t>
  </si>
  <si>
    <t>BGD</t>
  </si>
  <si>
    <t>Zanzibar</t>
  </si>
  <si>
    <t>New Caledonia</t>
  </si>
  <si>
    <t>NCL</t>
  </si>
  <si>
    <t>Campione d'Italia</t>
  </si>
  <si>
    <t>Morocco</t>
  </si>
  <si>
    <t>MAR</t>
  </si>
  <si>
    <t>Sudan</t>
  </si>
  <si>
    <t>SDN</t>
  </si>
  <si>
    <t>Tuvalu</t>
  </si>
  <si>
    <t>TUV</t>
  </si>
  <si>
    <t>Cameroon</t>
  </si>
  <si>
    <t>CMR</t>
  </si>
  <si>
    <t>Angola</t>
  </si>
  <si>
    <t>AGO</t>
  </si>
  <si>
    <t>Western Sahara</t>
  </si>
  <si>
    <t>ESH</t>
  </si>
  <si>
    <t>Kosovo</t>
  </si>
  <si>
    <t>KSV</t>
  </si>
  <si>
    <t>South Georgia and the South Sandwich Islands</t>
  </si>
  <si>
    <t>SGS</t>
  </si>
  <si>
    <t>Somalia</t>
  </si>
  <si>
    <t>SOM</t>
  </si>
  <si>
    <t>Bosnia and Herzegovina</t>
  </si>
  <si>
    <t>BIH</t>
  </si>
  <si>
    <t>Argentina</t>
  </si>
  <si>
    <t>ARG</t>
  </si>
  <si>
    <t>Qatar</t>
  </si>
  <si>
    <t>QAT</t>
  </si>
  <si>
    <t>Niue</t>
  </si>
  <si>
    <t>NIU</t>
  </si>
  <si>
    <t>Zambia</t>
  </si>
  <si>
    <t>ZMB</t>
  </si>
  <si>
    <t>Palestine</t>
  </si>
  <si>
    <t>PSE</t>
  </si>
  <si>
    <t>Vietnam</t>
  </si>
  <si>
    <t>VNM</t>
  </si>
  <si>
    <t>Georgia</t>
  </si>
  <si>
    <t>GEO</t>
  </si>
  <si>
    <t>Suriname</t>
  </si>
  <si>
    <t>SUR</t>
  </si>
  <si>
    <t>Burundi</t>
  </si>
  <si>
    <t>BDI</t>
  </si>
  <si>
    <t>El Salvador</t>
  </si>
  <si>
    <t>SLV</t>
  </si>
  <si>
    <t>Oman</t>
  </si>
  <si>
    <t>OMN</t>
  </si>
  <si>
    <t>Tokelau</t>
  </si>
  <si>
    <t>TKL</t>
  </si>
  <si>
    <t>Afghanistan</t>
  </si>
  <si>
    <t>AFG</t>
  </si>
  <si>
    <t>Bhutan</t>
  </si>
  <si>
    <t>BTN</t>
  </si>
  <si>
    <t>Papua New Guinea</t>
  </si>
  <si>
    <t>PNG</t>
  </si>
  <si>
    <t>Solomon Islands</t>
  </si>
  <si>
    <t>SLB</t>
  </si>
  <si>
    <t>Palau</t>
  </si>
  <si>
    <t>PLW</t>
  </si>
  <si>
    <t>Kiribati</t>
  </si>
  <si>
    <t>KIR</t>
  </si>
  <si>
    <t>Anjouan</t>
  </si>
  <si>
    <t>Ceuta</t>
  </si>
  <si>
    <t>Iran</t>
  </si>
  <si>
    <t>IRN</t>
  </si>
  <si>
    <t>French Southern and Antarctic Lands</t>
  </si>
  <si>
    <t>Kuwait</t>
  </si>
  <si>
    <t>KWT</t>
  </si>
  <si>
    <t>Turkmenistan</t>
  </si>
  <si>
    <t>TKM</t>
  </si>
  <si>
    <t>Tunisia</t>
  </si>
  <si>
    <t>TUN</t>
  </si>
  <si>
    <t>Armenia</t>
  </si>
  <si>
    <t>ARM</t>
  </si>
  <si>
    <t>Uganda</t>
  </si>
  <si>
    <t>UGA</t>
  </si>
  <si>
    <t>Congo, Rep. of</t>
  </si>
  <si>
    <t>COG</t>
  </si>
  <si>
    <t>Nigeria</t>
  </si>
  <si>
    <t>NGA</t>
  </si>
  <si>
    <t>Comoros</t>
  </si>
  <si>
    <t>COM</t>
  </si>
  <si>
    <t>Alderney</t>
  </si>
  <si>
    <t>Falkland Islands</t>
  </si>
  <si>
    <t>FLK</t>
  </si>
  <si>
    <t>Togo</t>
  </si>
  <si>
    <t>TGO</t>
  </si>
  <si>
    <t>Netherlands Antilles</t>
  </si>
  <si>
    <t>ANT</t>
  </si>
  <si>
    <t>Colombia</t>
  </si>
  <si>
    <t>COL</t>
  </si>
  <si>
    <t>Senegal</t>
  </si>
  <si>
    <t>SEN</t>
  </si>
  <si>
    <t>Chad</t>
  </si>
  <si>
    <t>TCD</t>
  </si>
  <si>
    <t>Madagascar</t>
  </si>
  <si>
    <t>MDG</t>
  </si>
  <si>
    <t>Djibouti</t>
  </si>
  <si>
    <t>DJI</t>
  </si>
  <si>
    <t>Guam</t>
  </si>
  <si>
    <t>GUM</t>
  </si>
  <si>
    <t>Timor-Leste</t>
  </si>
  <si>
    <t>TMP</t>
  </si>
  <si>
    <t>US Pacific Islands</t>
  </si>
  <si>
    <t>Mauritania</t>
  </si>
  <si>
    <t>MRT</t>
  </si>
  <si>
    <t>Saint Helena</t>
  </si>
  <si>
    <t>SHN</t>
  </si>
  <si>
    <t>Guiana</t>
  </si>
  <si>
    <t>GUY</t>
  </si>
  <si>
    <t>Tonga</t>
  </si>
  <si>
    <t>TON</t>
  </si>
  <si>
    <t>Cape Verde</t>
  </si>
  <si>
    <t>CPV</t>
  </si>
  <si>
    <t>Congo, Dem. Rep. of</t>
  </si>
  <si>
    <t>ZAR</t>
  </si>
  <si>
    <t>St. Martin</t>
  </si>
  <si>
    <t>MAF</t>
  </si>
  <si>
    <t>Cocos Islands</t>
  </si>
  <si>
    <t>CCK</t>
  </si>
  <si>
    <t>Heard Island and McDonald Islands</t>
  </si>
  <si>
    <t>HMD</t>
  </si>
  <si>
    <t>Belarus</t>
  </si>
  <si>
    <t>BLR</t>
  </si>
  <si>
    <t>Tajikistan</t>
  </si>
  <si>
    <t>TJK</t>
  </si>
  <si>
    <t>Svalbard and Jan Mayen Islands</t>
  </si>
  <si>
    <t>SJM</t>
  </si>
  <si>
    <t>Equatorial Guinea</t>
  </si>
  <si>
    <t>GNQ</t>
  </si>
  <si>
    <t>Honduras</t>
  </si>
  <si>
    <t>HND</t>
  </si>
  <si>
    <t>Ethiopia</t>
  </si>
  <si>
    <t>ETH</t>
  </si>
  <si>
    <t>Central African Republic</t>
  </si>
  <si>
    <t>CAF</t>
  </si>
  <si>
    <t>Iraq</t>
  </si>
  <si>
    <t>IRQ</t>
  </si>
  <si>
    <t>Ecuador</t>
  </si>
  <si>
    <t>ECU</t>
  </si>
  <si>
    <t>Mozambique</t>
  </si>
  <si>
    <t>MOZ</t>
  </si>
  <si>
    <t>Laos</t>
  </si>
  <si>
    <t>LAO</t>
  </si>
  <si>
    <t>Uzbekistan</t>
  </si>
  <si>
    <t>UZB</t>
  </si>
  <si>
    <t>Malawi</t>
  </si>
  <si>
    <t>MWI</t>
  </si>
  <si>
    <t>Rwanda</t>
  </si>
  <si>
    <t>RWA</t>
  </si>
  <si>
    <t>American Samoa</t>
  </si>
  <si>
    <t>ASM</t>
  </si>
  <si>
    <t>Kyrgyz Republic</t>
  </si>
  <si>
    <t>KGZ</t>
  </si>
  <si>
    <t>Cambodia</t>
  </si>
  <si>
    <t>KHM</t>
  </si>
  <si>
    <t>Cuba</t>
  </si>
  <si>
    <t>CUB</t>
  </si>
  <si>
    <t>Jamaica</t>
  </si>
  <si>
    <t>JAM</t>
  </si>
  <si>
    <t>Wallis and Fortuna</t>
  </si>
  <si>
    <t>WLF</t>
  </si>
  <si>
    <t>Sri Lanka</t>
  </si>
  <si>
    <t>LKA</t>
  </si>
  <si>
    <t>Swaziland</t>
  </si>
  <si>
    <t>SWZ</t>
  </si>
  <si>
    <t>Albania</t>
  </si>
  <si>
    <t>ALB</t>
  </si>
  <si>
    <t>Mayotte</t>
  </si>
  <si>
    <t>MYT</t>
  </si>
  <si>
    <t>Greenland</t>
  </si>
  <si>
    <t>GRL</t>
  </si>
  <si>
    <t>Kazakhstan</t>
  </si>
  <si>
    <t>KAZ</t>
  </si>
  <si>
    <t>Norfolk Island</t>
  </si>
  <si>
    <t>NFK</t>
  </si>
  <si>
    <t>Mongolia</t>
  </si>
  <si>
    <t>MNG</t>
  </si>
  <si>
    <t>Peru</t>
  </si>
  <si>
    <t>PER</t>
  </si>
  <si>
    <t>Sierra Leone</t>
  </si>
  <si>
    <t>SLE</t>
  </si>
  <si>
    <t>St. Pierre and Miquelon</t>
  </si>
  <si>
    <t>Myanmar</t>
  </si>
  <si>
    <t>MMR</t>
  </si>
  <si>
    <t>French Polynesia</t>
  </si>
  <si>
    <t>PYF</t>
  </si>
  <si>
    <t>Serbia</t>
  </si>
  <si>
    <t>SRB</t>
  </si>
  <si>
    <t>Christmas Island</t>
  </si>
  <si>
    <t>CXR</t>
  </si>
  <si>
    <t>Bouvet Island</t>
  </si>
  <si>
    <t>BVT</t>
  </si>
  <si>
    <t>North Korea</t>
  </si>
  <si>
    <t>PRK</t>
  </si>
  <si>
    <t>Northern Mariana Islands</t>
  </si>
  <si>
    <t>MNP</t>
  </si>
  <si>
    <t>South Sudan</t>
  </si>
  <si>
    <t>SSD</t>
  </si>
  <si>
    <t>Libya</t>
  </si>
  <si>
    <t>LBY</t>
  </si>
  <si>
    <t>Pitcairn</t>
  </si>
  <si>
    <t>PCN</t>
  </si>
  <si>
    <t>Cote d'Ivoire</t>
  </si>
  <si>
    <t>CIV</t>
  </si>
  <si>
    <t>Azerbaijan</t>
  </si>
  <si>
    <t>AZE</t>
  </si>
  <si>
    <t>Martinique</t>
  </si>
  <si>
    <t>MTQ</t>
  </si>
  <si>
    <t>Fiji</t>
  </si>
  <si>
    <t>FJI</t>
  </si>
  <si>
    <t>Eritrea and Ethiopia</t>
  </si>
  <si>
    <t>British Indian Ocean Territory</t>
  </si>
  <si>
    <t>IOT</t>
  </si>
  <si>
    <t>Channel Islands</t>
  </si>
  <si>
    <t>Eritrea</t>
  </si>
  <si>
    <t>ERI</t>
  </si>
  <si>
    <t>Gabon</t>
  </si>
  <si>
    <t>GAB</t>
  </si>
  <si>
    <t>Micronesia</t>
  </si>
  <si>
    <t>FSM</t>
  </si>
  <si>
    <t>Jordan</t>
  </si>
  <si>
    <t>JOR</t>
  </si>
  <si>
    <t>Haiti</t>
  </si>
  <si>
    <t>HTI</t>
  </si>
  <si>
    <t>Lesotho</t>
  </si>
  <si>
    <t>LSO</t>
  </si>
  <si>
    <t>Nepal</t>
  </si>
  <si>
    <t>NPL</t>
  </si>
  <si>
    <t>Niger</t>
  </si>
  <si>
    <t>NER</t>
  </si>
  <si>
    <t>Curacao and St. Maarten</t>
  </si>
  <si>
    <t>Bonaire, Sint Eustatius and Saba</t>
  </si>
  <si>
    <t>Zimbabwe</t>
  </si>
  <si>
    <t>ZWE</t>
  </si>
  <si>
    <t>Sint Maarten</t>
  </si>
  <si>
    <t>Pakistan</t>
  </si>
  <si>
    <t>PAK</t>
  </si>
  <si>
    <t>Nicaragua</t>
  </si>
  <si>
    <t>NIC</t>
  </si>
  <si>
    <t>Turkish Republic of Northern Cyprus</t>
  </si>
  <si>
    <t>Sao Tome and Principe</t>
  </si>
  <si>
    <t>STP</t>
  </si>
  <si>
    <t>Guadeloupe</t>
  </si>
  <si>
    <t>GLP</t>
  </si>
  <si>
    <t>Namibia</t>
  </si>
  <si>
    <t>NAM</t>
  </si>
  <si>
    <t>Burkina Faso</t>
  </si>
  <si>
    <t>BFA</t>
  </si>
  <si>
    <t>Egypt</t>
  </si>
  <si>
    <t>EGY</t>
  </si>
  <si>
    <t>Code</t>
  </si>
  <si>
    <t>Variable name</t>
  </si>
  <si>
    <t>Variable description</t>
  </si>
  <si>
    <t>Source, date</t>
  </si>
  <si>
    <t>Financial services export.</t>
  </si>
  <si>
    <t>IMF Balance of Payments Statistics, 201711.</t>
  </si>
  <si>
    <t>Total assets, filtered as in Zoromé (2007).</t>
  </si>
  <si>
    <t>Portfolio assets.</t>
  </si>
  <si>
    <t>IMF Coordinated Portfolio Investment Survey, 201707.</t>
  </si>
  <si>
    <t>Derived portfolio liabilities.</t>
  </si>
  <si>
    <t>Inward foreign direct investment.</t>
  </si>
  <si>
    <t>UNCTAD, 201706.</t>
  </si>
  <si>
    <t>Trade in services, export.</t>
  </si>
  <si>
    <t>Trade in goods.</t>
  </si>
  <si>
    <t>Comtrade, 201706.</t>
  </si>
  <si>
    <t>Claims, all sectors.</t>
  </si>
  <si>
    <t>Bank for International Settlements, 201706.</t>
  </si>
  <si>
    <t>2018 minus 2015</t>
  </si>
  <si>
    <t>RANK</t>
  </si>
  <si>
    <t>FSI Value4</t>
  </si>
  <si>
    <t>Secrecy Score5</t>
  </si>
  <si>
    <t>Global Scale Weight6</t>
  </si>
  <si>
    <t>FSI Value Diff</t>
  </si>
  <si>
    <t>Secrecy Score Diff</t>
  </si>
  <si>
    <t>Global Scale Weight Diff</t>
  </si>
  <si>
    <t>Anguilla1</t>
  </si>
  <si>
    <t>Antigua &amp; Barbuda1</t>
  </si>
  <si>
    <t>Aruba2</t>
  </si>
  <si>
    <t>Australia2</t>
  </si>
  <si>
    <t>Austria2</t>
  </si>
  <si>
    <t>Bahamas1</t>
  </si>
  <si>
    <t>Bahrain2</t>
  </si>
  <si>
    <t>Belgium2</t>
  </si>
  <si>
    <t>Bermuda1</t>
  </si>
  <si>
    <t>Botswana2</t>
  </si>
  <si>
    <t>Brazil2</t>
  </si>
  <si>
    <t>British Virgin Islands1,2</t>
  </si>
  <si>
    <t>Brunei Darussalam1</t>
  </si>
  <si>
    <t>Canada2</t>
  </si>
  <si>
    <t>Cayman Islands1,2</t>
  </si>
  <si>
    <t>Cook Islands1</t>
  </si>
  <si>
    <t>Curacao2</t>
  </si>
  <si>
    <t>Dominica1</t>
  </si>
  <si>
    <t>Germany2</t>
  </si>
  <si>
    <t>Ghana2</t>
  </si>
  <si>
    <t>Gibraltar1</t>
  </si>
  <si>
    <t>Grenada1</t>
  </si>
  <si>
    <t>Guatemala2</t>
  </si>
  <si>
    <t>Hong Kong2</t>
  </si>
  <si>
    <t>Ireland2</t>
  </si>
  <si>
    <t>Isle of Man1</t>
  </si>
  <si>
    <t>Israel2</t>
  </si>
  <si>
    <t>Japan2</t>
  </si>
  <si>
    <t>Jersey2</t>
  </si>
  <si>
    <t>Lebanon2</t>
  </si>
  <si>
    <t>Liberia2</t>
  </si>
  <si>
    <t>Luxembourg2</t>
  </si>
  <si>
    <t>Malaysia (Labuan)3</t>
  </si>
  <si>
    <t>Mauritius1</t>
  </si>
  <si>
    <t>Montserrat1</t>
  </si>
  <si>
    <t>Netherlands2</t>
  </si>
  <si>
    <t>Norway2</t>
  </si>
  <si>
    <t>Panama2</t>
  </si>
  <si>
    <t>Portugal (Madeira)3</t>
  </si>
  <si>
    <t>Singapore2</t>
  </si>
  <si>
    <t>Korea</t>
  </si>
  <si>
    <t>St Kitts &amp; Nevis1</t>
  </si>
  <si>
    <t>St Lucia1</t>
  </si>
  <si>
    <t>St Vincent &amp; the Grenadines1</t>
  </si>
  <si>
    <t>Switzerland2</t>
  </si>
  <si>
    <t>Turks &amp; Caicos Islands1</t>
  </si>
  <si>
    <t>United Arab Emirates (Dubai)2,3</t>
  </si>
  <si>
    <t>United Kingdom1,2</t>
  </si>
  <si>
    <t>USA2</t>
  </si>
  <si>
    <t>Uruguay2</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</si>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</sst>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000000_-;\-* #,##0.00000000_-;_-* &quot;-&quot;??_-;_-@_-"/>
    <numFmt numFmtId="165" formatCode="0.0000000%"/>
  </numFmts>
  <fonts count="15" x14ac:knownFonts="1">
    <font>
      <sz val="10"/>
      <name val="Arial"/>
    </font>
    <font>
      <sz val="10"/>
      <name val="Arial"/>
      <family val="2"/>
    </font>
    <font>
      <sz val="11"/>
      <color theme="1"/>
      <name val="Calibri"/>
      <family val="2"/>
      <scheme val="minor"/>
    </font>
    <font>
      <b/>
      <sz val="10"/>
      <name val="Arial"/>
      <family val="2"/>
    </font>
    <font>
      <sz val="10"/>
      <color rgb="FFFF0000"/>
      <name val="Arial"/>
      <family val="2"/>
    </font>
    <font>
      <b/>
      <vertAlign val="superscript"/>
      <sz val="10"/>
      <name val="Arial"/>
      <family val="2"/>
    </font>
    <font>
      <vertAlign val="superscript"/>
      <sz val="10"/>
      <name val="Arial"/>
      <family val="2"/>
    </font>
    <font>
      <sz val="11"/>
      <color theme="1"/>
      <name val="Calibri"/>
      <family val="2"/>
      <charset val="238"/>
      <scheme val="minor"/>
    </font>
    <font>
      <sz val="10"/>
      <color indexed="8"/>
      <name val="Arial"/>
      <family val="2"/>
    </font>
    <font>
      <sz val="10"/>
      <name val="Arial"/>
      <family val="2"/>
    </font>
    <font>
      <b/>
      <sz val="12"/>
      <name val="Arial"/>
      <family val="2"/>
    </font>
    <font>
      <sz val="10"/>
      <color theme="1"/>
      <name val="Arial"/>
      <family val="2"/>
    </font>
    <font>
      <b/>
      <sz val="10"/>
      <color theme="1"/>
      <name val="Arial"/>
      <family val="2"/>
    </font>
    <font>
      <b/>
      <sz val="11"/>
      <color theme="1"/>
      <name val="Calibri"/>
      <family val="2"/>
      <scheme val="minor"/>
    </font>
    <font>
      <b/>
      <sz val="11"/>
      <color indexed="8"/>
      <name val="Calibri"/>
      <family val="2"/>
    </font>
  </fonts>
  <fills count="8">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FF00"/>
        <bgColor indexed="64"/>
      </patternFill>
    </fill>
    <fill>
      <patternFill patternType="solid">
        <fgColor theme="9"/>
        <bgColor indexed="64"/>
      </patternFill>
    </fill>
    <fill>
      <patternFill patternType="solid">
        <fgColor theme="5"/>
        <bgColor indexed="64"/>
      </patternFill>
    </fill>
  </fills>
  <borders count="5">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6">
    <xf numFmtId="0" fontId="0" fillId="0" borderId="0"/>
    <xf numFmtId="9" fontId="1" fillId="0" borderId="0" applyFont="0" applyFill="0" applyBorder="0" applyAlignment="0" applyProtection="0"/>
    <xf numFmtId="0" fontId="7" fillId="0" borderId="0"/>
    <xf numFmtId="0" fontId="8" fillId="0" borderId="0"/>
    <xf numFmtId="43" fontId="9" fillId="0" borderId="0" applyFont="0" applyFill="0" applyBorder="0" applyAlignment="0" applyProtection="0"/>
    <xf numFmtId="9" fontId="9" fillId="0" borderId="0" applyFont="0" applyFill="0" applyBorder="0" applyAlignment="0" applyProtection="0"/>
  </cellStyleXfs>
  <cellXfs count="52">
    <xf numFmtId="0" fontId="0" fillId="0" borderId="0" xfId="0"/>
    <xf numFmtId="10" fontId="0" fillId="0" borderId="0" xfId="1" applyNumberFormat="1" applyFont="1"/>
    <xf numFmtId="2" fontId="0" fillId="0" borderId="0" xfId="0" applyNumberFormat="1"/>
    <xf numFmtId="0" fontId="3" fillId="0" borderId="0" xfId="0" applyFont="1"/>
    <xf numFmtId="2" fontId="3" fillId="0" borderId="0" xfId="0" applyNumberFormat="1" applyFont="1"/>
    <xf numFmtId="0" fontId="4" fillId="0" borderId="0" xfId="0" applyFont="1" applyAlignment="1">
      <alignment horizontal="left"/>
    </xf>
    <xf numFmtId="0" fontId="4" fillId="2" borderId="0" xfId="0" applyFont="1" applyFill="1" applyAlignment="1">
      <alignment horizontal="left"/>
    </xf>
    <xf numFmtId="0" fontId="0" fillId="2" borderId="0" xfId="0" applyFill="1"/>
    <xf numFmtId="2" fontId="0" fillId="2" borderId="0" xfId="0" applyNumberFormat="1" applyFill="1"/>
    <xf numFmtId="10" fontId="0" fillId="2" borderId="0" xfId="1" applyNumberFormat="1" applyFont="1" applyFill="1"/>
    <xf numFmtId="0" fontId="4" fillId="4" borderId="0" xfId="0" applyFont="1" applyFill="1" applyAlignment="1">
      <alignment horizontal="left"/>
    </xf>
    <xf numFmtId="0" fontId="0" fillId="4" borderId="0" xfId="0" applyFill="1"/>
    <xf numFmtId="2" fontId="0" fillId="4" borderId="0" xfId="0" applyNumberFormat="1" applyFill="1"/>
    <xf numFmtId="10" fontId="0" fillId="4" borderId="0" xfId="1" applyNumberFormat="1" applyFont="1" applyFill="1"/>
    <xf numFmtId="0" fontId="1" fillId="0" borderId="0" xfId="0" applyFont="1" applyAlignment="1">
      <alignment horizontal="right"/>
    </xf>
    <xf numFmtId="0" fontId="1" fillId="0" borderId="0" xfId="0" applyFont="1"/>
    <xf numFmtId="0" fontId="1" fillId="4" borderId="0" xfId="0" applyFont="1" applyFill="1"/>
    <xf numFmtId="0" fontId="1" fillId="2" borderId="0" xfId="0" applyFont="1" applyFill="1"/>
    <xf numFmtId="0" fontId="0" fillId="0" borderId="0" xfId="0" applyFill="1"/>
    <xf numFmtId="2" fontId="3" fillId="0" borderId="0" xfId="0" applyNumberFormat="1" applyFont="1" applyFill="1"/>
    <xf numFmtId="0" fontId="7" fillId="0" borderId="0" xfId="2"/>
    <xf numFmtId="43" fontId="0" fillId="0" borderId="0" xfId="0" applyNumberFormat="1"/>
    <xf numFmtId="164" fontId="0" fillId="0" borderId="0" xfId="4" applyNumberFormat="1" applyFont="1"/>
    <xf numFmtId="0" fontId="10" fillId="0" borderId="0" xfId="0" applyFont="1" applyFill="1" applyAlignment="1">
      <alignment horizontal="center"/>
    </xf>
    <xf numFmtId="2" fontId="0" fillId="0" borderId="0" xfId="0" applyNumberFormat="1" applyFill="1"/>
    <xf numFmtId="0" fontId="4" fillId="0" borderId="0" xfId="0" applyFont="1" applyFill="1" applyAlignment="1">
      <alignment horizontal="left"/>
    </xf>
    <xf numFmtId="10" fontId="0" fillId="0" borderId="0" xfId="1" applyNumberFormat="1" applyFont="1" applyFill="1"/>
    <xf numFmtId="0" fontId="0" fillId="0" borderId="0" xfId="0" applyFill="1" applyBorder="1"/>
    <xf numFmtId="0" fontId="7" fillId="5" borderId="0" xfId="2" applyFill="1"/>
    <xf numFmtId="0" fontId="1" fillId="0" borderId="0" xfId="0" applyFont="1" applyFill="1"/>
    <xf numFmtId="0" fontId="1" fillId="0" borderId="0" xfId="0" applyFont="1" applyFill="1" applyAlignment="1">
      <alignment horizontal="right"/>
    </xf>
    <xf numFmtId="10" fontId="0" fillId="0" borderId="0" xfId="5" applyNumberFormat="1" applyFont="1"/>
    <xf numFmtId="0" fontId="0" fillId="0" borderId="0" xfId="0" applyFill="1" applyAlignment="1">
      <alignment horizontal="right"/>
    </xf>
    <xf numFmtId="10" fontId="3" fillId="0" borderId="0" xfId="1" applyNumberFormat="1" applyFont="1" applyFill="1"/>
    <xf numFmtId="0" fontId="2" fillId="0" borderId="0" xfId="0" applyFont="1" applyFill="1" applyBorder="1" applyAlignment="1">
      <alignment vertical="top" wrapText="1"/>
    </xf>
    <xf numFmtId="0" fontId="2" fillId="0" borderId="0" xfId="0" applyFont="1" applyFill="1" applyBorder="1" applyAlignment="1">
      <alignment wrapText="1"/>
    </xf>
    <xf numFmtId="165" fontId="0" fillId="0" borderId="0" xfId="1" applyNumberFormat="1" applyFont="1"/>
    <xf numFmtId="10" fontId="3" fillId="0" borderId="0" xfId="1" applyNumberFormat="1" applyFont="1"/>
    <xf numFmtId="0" fontId="13" fillId="0" borderId="0" xfId="2" applyFont="1"/>
    <xf numFmtId="2" fontId="7" fillId="0" borderId="0" xfId="2" applyNumberFormat="1"/>
    <xf numFmtId="0" fontId="14" fillId="0" borderId="4" xfId="3" applyFont="1" applyFill="1" applyBorder="1" applyAlignment="1">
      <alignment wrapText="1"/>
    </xf>
    <xf numFmtId="0" fontId="1" fillId="0" borderId="0" xfId="0" applyFont="1" applyFill="1" applyBorder="1" applyAlignment="1">
      <alignment vertical="top" wrapText="1"/>
    </xf>
    <xf numFmtId="0" fontId="1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3" xfId="0" applyFont="1" applyBorder="1" applyAlignment="1">
      <alignment horizontal="left" vertical="top" wrapText="1"/>
    </xf>
    <xf numFmtId="0" fontId="11" fillId="0" borderId="1" xfId="0" applyFont="1" applyBorder="1" applyAlignment="1">
      <alignment horizontal="left" wrapText="1"/>
    </xf>
    <xf numFmtId="0" fontId="1" fillId="3" borderId="2"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3" borderId="3" xfId="0" applyFont="1" applyFill="1" applyBorder="1" applyAlignment="1">
      <alignment horizontal="left" vertical="top" wrapText="1"/>
    </xf>
    <xf numFmtId="0" fontId="10" fillId="5" borderId="0" xfId="0" applyFont="1" applyFill="1" applyAlignment="1">
      <alignment horizontal="center"/>
    </xf>
    <xf numFmtId="0" fontId="10" fillId="6" borderId="0" xfId="0" applyFont="1" applyFill="1" applyAlignment="1">
      <alignment horizontal="center"/>
    </xf>
    <xf numFmtId="0" fontId="10" fillId="7" borderId="0" xfId="0" applyFont="1" applyFill="1" applyAlignment="1">
      <alignment horizontal="center"/>
    </xf>
  </cellXfs>
  <cellStyles count="6">
    <cellStyle name="Comma" xfId="4" builtinId="3"/>
    <cellStyle name="Normal" xfId="0" builtinId="0"/>
    <cellStyle name="Normal 2" xfId="2" xr:uid="{00000000-0005-0000-0000-000002000000}"/>
    <cellStyle name="Percent" xfId="1" builtinId="5"/>
    <cellStyle name="Percent 2" xfId="5" xr:uid="{00000000-0005-0000-0000-000004000000}"/>
    <cellStyle name="Standard_CountryList FSI 2017" xfId="3"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13607</xdr:colOff>
      <xdr:row>0</xdr:row>
      <xdr:rowOff>27215</xdr:rowOff>
    </xdr:from>
    <xdr:to>
      <xdr:col>15</xdr:col>
      <xdr:colOff>45625</xdr:colOff>
      <xdr:row>19</xdr:row>
      <xdr:rowOff>7251</xdr:rowOff>
    </xdr:to>
    <xdr:pic>
      <xdr:nvPicPr>
        <xdr:cNvPr id="3" name="Picture 2">
          <a:extLst>
            <a:ext uri="{FF2B5EF4-FFF2-40B4-BE49-F238E27FC236}">
              <a16:creationId xmlns:a16="http://schemas.microsoft.com/office/drawing/2014/main" id="{C29D495E-FC11-46A5-BD2D-311995DBAE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79178" y="190501"/>
          <a:ext cx="4299858" cy="33273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2"/>
  <sheetViews>
    <sheetView tabSelected="1" zoomScale="85" zoomScaleNormal="85" workbookViewId="0"/>
  </sheetViews>
  <sheetFormatPr defaultColWidth="9.140625" defaultRowHeight="12.75" x14ac:dyDescent="0.2"/>
  <cols>
    <col min="1" max="1" width="5.42578125" customWidth="1"/>
    <col min="2" max="2" width="26.28515625" bestFit="1" customWidth="1"/>
    <col min="3" max="3" width="14.28515625" style="2" bestFit="1" customWidth="1"/>
    <col min="4" max="4" width="10.7109375" style="2" bestFit="1" customWidth="1"/>
    <col min="5" max="5" width="15.28515625" style="2" bestFit="1" customWidth="1"/>
    <col min="6" max="6" width="20.7109375" style="1" bestFit="1" customWidth="1"/>
    <col min="7" max="7" width="26.85546875" style="18" customWidth="1"/>
  </cols>
  <sheetData>
    <row r="1" spans="1:9" ht="14.25" x14ac:dyDescent="0.2">
      <c r="A1" s="3" t="s">
        <v>0</v>
      </c>
      <c r="B1" s="3" t="s">
        <v>1</v>
      </c>
      <c r="C1" s="4" t="s">
        <v>2</v>
      </c>
      <c r="D1" s="33" t="s">
        <v>3</v>
      </c>
      <c r="E1" s="4" t="s">
        <v>4</v>
      </c>
      <c r="F1" s="4" t="s">
        <v>5</v>
      </c>
      <c r="G1" s="4" t="s">
        <v>6</v>
      </c>
      <c r="H1" s="19"/>
      <c r="I1" s="19"/>
    </row>
    <row r="2" spans="1:9" ht="14.25" x14ac:dyDescent="0.2">
      <c r="A2" s="5">
        <v>1</v>
      </c>
      <c r="B2" s="15" t="s">
        <v>7</v>
      </c>
      <c r="C2" s="2">
        <f t="shared" ref="C2:C33" si="0">((E2^3)*(F2^(1/3)))/100</f>
        <v>1589.5738969228164</v>
      </c>
      <c r="D2" s="1">
        <v>5.0127441654046777E-2</v>
      </c>
      <c r="E2" s="2">
        <v>76.449999999999989</v>
      </c>
      <c r="F2" s="1">
        <v>4.5024070888757706E-2</v>
      </c>
      <c r="G2" s="14" t="s">
        <v>8</v>
      </c>
      <c r="H2" s="18"/>
      <c r="I2" s="18"/>
    </row>
    <row r="3" spans="1:9" ht="14.25" x14ac:dyDescent="0.2">
      <c r="A3" s="5">
        <v>2</v>
      </c>
      <c r="B3" s="15" t="s">
        <v>9</v>
      </c>
      <c r="C3" s="2">
        <f t="shared" si="0"/>
        <v>1298.4705152146419</v>
      </c>
      <c r="D3" s="1">
        <v>4.0947454608385829E-2</v>
      </c>
      <c r="E3" s="2">
        <v>59.824999999999996</v>
      </c>
      <c r="F3" s="1">
        <v>0.2230241596698761</v>
      </c>
      <c r="G3" s="14" t="s">
        <v>8</v>
      </c>
      <c r="H3" s="18"/>
      <c r="I3" s="18"/>
    </row>
    <row r="4" spans="1:9" ht="14.25" x14ac:dyDescent="0.2">
      <c r="A4" s="10">
        <v>3</v>
      </c>
      <c r="B4" s="16" t="s">
        <v>10</v>
      </c>
      <c r="C4" s="12">
        <f t="shared" si="0"/>
        <v>1267.6823369446656</v>
      </c>
      <c r="D4" s="13">
        <v>3.9976544974772495E-2</v>
      </c>
      <c r="E4" s="12">
        <v>72.275000000000006</v>
      </c>
      <c r="F4" s="13">
        <v>3.7856321781873703E-2</v>
      </c>
      <c r="G4" s="14" t="s">
        <v>8</v>
      </c>
      <c r="H4" s="18"/>
      <c r="I4" s="18"/>
    </row>
    <row r="5" spans="1:9" ht="14.25" x14ac:dyDescent="0.2">
      <c r="A5" s="5">
        <v>4</v>
      </c>
      <c r="B5" s="15" t="s">
        <v>11</v>
      </c>
      <c r="C5" s="2">
        <f t="shared" si="0"/>
        <v>1243.6776157841518</v>
      </c>
      <c r="D5" s="1">
        <v>3.92195526375652E-2</v>
      </c>
      <c r="E5" s="2">
        <v>71.05</v>
      </c>
      <c r="F5" s="1">
        <v>4.1691422462463379E-2</v>
      </c>
      <c r="G5" s="14" t="s">
        <v>8</v>
      </c>
      <c r="H5" s="18"/>
      <c r="I5" s="18"/>
    </row>
    <row r="6" spans="1:9" ht="14.25" x14ac:dyDescent="0.2">
      <c r="A6" s="5">
        <v>5</v>
      </c>
      <c r="B6" s="15" t="s">
        <v>12</v>
      </c>
      <c r="C6" s="2">
        <f t="shared" si="0"/>
        <v>1081.9821626440144</v>
      </c>
      <c r="D6" s="1">
        <v>3.4120463247196038E-2</v>
      </c>
      <c r="E6" s="2">
        <v>67.125</v>
      </c>
      <c r="F6" s="1">
        <v>4.5782722532749176E-2</v>
      </c>
      <c r="G6" s="14" t="s">
        <v>8</v>
      </c>
      <c r="H6" s="18"/>
      <c r="I6" s="18"/>
    </row>
    <row r="7" spans="1:9" ht="14.25" x14ac:dyDescent="0.2">
      <c r="A7" s="5">
        <v>6</v>
      </c>
      <c r="B7" s="15" t="s">
        <v>13</v>
      </c>
      <c r="C7" s="2">
        <f t="shared" si="0"/>
        <v>975.91810374745216</v>
      </c>
      <c r="D7" s="1">
        <v>3.0775717882277061E-2</v>
      </c>
      <c r="E7" s="2">
        <v>58.199999999999996</v>
      </c>
      <c r="F7" s="1">
        <v>0.12132024019956589</v>
      </c>
      <c r="G7" s="14" t="s">
        <v>8</v>
      </c>
      <c r="H7" s="18"/>
      <c r="I7" s="18"/>
    </row>
    <row r="8" spans="1:9" ht="14.25" x14ac:dyDescent="0.2">
      <c r="A8" s="5">
        <v>7</v>
      </c>
      <c r="B8" s="15" t="s">
        <v>14</v>
      </c>
      <c r="C8" s="2">
        <f t="shared" si="0"/>
        <v>768.953400861369</v>
      </c>
      <c r="D8" s="1">
        <v>2.4249056184791343E-2</v>
      </c>
      <c r="E8" s="2">
        <v>59.099999999999994</v>
      </c>
      <c r="F8" s="1">
        <v>5.1690738648176193E-2</v>
      </c>
      <c r="G8" s="14" t="s">
        <v>8</v>
      </c>
      <c r="H8" s="18"/>
      <c r="I8" s="18"/>
    </row>
    <row r="9" spans="1:9" ht="14.25" x14ac:dyDescent="0.2">
      <c r="A9" s="5">
        <v>8</v>
      </c>
      <c r="B9" s="15" t="s">
        <v>15</v>
      </c>
      <c r="C9" s="2">
        <f t="shared" si="0"/>
        <v>743.37916672172491</v>
      </c>
      <c r="D9" s="1">
        <v>2.3442569029860291E-2</v>
      </c>
      <c r="E9" s="2">
        <v>75.75</v>
      </c>
      <c r="F9" s="1">
        <v>5.0025037489831448E-3</v>
      </c>
      <c r="G9" s="14" t="s">
        <v>8</v>
      </c>
      <c r="H9" s="18"/>
      <c r="I9" s="18"/>
    </row>
    <row r="10" spans="1:9" ht="14.25" x14ac:dyDescent="0.2">
      <c r="A10" s="5">
        <v>9</v>
      </c>
      <c r="B10" s="15" t="s">
        <v>16</v>
      </c>
      <c r="C10" s="2">
        <f t="shared" si="0"/>
        <v>661.14680594960384</v>
      </c>
      <c r="D10" s="1">
        <v>2.0849359695799881E-2</v>
      </c>
      <c r="E10" s="2">
        <v>83.850000000000009</v>
      </c>
      <c r="F10" s="1">
        <v>1.4104773290455341E-3</v>
      </c>
      <c r="G10" s="14" t="s">
        <v>8</v>
      </c>
      <c r="H10" s="18"/>
      <c r="I10" s="18"/>
    </row>
    <row r="11" spans="1:9" ht="14.25" x14ac:dyDescent="0.2">
      <c r="A11" s="10">
        <v>10</v>
      </c>
      <c r="B11" s="16" t="s">
        <v>17</v>
      </c>
      <c r="C11" s="12">
        <f t="shared" si="0"/>
        <v>658.91873334701052</v>
      </c>
      <c r="D11" s="13">
        <v>2.0779097105552469E-2</v>
      </c>
      <c r="E11" s="12">
        <v>72.45</v>
      </c>
      <c r="F11" s="13">
        <v>5.2017569541931152E-3</v>
      </c>
      <c r="G11" s="32" t="s">
        <v>8</v>
      </c>
      <c r="H11" s="30"/>
      <c r="I11" s="18"/>
    </row>
    <row r="12" spans="1:9" ht="14.25" x14ac:dyDescent="0.2">
      <c r="A12" s="5">
        <v>11</v>
      </c>
      <c r="B12" s="15" t="s">
        <v>18</v>
      </c>
      <c r="C12" s="2">
        <f t="shared" si="0"/>
        <v>644.41320485912013</v>
      </c>
      <c r="D12" s="1">
        <v>2.0321663176657796E-2</v>
      </c>
      <c r="E12" s="2">
        <v>72.024999999999991</v>
      </c>
      <c r="F12" s="1">
        <v>5.1303133368492126E-3</v>
      </c>
      <c r="G12" s="14" t="s">
        <v>8</v>
      </c>
      <c r="H12" s="18"/>
      <c r="I12" s="18"/>
    </row>
    <row r="13" spans="1:9" ht="14.25" x14ac:dyDescent="0.2">
      <c r="A13" s="5">
        <v>12</v>
      </c>
      <c r="B13" s="15" t="s">
        <v>19</v>
      </c>
      <c r="C13" s="2">
        <f t="shared" si="0"/>
        <v>625.84012529802783</v>
      </c>
      <c r="D13" s="1">
        <v>1.9735958439157413E-2</v>
      </c>
      <c r="E13" s="2">
        <v>76.625</v>
      </c>
      <c r="F13" s="1">
        <v>2.6918807998299599E-3</v>
      </c>
      <c r="G13" s="14" t="s">
        <v>8</v>
      </c>
      <c r="H13" s="18"/>
      <c r="I13" s="18"/>
    </row>
    <row r="14" spans="1:9" x14ac:dyDescent="0.2">
      <c r="A14" s="5">
        <v>13</v>
      </c>
      <c r="B14" s="15" t="s">
        <v>154</v>
      </c>
      <c r="C14" s="2">
        <f t="shared" si="0"/>
        <v>623.91654228647724</v>
      </c>
      <c r="D14" s="1">
        <v>1.9675297971993928E-2</v>
      </c>
      <c r="E14" s="2">
        <v>60.5</v>
      </c>
      <c r="F14" s="1">
        <v>2.236562967300415E-2</v>
      </c>
      <c r="G14" s="14" t="s">
        <v>22</v>
      </c>
      <c r="H14" s="18"/>
      <c r="I14" s="18"/>
    </row>
    <row r="15" spans="1:9" ht="14.25" x14ac:dyDescent="0.2">
      <c r="A15" s="5">
        <v>14</v>
      </c>
      <c r="B15" s="15" t="s">
        <v>20</v>
      </c>
      <c r="C15" s="2">
        <f t="shared" si="0"/>
        <v>598.80859297540587</v>
      </c>
      <c r="D15" s="1">
        <v>1.888351517625228E-2</v>
      </c>
      <c r="E15" s="2">
        <v>66.025000000000006</v>
      </c>
      <c r="F15" s="1">
        <v>9.0050967410206795E-3</v>
      </c>
      <c r="G15" s="14" t="s">
        <v>8</v>
      </c>
      <c r="H15" s="18"/>
      <c r="I15" s="18"/>
    </row>
    <row r="16" spans="1:9" x14ac:dyDescent="0.2">
      <c r="A16" s="5">
        <v>15</v>
      </c>
      <c r="B16" t="s">
        <v>21</v>
      </c>
      <c r="C16" s="2">
        <f t="shared" si="0"/>
        <v>550.59868668242746</v>
      </c>
      <c r="D16" s="1">
        <v>1.7363208841626003E-2</v>
      </c>
      <c r="E16" s="2">
        <v>79.875</v>
      </c>
      <c r="F16" s="1">
        <v>1.2612688587978482E-3</v>
      </c>
      <c r="G16" s="14" t="s">
        <v>22</v>
      </c>
      <c r="H16" s="18"/>
      <c r="I16" s="18"/>
    </row>
    <row r="17" spans="1:9" ht="14.25" x14ac:dyDescent="0.2">
      <c r="A17" s="10">
        <v>16</v>
      </c>
      <c r="B17" s="16" t="s">
        <v>23</v>
      </c>
      <c r="C17" s="12">
        <f t="shared" si="0"/>
        <v>502.7577979170191</v>
      </c>
      <c r="D17" s="13">
        <v>1.5854539527850656E-2</v>
      </c>
      <c r="E17" s="12">
        <v>68.650000000000006</v>
      </c>
      <c r="F17" s="13">
        <v>3.7524211220443249E-3</v>
      </c>
      <c r="G17" s="14" t="s">
        <v>8</v>
      </c>
      <c r="H17" s="18"/>
      <c r="I17" s="18"/>
    </row>
    <row r="18" spans="1:9" ht="14.25" x14ac:dyDescent="0.2">
      <c r="A18" s="5">
        <v>17</v>
      </c>
      <c r="B18" s="15" t="s">
        <v>24</v>
      </c>
      <c r="C18" s="2">
        <f t="shared" si="0"/>
        <v>490.70670318204031</v>
      </c>
      <c r="D18" s="1">
        <v>1.5474506520662712E-2</v>
      </c>
      <c r="E18" s="2">
        <v>77.8</v>
      </c>
      <c r="F18" s="1">
        <v>1.1314870789647102E-3</v>
      </c>
      <c r="G18" s="14" t="s">
        <v>8</v>
      </c>
      <c r="H18" s="18"/>
      <c r="I18" s="18"/>
    </row>
    <row r="19" spans="1:9" ht="14.25" x14ac:dyDescent="0.2">
      <c r="A19" s="10">
        <v>18</v>
      </c>
      <c r="B19" s="16" t="s">
        <v>25</v>
      </c>
      <c r="C19" s="12">
        <f t="shared" si="0"/>
        <v>438.21737505072315</v>
      </c>
      <c r="D19" s="13">
        <v>1.3819248002353969E-2</v>
      </c>
      <c r="E19" s="12">
        <v>65.45</v>
      </c>
      <c r="F19" s="13">
        <v>3.8184043951332569E-3</v>
      </c>
      <c r="G19" s="14" t="s">
        <v>8</v>
      </c>
      <c r="H19" s="18"/>
      <c r="I19" s="18"/>
    </row>
    <row r="20" spans="1:9" x14ac:dyDescent="0.2">
      <c r="A20" s="6">
        <v>19</v>
      </c>
      <c r="B20" s="7" t="s">
        <v>26</v>
      </c>
      <c r="C20" s="8">
        <f t="shared" si="0"/>
        <v>429.00408361913048</v>
      </c>
      <c r="D20" s="9">
        <v>1.352870553083192E-2</v>
      </c>
      <c r="E20" s="8">
        <v>84.5</v>
      </c>
      <c r="F20" s="9">
        <v>3.5947930882684886E-4</v>
      </c>
      <c r="G20" s="14" t="s">
        <v>22</v>
      </c>
      <c r="H20" s="18"/>
      <c r="I20" s="18"/>
    </row>
    <row r="21" spans="1:9" x14ac:dyDescent="0.2">
      <c r="A21" s="5">
        <v>20</v>
      </c>
      <c r="B21" t="s">
        <v>27</v>
      </c>
      <c r="C21" s="2">
        <f t="shared" si="0"/>
        <v>426.30969593481865</v>
      </c>
      <c r="D21" s="1">
        <v>1.3443737627357797E-2</v>
      </c>
      <c r="E21" s="2">
        <v>60.524999999999999</v>
      </c>
      <c r="F21" s="1">
        <v>7.1082459762692451E-3</v>
      </c>
      <c r="G21" s="14" t="s">
        <v>22</v>
      </c>
      <c r="H21" s="18"/>
      <c r="I21" s="18"/>
    </row>
    <row r="22" spans="1:9" ht="14.25" x14ac:dyDescent="0.2">
      <c r="A22" s="5">
        <v>21</v>
      </c>
      <c r="B22" s="15" t="s">
        <v>28</v>
      </c>
      <c r="C22" s="2">
        <f t="shared" si="0"/>
        <v>425.83994427349427</v>
      </c>
      <c r="D22" s="1">
        <v>1.3428923941098533E-2</v>
      </c>
      <c r="E22" s="2">
        <v>54.75</v>
      </c>
      <c r="F22" s="1">
        <v>1.7469564452767372E-2</v>
      </c>
      <c r="G22" s="14" t="s">
        <v>8</v>
      </c>
      <c r="H22" s="18"/>
      <c r="I22" s="18"/>
    </row>
    <row r="23" spans="1:9" x14ac:dyDescent="0.2">
      <c r="A23" s="5">
        <v>22</v>
      </c>
      <c r="B23" t="s">
        <v>29</v>
      </c>
      <c r="C23" s="2">
        <f t="shared" si="0"/>
        <v>424.91642156221826</v>
      </c>
      <c r="D23" s="1">
        <v>1.339980051946001E-2</v>
      </c>
      <c r="E23" s="2">
        <v>68.25</v>
      </c>
      <c r="F23" s="1">
        <v>2.3877378553152084E-3</v>
      </c>
      <c r="G23" s="14" t="s">
        <v>22</v>
      </c>
      <c r="H23" s="18"/>
      <c r="I23" s="18"/>
    </row>
    <row r="24" spans="1:9" ht="14.25" x14ac:dyDescent="0.2">
      <c r="A24" s="10">
        <v>23</v>
      </c>
      <c r="B24" s="16" t="s">
        <v>30</v>
      </c>
      <c r="C24" s="12">
        <f t="shared" si="0"/>
        <v>423.75998509108751</v>
      </c>
      <c r="D24" s="13">
        <v>1.3363332128877201E-2</v>
      </c>
      <c r="E24" s="12">
        <v>42.35</v>
      </c>
      <c r="F24" s="13">
        <v>0.17365172505378723</v>
      </c>
      <c r="G24" s="14" t="s">
        <v>8</v>
      </c>
      <c r="H24" s="18"/>
      <c r="I24" s="18"/>
    </row>
    <row r="25" spans="1:9" ht="14.25" x14ac:dyDescent="0.2">
      <c r="A25" s="5">
        <v>24</v>
      </c>
      <c r="B25" s="15" t="s">
        <v>31</v>
      </c>
      <c r="C25" s="2">
        <f t="shared" si="0"/>
        <v>404.44238821999141</v>
      </c>
      <c r="D25" s="1">
        <v>1.275414893083473E-2</v>
      </c>
      <c r="E25" s="2">
        <v>61.250000000000007</v>
      </c>
      <c r="F25" s="1">
        <v>5.4527446627616882E-3</v>
      </c>
      <c r="G25" s="14" t="s">
        <v>8</v>
      </c>
      <c r="H25" s="18"/>
      <c r="I25" s="18"/>
    </row>
    <row r="26" spans="1:9" x14ac:dyDescent="0.2">
      <c r="A26" s="5">
        <v>25</v>
      </c>
      <c r="B26" s="15" t="s">
        <v>32</v>
      </c>
      <c r="C26" s="2">
        <f t="shared" si="0"/>
        <v>404.17534992742139</v>
      </c>
      <c r="D26" s="1">
        <v>1.2745727839839146E-2</v>
      </c>
      <c r="E26" s="2">
        <v>51.65</v>
      </c>
      <c r="F26" s="1">
        <v>2.5239255279302597E-2</v>
      </c>
      <c r="G26" s="14" t="s">
        <v>22</v>
      </c>
      <c r="H26" s="18"/>
      <c r="I26" s="18"/>
    </row>
    <row r="27" spans="1:9" ht="14.25" x14ac:dyDescent="0.2">
      <c r="A27" s="5">
        <v>26</v>
      </c>
      <c r="B27" s="15" t="s">
        <v>33</v>
      </c>
      <c r="C27" s="2">
        <f t="shared" si="0"/>
        <v>387.94101703224203</v>
      </c>
      <c r="D27" s="1">
        <v>1.223377581510419E-2</v>
      </c>
      <c r="E27" s="2">
        <v>50.649999999999991</v>
      </c>
      <c r="F27" s="1">
        <v>2.6612278074026108E-2</v>
      </c>
      <c r="G27" s="14" t="s">
        <v>8</v>
      </c>
      <c r="H27" s="18"/>
      <c r="I27" s="18"/>
    </row>
    <row r="28" spans="1:9" ht="14.25" x14ac:dyDescent="0.2">
      <c r="A28" s="5">
        <v>27</v>
      </c>
      <c r="B28" s="15" t="s">
        <v>34</v>
      </c>
      <c r="C28" s="2">
        <f t="shared" si="0"/>
        <v>378.34764904612246</v>
      </c>
      <c r="D28" s="1">
        <v>1.1931247574724206E-2</v>
      </c>
      <c r="E28" s="2">
        <v>80.05</v>
      </c>
      <c r="F28" s="1">
        <v>4.0125558734871447E-4</v>
      </c>
      <c r="G28" s="14" t="s">
        <v>8</v>
      </c>
      <c r="H28" s="18"/>
      <c r="I28" s="18"/>
    </row>
    <row r="29" spans="1:9" x14ac:dyDescent="0.2">
      <c r="A29" s="5">
        <v>28</v>
      </c>
      <c r="B29" t="s">
        <v>35</v>
      </c>
      <c r="C29" s="2">
        <f t="shared" si="0"/>
        <v>372.57766006820037</v>
      </c>
      <c r="D29" s="1">
        <v>1.1749290141732132E-2</v>
      </c>
      <c r="E29" s="2">
        <v>60.075000000000003</v>
      </c>
      <c r="F29" s="1">
        <v>5.0746537744998932E-3</v>
      </c>
      <c r="G29" s="14" t="s">
        <v>22</v>
      </c>
      <c r="H29" s="18"/>
      <c r="I29" s="18"/>
    </row>
    <row r="30" spans="1:9" x14ac:dyDescent="0.2">
      <c r="A30" s="5">
        <v>29</v>
      </c>
      <c r="B30" t="s">
        <v>36</v>
      </c>
      <c r="C30" s="2">
        <f t="shared" si="0"/>
        <v>361.15880526822338</v>
      </c>
      <c r="D30" s="1">
        <v>1.1389194911903587E-2</v>
      </c>
      <c r="E30" s="2">
        <v>63.975000000000001</v>
      </c>
      <c r="F30" s="1">
        <v>2.6242304593324661E-3</v>
      </c>
      <c r="G30" s="14" t="s">
        <v>22</v>
      </c>
      <c r="H30" s="18"/>
      <c r="I30" s="18"/>
    </row>
    <row r="31" spans="1:9" ht="14.25" x14ac:dyDescent="0.2">
      <c r="A31" s="5">
        <v>30</v>
      </c>
      <c r="B31" s="15" t="s">
        <v>37</v>
      </c>
      <c r="C31" s="2">
        <f t="shared" si="0"/>
        <v>353.88834273608859</v>
      </c>
      <c r="D31" s="1">
        <v>1.1159919829390567E-2</v>
      </c>
      <c r="E31" s="2">
        <v>67.974999999999994</v>
      </c>
      <c r="F31" s="1">
        <v>1.4303944772109389E-3</v>
      </c>
      <c r="G31" s="14" t="s">
        <v>8</v>
      </c>
      <c r="H31" s="18"/>
      <c r="I31" s="18"/>
    </row>
    <row r="32" spans="1:9" ht="14.25" x14ac:dyDescent="0.2">
      <c r="A32" s="5">
        <v>31</v>
      </c>
      <c r="B32" s="15" t="s">
        <v>38</v>
      </c>
      <c r="C32" s="2">
        <f t="shared" si="0"/>
        <v>335.10894786009339</v>
      </c>
      <c r="D32" s="1">
        <v>1.0567708908736238E-2</v>
      </c>
      <c r="E32" s="2">
        <v>71.924999999999997</v>
      </c>
      <c r="F32" s="1">
        <v>7.3053198866546154E-4</v>
      </c>
      <c r="G32" s="14" t="s">
        <v>22</v>
      </c>
      <c r="H32" s="18"/>
      <c r="I32" s="18"/>
    </row>
    <row r="33" spans="1:9" ht="14.25" x14ac:dyDescent="0.2">
      <c r="A33" s="5">
        <v>32</v>
      </c>
      <c r="B33" s="15" t="s">
        <v>39</v>
      </c>
      <c r="C33" s="2">
        <f t="shared" si="0"/>
        <v>316.61980085398363</v>
      </c>
      <c r="D33" s="1">
        <v>9.9846509964390887E-3</v>
      </c>
      <c r="E33" s="2">
        <v>51.9</v>
      </c>
      <c r="F33" s="1">
        <v>1.1617374606430531E-2</v>
      </c>
      <c r="G33" s="14" t="s">
        <v>8</v>
      </c>
      <c r="H33" s="18"/>
      <c r="I33" s="18"/>
    </row>
    <row r="34" spans="1:9" x14ac:dyDescent="0.2">
      <c r="A34" s="5">
        <v>33</v>
      </c>
      <c r="B34" t="s">
        <v>40</v>
      </c>
      <c r="C34" s="2">
        <f t="shared" ref="C34:C65" si="1">((E34^3)*(F34^(1/3)))/100</f>
        <v>314.05733733096798</v>
      </c>
      <c r="D34" s="1">
        <v>9.9038433403815396E-3</v>
      </c>
      <c r="E34" s="2">
        <v>59.025000000000006</v>
      </c>
      <c r="F34" s="1">
        <v>3.5620734561234713E-3</v>
      </c>
      <c r="G34" s="14" t="s">
        <v>22</v>
      </c>
      <c r="H34" s="18"/>
      <c r="I34" s="18"/>
    </row>
    <row r="35" spans="1:9" ht="14.25" x14ac:dyDescent="0.2">
      <c r="A35" s="5">
        <v>34</v>
      </c>
      <c r="B35" s="15" t="s">
        <v>41</v>
      </c>
      <c r="C35" s="2">
        <f t="shared" si="1"/>
        <v>313.55438618340889</v>
      </c>
      <c r="D35" s="1">
        <v>9.8879827035449029E-3</v>
      </c>
      <c r="E35" s="2">
        <v>63.249999999999993</v>
      </c>
      <c r="F35" s="1">
        <v>1.9028031965717673E-3</v>
      </c>
      <c r="G35" s="14" t="s">
        <v>8</v>
      </c>
      <c r="H35" s="18"/>
      <c r="I35" s="18"/>
    </row>
    <row r="36" spans="1:9" ht="14.25" x14ac:dyDescent="0.2">
      <c r="A36" s="5">
        <v>35</v>
      </c>
      <c r="B36" s="15" t="s">
        <v>42</v>
      </c>
      <c r="C36" s="2">
        <f t="shared" si="1"/>
        <v>310.41270080214559</v>
      </c>
      <c r="D36" s="1">
        <v>9.7889092028101907E-3</v>
      </c>
      <c r="E36" s="2">
        <v>55.900000000000006</v>
      </c>
      <c r="F36" s="1">
        <v>5.6119291111826897E-3</v>
      </c>
      <c r="G36" s="14" t="s">
        <v>8</v>
      </c>
      <c r="H36" s="18"/>
      <c r="I36" s="18"/>
    </row>
    <row r="37" spans="1:9" x14ac:dyDescent="0.2">
      <c r="A37" s="10">
        <v>36</v>
      </c>
      <c r="B37" s="11" t="s">
        <v>43</v>
      </c>
      <c r="C37" s="12">
        <f t="shared" si="1"/>
        <v>281.8268131595849</v>
      </c>
      <c r="D37" s="13">
        <v>8.8874491211458229E-3</v>
      </c>
      <c r="E37" s="12">
        <v>73.05</v>
      </c>
      <c r="F37" s="13">
        <v>3.7788960617035627E-4</v>
      </c>
      <c r="G37" s="14" t="s">
        <v>22</v>
      </c>
      <c r="H37" s="18"/>
      <c r="I37" s="18"/>
    </row>
    <row r="38" spans="1:9" x14ac:dyDescent="0.2">
      <c r="A38" s="5">
        <v>37</v>
      </c>
      <c r="B38" t="s">
        <v>44</v>
      </c>
      <c r="C38" s="2">
        <f t="shared" si="1"/>
        <v>278.57537390867691</v>
      </c>
      <c r="D38" s="1">
        <v>8.7849145163331199E-3</v>
      </c>
      <c r="E38" s="2">
        <v>69.875</v>
      </c>
      <c r="F38" s="1">
        <v>5.4441712563857436E-4</v>
      </c>
      <c r="G38" s="14" t="s">
        <v>22</v>
      </c>
      <c r="H38" s="18"/>
      <c r="I38" s="18"/>
    </row>
    <row r="39" spans="1:9" ht="14.25" x14ac:dyDescent="0.2">
      <c r="A39" s="5">
        <v>38</v>
      </c>
      <c r="B39" s="15" t="s">
        <v>45</v>
      </c>
      <c r="C39" s="2">
        <f t="shared" si="1"/>
        <v>277.28831105058146</v>
      </c>
      <c r="D39" s="1">
        <v>8.744326803834088E-3</v>
      </c>
      <c r="E39" s="2">
        <v>79.7</v>
      </c>
      <c r="F39" s="1">
        <v>1.6431219410151243E-4</v>
      </c>
      <c r="G39" s="14" t="s">
        <v>8</v>
      </c>
      <c r="H39" s="18"/>
      <c r="I39" s="18"/>
    </row>
    <row r="40" spans="1:9" x14ac:dyDescent="0.2">
      <c r="A40" s="5">
        <v>39</v>
      </c>
      <c r="B40" t="s">
        <v>46</v>
      </c>
      <c r="C40" s="2">
        <f t="shared" si="1"/>
        <v>275.28643270617107</v>
      </c>
      <c r="D40" s="1">
        <v>8.681197282078482E-3</v>
      </c>
      <c r="E40" s="2">
        <v>72.924999999999997</v>
      </c>
      <c r="F40" s="1">
        <v>3.5765679785981774E-4</v>
      </c>
      <c r="G40" s="14" t="s">
        <v>22</v>
      </c>
      <c r="H40" s="18"/>
      <c r="I40" s="18"/>
    </row>
    <row r="41" spans="1:9" x14ac:dyDescent="0.2">
      <c r="A41" s="5">
        <v>40</v>
      </c>
      <c r="B41" t="s">
        <v>47</v>
      </c>
      <c r="C41" s="2">
        <f t="shared" si="1"/>
        <v>269.81078397887092</v>
      </c>
      <c r="D41" s="1">
        <v>8.5085219112592033E-3</v>
      </c>
      <c r="E41" s="2">
        <v>65.375</v>
      </c>
      <c r="F41" s="1">
        <v>9.0047693811357021E-4</v>
      </c>
      <c r="G41" s="14" t="s">
        <v>22</v>
      </c>
      <c r="H41" s="18"/>
      <c r="I41" s="18"/>
    </row>
    <row r="42" spans="1:9" ht="14.25" x14ac:dyDescent="0.2">
      <c r="A42" s="25">
        <v>41</v>
      </c>
      <c r="B42" s="29" t="s">
        <v>48</v>
      </c>
      <c r="C42" s="24">
        <f t="shared" si="1"/>
        <v>254.14139824868104</v>
      </c>
      <c r="D42" s="26">
        <v>8.0143855766947047E-3</v>
      </c>
      <c r="E42" s="24">
        <v>49.475000000000001</v>
      </c>
      <c r="F42" s="26">
        <v>9.2417458072304726E-3</v>
      </c>
      <c r="G42" s="30" t="s">
        <v>8</v>
      </c>
      <c r="H42" s="18"/>
      <c r="I42" s="18"/>
    </row>
    <row r="43" spans="1:9" x14ac:dyDescent="0.2">
      <c r="A43" s="10">
        <v>42</v>
      </c>
      <c r="B43" s="11" t="s">
        <v>49</v>
      </c>
      <c r="C43" s="12">
        <f t="shared" si="1"/>
        <v>248.68470150692212</v>
      </c>
      <c r="D43" s="13">
        <v>7.8423078594675524E-3</v>
      </c>
      <c r="E43" s="12">
        <v>63.575000000000003</v>
      </c>
      <c r="F43" s="13">
        <v>9.0650434140115976E-4</v>
      </c>
      <c r="G43" s="14" t="s">
        <v>22</v>
      </c>
      <c r="H43" s="18"/>
      <c r="I43" s="18"/>
    </row>
    <row r="44" spans="1:9" x14ac:dyDescent="0.2">
      <c r="A44" s="25">
        <v>43</v>
      </c>
      <c r="B44" s="18" t="s">
        <v>50</v>
      </c>
      <c r="C44" s="2">
        <f t="shared" si="1"/>
        <v>246.24706587870867</v>
      </c>
      <c r="D44" s="1">
        <v>7.7654366690412119E-3</v>
      </c>
      <c r="E44" s="24">
        <v>69.150000000000006</v>
      </c>
      <c r="F44" s="1">
        <v>4.1303184116259217E-4</v>
      </c>
      <c r="G44" s="14" t="s">
        <v>22</v>
      </c>
      <c r="H44" s="18"/>
      <c r="I44" s="18"/>
    </row>
    <row r="45" spans="1:9" ht="14.25" x14ac:dyDescent="0.2">
      <c r="A45" s="25">
        <v>44</v>
      </c>
      <c r="B45" s="29" t="s">
        <v>51</v>
      </c>
      <c r="C45" s="2">
        <f t="shared" si="1"/>
        <v>244.35830625507944</v>
      </c>
      <c r="D45" s="1">
        <v>7.7058743624285539E-3</v>
      </c>
      <c r="E45" s="24">
        <v>51.15</v>
      </c>
      <c r="F45" s="1">
        <v>6.0879429802298546E-3</v>
      </c>
      <c r="G45" s="14" t="s">
        <v>8</v>
      </c>
      <c r="H45" s="18"/>
      <c r="I45" s="18"/>
    </row>
    <row r="46" spans="1:9" ht="14.25" x14ac:dyDescent="0.2">
      <c r="A46" s="25">
        <v>45</v>
      </c>
      <c r="B46" s="29" t="s">
        <v>52</v>
      </c>
      <c r="C46" s="2">
        <f t="shared" si="1"/>
        <v>242.84836332743853</v>
      </c>
      <c r="D46" s="1">
        <v>7.6582580948534613E-3</v>
      </c>
      <c r="E46" s="24">
        <v>51.575000000000003</v>
      </c>
      <c r="F46" s="1">
        <v>5.5469265207648277E-3</v>
      </c>
      <c r="G46" s="14" t="s">
        <v>8</v>
      </c>
      <c r="H46" s="18"/>
      <c r="I46" s="18"/>
    </row>
    <row r="47" spans="1:9" x14ac:dyDescent="0.2">
      <c r="A47" s="25">
        <v>46</v>
      </c>
      <c r="B47" t="s">
        <v>53</v>
      </c>
      <c r="C47" s="2">
        <f t="shared" si="1"/>
        <v>240.85883377876701</v>
      </c>
      <c r="D47" s="1">
        <v>7.5955179941490586E-3</v>
      </c>
      <c r="E47" s="2">
        <v>78.274999999999991</v>
      </c>
      <c r="F47" s="1">
        <v>1.266718318220228E-4</v>
      </c>
      <c r="G47" s="14" t="s">
        <v>22</v>
      </c>
      <c r="H47" s="18"/>
      <c r="I47" s="18"/>
    </row>
    <row r="48" spans="1:9" ht="14.25" x14ac:dyDescent="0.2">
      <c r="A48" s="25">
        <v>47</v>
      </c>
      <c r="B48" s="15" t="s">
        <v>54</v>
      </c>
      <c r="C48" s="2">
        <f t="shared" si="1"/>
        <v>232.30181623607837</v>
      </c>
      <c r="D48" s="1">
        <v>7.3256712141823305E-3</v>
      </c>
      <c r="E48" s="2">
        <v>65.525000000000006</v>
      </c>
      <c r="F48" s="1">
        <v>5.629820516332984E-4</v>
      </c>
      <c r="G48" s="14" t="s">
        <v>8</v>
      </c>
      <c r="H48" s="18"/>
      <c r="I48" s="18"/>
    </row>
    <row r="49" spans="1:9" x14ac:dyDescent="0.2">
      <c r="A49" s="25">
        <v>48</v>
      </c>
      <c r="B49" t="s">
        <v>55</v>
      </c>
      <c r="C49" s="2">
        <f t="shared" si="1"/>
        <v>230.95298373001995</v>
      </c>
      <c r="D49" s="1">
        <v>7.2831355869432185E-3</v>
      </c>
      <c r="E49" s="2">
        <v>73.850000000000009</v>
      </c>
      <c r="F49" s="1">
        <v>1.8854552763514221E-4</v>
      </c>
      <c r="G49" s="14" t="s">
        <v>22</v>
      </c>
      <c r="H49" s="18"/>
      <c r="I49" s="18"/>
    </row>
    <row r="50" spans="1:9" ht="14.25" x14ac:dyDescent="0.2">
      <c r="A50" s="6">
        <v>49</v>
      </c>
      <c r="B50" s="17" t="s">
        <v>56</v>
      </c>
      <c r="C50" s="8">
        <f t="shared" si="1"/>
        <v>223.47190984097244</v>
      </c>
      <c r="D50" s="9">
        <v>7.0472188449730586E-3</v>
      </c>
      <c r="E50" s="8">
        <v>72.350000000000009</v>
      </c>
      <c r="F50" s="9">
        <v>2.0545750157907605E-4</v>
      </c>
      <c r="G50" s="14" t="s">
        <v>8</v>
      </c>
      <c r="H50" s="18"/>
      <c r="I50" s="18"/>
    </row>
    <row r="51" spans="1:9" ht="14.25" x14ac:dyDescent="0.2">
      <c r="A51" s="25">
        <v>50</v>
      </c>
      <c r="B51" s="15" t="s">
        <v>57</v>
      </c>
      <c r="C51" s="2">
        <f t="shared" si="1"/>
        <v>216.43838344787542</v>
      </c>
      <c r="D51" s="1">
        <v>6.8254155777108718E-3</v>
      </c>
      <c r="E51" s="2">
        <v>56.100000000000009</v>
      </c>
      <c r="F51" s="1">
        <v>1.8422013381496072E-3</v>
      </c>
      <c r="G51" s="14" t="s">
        <v>8</v>
      </c>
      <c r="H51" s="18"/>
      <c r="I51" s="18"/>
    </row>
    <row r="52" spans="1:9" x14ac:dyDescent="0.2">
      <c r="A52" s="25">
        <v>51</v>
      </c>
      <c r="B52" t="s">
        <v>58</v>
      </c>
      <c r="C52" s="2">
        <f t="shared" si="1"/>
        <v>215.3973910331303</v>
      </c>
      <c r="D52" s="1">
        <v>6.7925877320640267E-3</v>
      </c>
      <c r="E52" s="2">
        <v>57.35</v>
      </c>
      <c r="F52" s="1">
        <v>1.4890885213389993E-3</v>
      </c>
      <c r="G52" s="14" t="s">
        <v>22</v>
      </c>
      <c r="H52" s="18"/>
      <c r="I52" s="18"/>
    </row>
    <row r="53" spans="1:9" x14ac:dyDescent="0.2">
      <c r="A53" s="25">
        <v>52</v>
      </c>
      <c r="B53" t="s">
        <v>59</v>
      </c>
      <c r="C53" s="2">
        <f t="shared" si="1"/>
        <v>213.88506425744316</v>
      </c>
      <c r="D53" s="1">
        <v>6.7448962894976518E-3</v>
      </c>
      <c r="E53" s="2">
        <v>47.699999999999996</v>
      </c>
      <c r="F53" s="1">
        <v>7.6537798158824444E-3</v>
      </c>
      <c r="G53" s="14" t="s">
        <v>22</v>
      </c>
      <c r="H53" s="18"/>
      <c r="I53" s="18"/>
    </row>
    <row r="54" spans="1:9" ht="14.25" x14ac:dyDescent="0.2">
      <c r="A54" s="25">
        <v>53</v>
      </c>
      <c r="B54" s="15" t="s">
        <v>60</v>
      </c>
      <c r="C54" s="2">
        <f t="shared" si="1"/>
        <v>212.96517878336255</v>
      </c>
      <c r="D54" s="1">
        <v>6.7158875686576499E-3</v>
      </c>
      <c r="E54" s="2">
        <v>44</v>
      </c>
      <c r="F54" s="1">
        <v>1.5626139938831329E-2</v>
      </c>
      <c r="G54" s="14" t="s">
        <v>8</v>
      </c>
      <c r="H54" s="18"/>
      <c r="I54" s="18"/>
    </row>
    <row r="55" spans="1:9" x14ac:dyDescent="0.2">
      <c r="A55" s="25">
        <v>54</v>
      </c>
      <c r="B55" t="s">
        <v>61</v>
      </c>
      <c r="C55" s="2">
        <f t="shared" si="1"/>
        <v>203.54526106908622</v>
      </c>
      <c r="D55" s="1">
        <v>6.4188291075679129E-3</v>
      </c>
      <c r="E55" s="2">
        <v>45.475000000000001</v>
      </c>
      <c r="F55" s="1">
        <v>1.0139781981706619E-2</v>
      </c>
      <c r="G55" s="14" t="s">
        <v>22</v>
      </c>
      <c r="H55" s="18"/>
      <c r="I55" s="18"/>
    </row>
    <row r="56" spans="1:9" x14ac:dyDescent="0.2">
      <c r="A56" s="25">
        <v>55</v>
      </c>
      <c r="B56" t="s">
        <v>62</v>
      </c>
      <c r="C56" s="2">
        <f t="shared" si="1"/>
        <v>195.64739373324809</v>
      </c>
      <c r="D56" s="1">
        <v>6.1697687242569946E-3</v>
      </c>
      <c r="E56" s="2">
        <v>57.375</v>
      </c>
      <c r="F56" s="1">
        <v>1.1115216184407473E-3</v>
      </c>
      <c r="G56" s="14" t="s">
        <v>22</v>
      </c>
      <c r="H56" s="18"/>
      <c r="I56" s="18"/>
    </row>
    <row r="57" spans="1:9" x14ac:dyDescent="0.2">
      <c r="A57" s="10">
        <v>56</v>
      </c>
      <c r="B57" s="11" t="s">
        <v>63</v>
      </c>
      <c r="C57" s="12">
        <f t="shared" si="1"/>
        <v>195.03714592251998</v>
      </c>
      <c r="D57" s="13">
        <v>6.1505244717022685E-3</v>
      </c>
      <c r="E57" s="12">
        <v>77.5</v>
      </c>
      <c r="F57" s="13">
        <v>7.3559145675972104E-5</v>
      </c>
      <c r="G57" s="14" t="s">
        <v>22</v>
      </c>
      <c r="H57" s="18"/>
      <c r="I57" s="18"/>
    </row>
    <row r="58" spans="1:9" x14ac:dyDescent="0.2">
      <c r="A58" s="25">
        <v>57</v>
      </c>
      <c r="B58" t="s">
        <v>64</v>
      </c>
      <c r="C58" s="2">
        <f t="shared" si="1"/>
        <v>188.78743841928036</v>
      </c>
      <c r="D58" s="1">
        <v>5.9534390459602057E-3</v>
      </c>
      <c r="E58" s="24">
        <v>61.45</v>
      </c>
      <c r="F58" s="1">
        <v>5.3854536963626742E-4</v>
      </c>
      <c r="G58" s="14" t="s">
        <v>22</v>
      </c>
      <c r="H58" s="18"/>
      <c r="I58" s="18"/>
    </row>
    <row r="59" spans="1:9" ht="14.25" x14ac:dyDescent="0.2">
      <c r="A59" s="25">
        <v>58</v>
      </c>
      <c r="B59" s="15" t="s">
        <v>65</v>
      </c>
      <c r="C59" s="2">
        <f t="shared" si="1"/>
        <v>178.56237894365179</v>
      </c>
      <c r="D59" s="1">
        <v>5.6309903235283879E-3</v>
      </c>
      <c r="E59" s="2">
        <v>56.225000000000001</v>
      </c>
      <c r="F59" s="1">
        <v>1.0139223886653781E-3</v>
      </c>
      <c r="G59" s="14" t="s">
        <v>8</v>
      </c>
      <c r="H59" s="18"/>
      <c r="I59" s="18"/>
    </row>
    <row r="60" spans="1:9" x14ac:dyDescent="0.2">
      <c r="A60" s="25">
        <v>59</v>
      </c>
      <c r="B60" t="s">
        <v>66</v>
      </c>
      <c r="C60" s="2">
        <f t="shared" si="1"/>
        <v>168.77800120589771</v>
      </c>
      <c r="D60" s="1">
        <v>5.3224385631353089E-3</v>
      </c>
      <c r="E60" s="2">
        <v>68.650000000000006</v>
      </c>
      <c r="F60" s="1">
        <v>1.4196544361766428E-4</v>
      </c>
      <c r="G60" s="14" t="s">
        <v>22</v>
      </c>
      <c r="H60" s="18"/>
      <c r="I60" s="18"/>
    </row>
    <row r="61" spans="1:9" x14ac:dyDescent="0.2">
      <c r="A61" s="25">
        <v>60</v>
      </c>
      <c r="B61" t="s">
        <v>67</v>
      </c>
      <c r="C61" s="2">
        <f t="shared" si="1"/>
        <v>168.64162728905373</v>
      </c>
      <c r="D61" s="1">
        <v>5.3181379920370017E-3</v>
      </c>
      <c r="E61" s="2">
        <v>61.6</v>
      </c>
      <c r="F61" s="1">
        <v>3.7555015296675265E-4</v>
      </c>
      <c r="G61" s="14" t="s">
        <v>22</v>
      </c>
      <c r="H61" s="18"/>
      <c r="I61" s="18"/>
    </row>
    <row r="62" spans="1:9" ht="14.25" x14ac:dyDescent="0.2">
      <c r="A62" s="25">
        <v>61</v>
      </c>
      <c r="B62" s="15" t="s">
        <v>68</v>
      </c>
      <c r="C62" s="2">
        <f t="shared" si="1"/>
        <v>166.11869276925995</v>
      </c>
      <c r="D62" s="1">
        <v>5.2385768887861445E-3</v>
      </c>
      <c r="E62" s="2">
        <v>52.5</v>
      </c>
      <c r="F62" s="1">
        <v>1.5129402745515108E-3</v>
      </c>
      <c r="G62" s="14" t="s">
        <v>8</v>
      </c>
      <c r="H62" s="18"/>
      <c r="I62" s="18"/>
    </row>
    <row r="63" spans="1:9" x14ac:dyDescent="0.2">
      <c r="A63" s="25">
        <v>62</v>
      </c>
      <c r="B63" t="s">
        <v>69</v>
      </c>
      <c r="C63" s="2">
        <f t="shared" si="1"/>
        <v>158.52046355194764</v>
      </c>
      <c r="D63" s="1">
        <v>4.998965636674982E-3</v>
      </c>
      <c r="E63" s="2">
        <v>84.325000000000003</v>
      </c>
      <c r="F63" s="1">
        <v>1.8477740013622679E-5</v>
      </c>
      <c r="G63" s="14" t="s">
        <v>22</v>
      </c>
      <c r="H63" s="18"/>
      <c r="I63" s="18"/>
    </row>
    <row r="64" spans="1:9" x14ac:dyDescent="0.2">
      <c r="A64" s="6">
        <v>63</v>
      </c>
      <c r="B64" s="7" t="s">
        <v>70</v>
      </c>
      <c r="C64" s="8">
        <f t="shared" si="1"/>
        <v>152.54907305567605</v>
      </c>
      <c r="D64" s="9">
        <v>4.8106569778105903E-3</v>
      </c>
      <c r="E64" s="8">
        <v>76.649999999999991</v>
      </c>
      <c r="F64" s="9">
        <v>3.8870424759807065E-5</v>
      </c>
      <c r="G64" s="14" t="s">
        <v>22</v>
      </c>
      <c r="H64" s="18"/>
      <c r="I64" s="18"/>
    </row>
    <row r="65" spans="1:9" ht="14.25" x14ac:dyDescent="0.2">
      <c r="A65" s="25">
        <v>64</v>
      </c>
      <c r="B65" s="15" t="s">
        <v>71</v>
      </c>
      <c r="C65" s="2">
        <f t="shared" si="1"/>
        <v>151.62607308947108</v>
      </c>
      <c r="D65" s="1">
        <v>4.7815500410131268E-3</v>
      </c>
      <c r="E65" s="2">
        <v>54.674999999999997</v>
      </c>
      <c r="F65" s="1">
        <v>7.984036928974092E-4</v>
      </c>
      <c r="G65" s="14" t="s">
        <v>22</v>
      </c>
      <c r="H65" s="18"/>
      <c r="I65" s="18"/>
    </row>
    <row r="66" spans="1:9" x14ac:dyDescent="0.2">
      <c r="A66" s="25">
        <v>65</v>
      </c>
      <c r="B66" t="s">
        <v>72</v>
      </c>
      <c r="C66" s="2">
        <f t="shared" ref="C66:C97" si="2">((E66^3)*(F66^(1/3)))/100</f>
        <v>151.06064776231966</v>
      </c>
      <c r="D66" s="1">
        <v>4.7637192719300588E-3</v>
      </c>
      <c r="E66" s="2">
        <v>77.2</v>
      </c>
      <c r="F66" s="1">
        <v>3.5391447454458103E-5</v>
      </c>
      <c r="G66" s="14" t="s">
        <v>22</v>
      </c>
      <c r="H66" s="18"/>
      <c r="I66" s="18"/>
    </row>
    <row r="67" spans="1:9" ht="14.25" x14ac:dyDescent="0.2">
      <c r="A67" s="25">
        <v>66</v>
      </c>
      <c r="B67" s="15" t="s">
        <v>73</v>
      </c>
      <c r="C67" s="2">
        <f t="shared" si="2"/>
        <v>149.26541312528443</v>
      </c>
      <c r="D67" s="1">
        <v>4.7071062892322961E-3</v>
      </c>
      <c r="E67" s="2">
        <v>88.575000000000003</v>
      </c>
      <c r="F67" s="1">
        <v>9.910078915709164E-6</v>
      </c>
      <c r="G67" s="14" t="s">
        <v>8</v>
      </c>
      <c r="H67" s="18"/>
      <c r="I67" s="18"/>
    </row>
    <row r="68" spans="1:9" x14ac:dyDescent="0.2">
      <c r="A68" s="25">
        <v>67</v>
      </c>
      <c r="B68" s="18" t="s">
        <v>74</v>
      </c>
      <c r="C68" s="24">
        <f t="shared" si="2"/>
        <v>148.2012169736845</v>
      </c>
      <c r="D68" s="26">
        <v>4.6735467104036211E-3</v>
      </c>
      <c r="E68" s="24">
        <v>60.824999999999996</v>
      </c>
      <c r="F68" s="26">
        <v>2.8563817613758147E-4</v>
      </c>
      <c r="G68" s="30" t="s">
        <v>22</v>
      </c>
      <c r="H68" s="18"/>
      <c r="I68" s="18"/>
    </row>
    <row r="69" spans="1:9" ht="14.25" x14ac:dyDescent="0.2">
      <c r="A69" s="25">
        <v>68</v>
      </c>
      <c r="B69" s="29" t="s">
        <v>75</v>
      </c>
      <c r="C69" s="24">
        <f t="shared" si="2"/>
        <v>148.04665176623942</v>
      </c>
      <c r="D69" s="26">
        <v>4.66867247433762E-3</v>
      </c>
      <c r="E69" s="24">
        <v>75.975000000000009</v>
      </c>
      <c r="F69" s="26">
        <v>3.847329571726732E-5</v>
      </c>
      <c r="G69" s="30" t="s">
        <v>8</v>
      </c>
      <c r="H69" s="18"/>
      <c r="I69" s="18"/>
    </row>
    <row r="70" spans="1:9" x14ac:dyDescent="0.2">
      <c r="A70" s="25">
        <v>69</v>
      </c>
      <c r="B70" s="18" t="s">
        <v>76</v>
      </c>
      <c r="C70" s="24">
        <f t="shared" si="2"/>
        <v>147.08880496093479</v>
      </c>
      <c r="D70" s="26">
        <v>4.6384666374530521E-3</v>
      </c>
      <c r="E70" s="24">
        <v>71.599999999999994</v>
      </c>
      <c r="F70" s="26">
        <v>6.434601527871564E-5</v>
      </c>
      <c r="G70" s="30" t="s">
        <v>22</v>
      </c>
      <c r="H70" s="18"/>
      <c r="I70" s="18"/>
    </row>
    <row r="71" spans="1:9" x14ac:dyDescent="0.2">
      <c r="A71" s="25">
        <v>70</v>
      </c>
      <c r="B71" s="18" t="s">
        <v>77</v>
      </c>
      <c r="C71" s="24">
        <f t="shared" si="2"/>
        <v>145.10489759682906</v>
      </c>
      <c r="D71" s="26">
        <v>4.575903833148225E-3</v>
      </c>
      <c r="E71" s="24">
        <v>52.924999999999997</v>
      </c>
      <c r="F71" s="26">
        <v>9.3777448637410998E-4</v>
      </c>
      <c r="G71" s="30" t="s">
        <v>22</v>
      </c>
      <c r="H71" s="18"/>
      <c r="I71" s="18"/>
    </row>
    <row r="72" spans="1:9" x14ac:dyDescent="0.2">
      <c r="A72" s="5">
        <v>71</v>
      </c>
      <c r="B72" t="s">
        <v>78</v>
      </c>
      <c r="C72" s="2">
        <f t="shared" si="2"/>
        <v>142.23345785852774</v>
      </c>
      <c r="D72" s="1">
        <v>4.4853525676654101E-3</v>
      </c>
      <c r="E72" s="2">
        <v>52.7</v>
      </c>
      <c r="F72" s="1">
        <v>9.177190950140357E-4</v>
      </c>
      <c r="G72" s="14" t="s">
        <v>22</v>
      </c>
      <c r="H72" s="18"/>
      <c r="I72" s="18"/>
    </row>
    <row r="73" spans="1:9" x14ac:dyDescent="0.2">
      <c r="A73" s="5">
        <v>72</v>
      </c>
      <c r="B73" t="s">
        <v>79</v>
      </c>
      <c r="C73" s="2">
        <f t="shared" si="2"/>
        <v>139.69263443525776</v>
      </c>
      <c r="D73" s="1">
        <v>4.405227335268375E-3</v>
      </c>
      <c r="E73" s="2">
        <v>59.9</v>
      </c>
      <c r="F73" s="1">
        <v>2.7458646218292415E-4</v>
      </c>
      <c r="G73" s="14" t="s">
        <v>22</v>
      </c>
      <c r="H73" s="18"/>
      <c r="I73" s="18"/>
    </row>
    <row r="74" spans="1:9" ht="14.25" x14ac:dyDescent="0.2">
      <c r="A74" s="5">
        <v>73</v>
      </c>
      <c r="B74" s="15" t="s">
        <v>80</v>
      </c>
      <c r="C74" s="2">
        <f t="shared" si="2"/>
        <v>137.9974744639749</v>
      </c>
      <c r="D74" s="1">
        <v>4.3517702215605724E-3</v>
      </c>
      <c r="E74" s="2">
        <v>49</v>
      </c>
      <c r="F74" s="1">
        <v>1.6137962229549885E-3</v>
      </c>
      <c r="G74" s="14" t="s">
        <v>8</v>
      </c>
      <c r="H74" s="18"/>
      <c r="I74" s="18"/>
    </row>
    <row r="75" spans="1:9" x14ac:dyDescent="0.2">
      <c r="A75" s="5">
        <v>74</v>
      </c>
      <c r="B75" t="s">
        <v>81</v>
      </c>
      <c r="C75" s="2">
        <f t="shared" si="2"/>
        <v>132.73321033827338</v>
      </c>
      <c r="D75" s="1">
        <v>4.1857608945809113E-3</v>
      </c>
      <c r="E75" s="2">
        <v>54.7</v>
      </c>
      <c r="F75" s="1">
        <v>5.333998124115169E-4</v>
      </c>
      <c r="G75" s="14" t="s">
        <v>22</v>
      </c>
      <c r="H75" s="18"/>
      <c r="I75" s="18"/>
    </row>
    <row r="76" spans="1:9" ht="14.25" x14ac:dyDescent="0.2">
      <c r="A76" s="5">
        <v>75</v>
      </c>
      <c r="B76" s="15" t="s">
        <v>82</v>
      </c>
      <c r="C76" s="2">
        <f t="shared" si="2"/>
        <v>128.91677648834604</v>
      </c>
      <c r="D76" s="1">
        <v>4.0654091037587879E-3</v>
      </c>
      <c r="E76" s="2">
        <v>73.400000000000006</v>
      </c>
      <c r="F76" s="1">
        <v>3.464685141807422E-5</v>
      </c>
      <c r="G76" s="14" t="s">
        <v>8</v>
      </c>
      <c r="H76" s="18"/>
      <c r="I76" s="18"/>
    </row>
    <row r="77" spans="1:9" x14ac:dyDescent="0.2">
      <c r="A77" s="5">
        <v>76</v>
      </c>
      <c r="B77" s="15" t="s">
        <v>83</v>
      </c>
      <c r="C77" s="2">
        <f t="shared" si="2"/>
        <v>127.8874096761252</v>
      </c>
      <c r="D77" s="1">
        <v>4.0329478731610125E-3</v>
      </c>
      <c r="E77" s="2">
        <v>54.900000000000006</v>
      </c>
      <c r="F77" s="1">
        <v>4.616706573870033E-4</v>
      </c>
      <c r="G77" s="14" t="s">
        <v>22</v>
      </c>
      <c r="H77" s="18"/>
      <c r="I77" s="18"/>
    </row>
    <row r="78" spans="1:9" x14ac:dyDescent="0.2">
      <c r="A78" s="5">
        <v>77</v>
      </c>
      <c r="B78" s="15" t="s">
        <v>249</v>
      </c>
      <c r="C78" s="2">
        <f t="shared" si="2"/>
        <v>125.26175111899447</v>
      </c>
      <c r="D78" s="1">
        <v>3.9501473526059082E-3</v>
      </c>
      <c r="E78" s="2">
        <v>75.2</v>
      </c>
      <c r="F78" s="1">
        <v>2.555611717980355E-5</v>
      </c>
      <c r="G78" s="14" t="s">
        <v>22</v>
      </c>
      <c r="H78" s="18"/>
      <c r="I78" s="18"/>
    </row>
    <row r="79" spans="1:9" ht="14.25" x14ac:dyDescent="0.2">
      <c r="A79" s="5">
        <v>78</v>
      </c>
      <c r="B79" s="15" t="s">
        <v>84</v>
      </c>
      <c r="C79" s="2">
        <f t="shared" si="2"/>
        <v>123.62720356254003</v>
      </c>
      <c r="D79" s="1">
        <v>3.898601660124703E-3</v>
      </c>
      <c r="E79" s="2">
        <v>73.099999999999994</v>
      </c>
      <c r="F79" s="1">
        <v>3.1701933039585128E-5</v>
      </c>
      <c r="G79" s="14" t="s">
        <v>8</v>
      </c>
      <c r="H79" s="18"/>
      <c r="I79" s="18"/>
    </row>
    <row r="80" spans="1:9" x14ac:dyDescent="0.2">
      <c r="A80" s="5">
        <v>79</v>
      </c>
      <c r="B80" t="s">
        <v>85</v>
      </c>
      <c r="C80" s="2">
        <f t="shared" si="2"/>
        <v>119.36374130314901</v>
      </c>
      <c r="D80" s="1">
        <v>3.7641527640616904E-3</v>
      </c>
      <c r="E80" s="2">
        <v>59.274999999999999</v>
      </c>
      <c r="F80" s="1">
        <v>1.8826656742021441E-4</v>
      </c>
      <c r="G80" s="14" t="s">
        <v>22</v>
      </c>
      <c r="H80" s="18"/>
      <c r="I80" s="18"/>
    </row>
    <row r="81" spans="1:9" x14ac:dyDescent="0.2">
      <c r="A81" s="5">
        <v>80</v>
      </c>
      <c r="B81" t="s">
        <v>86</v>
      </c>
      <c r="C81" s="2">
        <f t="shared" si="2"/>
        <v>118.58333241023028</v>
      </c>
      <c r="D81" s="1">
        <v>3.7395424572858852E-3</v>
      </c>
      <c r="E81" s="2">
        <v>57.875</v>
      </c>
      <c r="F81" s="1">
        <v>2.289032272528857E-4</v>
      </c>
      <c r="G81" s="14" t="s">
        <v>22</v>
      </c>
      <c r="H81" s="18"/>
      <c r="I81" s="18"/>
    </row>
    <row r="82" spans="1:9" x14ac:dyDescent="0.2">
      <c r="A82" s="5">
        <v>81</v>
      </c>
      <c r="B82" t="s">
        <v>87</v>
      </c>
      <c r="C82" s="2">
        <f t="shared" si="2"/>
        <v>115.90098218931041</v>
      </c>
      <c r="D82" s="1">
        <v>3.6549541569525839E-3</v>
      </c>
      <c r="E82" s="2">
        <v>77.600000000000009</v>
      </c>
      <c r="F82" s="1">
        <v>1.5258289749908727E-5</v>
      </c>
      <c r="G82" s="14" t="s">
        <v>22</v>
      </c>
      <c r="H82" s="18"/>
      <c r="I82" s="18"/>
    </row>
    <row r="83" spans="1:9" x14ac:dyDescent="0.2">
      <c r="A83" s="5">
        <v>82</v>
      </c>
      <c r="B83" t="s">
        <v>88</v>
      </c>
      <c r="C83" s="2">
        <f t="shared" si="2"/>
        <v>107.57030847141003</v>
      </c>
      <c r="D83" s="1">
        <v>3.392245162082102E-3</v>
      </c>
      <c r="E83" s="2">
        <v>54.374999999999993</v>
      </c>
      <c r="F83" s="1">
        <v>2.9955999343656003E-4</v>
      </c>
      <c r="G83" s="14" t="s">
        <v>22</v>
      </c>
      <c r="H83" s="18"/>
      <c r="I83" s="18"/>
    </row>
    <row r="84" spans="1:9" x14ac:dyDescent="0.2">
      <c r="A84" s="10">
        <v>83</v>
      </c>
      <c r="B84" s="11" t="s">
        <v>89</v>
      </c>
      <c r="C84" s="12">
        <f t="shared" si="2"/>
        <v>107.442057346277</v>
      </c>
      <c r="D84" s="13">
        <v>3.3882007443896507E-3</v>
      </c>
      <c r="E84" s="12">
        <v>70.825000000000003</v>
      </c>
      <c r="F84" s="13">
        <v>2.7659460101858713E-5</v>
      </c>
      <c r="G84" s="14" t="s">
        <v>22</v>
      </c>
      <c r="H84" s="18"/>
      <c r="I84" s="18"/>
    </row>
    <row r="85" spans="1:9" ht="14.25" x14ac:dyDescent="0.2">
      <c r="A85" s="5">
        <v>84</v>
      </c>
      <c r="B85" s="29" t="s">
        <v>90</v>
      </c>
      <c r="C85" s="24">
        <f t="shared" si="2"/>
        <v>105.65799910277703</v>
      </c>
      <c r="D85" s="26">
        <v>3.3319402108708319E-3</v>
      </c>
      <c r="E85" s="24">
        <v>74.8</v>
      </c>
      <c r="F85" s="26">
        <v>1.6091360521386378E-5</v>
      </c>
      <c r="G85" s="30" t="s">
        <v>8</v>
      </c>
      <c r="H85" s="18"/>
      <c r="I85" s="18"/>
    </row>
    <row r="86" spans="1:9" x14ac:dyDescent="0.2">
      <c r="A86" s="5">
        <v>85</v>
      </c>
      <c r="B86" s="18" t="s">
        <v>91</v>
      </c>
      <c r="C86" s="24">
        <f t="shared" si="2"/>
        <v>105.03413136093917</v>
      </c>
      <c r="D86" s="26">
        <v>3.3122664518280098E-3</v>
      </c>
      <c r="E86" s="24">
        <v>68.525000000000006</v>
      </c>
      <c r="F86" s="26">
        <v>3.4781631256919354E-5</v>
      </c>
      <c r="G86" s="30" t="s">
        <v>22</v>
      </c>
      <c r="H86" s="18"/>
      <c r="I86" s="18"/>
    </row>
    <row r="87" spans="1:9" x14ac:dyDescent="0.2">
      <c r="A87" s="5">
        <v>86</v>
      </c>
      <c r="B87" t="s">
        <v>92</v>
      </c>
      <c r="C87" s="2">
        <f t="shared" si="2"/>
        <v>101.89389391085446</v>
      </c>
      <c r="D87" s="1">
        <v>3.2132386118114489E-3</v>
      </c>
      <c r="E87" s="2">
        <v>73.075000000000003</v>
      </c>
      <c r="F87" s="1">
        <v>1.7804306480684318E-5</v>
      </c>
      <c r="G87" s="14" t="s">
        <v>22</v>
      </c>
      <c r="H87" s="18"/>
      <c r="I87" s="18"/>
    </row>
    <row r="88" spans="1:9" x14ac:dyDescent="0.2">
      <c r="A88" s="10">
        <v>87</v>
      </c>
      <c r="B88" s="11" t="s">
        <v>93</v>
      </c>
      <c r="C88" s="12">
        <f t="shared" si="2"/>
        <v>98.078258353577425</v>
      </c>
      <c r="D88" s="13">
        <v>3.0929119952629652E-3</v>
      </c>
      <c r="E88" s="12">
        <v>76.775000000000006</v>
      </c>
      <c r="F88" s="13">
        <v>1.0179813216382172E-5</v>
      </c>
      <c r="G88" s="14" t="s">
        <v>22</v>
      </c>
      <c r="H88" s="18"/>
      <c r="I88" s="18"/>
    </row>
    <row r="89" spans="1:9" x14ac:dyDescent="0.2">
      <c r="A89" s="5">
        <v>88</v>
      </c>
      <c r="B89" t="s">
        <v>94</v>
      </c>
      <c r="C89" s="2">
        <f t="shared" si="2"/>
        <v>94.821849391683784</v>
      </c>
      <c r="D89" s="1">
        <v>2.9902206698989549E-3</v>
      </c>
      <c r="E89" s="2">
        <v>80.349999999999994</v>
      </c>
      <c r="F89" s="1">
        <v>6.1073433244018815E-6</v>
      </c>
      <c r="G89" s="14" t="s">
        <v>22</v>
      </c>
      <c r="H89" s="18"/>
      <c r="I89" s="18"/>
    </row>
    <row r="90" spans="1:9" x14ac:dyDescent="0.2">
      <c r="A90" s="5">
        <v>89</v>
      </c>
      <c r="B90" t="s">
        <v>95</v>
      </c>
      <c r="C90" s="2">
        <f t="shared" si="2"/>
        <v>91.382119636624424</v>
      </c>
      <c r="D90" s="1">
        <v>2.8817482969339635E-3</v>
      </c>
      <c r="E90" s="2">
        <v>54.174999999999997</v>
      </c>
      <c r="F90" s="1">
        <v>1.8984248163178563E-4</v>
      </c>
      <c r="G90" s="14" t="s">
        <v>22</v>
      </c>
      <c r="H90" s="18"/>
      <c r="I90" s="18"/>
    </row>
    <row r="91" spans="1:9" ht="14.25" x14ac:dyDescent="0.2">
      <c r="A91" s="5">
        <v>90</v>
      </c>
      <c r="B91" s="15" t="s">
        <v>96</v>
      </c>
      <c r="C91" s="2">
        <f t="shared" si="2"/>
        <v>86.299951534128539</v>
      </c>
      <c r="D91" s="1">
        <v>2.7214813942582901E-3</v>
      </c>
      <c r="E91" s="2">
        <v>75.174999999999997</v>
      </c>
      <c r="F91" s="1">
        <v>8.3824452303815633E-6</v>
      </c>
      <c r="G91" s="14" t="s">
        <v>8</v>
      </c>
      <c r="H91" s="18"/>
      <c r="I91" s="18"/>
    </row>
    <row r="92" spans="1:9" x14ac:dyDescent="0.2">
      <c r="A92" s="6">
        <v>91</v>
      </c>
      <c r="B92" s="7" t="s">
        <v>97</v>
      </c>
      <c r="C92" s="8">
        <f t="shared" si="2"/>
        <v>85.598086367607024</v>
      </c>
      <c r="D92" s="9">
        <v>2.6993479752005643E-3</v>
      </c>
      <c r="E92" s="8">
        <v>84.05</v>
      </c>
      <c r="F92" s="9">
        <v>2.9960751817270648E-6</v>
      </c>
      <c r="G92" s="14" t="s">
        <v>22</v>
      </c>
      <c r="H92" s="18"/>
      <c r="I92" s="18"/>
    </row>
    <row r="93" spans="1:9" x14ac:dyDescent="0.2">
      <c r="A93" s="5">
        <v>92</v>
      </c>
      <c r="B93" t="s">
        <v>98</v>
      </c>
      <c r="C93" s="2">
        <f t="shared" si="2"/>
        <v>82.931531359356356</v>
      </c>
      <c r="D93" s="1">
        <v>2.6152577791724637E-3</v>
      </c>
      <c r="E93" s="2">
        <v>77.5</v>
      </c>
      <c r="F93" s="1">
        <v>5.6551448324171361E-6</v>
      </c>
      <c r="G93" s="14" t="s">
        <v>22</v>
      </c>
      <c r="H93" s="18"/>
      <c r="I93" s="18"/>
    </row>
    <row r="94" spans="1:9" x14ac:dyDescent="0.2">
      <c r="A94" s="5">
        <v>93</v>
      </c>
      <c r="B94" t="s">
        <v>99</v>
      </c>
      <c r="C94" s="24">
        <f t="shared" si="2"/>
        <v>79.467012045873176</v>
      </c>
      <c r="D94" s="26">
        <v>2.5060036639141929E-3</v>
      </c>
      <c r="E94" s="24">
        <v>50.849999999999994</v>
      </c>
      <c r="F94" s="26">
        <v>2.2077100584283471E-4</v>
      </c>
      <c r="G94" s="30" t="s">
        <v>22</v>
      </c>
      <c r="H94" s="18"/>
      <c r="I94" s="18"/>
    </row>
    <row r="95" spans="1:9" x14ac:dyDescent="0.2">
      <c r="A95" s="5">
        <v>94</v>
      </c>
      <c r="B95" t="s">
        <v>100</v>
      </c>
      <c r="C95" s="24">
        <f t="shared" si="2"/>
        <v>74.873186839965825</v>
      </c>
      <c r="D95" s="26">
        <v>2.3611367247779918E-3</v>
      </c>
      <c r="E95" s="24">
        <v>81.075000000000003</v>
      </c>
      <c r="F95" s="26">
        <v>2.7732967282645404E-6</v>
      </c>
      <c r="G95" s="30" t="s">
        <v>22</v>
      </c>
      <c r="H95" s="18"/>
      <c r="I95" s="18"/>
    </row>
    <row r="96" spans="1:9" ht="14.25" x14ac:dyDescent="0.2">
      <c r="A96" s="5">
        <v>95</v>
      </c>
      <c r="B96" s="15" t="s">
        <v>101</v>
      </c>
      <c r="C96" s="2">
        <f t="shared" si="2"/>
        <v>68.851746569720902</v>
      </c>
      <c r="D96" s="1">
        <v>2.1712497390868274E-3</v>
      </c>
      <c r="E96" s="2">
        <v>61.750000000000007</v>
      </c>
      <c r="F96" s="1">
        <v>2.5004157578223385E-5</v>
      </c>
      <c r="G96" s="14" t="s">
        <v>8</v>
      </c>
      <c r="H96" s="18"/>
      <c r="I96" s="18"/>
    </row>
    <row r="97" spans="1:9" x14ac:dyDescent="0.2">
      <c r="A97" s="6">
        <v>96</v>
      </c>
      <c r="B97" s="7" t="s">
        <v>102</v>
      </c>
      <c r="C97" s="8">
        <f t="shared" si="2"/>
        <v>62.024350658456314</v>
      </c>
      <c r="D97" s="9">
        <v>1.9559468262411155E-3</v>
      </c>
      <c r="E97" s="8">
        <v>77.325000000000003</v>
      </c>
      <c r="F97" s="9">
        <v>2.4143894279404776E-6</v>
      </c>
      <c r="G97" s="14" t="s">
        <v>22</v>
      </c>
      <c r="H97" s="18"/>
      <c r="I97" s="18"/>
    </row>
    <row r="98" spans="1:9" x14ac:dyDescent="0.2">
      <c r="A98" s="5">
        <v>97</v>
      </c>
      <c r="B98" t="s">
        <v>103</v>
      </c>
      <c r="C98" s="2">
        <f t="shared" ref="C98:C113" si="3">((E98^3)*(F98^(1/3)))/100</f>
        <v>58.749352553993432</v>
      </c>
      <c r="D98" s="1">
        <v>1.8526692895903308E-3</v>
      </c>
      <c r="E98" s="2">
        <v>46.774999999999999</v>
      </c>
      <c r="F98" s="1">
        <v>1.891842985060066E-4</v>
      </c>
      <c r="G98" s="14" t="s">
        <v>22</v>
      </c>
      <c r="H98" s="18"/>
      <c r="I98" s="18"/>
    </row>
    <row r="99" spans="1:9" x14ac:dyDescent="0.2">
      <c r="A99" s="6">
        <v>98</v>
      </c>
      <c r="B99" s="7" t="s">
        <v>104</v>
      </c>
      <c r="C99" s="8">
        <f t="shared" si="3"/>
        <v>54.529698898891638</v>
      </c>
      <c r="D99" s="9">
        <v>1.7196019041697012E-3</v>
      </c>
      <c r="E99" s="8">
        <v>86.875</v>
      </c>
      <c r="F99" s="9">
        <v>5.7523584473528899E-7</v>
      </c>
      <c r="G99" s="14" t="s">
        <v>22</v>
      </c>
      <c r="H99" s="18"/>
      <c r="I99" s="18"/>
    </row>
    <row r="100" spans="1:9" x14ac:dyDescent="0.2">
      <c r="A100" s="5">
        <v>99</v>
      </c>
      <c r="B100" t="s">
        <v>105</v>
      </c>
      <c r="C100" s="2">
        <f t="shared" si="3"/>
        <v>52.642246596998355</v>
      </c>
      <c r="D100" s="1">
        <v>1.6600808241361729E-3</v>
      </c>
      <c r="E100" s="24">
        <v>63.149999999999991</v>
      </c>
      <c r="F100" s="1">
        <v>9.1336223704274744E-6</v>
      </c>
      <c r="G100" s="14" t="s">
        <v>22</v>
      </c>
      <c r="H100" s="18"/>
      <c r="I100" s="18"/>
    </row>
    <row r="101" spans="1:9" x14ac:dyDescent="0.2">
      <c r="A101" s="6">
        <v>100</v>
      </c>
      <c r="B101" s="7" t="s">
        <v>106</v>
      </c>
      <c r="C101" s="8">
        <f t="shared" si="3"/>
        <v>44.973226681612317</v>
      </c>
      <c r="D101" s="9">
        <v>1.4182371771711375E-3</v>
      </c>
      <c r="E101" s="8">
        <v>74.575000000000003</v>
      </c>
      <c r="F101" s="9">
        <v>1.2750369933201E-6</v>
      </c>
      <c r="G101" s="14" t="s">
        <v>22</v>
      </c>
      <c r="H101" s="18"/>
      <c r="I101" s="18"/>
    </row>
    <row r="102" spans="1:9" x14ac:dyDescent="0.2">
      <c r="A102" s="6">
        <v>101</v>
      </c>
      <c r="B102" s="7" t="s">
        <v>107</v>
      </c>
      <c r="C102" s="8">
        <f t="shared" si="3"/>
        <v>44.605371395406692</v>
      </c>
      <c r="D102" s="9">
        <v>1.4066368077689337E-3</v>
      </c>
      <c r="E102" s="8">
        <v>77.075000000000003</v>
      </c>
      <c r="F102" s="9">
        <v>9.2456974698507111E-7</v>
      </c>
      <c r="G102" s="14" t="s">
        <v>22</v>
      </c>
      <c r="H102" s="18"/>
      <c r="I102" s="18"/>
    </row>
    <row r="103" spans="1:9" x14ac:dyDescent="0.2">
      <c r="A103" s="5">
        <v>102</v>
      </c>
      <c r="B103" t="s">
        <v>108</v>
      </c>
      <c r="C103" s="2">
        <f t="shared" si="3"/>
        <v>39.764862529654607</v>
      </c>
      <c r="D103" s="1">
        <v>1.2539906639101271E-3</v>
      </c>
      <c r="E103" s="2">
        <v>60.675000000000004</v>
      </c>
      <c r="F103" s="1">
        <v>5.6417052292090375E-6</v>
      </c>
      <c r="G103" s="14" t="s">
        <v>22</v>
      </c>
      <c r="H103" s="18"/>
      <c r="I103" s="18"/>
    </row>
    <row r="104" spans="1:9" ht="14.25" x14ac:dyDescent="0.2">
      <c r="A104" s="5">
        <v>103</v>
      </c>
      <c r="B104" s="15" t="s">
        <v>109</v>
      </c>
      <c r="C104" s="2">
        <f t="shared" si="3"/>
        <v>39.449375718449417</v>
      </c>
      <c r="D104" s="1">
        <v>1.2440417419053529E-3</v>
      </c>
      <c r="E104" s="24">
        <v>68.725000000000009</v>
      </c>
      <c r="F104" s="1">
        <v>1.79509595454874E-6</v>
      </c>
      <c r="G104" s="14" t="s">
        <v>8</v>
      </c>
      <c r="H104" s="18"/>
      <c r="I104" s="18"/>
    </row>
    <row r="105" spans="1:9" ht="12.75" customHeight="1" x14ac:dyDescent="0.2">
      <c r="A105" s="5">
        <v>104</v>
      </c>
      <c r="B105" t="s">
        <v>110</v>
      </c>
      <c r="C105" s="2">
        <f t="shared" si="3"/>
        <v>35.323857630669409</v>
      </c>
      <c r="D105" s="1">
        <v>1.1139429351507606E-3</v>
      </c>
      <c r="E105" s="24">
        <v>41.825000000000003</v>
      </c>
      <c r="F105" s="1">
        <v>1.1253324191784486E-4</v>
      </c>
      <c r="G105" s="14" t="s">
        <v>22</v>
      </c>
      <c r="H105" s="18"/>
      <c r="I105" s="18"/>
    </row>
    <row r="106" spans="1:9" ht="13.5" customHeight="1" x14ac:dyDescent="0.2">
      <c r="A106" s="5">
        <v>105</v>
      </c>
      <c r="B106" t="s">
        <v>111</v>
      </c>
      <c r="C106" s="2">
        <f t="shared" si="3"/>
        <v>35.052232836424757</v>
      </c>
      <c r="D106" s="1">
        <v>1.1053772081646483E-3</v>
      </c>
      <c r="E106" s="24">
        <v>66.05</v>
      </c>
      <c r="F106" s="1">
        <v>1.8000794170802692E-6</v>
      </c>
      <c r="G106" s="14" t="s">
        <v>22</v>
      </c>
      <c r="H106" s="18"/>
      <c r="I106" s="18"/>
    </row>
    <row r="107" spans="1:9" ht="12.75" customHeight="1" x14ac:dyDescent="0.2">
      <c r="A107" s="5">
        <v>106</v>
      </c>
      <c r="B107" s="15" t="s">
        <v>112</v>
      </c>
      <c r="C107" s="2">
        <f t="shared" si="3"/>
        <v>34.514027455502259</v>
      </c>
      <c r="D107" s="1">
        <v>1.0884048240041425E-3</v>
      </c>
      <c r="E107" s="2">
        <v>76.625</v>
      </c>
      <c r="F107" s="1">
        <v>4.5149457150728267E-7</v>
      </c>
      <c r="G107" s="14" t="s">
        <v>8</v>
      </c>
      <c r="H107" s="18"/>
      <c r="I107" s="18"/>
    </row>
    <row r="108" spans="1:9" ht="12.75" customHeight="1" x14ac:dyDescent="0.2">
      <c r="A108" s="6">
        <v>107</v>
      </c>
      <c r="B108" s="7" t="s">
        <v>113</v>
      </c>
      <c r="C108" s="8">
        <f t="shared" si="3"/>
        <v>27.860721339028871</v>
      </c>
      <c r="D108" s="9">
        <v>8.7859185789689509E-4</v>
      </c>
      <c r="E108" s="8">
        <v>65.25</v>
      </c>
      <c r="F108" s="9">
        <v>1.0086777137985337E-6</v>
      </c>
      <c r="G108" s="14" t="s">
        <v>22</v>
      </c>
      <c r="H108" s="18"/>
      <c r="I108" s="18"/>
    </row>
    <row r="109" spans="1:9" ht="12.75" customHeight="1" x14ac:dyDescent="0.2">
      <c r="A109" s="5">
        <v>108</v>
      </c>
      <c r="B109" t="s">
        <v>114</v>
      </c>
      <c r="C109" s="2">
        <f t="shared" si="3"/>
        <v>26.320377207794412</v>
      </c>
      <c r="D109" s="1">
        <v>8.3001688399031437E-4</v>
      </c>
      <c r="E109" s="2">
        <v>66.649999999999991</v>
      </c>
      <c r="F109" s="1">
        <v>7.0254628781185602E-7</v>
      </c>
      <c r="G109" s="14" t="s">
        <v>22</v>
      </c>
      <c r="H109" s="18"/>
      <c r="I109" s="18"/>
    </row>
    <row r="110" spans="1:9" ht="13.5" customHeight="1" x14ac:dyDescent="0.2">
      <c r="A110" s="5">
        <v>109</v>
      </c>
      <c r="B110" t="s">
        <v>115</v>
      </c>
      <c r="C110" s="2">
        <f t="shared" si="3"/>
        <v>24.314955093915128</v>
      </c>
      <c r="D110" s="1">
        <v>7.6677560895439117E-4</v>
      </c>
      <c r="E110" s="2">
        <v>64</v>
      </c>
      <c r="F110" s="1">
        <v>7.9799588093010243E-7</v>
      </c>
      <c r="G110" s="14" t="s">
        <v>22</v>
      </c>
      <c r="H110" s="18"/>
      <c r="I110" s="18"/>
    </row>
    <row r="111" spans="1:9" ht="13.5" customHeight="1" x14ac:dyDescent="0.2">
      <c r="A111" s="6">
        <v>110</v>
      </c>
      <c r="B111" s="7" t="s">
        <v>116</v>
      </c>
      <c r="C111" s="8">
        <f t="shared" si="3"/>
        <v>21.523226254439969</v>
      </c>
      <c r="D111" s="9">
        <v>6.787380381402141E-4</v>
      </c>
      <c r="E111" s="8">
        <v>78.274999999999991</v>
      </c>
      <c r="F111" s="9">
        <v>9.0388759588222456E-8</v>
      </c>
      <c r="G111" s="14" t="s">
        <v>22</v>
      </c>
      <c r="H111" s="18"/>
      <c r="I111" s="18"/>
    </row>
    <row r="112" spans="1:9" ht="15" customHeight="1" x14ac:dyDescent="0.2">
      <c r="A112" s="6">
        <v>111</v>
      </c>
      <c r="B112" s="7" t="s">
        <v>117</v>
      </c>
      <c r="C112" s="8">
        <f t="shared" si="3"/>
        <v>21.375368101932498</v>
      </c>
      <c r="D112" s="9">
        <v>6.7407531001713523E-4</v>
      </c>
      <c r="E112" s="8">
        <v>69.95</v>
      </c>
      <c r="F112" s="9">
        <v>2.4358544692404394E-7</v>
      </c>
      <c r="G112" s="14" t="s">
        <v>22</v>
      </c>
      <c r="H112" s="18"/>
      <c r="I112" s="18"/>
    </row>
    <row r="113" spans="1:9" x14ac:dyDescent="0.2">
      <c r="A113" s="10">
        <v>112</v>
      </c>
      <c r="B113" s="11" t="s">
        <v>118</v>
      </c>
      <c r="C113" s="12">
        <f t="shared" si="3"/>
        <v>16.532845988867745</v>
      </c>
      <c r="D113" s="13">
        <v>5.2136567811452274E-4</v>
      </c>
      <c r="E113" s="12">
        <v>77.5</v>
      </c>
      <c r="F113" s="13">
        <v>4.4805108956325057E-8</v>
      </c>
      <c r="G113" s="14" t="s">
        <v>22</v>
      </c>
      <c r="H113" s="18"/>
      <c r="I113" s="18"/>
    </row>
    <row r="114" spans="1:9" ht="207.75" customHeight="1" x14ac:dyDescent="0.2">
      <c r="A114" s="46" t="s">
        <v>119</v>
      </c>
      <c r="B114" s="47"/>
      <c r="C114" s="47"/>
      <c r="D114" s="47"/>
      <c r="E114" s="47"/>
      <c r="F114" s="48"/>
      <c r="G114"/>
    </row>
    <row r="115" spans="1:9" ht="30" customHeight="1" x14ac:dyDescent="0.2">
      <c r="A115" s="42" t="s">
        <v>120</v>
      </c>
      <c r="B115" s="42"/>
      <c r="C115" s="42"/>
      <c r="D115" s="42"/>
      <c r="E115" s="42"/>
      <c r="F115" s="42"/>
      <c r="G115" s="34"/>
    </row>
    <row r="116" spans="1:9" ht="69" customHeight="1" x14ac:dyDescent="0.2">
      <c r="A116" s="42" t="s">
        <v>121</v>
      </c>
      <c r="B116" s="42"/>
      <c r="C116" s="42"/>
      <c r="D116" s="42"/>
      <c r="E116" s="42"/>
      <c r="F116" s="42"/>
      <c r="G116" s="34"/>
    </row>
    <row r="117" spans="1:9" ht="44.25" customHeight="1" x14ac:dyDescent="0.2">
      <c r="A117" s="42" t="s">
        <v>122</v>
      </c>
      <c r="B117" s="42"/>
      <c r="C117" s="42"/>
      <c r="D117" s="42"/>
      <c r="E117" s="42"/>
      <c r="F117" s="42"/>
      <c r="G117" s="34"/>
    </row>
    <row r="118" spans="1:9" ht="39.75" customHeight="1" x14ac:dyDescent="0.25">
      <c r="A118" s="45" t="s">
        <v>123</v>
      </c>
      <c r="B118" s="45"/>
      <c r="C118" s="45"/>
      <c r="D118" s="45"/>
      <c r="E118" s="45"/>
      <c r="F118" s="45"/>
      <c r="G118" s="35"/>
    </row>
    <row r="119" spans="1:9" ht="31.5" customHeight="1" x14ac:dyDescent="0.2">
      <c r="A119" s="42" t="s">
        <v>124</v>
      </c>
      <c r="B119" s="42"/>
      <c r="C119" s="42"/>
      <c r="D119" s="42"/>
      <c r="E119" s="42"/>
      <c r="F119" s="42"/>
      <c r="G119" s="34"/>
    </row>
    <row r="120" spans="1:9" ht="29.25" customHeight="1" x14ac:dyDescent="0.2">
      <c r="A120" s="43" t="s">
        <v>125</v>
      </c>
      <c r="B120" s="43"/>
      <c r="C120" s="43"/>
      <c r="D120" s="43"/>
      <c r="E120" s="43"/>
      <c r="F120" s="44"/>
      <c r="G120" s="41"/>
    </row>
    <row r="121" spans="1:9" x14ac:dyDescent="0.2">
      <c r="G121" s="27"/>
    </row>
    <row r="122" spans="1:9" x14ac:dyDescent="0.2">
      <c r="G122" s="27"/>
    </row>
  </sheetData>
  <mergeCells count="7">
    <mergeCell ref="A119:F119"/>
    <mergeCell ref="A120:F120"/>
    <mergeCell ref="A118:F118"/>
    <mergeCell ref="A114:F114"/>
    <mergeCell ref="A115:F115"/>
    <mergeCell ref="A116:F116"/>
    <mergeCell ref="A117:F117"/>
  </mergeCell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13"/>
  <sheetViews>
    <sheetView topLeftCell="A19" workbookViewId="0">
      <selection activeCell="C4" sqref="C4"/>
    </sheetView>
  </sheetViews>
  <sheetFormatPr defaultRowHeight="12.75" x14ac:dyDescent="0.2"/>
  <cols>
    <col min="1" max="1" width="5" bestFit="1" customWidth="1"/>
    <col min="2" max="2" width="26.28515625" bestFit="1" customWidth="1"/>
    <col min="3" max="3" width="15" bestFit="1" customWidth="1"/>
    <col min="4" max="4" width="12.85546875" bestFit="1" customWidth="1"/>
    <col min="5" max="5" width="17.5703125" style="31" bestFit="1" customWidth="1"/>
    <col min="6" max="6" width="8.85546875" style="2" bestFit="1" customWidth="1"/>
    <col min="7" max="7" width="26.42578125" bestFit="1" customWidth="1"/>
  </cols>
  <sheetData>
    <row r="1" spans="1:7" x14ac:dyDescent="0.2">
      <c r="A1" t="s">
        <v>0</v>
      </c>
      <c r="B1" t="s">
        <v>1</v>
      </c>
      <c r="C1" t="s">
        <v>126</v>
      </c>
      <c r="D1" t="s">
        <v>127</v>
      </c>
      <c r="E1" s="31" t="s">
        <v>128</v>
      </c>
      <c r="F1" s="2" t="s">
        <v>129</v>
      </c>
      <c r="G1" t="s">
        <v>130</v>
      </c>
    </row>
    <row r="2" spans="1:7" x14ac:dyDescent="0.2">
      <c r="A2">
        <v>1</v>
      </c>
      <c r="B2" t="s">
        <v>131</v>
      </c>
      <c r="C2" t="s">
        <v>132</v>
      </c>
      <c r="D2">
        <v>76.45</v>
      </c>
      <c r="E2" s="31">
        <v>4.5024070888757706E-2</v>
      </c>
      <c r="F2" s="2">
        <f t="shared" ref="F2:F33" si="0">((D2^3)*(E2^(1/3)))/100</f>
        <v>1589.5738969228175</v>
      </c>
      <c r="G2" s="31">
        <f t="shared" ref="G2:G33" si="1">F2/SUM($F$2:$F$113)</f>
        <v>5.0127441654046777E-2</v>
      </c>
    </row>
    <row r="3" spans="1:7" x14ac:dyDescent="0.2">
      <c r="A3">
        <v>2</v>
      </c>
      <c r="B3" t="s">
        <v>133</v>
      </c>
      <c r="C3" t="s">
        <v>133</v>
      </c>
      <c r="D3">
        <v>59.825000000000003</v>
      </c>
      <c r="E3" s="31">
        <v>0.2230241596698761</v>
      </c>
      <c r="F3" s="2">
        <f t="shared" si="0"/>
        <v>1298.4705152146423</v>
      </c>
      <c r="G3" s="31">
        <f t="shared" si="1"/>
        <v>4.0947454608385829E-2</v>
      </c>
    </row>
    <row r="4" spans="1:7" x14ac:dyDescent="0.2">
      <c r="A4">
        <v>3</v>
      </c>
      <c r="B4" t="s">
        <v>134</v>
      </c>
      <c r="C4" t="s">
        <v>135</v>
      </c>
      <c r="D4">
        <v>72.275000000000006</v>
      </c>
      <c r="E4" s="31">
        <v>3.7856321781873703E-2</v>
      </c>
      <c r="F4" s="2">
        <f t="shared" si="0"/>
        <v>1267.6823369446656</v>
      </c>
      <c r="G4" s="31">
        <f t="shared" si="1"/>
        <v>3.9976544974772495E-2</v>
      </c>
    </row>
    <row r="5" spans="1:7" x14ac:dyDescent="0.2">
      <c r="A5">
        <v>4</v>
      </c>
      <c r="B5" t="s">
        <v>136</v>
      </c>
      <c r="C5" t="s">
        <v>137</v>
      </c>
      <c r="D5">
        <v>71.05</v>
      </c>
      <c r="E5" s="31">
        <v>4.1691422462463379E-2</v>
      </c>
      <c r="F5" s="2">
        <f t="shared" si="0"/>
        <v>1243.6776157841518</v>
      </c>
      <c r="G5" s="31">
        <f t="shared" si="1"/>
        <v>3.92195526375652E-2</v>
      </c>
    </row>
    <row r="6" spans="1:7" x14ac:dyDescent="0.2">
      <c r="A6">
        <v>5</v>
      </c>
      <c r="B6" t="s">
        <v>138</v>
      </c>
      <c r="C6" t="s">
        <v>139</v>
      </c>
      <c r="D6">
        <v>67.125</v>
      </c>
      <c r="E6" s="31">
        <v>4.5782722532749176E-2</v>
      </c>
      <c r="F6" s="2">
        <f t="shared" si="0"/>
        <v>1081.9821626440144</v>
      </c>
      <c r="G6" s="31">
        <f t="shared" si="1"/>
        <v>3.4120463247196038E-2</v>
      </c>
    </row>
    <row r="7" spans="1:7" x14ac:dyDescent="0.2">
      <c r="A7">
        <v>6</v>
      </c>
      <c r="B7" t="s">
        <v>140</v>
      </c>
      <c r="C7" t="s">
        <v>141</v>
      </c>
      <c r="D7">
        <v>58.2</v>
      </c>
      <c r="E7" s="31">
        <v>0.12132024019956589</v>
      </c>
      <c r="F7" s="2">
        <f t="shared" si="0"/>
        <v>975.91810374745239</v>
      </c>
      <c r="G7" s="31">
        <f t="shared" si="1"/>
        <v>3.0775717882277061E-2</v>
      </c>
    </row>
    <row r="8" spans="1:7" x14ac:dyDescent="0.2">
      <c r="A8">
        <v>7</v>
      </c>
      <c r="B8" t="s">
        <v>142</v>
      </c>
      <c r="C8" t="s">
        <v>143</v>
      </c>
      <c r="D8">
        <v>59.1</v>
      </c>
      <c r="E8" s="31">
        <v>5.1690738648176193E-2</v>
      </c>
      <c r="F8" s="2">
        <f t="shared" si="0"/>
        <v>768.95340086136912</v>
      </c>
      <c r="G8" s="31">
        <f t="shared" si="1"/>
        <v>2.4249056184791343E-2</v>
      </c>
    </row>
    <row r="9" spans="1:7" x14ac:dyDescent="0.2">
      <c r="A9">
        <v>8</v>
      </c>
      <c r="B9" t="s">
        <v>144</v>
      </c>
      <c r="C9" t="s">
        <v>145</v>
      </c>
      <c r="D9">
        <v>75.75</v>
      </c>
      <c r="E9" s="31">
        <v>5.0025037489831448E-3</v>
      </c>
      <c r="F9" s="2">
        <f t="shared" si="0"/>
        <v>743.37916672172491</v>
      </c>
      <c r="G9" s="31">
        <f t="shared" si="1"/>
        <v>2.3442569029860291E-2</v>
      </c>
    </row>
    <row r="10" spans="1:7" x14ac:dyDescent="0.2">
      <c r="A10">
        <v>9</v>
      </c>
      <c r="B10" t="s">
        <v>146</v>
      </c>
      <c r="C10" t="s">
        <v>147</v>
      </c>
      <c r="D10">
        <v>83.85</v>
      </c>
      <c r="E10" s="31">
        <v>1.4104773290455341E-3</v>
      </c>
      <c r="F10" s="2">
        <f t="shared" si="0"/>
        <v>661.14680594960362</v>
      </c>
      <c r="G10" s="31">
        <f t="shared" si="1"/>
        <v>2.0849359695799881E-2</v>
      </c>
    </row>
    <row r="11" spans="1:7" x14ac:dyDescent="0.2">
      <c r="A11">
        <v>10</v>
      </c>
      <c r="B11" t="s">
        <v>148</v>
      </c>
      <c r="C11" t="s">
        <v>149</v>
      </c>
      <c r="D11">
        <v>72.45</v>
      </c>
      <c r="E11" s="31">
        <v>5.2017569541931152E-3</v>
      </c>
      <c r="F11" s="2">
        <f t="shared" si="0"/>
        <v>658.91873334701052</v>
      </c>
      <c r="G11" s="31">
        <f t="shared" si="1"/>
        <v>2.0779097105552469E-2</v>
      </c>
    </row>
    <row r="12" spans="1:7" x14ac:dyDescent="0.2">
      <c r="A12">
        <v>11</v>
      </c>
      <c r="B12" t="s">
        <v>150</v>
      </c>
      <c r="C12" t="s">
        <v>151</v>
      </c>
      <c r="D12">
        <v>72.025000000000006</v>
      </c>
      <c r="E12" s="31">
        <v>5.1303133368492126E-3</v>
      </c>
      <c r="F12" s="2">
        <f t="shared" si="0"/>
        <v>644.41320485912047</v>
      </c>
      <c r="G12" s="31">
        <f t="shared" si="1"/>
        <v>2.0321663176657796E-2</v>
      </c>
    </row>
    <row r="13" spans="1:7" x14ac:dyDescent="0.2">
      <c r="A13">
        <v>12</v>
      </c>
      <c r="B13" t="s">
        <v>152</v>
      </c>
      <c r="C13" t="s">
        <v>153</v>
      </c>
      <c r="D13">
        <v>76.625</v>
      </c>
      <c r="E13" s="31">
        <v>2.6918807998299599E-3</v>
      </c>
      <c r="F13" s="2">
        <f t="shared" si="0"/>
        <v>625.84012529802783</v>
      </c>
      <c r="G13" s="31">
        <f t="shared" si="1"/>
        <v>1.9735958439157413E-2</v>
      </c>
    </row>
    <row r="14" spans="1:7" x14ac:dyDescent="0.2">
      <c r="A14">
        <v>13</v>
      </c>
      <c r="B14" t="s">
        <v>154</v>
      </c>
      <c r="C14" t="s">
        <v>155</v>
      </c>
      <c r="D14">
        <v>60.5</v>
      </c>
      <c r="E14" s="31">
        <v>2.236562967300415E-2</v>
      </c>
      <c r="F14" s="2">
        <f t="shared" si="0"/>
        <v>623.91654228647724</v>
      </c>
      <c r="G14" s="31">
        <f t="shared" si="1"/>
        <v>1.9675297971993928E-2</v>
      </c>
    </row>
    <row r="15" spans="1:7" x14ac:dyDescent="0.2">
      <c r="A15">
        <v>14</v>
      </c>
      <c r="B15" t="s">
        <v>156</v>
      </c>
      <c r="C15" t="s">
        <v>157</v>
      </c>
      <c r="D15">
        <v>66.025000000000006</v>
      </c>
      <c r="E15" s="31">
        <v>9.0050967410206795E-3</v>
      </c>
      <c r="F15" s="2">
        <f t="shared" si="0"/>
        <v>598.80859297540587</v>
      </c>
      <c r="G15" s="31">
        <f t="shared" si="1"/>
        <v>1.888351517625228E-2</v>
      </c>
    </row>
    <row r="16" spans="1:7" x14ac:dyDescent="0.2">
      <c r="A16">
        <v>15</v>
      </c>
      <c r="B16" t="s">
        <v>21</v>
      </c>
      <c r="C16" t="s">
        <v>158</v>
      </c>
      <c r="D16">
        <v>79.875</v>
      </c>
      <c r="E16" s="31">
        <v>1.2612688587978482E-3</v>
      </c>
      <c r="F16" s="2">
        <f t="shared" si="0"/>
        <v>550.59868668242746</v>
      </c>
      <c r="G16" s="31">
        <f t="shared" si="1"/>
        <v>1.7363208841626003E-2</v>
      </c>
    </row>
    <row r="17" spans="1:7" x14ac:dyDescent="0.2">
      <c r="A17">
        <v>16</v>
      </c>
      <c r="B17" t="s">
        <v>159</v>
      </c>
      <c r="C17" t="s">
        <v>160</v>
      </c>
      <c r="D17">
        <v>68.650000000000006</v>
      </c>
      <c r="E17" s="31">
        <v>3.7524211220443249E-3</v>
      </c>
      <c r="F17" s="2">
        <f t="shared" si="0"/>
        <v>502.7577979170191</v>
      </c>
      <c r="G17" s="31">
        <f t="shared" si="1"/>
        <v>1.5854539527850656E-2</v>
      </c>
    </row>
    <row r="18" spans="1:7" x14ac:dyDescent="0.2">
      <c r="A18">
        <v>17</v>
      </c>
      <c r="B18" t="s">
        <v>161</v>
      </c>
      <c r="C18" t="s">
        <v>162</v>
      </c>
      <c r="D18">
        <v>77.8</v>
      </c>
      <c r="E18" s="31">
        <v>1.1314870789647102E-3</v>
      </c>
      <c r="F18" s="2">
        <f t="shared" si="0"/>
        <v>490.70670318204031</v>
      </c>
      <c r="G18" s="31">
        <f t="shared" si="1"/>
        <v>1.5474506520662712E-2</v>
      </c>
    </row>
    <row r="19" spans="1:7" x14ac:dyDescent="0.2">
      <c r="A19">
        <v>18</v>
      </c>
      <c r="B19" t="s">
        <v>163</v>
      </c>
      <c r="C19" t="s">
        <v>164</v>
      </c>
      <c r="D19">
        <v>65.45</v>
      </c>
      <c r="E19" s="31">
        <v>3.8184043951332569E-3</v>
      </c>
      <c r="F19" s="2">
        <f t="shared" si="0"/>
        <v>438.21737505072315</v>
      </c>
      <c r="G19" s="31">
        <f t="shared" si="1"/>
        <v>1.3819248002353969E-2</v>
      </c>
    </row>
    <row r="20" spans="1:7" x14ac:dyDescent="0.2">
      <c r="A20">
        <v>19</v>
      </c>
      <c r="B20" t="s">
        <v>26</v>
      </c>
      <c r="C20" t="s">
        <v>165</v>
      </c>
      <c r="D20">
        <v>84.5</v>
      </c>
      <c r="E20" s="31">
        <v>3.5947930882684886E-4</v>
      </c>
      <c r="F20" s="2">
        <f t="shared" si="0"/>
        <v>429.00408361913048</v>
      </c>
      <c r="G20" s="31">
        <f t="shared" si="1"/>
        <v>1.352870553083192E-2</v>
      </c>
    </row>
    <row r="21" spans="1:7" x14ac:dyDescent="0.2">
      <c r="A21">
        <v>20</v>
      </c>
      <c r="B21" t="s">
        <v>27</v>
      </c>
      <c r="C21" t="s">
        <v>166</v>
      </c>
      <c r="D21">
        <v>60.524999999999999</v>
      </c>
      <c r="E21" s="31">
        <v>7.1082459762692451E-3</v>
      </c>
      <c r="F21" s="2">
        <f t="shared" si="0"/>
        <v>426.30969593481865</v>
      </c>
      <c r="G21" s="31">
        <f t="shared" si="1"/>
        <v>1.3443737627357797E-2</v>
      </c>
    </row>
    <row r="22" spans="1:7" x14ac:dyDescent="0.2">
      <c r="A22">
        <v>21</v>
      </c>
      <c r="B22" t="s">
        <v>167</v>
      </c>
      <c r="C22" t="s">
        <v>168</v>
      </c>
      <c r="D22">
        <v>54.75</v>
      </c>
      <c r="E22" s="31">
        <v>1.7469564452767372E-2</v>
      </c>
      <c r="F22" s="2">
        <f t="shared" si="0"/>
        <v>425.83994427349427</v>
      </c>
      <c r="G22" s="31">
        <f t="shared" si="1"/>
        <v>1.3428923941098533E-2</v>
      </c>
    </row>
    <row r="23" spans="1:7" x14ac:dyDescent="0.2">
      <c r="A23">
        <v>22</v>
      </c>
      <c r="B23" t="s">
        <v>29</v>
      </c>
      <c r="C23" t="s">
        <v>169</v>
      </c>
      <c r="D23">
        <v>68.25</v>
      </c>
      <c r="E23" s="31">
        <v>2.3877378553152084E-3</v>
      </c>
      <c r="F23" s="2">
        <f t="shared" si="0"/>
        <v>424.91642156221826</v>
      </c>
      <c r="G23" s="31">
        <f t="shared" si="1"/>
        <v>1.339980051946001E-2</v>
      </c>
    </row>
    <row r="24" spans="1:7" x14ac:dyDescent="0.2">
      <c r="A24">
        <v>23</v>
      </c>
      <c r="B24" t="s">
        <v>170</v>
      </c>
      <c r="C24" t="s">
        <v>171</v>
      </c>
      <c r="D24">
        <v>42.35</v>
      </c>
      <c r="E24" s="31">
        <v>0.17365172505378723</v>
      </c>
      <c r="F24" s="2">
        <f t="shared" si="0"/>
        <v>423.75998509108751</v>
      </c>
      <c r="G24" s="31">
        <f t="shared" si="1"/>
        <v>1.3363332128877201E-2</v>
      </c>
    </row>
    <row r="25" spans="1:7" x14ac:dyDescent="0.2">
      <c r="A25">
        <v>24</v>
      </c>
      <c r="B25" t="s">
        <v>172</v>
      </c>
      <c r="C25" t="s">
        <v>173</v>
      </c>
      <c r="D25">
        <v>61.25</v>
      </c>
      <c r="E25" s="31">
        <v>5.4527446627616882E-3</v>
      </c>
      <c r="F25" s="2">
        <f t="shared" si="0"/>
        <v>404.44238821999124</v>
      </c>
      <c r="G25" s="31">
        <f t="shared" si="1"/>
        <v>1.275414893083473E-2</v>
      </c>
    </row>
    <row r="26" spans="1:7" x14ac:dyDescent="0.2">
      <c r="A26">
        <v>25</v>
      </c>
      <c r="B26" t="s">
        <v>32</v>
      </c>
      <c r="C26" t="s">
        <v>174</v>
      </c>
      <c r="D26">
        <v>51.65</v>
      </c>
      <c r="E26" s="31">
        <v>2.5239255279302597E-2</v>
      </c>
      <c r="F26" s="2">
        <f t="shared" si="0"/>
        <v>404.17534992742139</v>
      </c>
      <c r="G26" s="31">
        <f t="shared" si="1"/>
        <v>1.2745727839839146E-2</v>
      </c>
    </row>
    <row r="27" spans="1:7" x14ac:dyDescent="0.2">
      <c r="A27">
        <v>26</v>
      </c>
      <c r="B27" t="s">
        <v>175</v>
      </c>
      <c r="C27" t="s">
        <v>176</v>
      </c>
      <c r="D27">
        <v>50.65</v>
      </c>
      <c r="E27" s="31">
        <v>2.6612278074026108E-2</v>
      </c>
      <c r="F27" s="2">
        <f t="shared" si="0"/>
        <v>387.94101703224214</v>
      </c>
      <c r="G27" s="31">
        <f t="shared" si="1"/>
        <v>1.223377581510419E-2</v>
      </c>
    </row>
    <row r="28" spans="1:7" x14ac:dyDescent="0.2">
      <c r="A28">
        <v>27</v>
      </c>
      <c r="B28" t="s">
        <v>177</v>
      </c>
      <c r="C28" t="s">
        <v>178</v>
      </c>
      <c r="D28">
        <v>80.05</v>
      </c>
      <c r="E28" s="31">
        <v>4.0125558734871447E-4</v>
      </c>
      <c r="F28" s="2">
        <f t="shared" si="0"/>
        <v>378.34764904612246</v>
      </c>
      <c r="G28" s="31">
        <f t="shared" si="1"/>
        <v>1.1931247574724206E-2</v>
      </c>
    </row>
    <row r="29" spans="1:7" x14ac:dyDescent="0.2">
      <c r="A29">
        <v>28</v>
      </c>
      <c r="B29" t="s">
        <v>35</v>
      </c>
      <c r="C29" t="s">
        <v>179</v>
      </c>
      <c r="D29">
        <v>60.075000000000003</v>
      </c>
      <c r="E29" s="31">
        <v>5.0746537744998932E-3</v>
      </c>
      <c r="F29" s="2">
        <f t="shared" si="0"/>
        <v>372.57766006820037</v>
      </c>
      <c r="G29" s="31">
        <f t="shared" si="1"/>
        <v>1.1749290141732132E-2</v>
      </c>
    </row>
    <row r="30" spans="1:7" x14ac:dyDescent="0.2">
      <c r="A30">
        <v>29</v>
      </c>
      <c r="B30" t="s">
        <v>36</v>
      </c>
      <c r="C30" t="s">
        <v>180</v>
      </c>
      <c r="D30">
        <v>63.975000000000001</v>
      </c>
      <c r="E30" s="31">
        <v>2.6242304593324661E-3</v>
      </c>
      <c r="F30" s="2">
        <f t="shared" si="0"/>
        <v>361.15880526822338</v>
      </c>
      <c r="G30" s="31">
        <f t="shared" si="1"/>
        <v>1.1389194911903587E-2</v>
      </c>
    </row>
    <row r="31" spans="1:7" x14ac:dyDescent="0.2">
      <c r="A31">
        <v>30</v>
      </c>
      <c r="B31" t="s">
        <v>181</v>
      </c>
      <c r="C31" t="s">
        <v>182</v>
      </c>
      <c r="D31">
        <v>67.974999999999994</v>
      </c>
      <c r="E31" s="31">
        <v>1.4303944772109389E-3</v>
      </c>
      <c r="F31" s="2">
        <f t="shared" si="0"/>
        <v>353.88834273608859</v>
      </c>
      <c r="G31" s="31">
        <f t="shared" si="1"/>
        <v>1.1159919829390567E-2</v>
      </c>
    </row>
    <row r="32" spans="1:7" x14ac:dyDescent="0.2">
      <c r="A32">
        <v>31</v>
      </c>
      <c r="B32" t="s">
        <v>183</v>
      </c>
      <c r="C32" t="s">
        <v>184</v>
      </c>
      <c r="D32">
        <v>71.924999999999997</v>
      </c>
      <c r="E32" s="31">
        <v>7.3053198866546154E-4</v>
      </c>
      <c r="F32" s="2">
        <f t="shared" si="0"/>
        <v>335.10894786009339</v>
      </c>
      <c r="G32" s="31">
        <f t="shared" si="1"/>
        <v>1.0567708908736238E-2</v>
      </c>
    </row>
    <row r="33" spans="1:7" x14ac:dyDescent="0.2">
      <c r="A33">
        <v>32</v>
      </c>
      <c r="B33" t="s">
        <v>185</v>
      </c>
      <c r="C33" t="s">
        <v>186</v>
      </c>
      <c r="D33">
        <v>51.9</v>
      </c>
      <c r="E33" s="31">
        <v>1.1617374606430531E-2</v>
      </c>
      <c r="F33" s="2">
        <f t="shared" si="0"/>
        <v>316.61980085398363</v>
      </c>
      <c r="G33" s="31">
        <f t="shared" si="1"/>
        <v>9.9846509964390887E-3</v>
      </c>
    </row>
    <row r="34" spans="1:7" x14ac:dyDescent="0.2">
      <c r="A34">
        <v>33</v>
      </c>
      <c r="B34" t="s">
        <v>40</v>
      </c>
      <c r="C34" t="s">
        <v>187</v>
      </c>
      <c r="D34">
        <v>59.024999999999999</v>
      </c>
      <c r="E34" s="31">
        <v>3.5620734561234713E-3</v>
      </c>
      <c r="F34" s="2">
        <f t="shared" ref="F34:F65" si="2">((D34^3)*(E34^(1/3)))/100</f>
        <v>314.05733733096787</v>
      </c>
      <c r="G34" s="31">
        <f t="shared" ref="G34:G65" si="3">F34/SUM($F$2:$F$113)</f>
        <v>9.9038433403815396E-3</v>
      </c>
    </row>
    <row r="35" spans="1:7" x14ac:dyDescent="0.2">
      <c r="A35">
        <v>34</v>
      </c>
      <c r="B35" t="s">
        <v>188</v>
      </c>
      <c r="C35" t="s">
        <v>189</v>
      </c>
      <c r="D35">
        <v>63.25</v>
      </c>
      <c r="E35" s="31">
        <v>1.9028031965717673E-3</v>
      </c>
      <c r="F35" s="2">
        <f t="shared" si="2"/>
        <v>313.55438618340901</v>
      </c>
      <c r="G35" s="31">
        <f t="shared" si="3"/>
        <v>9.8879827035449029E-3</v>
      </c>
    </row>
    <row r="36" spans="1:7" x14ac:dyDescent="0.2">
      <c r="A36">
        <v>35</v>
      </c>
      <c r="B36" t="s">
        <v>190</v>
      </c>
      <c r="C36" t="s">
        <v>191</v>
      </c>
      <c r="D36">
        <v>55.9</v>
      </c>
      <c r="E36" s="31">
        <v>5.6119291111826897E-3</v>
      </c>
      <c r="F36" s="2">
        <f t="shared" si="2"/>
        <v>310.41270080214542</v>
      </c>
      <c r="G36" s="31">
        <f t="shared" si="3"/>
        <v>9.7889092028101907E-3</v>
      </c>
    </row>
    <row r="37" spans="1:7" x14ac:dyDescent="0.2">
      <c r="A37">
        <v>36</v>
      </c>
      <c r="B37" t="s">
        <v>43</v>
      </c>
      <c r="C37" t="s">
        <v>192</v>
      </c>
      <c r="D37">
        <v>73.05</v>
      </c>
      <c r="E37" s="31">
        <v>3.7788960617035627E-4</v>
      </c>
      <c r="F37" s="2">
        <f t="shared" si="2"/>
        <v>281.8268131595849</v>
      </c>
      <c r="G37" s="31">
        <f t="shared" si="3"/>
        <v>8.8874491211458229E-3</v>
      </c>
    </row>
    <row r="38" spans="1:7" x14ac:dyDescent="0.2">
      <c r="A38">
        <v>37</v>
      </c>
      <c r="B38" t="s">
        <v>44</v>
      </c>
      <c r="C38" t="s">
        <v>193</v>
      </c>
      <c r="D38">
        <v>69.875</v>
      </c>
      <c r="E38" s="31">
        <v>5.4441712563857436E-4</v>
      </c>
      <c r="F38" s="2">
        <f t="shared" si="2"/>
        <v>278.57537390867691</v>
      </c>
      <c r="G38" s="31">
        <f t="shared" si="3"/>
        <v>8.7849145163331199E-3</v>
      </c>
    </row>
    <row r="39" spans="1:7" x14ac:dyDescent="0.2">
      <c r="A39">
        <v>38</v>
      </c>
      <c r="B39" t="s">
        <v>194</v>
      </c>
      <c r="C39" t="s">
        <v>195</v>
      </c>
      <c r="D39">
        <v>79.7</v>
      </c>
      <c r="E39" s="31">
        <v>1.6431219410151243E-4</v>
      </c>
      <c r="F39" s="2">
        <f t="shared" si="2"/>
        <v>277.28831105058146</v>
      </c>
      <c r="G39" s="31">
        <f t="shared" si="3"/>
        <v>8.744326803834088E-3</v>
      </c>
    </row>
    <row r="40" spans="1:7" x14ac:dyDescent="0.2">
      <c r="A40">
        <v>39</v>
      </c>
      <c r="B40" t="s">
        <v>46</v>
      </c>
      <c r="C40" t="s">
        <v>196</v>
      </c>
      <c r="D40">
        <v>72.924999999999997</v>
      </c>
      <c r="E40" s="31">
        <v>3.5765679785981774E-4</v>
      </c>
      <c r="F40" s="2">
        <f t="shared" si="2"/>
        <v>275.28643270617107</v>
      </c>
      <c r="G40" s="31">
        <f t="shared" si="3"/>
        <v>8.681197282078482E-3</v>
      </c>
    </row>
    <row r="41" spans="1:7" x14ac:dyDescent="0.2">
      <c r="A41">
        <v>40</v>
      </c>
      <c r="B41" t="s">
        <v>47</v>
      </c>
      <c r="C41" t="s">
        <v>197</v>
      </c>
      <c r="D41">
        <v>65.375</v>
      </c>
      <c r="E41" s="31">
        <v>9.0047693811357021E-4</v>
      </c>
      <c r="F41" s="2">
        <f t="shared" si="2"/>
        <v>269.81078397887092</v>
      </c>
      <c r="G41" s="31">
        <f t="shared" si="3"/>
        <v>8.5085219112592033E-3</v>
      </c>
    </row>
    <row r="42" spans="1:7" x14ac:dyDescent="0.2">
      <c r="A42">
        <v>41</v>
      </c>
      <c r="B42" t="s">
        <v>198</v>
      </c>
      <c r="C42" t="s">
        <v>199</v>
      </c>
      <c r="D42">
        <v>49.475000000000001</v>
      </c>
      <c r="E42" s="31">
        <v>9.2417458072304726E-3</v>
      </c>
      <c r="F42" s="2">
        <f t="shared" si="2"/>
        <v>254.14139824868104</v>
      </c>
      <c r="G42" s="31">
        <f t="shared" si="3"/>
        <v>8.0143855766947047E-3</v>
      </c>
    </row>
    <row r="43" spans="1:7" x14ac:dyDescent="0.2">
      <c r="A43">
        <v>42</v>
      </c>
      <c r="B43" t="s">
        <v>49</v>
      </c>
      <c r="C43" t="s">
        <v>200</v>
      </c>
      <c r="D43">
        <v>63.575000000000003</v>
      </c>
      <c r="E43" s="31">
        <v>9.0650434140115976E-4</v>
      </c>
      <c r="F43" s="2">
        <f t="shared" si="2"/>
        <v>248.68470150692212</v>
      </c>
      <c r="G43" s="31">
        <f t="shared" si="3"/>
        <v>7.8423078594675524E-3</v>
      </c>
    </row>
    <row r="44" spans="1:7" x14ac:dyDescent="0.2">
      <c r="A44">
        <v>43</v>
      </c>
      <c r="B44" t="s">
        <v>50</v>
      </c>
      <c r="C44" t="s">
        <v>201</v>
      </c>
      <c r="D44">
        <v>69.150000000000006</v>
      </c>
      <c r="E44" s="31">
        <v>4.1303184116259217E-4</v>
      </c>
      <c r="F44" s="2">
        <f t="shared" si="2"/>
        <v>246.24706587870867</v>
      </c>
      <c r="G44" s="31">
        <f t="shared" si="3"/>
        <v>7.7654366690412119E-3</v>
      </c>
    </row>
    <row r="45" spans="1:7" x14ac:dyDescent="0.2">
      <c r="A45">
        <v>44</v>
      </c>
      <c r="B45" t="s">
        <v>202</v>
      </c>
      <c r="C45" t="s">
        <v>203</v>
      </c>
      <c r="D45">
        <v>51.15</v>
      </c>
      <c r="E45" s="31">
        <v>6.0879429802298546E-3</v>
      </c>
      <c r="F45" s="2">
        <f t="shared" si="2"/>
        <v>244.35830625507944</v>
      </c>
      <c r="G45" s="31">
        <f t="shared" si="3"/>
        <v>7.7058743624285539E-3</v>
      </c>
    </row>
    <row r="46" spans="1:7" x14ac:dyDescent="0.2">
      <c r="A46">
        <v>45</v>
      </c>
      <c r="B46" t="s">
        <v>204</v>
      </c>
      <c r="C46" t="s">
        <v>205</v>
      </c>
      <c r="D46">
        <v>51.575000000000003</v>
      </c>
      <c r="E46" s="31">
        <v>5.5469265207648277E-3</v>
      </c>
      <c r="F46" s="2">
        <f t="shared" si="2"/>
        <v>242.84836332743853</v>
      </c>
      <c r="G46" s="31">
        <f t="shared" si="3"/>
        <v>7.6582580948534613E-3</v>
      </c>
    </row>
    <row r="47" spans="1:7" x14ac:dyDescent="0.2">
      <c r="A47">
        <v>46</v>
      </c>
      <c r="B47" t="s">
        <v>53</v>
      </c>
      <c r="C47" t="s">
        <v>206</v>
      </c>
      <c r="D47">
        <v>78.275000000000006</v>
      </c>
      <c r="E47" s="31">
        <v>1.266718318220228E-4</v>
      </c>
      <c r="F47" s="2">
        <f t="shared" si="2"/>
        <v>240.85883377876715</v>
      </c>
      <c r="G47" s="31">
        <f t="shared" si="3"/>
        <v>7.5955179941490586E-3</v>
      </c>
    </row>
    <row r="48" spans="1:7" x14ac:dyDescent="0.2">
      <c r="A48">
        <v>47</v>
      </c>
      <c r="B48" t="s">
        <v>207</v>
      </c>
      <c r="C48" t="s">
        <v>208</v>
      </c>
      <c r="D48">
        <v>65.525000000000006</v>
      </c>
      <c r="E48" s="31">
        <v>5.629820516332984E-4</v>
      </c>
      <c r="F48" s="2">
        <f t="shared" si="2"/>
        <v>232.30181623607837</v>
      </c>
      <c r="G48" s="31">
        <f t="shared" si="3"/>
        <v>7.3256712141823305E-3</v>
      </c>
    </row>
    <row r="49" spans="1:7" x14ac:dyDescent="0.2">
      <c r="A49">
        <v>48</v>
      </c>
      <c r="B49" t="s">
        <v>55</v>
      </c>
      <c r="C49" t="s">
        <v>209</v>
      </c>
      <c r="D49">
        <v>73.849999999999994</v>
      </c>
      <c r="E49" s="31">
        <v>1.8854552763514221E-4</v>
      </c>
      <c r="F49" s="2">
        <f t="shared" si="2"/>
        <v>230.95298373001981</v>
      </c>
      <c r="G49" s="31">
        <f t="shared" si="3"/>
        <v>7.2831355869432185E-3</v>
      </c>
    </row>
    <row r="50" spans="1:7" x14ac:dyDescent="0.2">
      <c r="A50">
        <v>49</v>
      </c>
      <c r="B50" t="s">
        <v>210</v>
      </c>
      <c r="C50" t="s">
        <v>211</v>
      </c>
      <c r="D50">
        <v>72.349999999999994</v>
      </c>
      <c r="E50" s="31">
        <v>2.0545750157907605E-4</v>
      </c>
      <c r="F50" s="2">
        <f t="shared" si="2"/>
        <v>223.4719098409723</v>
      </c>
      <c r="G50" s="31">
        <f t="shared" si="3"/>
        <v>7.0472188449730586E-3</v>
      </c>
    </row>
    <row r="51" spans="1:7" x14ac:dyDescent="0.2">
      <c r="A51">
        <v>50</v>
      </c>
      <c r="B51" t="s">
        <v>212</v>
      </c>
      <c r="C51" t="s">
        <v>213</v>
      </c>
      <c r="D51">
        <v>56.1</v>
      </c>
      <c r="E51" s="31">
        <v>1.8422013381496072E-3</v>
      </c>
      <c r="F51" s="2">
        <f t="shared" si="2"/>
        <v>216.43838344787531</v>
      </c>
      <c r="G51" s="31">
        <f t="shared" si="3"/>
        <v>6.8254155777108718E-3</v>
      </c>
    </row>
    <row r="52" spans="1:7" x14ac:dyDescent="0.2">
      <c r="A52">
        <v>51</v>
      </c>
      <c r="B52" t="s">
        <v>58</v>
      </c>
      <c r="C52" t="s">
        <v>214</v>
      </c>
      <c r="D52">
        <v>57.35</v>
      </c>
      <c r="E52" s="31">
        <v>1.4890885213389993E-3</v>
      </c>
      <c r="F52" s="2">
        <f t="shared" si="2"/>
        <v>215.3973910331303</v>
      </c>
      <c r="G52" s="31">
        <f t="shared" si="3"/>
        <v>6.7925877320640267E-3</v>
      </c>
    </row>
    <row r="53" spans="1:7" x14ac:dyDescent="0.2">
      <c r="A53">
        <v>52</v>
      </c>
      <c r="B53" t="s">
        <v>59</v>
      </c>
      <c r="C53" t="s">
        <v>215</v>
      </c>
      <c r="D53">
        <v>47.7</v>
      </c>
      <c r="E53" s="31">
        <v>7.6537798158824444E-3</v>
      </c>
      <c r="F53" s="2">
        <f t="shared" si="2"/>
        <v>213.88506425744328</v>
      </c>
      <c r="G53" s="31">
        <f t="shared" si="3"/>
        <v>6.7448962894976518E-3</v>
      </c>
    </row>
    <row r="54" spans="1:7" x14ac:dyDescent="0.2">
      <c r="A54">
        <v>53</v>
      </c>
      <c r="B54" t="s">
        <v>216</v>
      </c>
      <c r="C54" t="s">
        <v>217</v>
      </c>
      <c r="D54">
        <v>44</v>
      </c>
      <c r="E54" s="31">
        <v>1.5626139938831329E-2</v>
      </c>
      <c r="F54" s="2">
        <f t="shared" si="2"/>
        <v>212.96517878336255</v>
      </c>
      <c r="G54" s="31">
        <f t="shared" si="3"/>
        <v>6.7158875686576499E-3</v>
      </c>
    </row>
    <row r="55" spans="1:7" x14ac:dyDescent="0.2">
      <c r="A55">
        <v>54</v>
      </c>
      <c r="B55" t="s">
        <v>61</v>
      </c>
      <c r="C55" t="s">
        <v>218</v>
      </c>
      <c r="D55">
        <v>45.475000000000001</v>
      </c>
      <c r="E55" s="31">
        <v>1.0139781981706619E-2</v>
      </c>
      <c r="F55" s="2">
        <f t="shared" si="2"/>
        <v>203.54526106908622</v>
      </c>
      <c r="G55" s="31">
        <f t="shared" si="3"/>
        <v>6.4188291075679129E-3</v>
      </c>
    </row>
    <row r="56" spans="1:7" x14ac:dyDescent="0.2">
      <c r="A56">
        <v>55</v>
      </c>
      <c r="B56" t="s">
        <v>62</v>
      </c>
      <c r="C56" t="s">
        <v>219</v>
      </c>
      <c r="D56">
        <v>57.375</v>
      </c>
      <c r="E56" s="31">
        <v>1.1115216184407473E-3</v>
      </c>
      <c r="F56" s="2">
        <f t="shared" si="2"/>
        <v>195.64739373324809</v>
      </c>
      <c r="G56" s="31">
        <f t="shared" si="3"/>
        <v>6.1697687242569946E-3</v>
      </c>
    </row>
    <row r="57" spans="1:7" x14ac:dyDescent="0.2">
      <c r="A57">
        <v>56</v>
      </c>
      <c r="B57" t="s">
        <v>63</v>
      </c>
      <c r="C57" t="s">
        <v>220</v>
      </c>
      <c r="D57">
        <v>77.5</v>
      </c>
      <c r="E57" s="31">
        <v>7.3559145675972104E-5</v>
      </c>
      <c r="F57" s="2">
        <f t="shared" si="2"/>
        <v>195.03714592251998</v>
      </c>
      <c r="G57" s="31">
        <f t="shared" si="3"/>
        <v>6.1505244717022685E-3</v>
      </c>
    </row>
    <row r="58" spans="1:7" x14ac:dyDescent="0.2">
      <c r="A58">
        <v>57</v>
      </c>
      <c r="B58" t="s">
        <v>64</v>
      </c>
      <c r="C58" t="s">
        <v>221</v>
      </c>
      <c r="D58">
        <v>61.45</v>
      </c>
      <c r="E58" s="31">
        <v>5.3854536963626742E-4</v>
      </c>
      <c r="F58" s="2">
        <f t="shared" si="2"/>
        <v>188.78743841928036</v>
      </c>
      <c r="G58" s="31">
        <f t="shared" si="3"/>
        <v>5.9534390459602057E-3</v>
      </c>
    </row>
    <row r="59" spans="1:7" x14ac:dyDescent="0.2">
      <c r="A59">
        <v>58</v>
      </c>
      <c r="B59" t="s">
        <v>222</v>
      </c>
      <c r="C59" t="s">
        <v>223</v>
      </c>
      <c r="D59">
        <v>56.225000000000001</v>
      </c>
      <c r="E59" s="31">
        <v>1.0139223886653781E-3</v>
      </c>
      <c r="F59" s="2">
        <f t="shared" si="2"/>
        <v>178.56237894365179</v>
      </c>
      <c r="G59" s="31">
        <f t="shared" si="3"/>
        <v>5.6309903235283879E-3</v>
      </c>
    </row>
    <row r="60" spans="1:7" x14ac:dyDescent="0.2">
      <c r="A60">
        <v>59</v>
      </c>
      <c r="B60" t="s">
        <v>66</v>
      </c>
      <c r="C60" t="s">
        <v>224</v>
      </c>
      <c r="D60">
        <v>68.650000000000006</v>
      </c>
      <c r="E60" s="31">
        <v>1.4196544361766428E-4</v>
      </c>
      <c r="F60" s="2">
        <f t="shared" si="2"/>
        <v>168.77800120589771</v>
      </c>
      <c r="G60" s="31">
        <f t="shared" si="3"/>
        <v>5.3224385631353089E-3</v>
      </c>
    </row>
    <row r="61" spans="1:7" x14ac:dyDescent="0.2">
      <c r="A61">
        <v>60</v>
      </c>
      <c r="B61" t="s">
        <v>67</v>
      </c>
      <c r="C61" t="s">
        <v>225</v>
      </c>
      <c r="D61">
        <v>61.6</v>
      </c>
      <c r="E61" s="31">
        <v>3.7555015296675265E-4</v>
      </c>
      <c r="F61" s="2">
        <f t="shared" si="2"/>
        <v>168.64162728905373</v>
      </c>
      <c r="G61" s="31">
        <f t="shared" si="3"/>
        <v>5.3181379920370017E-3</v>
      </c>
    </row>
    <row r="62" spans="1:7" x14ac:dyDescent="0.2">
      <c r="A62">
        <v>61</v>
      </c>
      <c r="B62" t="s">
        <v>226</v>
      </c>
      <c r="C62" t="s">
        <v>227</v>
      </c>
      <c r="D62">
        <v>52.5</v>
      </c>
      <c r="E62" s="31">
        <v>1.5129402745515108E-3</v>
      </c>
      <c r="F62" s="2">
        <f t="shared" si="2"/>
        <v>166.11869276925995</v>
      </c>
      <c r="G62" s="31">
        <f t="shared" si="3"/>
        <v>5.2385768887861445E-3</v>
      </c>
    </row>
    <row r="63" spans="1:7" x14ac:dyDescent="0.2">
      <c r="A63">
        <v>62</v>
      </c>
      <c r="B63" t="s">
        <v>69</v>
      </c>
      <c r="C63" t="s">
        <v>228</v>
      </c>
      <c r="D63">
        <v>84.325000000000003</v>
      </c>
      <c r="E63" s="31">
        <v>1.8477740013622679E-5</v>
      </c>
      <c r="F63" s="2">
        <f t="shared" si="2"/>
        <v>158.52046355194764</v>
      </c>
      <c r="G63" s="31">
        <f t="shared" si="3"/>
        <v>4.998965636674982E-3</v>
      </c>
    </row>
    <row r="64" spans="1:7" x14ac:dyDescent="0.2">
      <c r="A64">
        <v>63</v>
      </c>
      <c r="B64" t="s">
        <v>70</v>
      </c>
      <c r="C64" t="s">
        <v>229</v>
      </c>
      <c r="D64">
        <v>76.650000000000006</v>
      </c>
      <c r="E64" s="31">
        <v>3.8870424759807065E-5</v>
      </c>
      <c r="F64" s="2">
        <f t="shared" si="2"/>
        <v>152.5490730556761</v>
      </c>
      <c r="G64" s="31">
        <f t="shared" si="3"/>
        <v>4.8106569778105903E-3</v>
      </c>
    </row>
    <row r="65" spans="1:7" x14ac:dyDescent="0.2">
      <c r="A65">
        <v>64</v>
      </c>
      <c r="B65" t="s">
        <v>230</v>
      </c>
      <c r="C65" t="s">
        <v>231</v>
      </c>
      <c r="D65">
        <v>54.674999999999997</v>
      </c>
      <c r="E65" s="31">
        <v>7.984036928974092E-4</v>
      </c>
      <c r="F65" s="2">
        <f t="shared" si="2"/>
        <v>151.62607308947108</v>
      </c>
      <c r="G65" s="31">
        <f t="shared" si="3"/>
        <v>4.7815500410131268E-3</v>
      </c>
    </row>
    <row r="66" spans="1:7" x14ac:dyDescent="0.2">
      <c r="A66">
        <v>65</v>
      </c>
      <c r="B66" t="s">
        <v>72</v>
      </c>
      <c r="C66" t="s">
        <v>232</v>
      </c>
      <c r="D66">
        <v>77.2</v>
      </c>
      <c r="E66" s="31">
        <v>3.5391447454458103E-5</v>
      </c>
      <c r="F66" s="2">
        <f t="shared" ref="F66:F97" si="4">((D66^3)*(E66^(1/3)))/100</f>
        <v>151.06064776231966</v>
      </c>
      <c r="G66" s="31">
        <f t="shared" ref="G66:G97" si="5">F66/SUM($F$2:$F$113)</f>
        <v>4.7637192719300588E-3</v>
      </c>
    </row>
    <row r="67" spans="1:7" x14ac:dyDescent="0.2">
      <c r="A67">
        <v>66</v>
      </c>
      <c r="B67" t="s">
        <v>233</v>
      </c>
      <c r="C67" t="s">
        <v>234</v>
      </c>
      <c r="D67">
        <v>88.575000000000003</v>
      </c>
      <c r="E67" s="31">
        <v>9.910078915709164E-6</v>
      </c>
      <c r="F67" s="2">
        <f t="shared" si="4"/>
        <v>149.26541312528443</v>
      </c>
      <c r="G67" s="31">
        <f t="shared" si="5"/>
        <v>4.7071062892322961E-3</v>
      </c>
    </row>
    <row r="68" spans="1:7" x14ac:dyDescent="0.2">
      <c r="A68">
        <v>67</v>
      </c>
      <c r="B68" t="s">
        <v>74</v>
      </c>
      <c r="C68" t="s">
        <v>235</v>
      </c>
      <c r="D68">
        <v>60.825000000000003</v>
      </c>
      <c r="E68" s="31">
        <v>2.8563817613758147E-4</v>
      </c>
      <c r="F68" s="2">
        <f t="shared" si="4"/>
        <v>148.20121697368452</v>
      </c>
      <c r="G68" s="31">
        <f t="shared" si="5"/>
        <v>4.6735467104036211E-3</v>
      </c>
    </row>
    <row r="69" spans="1:7" x14ac:dyDescent="0.2">
      <c r="A69">
        <v>68</v>
      </c>
      <c r="B69" t="s">
        <v>236</v>
      </c>
      <c r="C69" t="s">
        <v>237</v>
      </c>
      <c r="D69">
        <v>75.974999999999994</v>
      </c>
      <c r="E69" s="31">
        <v>3.847329571726732E-5</v>
      </c>
      <c r="F69" s="2">
        <f t="shared" si="4"/>
        <v>148.04665176623934</v>
      </c>
      <c r="G69" s="31">
        <f t="shared" si="5"/>
        <v>4.66867247433762E-3</v>
      </c>
    </row>
    <row r="70" spans="1:7" x14ac:dyDescent="0.2">
      <c r="A70">
        <v>69</v>
      </c>
      <c r="B70" t="s">
        <v>76</v>
      </c>
      <c r="C70" t="s">
        <v>238</v>
      </c>
      <c r="D70">
        <v>71.599999999999994</v>
      </c>
      <c r="E70" s="31">
        <v>6.434601527871564E-5</v>
      </c>
      <c r="F70" s="2">
        <f t="shared" si="4"/>
        <v>147.08880496093479</v>
      </c>
      <c r="G70" s="31">
        <f t="shared" si="5"/>
        <v>4.6384666374530521E-3</v>
      </c>
    </row>
    <row r="71" spans="1:7" x14ac:dyDescent="0.2">
      <c r="A71">
        <v>70</v>
      </c>
      <c r="B71" t="s">
        <v>77</v>
      </c>
      <c r="C71" t="s">
        <v>239</v>
      </c>
      <c r="D71">
        <v>52.924999999999997</v>
      </c>
      <c r="E71" s="31">
        <v>9.3777448637410998E-4</v>
      </c>
      <c r="F71" s="2">
        <f t="shared" si="4"/>
        <v>145.10489759682906</v>
      </c>
      <c r="G71" s="31">
        <f t="shared" si="5"/>
        <v>4.575903833148225E-3</v>
      </c>
    </row>
    <row r="72" spans="1:7" x14ac:dyDescent="0.2">
      <c r="A72">
        <v>71</v>
      </c>
      <c r="B72" t="s">
        <v>78</v>
      </c>
      <c r="C72" t="s">
        <v>240</v>
      </c>
      <c r="D72">
        <v>52.7</v>
      </c>
      <c r="E72" s="31">
        <v>9.177190950140357E-4</v>
      </c>
      <c r="F72" s="2">
        <f t="shared" si="4"/>
        <v>142.23345785852774</v>
      </c>
      <c r="G72" s="31">
        <f t="shared" si="5"/>
        <v>4.4853525676654101E-3</v>
      </c>
    </row>
    <row r="73" spans="1:7" x14ac:dyDescent="0.2">
      <c r="A73">
        <v>72</v>
      </c>
      <c r="B73" t="s">
        <v>79</v>
      </c>
      <c r="C73" t="s">
        <v>241</v>
      </c>
      <c r="D73">
        <v>59.9</v>
      </c>
      <c r="E73" s="31">
        <v>2.7458646218292415E-4</v>
      </c>
      <c r="F73" s="2">
        <f t="shared" si="4"/>
        <v>139.69263443525776</v>
      </c>
      <c r="G73" s="31">
        <f t="shared" si="5"/>
        <v>4.405227335268375E-3</v>
      </c>
    </row>
    <row r="74" spans="1:7" x14ac:dyDescent="0.2">
      <c r="A74">
        <v>73</v>
      </c>
      <c r="B74" t="s">
        <v>242</v>
      </c>
      <c r="C74" t="s">
        <v>243</v>
      </c>
      <c r="D74">
        <v>49</v>
      </c>
      <c r="E74" s="31">
        <v>1.6137962229549885E-3</v>
      </c>
      <c r="F74" s="2">
        <f t="shared" si="4"/>
        <v>137.9974744639749</v>
      </c>
      <c r="G74" s="31">
        <f t="shared" si="5"/>
        <v>4.3517702215605724E-3</v>
      </c>
    </row>
    <row r="75" spans="1:7" x14ac:dyDescent="0.2">
      <c r="A75">
        <v>74</v>
      </c>
      <c r="B75" t="s">
        <v>81</v>
      </c>
      <c r="C75" t="s">
        <v>244</v>
      </c>
      <c r="D75">
        <v>54.7</v>
      </c>
      <c r="E75" s="31">
        <v>5.333998124115169E-4</v>
      </c>
      <c r="F75" s="2">
        <f t="shared" si="4"/>
        <v>132.73321033827338</v>
      </c>
      <c r="G75" s="31">
        <f t="shared" si="5"/>
        <v>4.1857608945809113E-3</v>
      </c>
    </row>
    <row r="76" spans="1:7" x14ac:dyDescent="0.2">
      <c r="A76">
        <v>75</v>
      </c>
      <c r="B76" t="s">
        <v>245</v>
      </c>
      <c r="C76" t="s">
        <v>246</v>
      </c>
      <c r="D76">
        <v>73.400000000000006</v>
      </c>
      <c r="E76" s="31">
        <v>3.464685141807422E-5</v>
      </c>
      <c r="F76" s="2">
        <f t="shared" si="4"/>
        <v>128.91677648834604</v>
      </c>
      <c r="G76" s="31">
        <f t="shared" si="5"/>
        <v>4.0654091037587879E-3</v>
      </c>
    </row>
    <row r="77" spans="1:7" x14ac:dyDescent="0.2">
      <c r="A77">
        <v>76</v>
      </c>
      <c r="B77" t="s">
        <v>247</v>
      </c>
      <c r="C77" t="s">
        <v>248</v>
      </c>
      <c r="D77">
        <v>54.9</v>
      </c>
      <c r="E77" s="31">
        <v>4.616706573870033E-4</v>
      </c>
      <c r="F77" s="2">
        <f t="shared" si="4"/>
        <v>127.88740967612513</v>
      </c>
      <c r="G77" s="31">
        <f t="shared" si="5"/>
        <v>4.0329478731610125E-3</v>
      </c>
    </row>
    <row r="78" spans="1:7" x14ac:dyDescent="0.2">
      <c r="A78">
        <v>77</v>
      </c>
      <c r="B78" t="s">
        <v>249</v>
      </c>
      <c r="C78" t="s">
        <v>250</v>
      </c>
      <c r="D78">
        <v>75.2</v>
      </c>
      <c r="E78" s="31">
        <v>2.555611717980355E-5</v>
      </c>
      <c r="F78" s="2">
        <f t="shared" si="4"/>
        <v>125.26175111899447</v>
      </c>
      <c r="G78" s="31">
        <f t="shared" si="5"/>
        <v>3.9501473526059082E-3</v>
      </c>
    </row>
    <row r="79" spans="1:7" x14ac:dyDescent="0.2">
      <c r="A79">
        <v>78</v>
      </c>
      <c r="B79" t="s">
        <v>251</v>
      </c>
      <c r="C79" t="s">
        <v>252</v>
      </c>
      <c r="D79">
        <v>73.099999999999994</v>
      </c>
      <c r="E79" s="31">
        <v>3.1701933039585128E-5</v>
      </c>
      <c r="F79" s="2">
        <f t="shared" si="4"/>
        <v>123.62720356254003</v>
      </c>
      <c r="G79" s="31">
        <f t="shared" si="5"/>
        <v>3.898601660124703E-3</v>
      </c>
    </row>
    <row r="80" spans="1:7" x14ac:dyDescent="0.2">
      <c r="A80">
        <v>79</v>
      </c>
      <c r="B80" t="s">
        <v>85</v>
      </c>
      <c r="C80" t="s">
        <v>253</v>
      </c>
      <c r="D80">
        <v>59.274999999999999</v>
      </c>
      <c r="E80" s="31">
        <v>1.8826656742021441E-4</v>
      </c>
      <c r="F80" s="2">
        <f t="shared" si="4"/>
        <v>119.36374130314901</v>
      </c>
      <c r="G80" s="31">
        <f t="shared" si="5"/>
        <v>3.7641527640616904E-3</v>
      </c>
    </row>
    <row r="81" spans="1:7" x14ac:dyDescent="0.2">
      <c r="A81">
        <v>80</v>
      </c>
      <c r="B81" t="s">
        <v>86</v>
      </c>
      <c r="C81" t="s">
        <v>254</v>
      </c>
      <c r="D81">
        <v>57.875</v>
      </c>
      <c r="E81" s="31">
        <v>2.289032272528857E-4</v>
      </c>
      <c r="F81" s="2">
        <f t="shared" si="4"/>
        <v>118.58333241023028</v>
      </c>
      <c r="G81" s="31">
        <f t="shared" si="5"/>
        <v>3.7395424572858852E-3</v>
      </c>
    </row>
    <row r="82" spans="1:7" x14ac:dyDescent="0.2">
      <c r="A82">
        <v>81</v>
      </c>
      <c r="B82" t="s">
        <v>87</v>
      </c>
      <c r="C82" t="s">
        <v>255</v>
      </c>
      <c r="D82">
        <v>77.599999999999994</v>
      </c>
      <c r="E82" s="31">
        <v>1.5258289749908727E-5</v>
      </c>
      <c r="F82" s="2">
        <f t="shared" si="4"/>
        <v>115.90098218931035</v>
      </c>
      <c r="G82" s="31">
        <f t="shared" si="5"/>
        <v>3.6549541569525839E-3</v>
      </c>
    </row>
    <row r="83" spans="1:7" x14ac:dyDescent="0.2">
      <c r="A83">
        <v>82</v>
      </c>
      <c r="B83" t="s">
        <v>88</v>
      </c>
      <c r="C83" t="s">
        <v>256</v>
      </c>
      <c r="D83">
        <v>54.375</v>
      </c>
      <c r="E83" s="31">
        <v>2.9955999343656003E-4</v>
      </c>
      <c r="F83" s="2">
        <f t="shared" si="4"/>
        <v>107.57030847141006</v>
      </c>
      <c r="G83" s="31">
        <f t="shared" si="5"/>
        <v>3.392245162082102E-3</v>
      </c>
    </row>
    <row r="84" spans="1:7" x14ac:dyDescent="0.2">
      <c r="A84">
        <v>83</v>
      </c>
      <c r="B84" t="s">
        <v>89</v>
      </c>
      <c r="C84" t="s">
        <v>257</v>
      </c>
      <c r="D84">
        <v>70.825000000000003</v>
      </c>
      <c r="E84" s="31">
        <v>2.7659460101858713E-5</v>
      </c>
      <c r="F84" s="2">
        <f t="shared" si="4"/>
        <v>107.442057346277</v>
      </c>
      <c r="G84" s="31">
        <f t="shared" si="5"/>
        <v>3.3882007443896507E-3</v>
      </c>
    </row>
    <row r="85" spans="1:7" x14ac:dyDescent="0.2">
      <c r="A85">
        <v>84</v>
      </c>
      <c r="B85" t="s">
        <v>258</v>
      </c>
      <c r="C85" t="s">
        <v>259</v>
      </c>
      <c r="D85">
        <v>74.8</v>
      </c>
      <c r="E85" s="31">
        <v>1.6091360521386378E-5</v>
      </c>
      <c r="F85" s="2">
        <f t="shared" si="4"/>
        <v>105.65799910277703</v>
      </c>
      <c r="G85" s="31">
        <f t="shared" si="5"/>
        <v>3.3319402108708319E-3</v>
      </c>
    </row>
    <row r="86" spans="1:7" x14ac:dyDescent="0.2">
      <c r="A86">
        <v>85</v>
      </c>
      <c r="B86" t="s">
        <v>91</v>
      </c>
      <c r="C86" t="s">
        <v>260</v>
      </c>
      <c r="D86">
        <v>68.525000000000006</v>
      </c>
      <c r="E86" s="31">
        <v>3.4781631256919354E-5</v>
      </c>
      <c r="F86" s="2">
        <f t="shared" si="4"/>
        <v>105.03413136093917</v>
      </c>
      <c r="G86" s="31">
        <f t="shared" si="5"/>
        <v>3.3122664518280098E-3</v>
      </c>
    </row>
    <row r="87" spans="1:7" x14ac:dyDescent="0.2">
      <c r="A87">
        <v>86</v>
      </c>
      <c r="B87" t="s">
        <v>92</v>
      </c>
      <c r="C87" t="s">
        <v>261</v>
      </c>
      <c r="D87">
        <v>73.075000000000003</v>
      </c>
      <c r="E87" s="31">
        <v>1.7804306480684318E-5</v>
      </c>
      <c r="F87" s="2">
        <f t="shared" si="4"/>
        <v>101.89389391085446</v>
      </c>
      <c r="G87" s="31">
        <f t="shared" si="5"/>
        <v>3.2132386118114489E-3</v>
      </c>
    </row>
    <row r="88" spans="1:7" x14ac:dyDescent="0.2">
      <c r="A88">
        <v>87</v>
      </c>
      <c r="B88" t="s">
        <v>93</v>
      </c>
      <c r="C88" t="s">
        <v>262</v>
      </c>
      <c r="D88">
        <v>76.775000000000006</v>
      </c>
      <c r="E88" s="31">
        <v>1.0179813216382172E-5</v>
      </c>
      <c r="F88" s="2">
        <f t="shared" si="4"/>
        <v>98.078258353577425</v>
      </c>
      <c r="G88" s="31">
        <f t="shared" si="5"/>
        <v>3.0929119952629652E-3</v>
      </c>
    </row>
    <row r="89" spans="1:7" x14ac:dyDescent="0.2">
      <c r="A89">
        <v>88</v>
      </c>
      <c r="B89" t="s">
        <v>94</v>
      </c>
      <c r="C89" t="s">
        <v>263</v>
      </c>
      <c r="D89">
        <v>80.349999999999994</v>
      </c>
      <c r="E89" s="31">
        <v>6.1073433244018815E-6</v>
      </c>
      <c r="F89" s="2">
        <f t="shared" si="4"/>
        <v>94.821849391683784</v>
      </c>
      <c r="G89" s="31">
        <f t="shared" si="5"/>
        <v>2.9902206698989549E-3</v>
      </c>
    </row>
    <row r="90" spans="1:7" x14ac:dyDescent="0.2">
      <c r="A90">
        <v>89</v>
      </c>
      <c r="B90" t="s">
        <v>95</v>
      </c>
      <c r="C90" t="s">
        <v>264</v>
      </c>
      <c r="D90">
        <v>54.174999999999997</v>
      </c>
      <c r="E90" s="31">
        <v>1.8984248163178563E-4</v>
      </c>
      <c r="F90" s="2">
        <f t="shared" si="4"/>
        <v>91.382119636624424</v>
      </c>
      <c r="G90" s="31">
        <f t="shared" si="5"/>
        <v>2.8817482969339635E-3</v>
      </c>
    </row>
    <row r="91" spans="1:7" x14ac:dyDescent="0.2">
      <c r="A91">
        <v>90</v>
      </c>
      <c r="B91" t="s">
        <v>265</v>
      </c>
      <c r="C91" t="s">
        <v>266</v>
      </c>
      <c r="D91">
        <v>75.174999999999997</v>
      </c>
      <c r="E91" s="31">
        <v>8.3824452303815633E-6</v>
      </c>
      <c r="F91" s="2">
        <f t="shared" si="4"/>
        <v>86.299951534128539</v>
      </c>
      <c r="G91" s="31">
        <f t="shared" si="5"/>
        <v>2.7214813942582901E-3</v>
      </c>
    </row>
    <row r="92" spans="1:7" x14ac:dyDescent="0.2">
      <c r="A92">
        <v>91</v>
      </c>
      <c r="B92" t="s">
        <v>97</v>
      </c>
      <c r="C92" t="s">
        <v>267</v>
      </c>
      <c r="D92">
        <v>84.05</v>
      </c>
      <c r="E92" s="31">
        <v>2.9960751817270648E-6</v>
      </c>
      <c r="F92" s="2">
        <f t="shared" si="4"/>
        <v>85.598086367607024</v>
      </c>
      <c r="G92" s="31">
        <f t="shared" si="5"/>
        <v>2.6993479752005643E-3</v>
      </c>
    </row>
    <row r="93" spans="1:7" x14ac:dyDescent="0.2">
      <c r="A93">
        <v>92</v>
      </c>
      <c r="B93" t="s">
        <v>98</v>
      </c>
      <c r="C93" t="s">
        <v>268</v>
      </c>
      <c r="D93">
        <v>77.5</v>
      </c>
      <c r="E93" s="31">
        <v>5.6551448324171361E-6</v>
      </c>
      <c r="F93" s="2">
        <f t="shared" si="4"/>
        <v>82.931531359356356</v>
      </c>
      <c r="G93" s="31">
        <f t="shared" si="5"/>
        <v>2.6152577791724637E-3</v>
      </c>
    </row>
    <row r="94" spans="1:7" x14ac:dyDescent="0.2">
      <c r="A94">
        <v>93</v>
      </c>
      <c r="B94" t="s">
        <v>99</v>
      </c>
      <c r="C94" t="s">
        <v>269</v>
      </c>
      <c r="D94">
        <v>50.85</v>
      </c>
      <c r="E94" s="31">
        <v>2.2077100584283471E-4</v>
      </c>
      <c r="F94" s="2">
        <f t="shared" si="4"/>
        <v>79.467012045873219</v>
      </c>
      <c r="G94" s="31">
        <f t="shared" si="5"/>
        <v>2.5060036639141929E-3</v>
      </c>
    </row>
    <row r="95" spans="1:7" x14ac:dyDescent="0.2">
      <c r="A95">
        <v>94</v>
      </c>
      <c r="B95" t="s">
        <v>100</v>
      </c>
      <c r="C95" t="s">
        <v>270</v>
      </c>
      <c r="D95">
        <v>81.075000000000003</v>
      </c>
      <c r="E95" s="31">
        <v>2.7732967282645404E-6</v>
      </c>
      <c r="F95" s="2">
        <f t="shared" si="4"/>
        <v>74.873186839965825</v>
      </c>
      <c r="G95" s="31">
        <f t="shared" si="5"/>
        <v>2.3611367247779918E-3</v>
      </c>
    </row>
    <row r="96" spans="1:7" x14ac:dyDescent="0.2">
      <c r="A96">
        <v>95</v>
      </c>
      <c r="B96" t="s">
        <v>271</v>
      </c>
      <c r="C96" t="s">
        <v>272</v>
      </c>
      <c r="D96">
        <v>61.75</v>
      </c>
      <c r="E96" s="31">
        <v>2.5004157578223385E-5</v>
      </c>
      <c r="F96" s="2">
        <f t="shared" si="4"/>
        <v>68.851746569720888</v>
      </c>
      <c r="G96" s="31">
        <f t="shared" si="5"/>
        <v>2.1712497390868274E-3</v>
      </c>
    </row>
    <row r="97" spans="1:7" x14ac:dyDescent="0.2">
      <c r="A97">
        <v>96</v>
      </c>
      <c r="B97" t="s">
        <v>102</v>
      </c>
      <c r="C97" t="s">
        <v>273</v>
      </c>
      <c r="D97">
        <v>77.325000000000003</v>
      </c>
      <c r="E97" s="31">
        <v>2.4143894279404776E-6</v>
      </c>
      <c r="F97" s="2">
        <f t="shared" si="4"/>
        <v>62.024350658456314</v>
      </c>
      <c r="G97" s="31">
        <f t="shared" si="5"/>
        <v>1.9559468262411155E-3</v>
      </c>
    </row>
    <row r="98" spans="1:7" x14ac:dyDescent="0.2">
      <c r="A98">
        <v>97</v>
      </c>
      <c r="B98" t="s">
        <v>103</v>
      </c>
      <c r="C98" t="s">
        <v>274</v>
      </c>
      <c r="D98">
        <v>46.774999999999999</v>
      </c>
      <c r="E98" s="31">
        <v>1.891842985060066E-4</v>
      </c>
      <c r="F98" s="2">
        <f t="shared" ref="F98:F113" si="6">((D98^3)*(E98^(1/3)))/100</f>
        <v>58.749352553993432</v>
      </c>
      <c r="G98" s="31">
        <f t="shared" ref="G98:G113" si="7">F98/SUM($F$2:$F$113)</f>
        <v>1.8526692895903308E-3</v>
      </c>
    </row>
    <row r="99" spans="1:7" x14ac:dyDescent="0.2">
      <c r="A99">
        <v>98</v>
      </c>
      <c r="B99" t="s">
        <v>104</v>
      </c>
      <c r="C99" t="s">
        <v>275</v>
      </c>
      <c r="D99">
        <v>86.875</v>
      </c>
      <c r="E99" s="31">
        <v>5.7523584473528899E-7</v>
      </c>
      <c r="F99" s="2">
        <f t="shared" si="6"/>
        <v>54.529698898891638</v>
      </c>
      <c r="G99" s="31">
        <f t="shared" si="7"/>
        <v>1.7196019041697012E-3</v>
      </c>
    </row>
    <row r="100" spans="1:7" x14ac:dyDescent="0.2">
      <c r="A100">
        <v>99</v>
      </c>
      <c r="B100" t="s">
        <v>105</v>
      </c>
      <c r="C100" t="s">
        <v>276</v>
      </c>
      <c r="D100">
        <v>63.15</v>
      </c>
      <c r="E100" s="31">
        <v>9.1336223704274744E-6</v>
      </c>
      <c r="F100" s="2">
        <f t="shared" si="6"/>
        <v>52.642246596998376</v>
      </c>
      <c r="G100" s="31">
        <f t="shared" si="7"/>
        <v>1.6600808241361729E-3</v>
      </c>
    </row>
    <row r="101" spans="1:7" x14ac:dyDescent="0.2">
      <c r="A101">
        <v>100</v>
      </c>
      <c r="B101" t="s">
        <v>106</v>
      </c>
      <c r="C101" t="s">
        <v>277</v>
      </c>
      <c r="D101">
        <v>74.575000000000003</v>
      </c>
      <c r="E101" s="31">
        <v>1.2750369933201E-6</v>
      </c>
      <c r="F101" s="2">
        <f t="shared" si="6"/>
        <v>44.973226681612317</v>
      </c>
      <c r="G101" s="31">
        <f t="shared" si="7"/>
        <v>1.4182371771711375E-3</v>
      </c>
    </row>
    <row r="102" spans="1:7" x14ac:dyDescent="0.2">
      <c r="A102">
        <v>101</v>
      </c>
      <c r="B102" t="s">
        <v>107</v>
      </c>
      <c r="C102" t="s">
        <v>278</v>
      </c>
      <c r="D102">
        <v>77.075000000000003</v>
      </c>
      <c r="E102" s="31">
        <v>9.2456974698507111E-7</v>
      </c>
      <c r="F102" s="2">
        <f t="shared" si="6"/>
        <v>44.605371395406692</v>
      </c>
      <c r="G102" s="31">
        <f t="shared" si="7"/>
        <v>1.4066368077689337E-3</v>
      </c>
    </row>
    <row r="103" spans="1:7" x14ac:dyDescent="0.2">
      <c r="A103">
        <v>102</v>
      </c>
      <c r="B103" t="s">
        <v>108</v>
      </c>
      <c r="C103" t="s">
        <v>279</v>
      </c>
      <c r="D103">
        <v>60.674999999999997</v>
      </c>
      <c r="E103" s="31">
        <v>5.6417052292090375E-6</v>
      </c>
      <c r="F103" s="2">
        <f t="shared" si="6"/>
        <v>39.7648625296546</v>
      </c>
      <c r="G103" s="31">
        <f t="shared" si="7"/>
        <v>1.2539906639101271E-3</v>
      </c>
    </row>
    <row r="104" spans="1:7" x14ac:dyDescent="0.2">
      <c r="A104">
        <v>103</v>
      </c>
      <c r="B104" t="s">
        <v>280</v>
      </c>
      <c r="C104" t="s">
        <v>281</v>
      </c>
      <c r="D104">
        <v>68.724999999999994</v>
      </c>
      <c r="E104" s="31">
        <v>1.7950959545487422E-6</v>
      </c>
      <c r="F104" s="2">
        <f t="shared" si="6"/>
        <v>39.449375718449396</v>
      </c>
      <c r="G104" s="31">
        <f t="shared" si="7"/>
        <v>1.2440417419053529E-3</v>
      </c>
    </row>
    <row r="105" spans="1:7" x14ac:dyDescent="0.2">
      <c r="A105">
        <v>104</v>
      </c>
      <c r="B105" t="s">
        <v>110</v>
      </c>
      <c r="C105" t="s">
        <v>282</v>
      </c>
      <c r="D105">
        <v>41.825000000000003</v>
      </c>
      <c r="E105" s="31">
        <v>1.1253324191784486E-4</v>
      </c>
      <c r="F105" s="2">
        <f t="shared" si="6"/>
        <v>35.323857630669409</v>
      </c>
      <c r="G105" s="31">
        <f t="shared" si="7"/>
        <v>1.1139429351507606E-3</v>
      </c>
    </row>
    <row r="106" spans="1:7" x14ac:dyDescent="0.2">
      <c r="A106">
        <v>105</v>
      </c>
      <c r="B106" t="s">
        <v>111</v>
      </c>
      <c r="C106" t="s">
        <v>283</v>
      </c>
      <c r="D106">
        <v>66.05</v>
      </c>
      <c r="E106" s="31">
        <v>1.8000794170802692E-6</v>
      </c>
      <c r="F106" s="2">
        <f t="shared" si="6"/>
        <v>35.052232836424757</v>
      </c>
      <c r="G106" s="31">
        <f t="shared" si="7"/>
        <v>1.1053772081646483E-3</v>
      </c>
    </row>
    <row r="107" spans="1:7" x14ac:dyDescent="0.2">
      <c r="A107">
        <v>106</v>
      </c>
      <c r="B107" t="s">
        <v>284</v>
      </c>
      <c r="C107" t="s">
        <v>285</v>
      </c>
      <c r="D107">
        <v>76.625</v>
      </c>
      <c r="E107" s="31">
        <v>4.5149457150728267E-7</v>
      </c>
      <c r="F107" s="2">
        <f t="shared" si="6"/>
        <v>34.514027455502259</v>
      </c>
      <c r="G107" s="31">
        <f t="shared" si="7"/>
        <v>1.0884048240041425E-3</v>
      </c>
    </row>
    <row r="108" spans="1:7" x14ac:dyDescent="0.2">
      <c r="A108">
        <v>107</v>
      </c>
      <c r="B108" t="s">
        <v>113</v>
      </c>
      <c r="C108" t="s">
        <v>286</v>
      </c>
      <c r="D108">
        <v>65.25</v>
      </c>
      <c r="E108" s="31">
        <v>1.0086777137985337E-6</v>
      </c>
      <c r="F108" s="2">
        <f t="shared" si="6"/>
        <v>27.860721339028871</v>
      </c>
      <c r="G108" s="31">
        <f t="shared" si="7"/>
        <v>8.7859185789689509E-4</v>
      </c>
    </row>
    <row r="109" spans="1:7" x14ac:dyDescent="0.2">
      <c r="A109">
        <v>108</v>
      </c>
      <c r="B109" t="s">
        <v>114</v>
      </c>
      <c r="C109" t="s">
        <v>287</v>
      </c>
      <c r="D109">
        <v>66.650000000000006</v>
      </c>
      <c r="E109" s="31">
        <v>7.0254628781185602E-7</v>
      </c>
      <c r="F109" s="2">
        <f t="shared" si="6"/>
        <v>26.320377207794433</v>
      </c>
      <c r="G109" s="31">
        <f t="shared" si="7"/>
        <v>8.3001688399031437E-4</v>
      </c>
    </row>
    <row r="110" spans="1:7" x14ac:dyDescent="0.2">
      <c r="A110">
        <v>109</v>
      </c>
      <c r="B110" t="s">
        <v>115</v>
      </c>
      <c r="C110" t="s">
        <v>288</v>
      </c>
      <c r="D110">
        <v>64</v>
      </c>
      <c r="E110" s="31">
        <v>7.9799588093010243E-7</v>
      </c>
      <c r="F110" s="2">
        <f t="shared" si="6"/>
        <v>24.314955093915128</v>
      </c>
      <c r="G110" s="31">
        <f t="shared" si="7"/>
        <v>7.6677560895439117E-4</v>
      </c>
    </row>
    <row r="111" spans="1:7" x14ac:dyDescent="0.2">
      <c r="A111">
        <v>110</v>
      </c>
      <c r="B111" t="s">
        <v>116</v>
      </c>
      <c r="C111" t="s">
        <v>289</v>
      </c>
      <c r="D111">
        <v>78.275000000000006</v>
      </c>
      <c r="E111" s="31">
        <v>9.0388759588222456E-8</v>
      </c>
      <c r="F111" s="2">
        <f t="shared" si="6"/>
        <v>21.523226254439983</v>
      </c>
      <c r="G111" s="31">
        <f t="shared" si="7"/>
        <v>6.787380381402141E-4</v>
      </c>
    </row>
    <row r="112" spans="1:7" x14ac:dyDescent="0.2">
      <c r="A112">
        <v>111</v>
      </c>
      <c r="B112" t="s">
        <v>117</v>
      </c>
      <c r="C112" t="s">
        <v>290</v>
      </c>
      <c r="D112">
        <v>69.95</v>
      </c>
      <c r="E112" s="31">
        <v>2.4358544692404394E-7</v>
      </c>
      <c r="F112" s="2">
        <f t="shared" si="6"/>
        <v>21.375368101932498</v>
      </c>
      <c r="G112" s="31">
        <f t="shared" si="7"/>
        <v>6.7407531001713523E-4</v>
      </c>
    </row>
    <row r="113" spans="1:7" x14ac:dyDescent="0.2">
      <c r="A113">
        <v>112</v>
      </c>
      <c r="B113" t="s">
        <v>118</v>
      </c>
      <c r="C113" t="s">
        <v>291</v>
      </c>
      <c r="D113">
        <v>77.5</v>
      </c>
      <c r="E113" s="31">
        <v>4.4805108956325057E-8</v>
      </c>
      <c r="F113" s="2">
        <f t="shared" si="6"/>
        <v>16.532845988867745</v>
      </c>
      <c r="G113" s="31">
        <f t="shared" si="7"/>
        <v>5.2136567811452274E-4</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A125"/>
  <sheetViews>
    <sheetView topLeftCell="A13" workbookViewId="0">
      <selection activeCell="A17" sqref="A17:XFD17"/>
    </sheetView>
  </sheetViews>
  <sheetFormatPr defaultColWidth="9.140625" defaultRowHeight="15" x14ac:dyDescent="0.25"/>
  <cols>
    <col min="1" max="1" width="9.140625" style="20"/>
    <col min="2" max="2" width="27.28515625" style="20" bestFit="1" customWidth="1"/>
    <col min="3" max="3" width="9.5703125" style="20" bestFit="1" customWidth="1"/>
    <col min="4" max="22" width="9.140625" style="20"/>
    <col min="23" max="23" width="9.85546875" style="20" bestFit="1" customWidth="1"/>
    <col min="24" max="16384" width="9.140625" style="20"/>
  </cols>
  <sheetData>
    <row r="1" spans="1:51" x14ac:dyDescent="0.25">
      <c r="A1" s="20" t="s">
        <v>292</v>
      </c>
      <c r="B1" s="20" t="s">
        <v>293</v>
      </c>
      <c r="C1" s="38" t="s">
        <v>294</v>
      </c>
      <c r="D1" s="38" t="s">
        <v>295</v>
      </c>
      <c r="E1" s="38" t="s">
        <v>296</v>
      </c>
      <c r="F1" s="38" t="s">
        <v>297</v>
      </c>
      <c r="G1" s="38" t="s">
        <v>298</v>
      </c>
      <c r="H1" s="38" t="s">
        <v>299</v>
      </c>
      <c r="I1" s="38" t="s">
        <v>300</v>
      </c>
      <c r="J1" s="38" t="s">
        <v>301</v>
      </c>
      <c r="K1" s="38" t="s">
        <v>302</v>
      </c>
      <c r="L1" s="38" t="s">
        <v>303</v>
      </c>
      <c r="M1" s="38" t="s">
        <v>304</v>
      </c>
      <c r="N1" s="38" t="s">
        <v>305</v>
      </c>
      <c r="O1" s="38" t="s">
        <v>306</v>
      </c>
      <c r="P1" s="38" t="s">
        <v>307</v>
      </c>
      <c r="Q1" s="38" t="s">
        <v>308</v>
      </c>
      <c r="R1" s="38" t="s">
        <v>309</v>
      </c>
      <c r="S1" s="38" t="s">
        <v>310</v>
      </c>
      <c r="T1" s="38" t="s">
        <v>311</v>
      </c>
      <c r="U1" s="38" t="s">
        <v>312</v>
      </c>
      <c r="V1" s="38" t="s">
        <v>313</v>
      </c>
      <c r="W1" s="38" t="s">
        <v>314</v>
      </c>
      <c r="X1" s="38"/>
    </row>
    <row r="2" spans="1:51" x14ac:dyDescent="0.25">
      <c r="A2" s="20">
        <v>119</v>
      </c>
      <c r="B2" s="20" t="s">
        <v>111</v>
      </c>
      <c r="C2" s="20">
        <v>0.87</v>
      </c>
      <c r="D2" s="20">
        <v>0.25</v>
      </c>
      <c r="E2" s="20">
        <v>0.9</v>
      </c>
      <c r="F2" s="20">
        <v>0.5</v>
      </c>
      <c r="G2" s="20">
        <v>0</v>
      </c>
      <c r="H2" s="20">
        <v>1</v>
      </c>
      <c r="I2" s="20">
        <v>1</v>
      </c>
      <c r="J2" s="20">
        <v>1</v>
      </c>
      <c r="K2" s="20">
        <v>1</v>
      </c>
      <c r="L2" s="20">
        <v>1</v>
      </c>
      <c r="M2" s="20">
        <v>0.75</v>
      </c>
      <c r="N2" s="20">
        <v>0.75</v>
      </c>
      <c r="O2" s="20">
        <v>0</v>
      </c>
      <c r="P2" s="20">
        <v>1</v>
      </c>
      <c r="Q2" s="20">
        <v>0.5</v>
      </c>
      <c r="R2" s="20">
        <v>1</v>
      </c>
      <c r="S2" s="20">
        <v>0.61</v>
      </c>
      <c r="T2" s="20">
        <v>0.75</v>
      </c>
      <c r="U2" s="20">
        <v>0</v>
      </c>
      <c r="V2" s="20">
        <v>0.33</v>
      </c>
      <c r="W2" s="20">
        <v>0.66049999999999998</v>
      </c>
      <c r="AY2" s="28"/>
    </row>
    <row r="3" spans="1:51" x14ac:dyDescent="0.25">
      <c r="A3" s="20">
        <v>2</v>
      </c>
      <c r="B3" s="20" t="s">
        <v>63</v>
      </c>
      <c r="C3" s="20">
        <v>0.7</v>
      </c>
      <c r="D3" s="20">
        <v>1</v>
      </c>
      <c r="E3" s="20">
        <v>1</v>
      </c>
      <c r="F3" s="20">
        <v>0.5</v>
      </c>
      <c r="G3" s="20">
        <v>1</v>
      </c>
      <c r="H3" s="20">
        <v>1</v>
      </c>
      <c r="I3" s="20">
        <v>1</v>
      </c>
      <c r="J3" s="20">
        <v>1</v>
      </c>
      <c r="K3" s="20">
        <v>1</v>
      </c>
      <c r="L3" s="20">
        <v>1</v>
      </c>
      <c r="M3" s="20">
        <v>1</v>
      </c>
      <c r="N3" s="20">
        <v>0.75</v>
      </c>
      <c r="O3" s="20">
        <v>1</v>
      </c>
      <c r="P3" s="20">
        <v>1</v>
      </c>
      <c r="Q3" s="20">
        <v>0.75</v>
      </c>
      <c r="R3" s="20">
        <v>0.9</v>
      </c>
      <c r="S3" s="20">
        <v>0.42</v>
      </c>
      <c r="T3" s="20">
        <v>0.32</v>
      </c>
      <c r="U3" s="20">
        <v>0</v>
      </c>
      <c r="V3" s="20">
        <v>0.16</v>
      </c>
      <c r="W3" s="20">
        <v>0.77500000000000002</v>
      </c>
    </row>
    <row r="4" spans="1:51" x14ac:dyDescent="0.25">
      <c r="A4" s="20">
        <v>3</v>
      </c>
      <c r="B4" s="20" t="s">
        <v>104</v>
      </c>
      <c r="C4" s="20">
        <v>0.93</v>
      </c>
      <c r="D4" s="20">
        <v>1</v>
      </c>
      <c r="E4" s="20">
        <v>1</v>
      </c>
      <c r="F4" s="20">
        <v>0.5</v>
      </c>
      <c r="G4" s="20">
        <v>1</v>
      </c>
      <c r="H4" s="20">
        <v>1</v>
      </c>
      <c r="I4" s="20">
        <v>1</v>
      </c>
      <c r="J4" s="20">
        <v>1</v>
      </c>
      <c r="K4" s="20">
        <v>1</v>
      </c>
      <c r="L4" s="20">
        <v>1</v>
      </c>
      <c r="M4" s="20">
        <v>1</v>
      </c>
      <c r="N4" s="20">
        <v>1</v>
      </c>
      <c r="O4" s="20">
        <v>1</v>
      </c>
      <c r="P4" s="20">
        <v>1</v>
      </c>
      <c r="Q4" s="20">
        <v>0.75</v>
      </c>
      <c r="R4" s="20">
        <v>0.8</v>
      </c>
      <c r="S4" s="20">
        <v>0.66</v>
      </c>
      <c r="T4" s="20">
        <v>0.75</v>
      </c>
      <c r="U4" s="20">
        <v>0.79</v>
      </c>
      <c r="V4" s="20">
        <v>0.19500000000000001</v>
      </c>
      <c r="W4" s="20">
        <v>0.86875000000000002</v>
      </c>
    </row>
    <row r="5" spans="1:51" x14ac:dyDescent="0.25">
      <c r="A5" s="20">
        <v>4</v>
      </c>
      <c r="B5" s="20" t="s">
        <v>236</v>
      </c>
      <c r="C5" s="20">
        <v>0.56999999999999995</v>
      </c>
      <c r="D5" s="20">
        <v>0.25</v>
      </c>
      <c r="E5" s="20">
        <v>1</v>
      </c>
      <c r="F5" s="20">
        <v>0.5</v>
      </c>
      <c r="G5" s="20">
        <v>1</v>
      </c>
      <c r="H5" s="20">
        <v>1</v>
      </c>
      <c r="I5" s="20">
        <v>1</v>
      </c>
      <c r="J5" s="20">
        <v>1</v>
      </c>
      <c r="K5" s="20">
        <v>1</v>
      </c>
      <c r="L5" s="20">
        <v>1</v>
      </c>
      <c r="M5" s="20">
        <v>1</v>
      </c>
      <c r="N5" s="20">
        <v>0.75</v>
      </c>
      <c r="O5" s="20">
        <v>1</v>
      </c>
      <c r="P5" s="20">
        <v>1</v>
      </c>
      <c r="Q5" s="20">
        <v>0.75</v>
      </c>
      <c r="R5" s="20">
        <v>0.5</v>
      </c>
      <c r="S5" s="20">
        <v>0.77</v>
      </c>
      <c r="T5" s="20">
        <v>0.75</v>
      </c>
      <c r="U5" s="20">
        <v>0</v>
      </c>
      <c r="V5" s="20">
        <v>0.35499999999999998</v>
      </c>
      <c r="W5" s="20">
        <v>0.75975000000000004</v>
      </c>
    </row>
    <row r="6" spans="1:51" x14ac:dyDescent="0.25">
      <c r="A6" s="20">
        <v>203</v>
      </c>
      <c r="B6" s="20" t="s">
        <v>202</v>
      </c>
      <c r="C6" s="20">
        <v>0.2</v>
      </c>
      <c r="D6" s="20">
        <v>0.5</v>
      </c>
      <c r="E6" s="20">
        <v>1</v>
      </c>
      <c r="F6" s="20">
        <v>1</v>
      </c>
      <c r="G6" s="20">
        <v>1</v>
      </c>
      <c r="H6" s="20">
        <v>1</v>
      </c>
      <c r="I6" s="20">
        <v>1</v>
      </c>
      <c r="J6" s="20">
        <v>1</v>
      </c>
      <c r="K6" s="20">
        <v>0.25</v>
      </c>
      <c r="L6" s="20">
        <v>1</v>
      </c>
      <c r="M6" s="20">
        <v>0.4</v>
      </c>
      <c r="N6" s="20">
        <v>0</v>
      </c>
      <c r="O6" s="20">
        <v>0.5</v>
      </c>
      <c r="P6" s="20">
        <v>0.5</v>
      </c>
      <c r="Q6" s="20">
        <v>0.25</v>
      </c>
      <c r="R6" s="20">
        <v>0.2</v>
      </c>
      <c r="S6" s="20">
        <v>0.43</v>
      </c>
      <c r="T6" s="20">
        <v>0</v>
      </c>
      <c r="U6" s="20">
        <v>0</v>
      </c>
      <c r="V6" s="20">
        <v>0</v>
      </c>
      <c r="W6" s="20">
        <v>0.51149999999999995</v>
      </c>
    </row>
    <row r="7" spans="1:51" x14ac:dyDescent="0.25">
      <c r="A7" s="20">
        <v>59</v>
      </c>
      <c r="B7" s="20" t="s">
        <v>190</v>
      </c>
      <c r="C7" s="20">
        <v>0.56999999999999995</v>
      </c>
      <c r="D7" s="20">
        <v>0.625</v>
      </c>
      <c r="E7" s="20">
        <v>1</v>
      </c>
      <c r="F7" s="20">
        <v>1</v>
      </c>
      <c r="G7" s="20">
        <v>0.75</v>
      </c>
      <c r="H7" s="20">
        <v>1</v>
      </c>
      <c r="I7" s="20">
        <v>0.5</v>
      </c>
      <c r="J7" s="20">
        <v>0.5</v>
      </c>
      <c r="K7" s="20">
        <v>0.5</v>
      </c>
      <c r="L7" s="20">
        <v>0.75</v>
      </c>
      <c r="M7" s="20">
        <v>0.625</v>
      </c>
      <c r="N7" s="20">
        <v>0</v>
      </c>
      <c r="O7" s="20">
        <v>0.4</v>
      </c>
      <c r="P7" s="20">
        <v>1</v>
      </c>
      <c r="Q7" s="20">
        <v>0.75</v>
      </c>
      <c r="R7" s="20">
        <v>0.3</v>
      </c>
      <c r="S7" s="20">
        <v>0.41</v>
      </c>
      <c r="T7" s="20">
        <v>0.36</v>
      </c>
      <c r="U7" s="20">
        <v>0</v>
      </c>
      <c r="V7" s="20">
        <v>0.14000000000000001</v>
      </c>
      <c r="W7" s="20">
        <v>0.55900000000000005</v>
      </c>
    </row>
    <row r="8" spans="1:51" x14ac:dyDescent="0.25">
      <c r="A8" s="20">
        <v>5</v>
      </c>
      <c r="B8" s="20" t="s">
        <v>26</v>
      </c>
      <c r="C8" s="20">
        <v>0.7</v>
      </c>
      <c r="D8" s="20">
        <v>1</v>
      </c>
      <c r="E8" s="20">
        <v>1</v>
      </c>
      <c r="F8" s="20">
        <v>0.5</v>
      </c>
      <c r="G8" s="20">
        <v>1</v>
      </c>
      <c r="H8" s="20">
        <v>1</v>
      </c>
      <c r="I8" s="20">
        <v>1</v>
      </c>
      <c r="J8" s="20">
        <v>1</v>
      </c>
      <c r="K8" s="20">
        <v>1</v>
      </c>
      <c r="L8" s="20">
        <v>1</v>
      </c>
      <c r="M8" s="20">
        <v>1</v>
      </c>
      <c r="N8" s="20">
        <v>1</v>
      </c>
      <c r="O8" s="20">
        <v>1</v>
      </c>
      <c r="P8" s="20">
        <v>1</v>
      </c>
      <c r="Q8" s="20">
        <v>0.5</v>
      </c>
      <c r="R8" s="20">
        <v>0.6</v>
      </c>
      <c r="S8" s="20">
        <v>0.54</v>
      </c>
      <c r="T8" s="20">
        <v>1</v>
      </c>
      <c r="U8" s="20">
        <v>0.73</v>
      </c>
      <c r="V8" s="20">
        <v>0.33</v>
      </c>
      <c r="W8" s="20">
        <v>0.84499999999999997</v>
      </c>
    </row>
    <row r="9" spans="1:51" x14ac:dyDescent="0.25">
      <c r="A9" s="20">
        <v>6</v>
      </c>
      <c r="B9" s="20" t="s">
        <v>161</v>
      </c>
      <c r="C9" s="20">
        <v>0.8</v>
      </c>
      <c r="D9" s="20">
        <v>0.5</v>
      </c>
      <c r="E9" s="20">
        <v>1</v>
      </c>
      <c r="F9" s="20">
        <v>0.5</v>
      </c>
      <c r="G9" s="20">
        <v>1</v>
      </c>
      <c r="H9" s="20">
        <v>1</v>
      </c>
      <c r="I9" s="20">
        <v>1</v>
      </c>
      <c r="J9" s="20">
        <v>1</v>
      </c>
      <c r="K9" s="20">
        <v>1</v>
      </c>
      <c r="L9" s="20">
        <v>1</v>
      </c>
      <c r="M9" s="20">
        <v>1</v>
      </c>
      <c r="N9" s="20">
        <v>1</v>
      </c>
      <c r="O9" s="20">
        <v>1</v>
      </c>
      <c r="P9" s="20">
        <v>0.75</v>
      </c>
      <c r="Q9" s="20">
        <v>0.5</v>
      </c>
      <c r="R9" s="20">
        <v>0.4</v>
      </c>
      <c r="S9" s="20">
        <v>0.48</v>
      </c>
      <c r="T9" s="20">
        <v>0.75</v>
      </c>
      <c r="U9" s="20">
        <v>0.65</v>
      </c>
      <c r="V9" s="20">
        <v>0.23</v>
      </c>
      <c r="W9" s="20">
        <v>0.77800000000000002</v>
      </c>
    </row>
    <row r="10" spans="1:51" x14ac:dyDescent="0.25">
      <c r="A10" s="20">
        <v>7</v>
      </c>
      <c r="B10" s="20" t="s">
        <v>55</v>
      </c>
      <c r="C10" s="20">
        <v>0.53</v>
      </c>
      <c r="D10" s="20">
        <v>1</v>
      </c>
      <c r="E10" s="20">
        <v>1</v>
      </c>
      <c r="F10" s="20">
        <v>0.5</v>
      </c>
      <c r="G10" s="20">
        <v>1</v>
      </c>
      <c r="H10" s="20">
        <v>1</v>
      </c>
      <c r="I10" s="20">
        <v>1</v>
      </c>
      <c r="J10" s="20">
        <v>1</v>
      </c>
      <c r="K10" s="20">
        <v>0.5</v>
      </c>
      <c r="L10" s="20">
        <v>1</v>
      </c>
      <c r="M10" s="20">
        <v>1</v>
      </c>
      <c r="N10" s="20">
        <v>0.75</v>
      </c>
      <c r="O10" s="20">
        <v>1</v>
      </c>
      <c r="P10" s="20">
        <v>1</v>
      </c>
      <c r="Q10" s="20">
        <v>0.5</v>
      </c>
      <c r="R10" s="20">
        <v>0.7</v>
      </c>
      <c r="S10" s="20">
        <v>0.5</v>
      </c>
      <c r="T10" s="20">
        <v>0.5</v>
      </c>
      <c r="U10" s="20">
        <v>0</v>
      </c>
      <c r="V10" s="20">
        <v>0.28999999999999998</v>
      </c>
      <c r="W10" s="20">
        <v>0.73850000000000005</v>
      </c>
    </row>
    <row r="11" spans="1:51" x14ac:dyDescent="0.25">
      <c r="A11" s="20">
        <v>60</v>
      </c>
      <c r="B11" s="20" t="s">
        <v>216</v>
      </c>
      <c r="C11" s="20">
        <v>7.0000000000000007E-2</v>
      </c>
      <c r="D11" s="20">
        <v>0.75</v>
      </c>
      <c r="E11" s="20">
        <v>0.75</v>
      </c>
      <c r="F11" s="20">
        <v>0.5</v>
      </c>
      <c r="G11" s="20">
        <v>1</v>
      </c>
      <c r="H11" s="20">
        <v>1</v>
      </c>
      <c r="I11" s="20">
        <v>0</v>
      </c>
      <c r="J11" s="20">
        <v>0.5</v>
      </c>
      <c r="K11" s="20">
        <v>0</v>
      </c>
      <c r="L11" s="20">
        <v>0.75</v>
      </c>
      <c r="M11" s="20">
        <v>0.75</v>
      </c>
      <c r="N11" s="20">
        <v>0.375</v>
      </c>
      <c r="O11" s="20">
        <v>0.5</v>
      </c>
      <c r="P11" s="20">
        <v>0.5</v>
      </c>
      <c r="Q11" s="20">
        <v>0.5</v>
      </c>
      <c r="R11" s="20">
        <v>0.3</v>
      </c>
      <c r="S11" s="20">
        <v>0.38</v>
      </c>
      <c r="T11" s="20">
        <v>0</v>
      </c>
      <c r="U11" s="20">
        <v>0</v>
      </c>
      <c r="V11" s="20">
        <v>0.17499999999999999</v>
      </c>
      <c r="W11" s="20">
        <v>0.44</v>
      </c>
    </row>
    <row r="12" spans="1:51" x14ac:dyDescent="0.25">
      <c r="A12" s="20">
        <v>8</v>
      </c>
      <c r="B12" s="20" t="s">
        <v>265</v>
      </c>
      <c r="C12" s="20">
        <v>0.73</v>
      </c>
      <c r="D12" s="20">
        <v>0.875</v>
      </c>
      <c r="E12" s="20">
        <v>1</v>
      </c>
      <c r="F12" s="20">
        <v>0.5</v>
      </c>
      <c r="G12" s="20">
        <v>1</v>
      </c>
      <c r="H12" s="20">
        <v>1</v>
      </c>
      <c r="I12" s="20">
        <v>1</v>
      </c>
      <c r="J12" s="20">
        <v>1</v>
      </c>
      <c r="K12" s="20">
        <v>0.5</v>
      </c>
      <c r="L12" s="20">
        <v>1</v>
      </c>
      <c r="M12" s="20">
        <v>0.75</v>
      </c>
      <c r="N12" s="20">
        <v>1</v>
      </c>
      <c r="O12" s="20">
        <v>1</v>
      </c>
      <c r="P12" s="20">
        <v>1</v>
      </c>
      <c r="Q12" s="20">
        <v>0.5</v>
      </c>
      <c r="R12" s="20">
        <v>0.7</v>
      </c>
      <c r="S12" s="20">
        <v>0.69</v>
      </c>
      <c r="T12" s="20">
        <v>0.52</v>
      </c>
      <c r="U12" s="20">
        <v>0</v>
      </c>
      <c r="V12" s="20">
        <v>0.27</v>
      </c>
      <c r="W12" s="20">
        <v>0.75175000000000003</v>
      </c>
    </row>
    <row r="13" spans="1:51" x14ac:dyDescent="0.25">
      <c r="A13" s="20">
        <v>9</v>
      </c>
      <c r="B13" s="20" t="s">
        <v>43</v>
      </c>
      <c r="C13" s="20">
        <v>0.67</v>
      </c>
      <c r="D13" s="20">
        <v>0.5</v>
      </c>
      <c r="E13" s="20">
        <v>0.75</v>
      </c>
      <c r="F13" s="20">
        <v>1</v>
      </c>
      <c r="G13" s="20">
        <v>1</v>
      </c>
      <c r="H13" s="20">
        <v>1</v>
      </c>
      <c r="I13" s="20">
        <v>1</v>
      </c>
      <c r="J13" s="20">
        <v>1</v>
      </c>
      <c r="K13" s="20">
        <v>1</v>
      </c>
      <c r="L13" s="20">
        <v>1</v>
      </c>
      <c r="M13" s="20">
        <v>1</v>
      </c>
      <c r="N13" s="20">
        <v>0.75</v>
      </c>
      <c r="O13" s="20">
        <v>1</v>
      </c>
      <c r="P13" s="20">
        <v>1</v>
      </c>
      <c r="Q13" s="20">
        <v>0.5</v>
      </c>
      <c r="R13" s="20">
        <v>0.4</v>
      </c>
      <c r="S13" s="20">
        <v>0.56999999999999995</v>
      </c>
      <c r="T13" s="20">
        <v>0.24</v>
      </c>
      <c r="U13" s="20">
        <v>0</v>
      </c>
      <c r="V13" s="20">
        <v>0.23</v>
      </c>
      <c r="W13" s="20">
        <v>0.73050000000000004</v>
      </c>
    </row>
    <row r="14" spans="1:51" x14ac:dyDescent="0.25">
      <c r="A14" s="20">
        <v>224</v>
      </c>
      <c r="B14" s="20" t="s">
        <v>94</v>
      </c>
      <c r="C14" s="20">
        <v>0.6</v>
      </c>
      <c r="D14" s="20">
        <v>0.5</v>
      </c>
      <c r="E14" s="20">
        <v>1</v>
      </c>
      <c r="F14" s="20">
        <v>0.5</v>
      </c>
      <c r="G14" s="20">
        <v>1</v>
      </c>
      <c r="H14" s="20">
        <v>1</v>
      </c>
      <c r="I14" s="20">
        <v>1</v>
      </c>
      <c r="J14" s="20">
        <v>1</v>
      </c>
      <c r="K14" s="20">
        <v>1</v>
      </c>
      <c r="L14" s="20">
        <v>1</v>
      </c>
      <c r="M14" s="20">
        <v>1</v>
      </c>
      <c r="N14" s="20">
        <v>0.375</v>
      </c>
      <c r="O14" s="20">
        <v>1</v>
      </c>
      <c r="P14" s="20">
        <v>1</v>
      </c>
      <c r="Q14" s="20">
        <v>0.5</v>
      </c>
      <c r="R14" s="20">
        <v>0.5</v>
      </c>
      <c r="S14" s="20">
        <v>0.74</v>
      </c>
      <c r="T14" s="20">
        <v>1</v>
      </c>
      <c r="U14" s="20">
        <v>1</v>
      </c>
      <c r="V14" s="20">
        <v>0.35499999999999998</v>
      </c>
      <c r="W14" s="20">
        <v>0.80349999999999999</v>
      </c>
    </row>
    <row r="15" spans="1:51" x14ac:dyDescent="0.25">
      <c r="A15" s="20">
        <v>193</v>
      </c>
      <c r="B15" s="20" t="s">
        <v>280</v>
      </c>
      <c r="C15" s="20">
        <v>0.6</v>
      </c>
      <c r="D15" s="20">
        <v>0.5</v>
      </c>
      <c r="E15" s="20">
        <v>1</v>
      </c>
      <c r="F15" s="20">
        <v>0.5</v>
      </c>
      <c r="G15" s="20">
        <v>0</v>
      </c>
      <c r="H15" s="20">
        <v>1</v>
      </c>
      <c r="I15" s="20">
        <v>1</v>
      </c>
      <c r="J15" s="20">
        <v>1</v>
      </c>
      <c r="K15" s="20">
        <v>0.5</v>
      </c>
      <c r="L15" s="20">
        <v>1</v>
      </c>
      <c r="M15" s="20">
        <v>0.875</v>
      </c>
      <c r="N15" s="20">
        <v>0.75</v>
      </c>
      <c r="O15" s="20">
        <v>0</v>
      </c>
      <c r="P15" s="20">
        <v>1</v>
      </c>
      <c r="Q15" s="20">
        <v>0.25</v>
      </c>
      <c r="R15" s="20">
        <v>0.6</v>
      </c>
      <c r="S15" s="20">
        <v>0.87</v>
      </c>
      <c r="T15" s="20">
        <v>1</v>
      </c>
      <c r="U15" s="20">
        <v>0.88</v>
      </c>
      <c r="V15" s="20">
        <v>0.42</v>
      </c>
      <c r="W15" s="20">
        <v>0.68725000000000003</v>
      </c>
    </row>
    <row r="16" spans="1:51" x14ac:dyDescent="0.25">
      <c r="A16" s="20">
        <v>205</v>
      </c>
      <c r="B16" s="20" t="s">
        <v>242</v>
      </c>
      <c r="C16" s="20">
        <v>0.5</v>
      </c>
      <c r="D16" s="20">
        <v>0.25</v>
      </c>
      <c r="E16" s="20">
        <v>0.75</v>
      </c>
      <c r="F16" s="20">
        <v>0.5</v>
      </c>
      <c r="G16" s="20">
        <v>1</v>
      </c>
      <c r="H16" s="20">
        <v>1</v>
      </c>
      <c r="I16" s="20">
        <v>1</v>
      </c>
      <c r="J16" s="20">
        <v>1</v>
      </c>
      <c r="K16" s="20">
        <v>0.5</v>
      </c>
      <c r="L16" s="20">
        <v>1</v>
      </c>
      <c r="M16" s="20">
        <v>0.5</v>
      </c>
      <c r="N16" s="20">
        <v>0</v>
      </c>
      <c r="O16" s="20">
        <v>0</v>
      </c>
      <c r="P16" s="20">
        <v>0</v>
      </c>
      <c r="Q16" s="20">
        <v>0.5</v>
      </c>
      <c r="R16" s="20">
        <v>0.3</v>
      </c>
      <c r="S16" s="20">
        <v>0.52</v>
      </c>
      <c r="T16" s="20">
        <v>0.34</v>
      </c>
      <c r="U16" s="20">
        <v>0</v>
      </c>
      <c r="V16" s="20">
        <v>0.14000000000000001</v>
      </c>
      <c r="W16" s="20">
        <v>0.49</v>
      </c>
    </row>
    <row r="17" spans="1:23" x14ac:dyDescent="0.25">
      <c r="A17" s="20">
        <v>10</v>
      </c>
      <c r="B17" s="20" t="s">
        <v>159</v>
      </c>
      <c r="C17" s="20">
        <v>0.4</v>
      </c>
      <c r="D17" s="20">
        <v>0.5</v>
      </c>
      <c r="E17" s="20">
        <v>0.75</v>
      </c>
      <c r="F17" s="20">
        <v>0.5</v>
      </c>
      <c r="G17" s="20">
        <v>1</v>
      </c>
      <c r="H17" s="20">
        <v>1</v>
      </c>
      <c r="I17" s="20">
        <v>1</v>
      </c>
      <c r="J17" s="20">
        <v>1</v>
      </c>
      <c r="K17" s="20">
        <v>0.5</v>
      </c>
      <c r="L17" s="20">
        <v>1</v>
      </c>
      <c r="M17" s="20">
        <v>1</v>
      </c>
      <c r="N17" s="20">
        <v>0.75</v>
      </c>
      <c r="O17" s="20">
        <v>1</v>
      </c>
      <c r="P17" s="20">
        <v>1</v>
      </c>
      <c r="Q17" s="20">
        <v>0.75</v>
      </c>
      <c r="R17" s="20">
        <v>1</v>
      </c>
      <c r="S17" s="20">
        <v>0.33</v>
      </c>
      <c r="T17" s="20">
        <v>0.25</v>
      </c>
      <c r="U17" s="20">
        <v>0</v>
      </c>
      <c r="V17" s="20">
        <v>0</v>
      </c>
      <c r="W17" s="20">
        <v>0.6865</v>
      </c>
    </row>
    <row r="18" spans="1:23" x14ac:dyDescent="0.25">
      <c r="A18" s="20">
        <v>11</v>
      </c>
      <c r="B18" s="20" t="s">
        <v>97</v>
      </c>
      <c r="C18" s="20">
        <v>0.63</v>
      </c>
      <c r="D18" s="20">
        <v>0.5</v>
      </c>
      <c r="E18" s="20">
        <v>1</v>
      </c>
      <c r="F18" s="20">
        <v>0.5</v>
      </c>
      <c r="G18" s="20">
        <v>1</v>
      </c>
      <c r="H18" s="20">
        <v>1</v>
      </c>
      <c r="I18" s="20">
        <v>1</v>
      </c>
      <c r="J18" s="20">
        <v>1</v>
      </c>
      <c r="K18" s="20">
        <v>1</v>
      </c>
      <c r="L18" s="20">
        <v>1</v>
      </c>
      <c r="M18" s="20">
        <v>1</v>
      </c>
      <c r="N18" s="20">
        <v>0.75</v>
      </c>
      <c r="O18" s="20">
        <v>1</v>
      </c>
      <c r="P18" s="20">
        <v>1</v>
      </c>
      <c r="Q18" s="20">
        <v>0.75</v>
      </c>
      <c r="R18" s="20">
        <v>0.8</v>
      </c>
      <c r="S18" s="20">
        <v>0.72</v>
      </c>
      <c r="T18" s="20">
        <v>1</v>
      </c>
      <c r="U18" s="20">
        <v>0.8</v>
      </c>
      <c r="V18" s="20">
        <v>0.36</v>
      </c>
      <c r="W18" s="20">
        <v>0.84050000000000002</v>
      </c>
    </row>
    <row r="19" spans="1:23" x14ac:dyDescent="0.25">
      <c r="A19" s="20">
        <v>235</v>
      </c>
      <c r="B19" s="20" t="s">
        <v>95</v>
      </c>
      <c r="C19" s="20">
        <v>0.3</v>
      </c>
      <c r="D19" s="20">
        <v>0.75</v>
      </c>
      <c r="E19" s="20">
        <v>1</v>
      </c>
      <c r="F19" s="20">
        <v>1</v>
      </c>
      <c r="G19" s="20">
        <v>0.47499999999999998</v>
      </c>
      <c r="H19" s="20">
        <v>1</v>
      </c>
      <c r="I19" s="20">
        <v>0.5</v>
      </c>
      <c r="J19" s="20">
        <v>0.5</v>
      </c>
      <c r="K19" s="20">
        <v>0.5</v>
      </c>
      <c r="L19" s="20">
        <v>0.75</v>
      </c>
      <c r="M19" s="20">
        <v>0.625</v>
      </c>
      <c r="N19" s="20">
        <v>0.75</v>
      </c>
      <c r="O19" s="20">
        <v>0.3</v>
      </c>
      <c r="P19" s="20">
        <v>1</v>
      </c>
      <c r="Q19" s="20">
        <v>0.5</v>
      </c>
      <c r="R19" s="20">
        <v>0.5</v>
      </c>
      <c r="S19" s="20">
        <v>0.35</v>
      </c>
      <c r="T19" s="20">
        <v>0</v>
      </c>
      <c r="U19" s="20">
        <v>0</v>
      </c>
      <c r="V19" s="20">
        <v>3.5000000000000003E-2</v>
      </c>
      <c r="W19" s="20">
        <v>0.54174999999999995</v>
      </c>
    </row>
    <row r="20" spans="1:23" x14ac:dyDescent="0.25">
      <c r="A20" s="20">
        <v>185</v>
      </c>
      <c r="B20" s="20" t="s">
        <v>167</v>
      </c>
      <c r="C20" s="20">
        <v>0.14000000000000001</v>
      </c>
      <c r="D20" s="20">
        <v>0.5</v>
      </c>
      <c r="E20" s="20">
        <v>1</v>
      </c>
      <c r="F20" s="20">
        <v>1</v>
      </c>
      <c r="G20" s="20">
        <v>1</v>
      </c>
      <c r="H20" s="20">
        <v>1</v>
      </c>
      <c r="I20" s="20">
        <v>1</v>
      </c>
      <c r="J20" s="20">
        <v>0.75</v>
      </c>
      <c r="K20" s="20">
        <v>0.5</v>
      </c>
      <c r="L20" s="20">
        <v>0.75</v>
      </c>
      <c r="M20" s="20">
        <v>0.25</v>
      </c>
      <c r="N20" s="20">
        <v>0</v>
      </c>
      <c r="O20" s="20">
        <v>0.6</v>
      </c>
      <c r="P20" s="20">
        <v>0.5</v>
      </c>
      <c r="Q20" s="20">
        <v>0.75</v>
      </c>
      <c r="R20" s="20">
        <v>0.3</v>
      </c>
      <c r="S20" s="20">
        <v>0.41</v>
      </c>
      <c r="T20" s="20">
        <v>0.36</v>
      </c>
      <c r="U20" s="20">
        <v>0</v>
      </c>
      <c r="V20" s="20">
        <v>0.14000000000000001</v>
      </c>
      <c r="W20" s="20">
        <v>0.54749999999999999</v>
      </c>
    </row>
    <row r="21" spans="1:23" x14ac:dyDescent="0.25">
      <c r="A21" s="20">
        <v>12</v>
      </c>
      <c r="B21" s="20" t="s">
        <v>134</v>
      </c>
      <c r="C21" s="20">
        <v>0.4</v>
      </c>
      <c r="D21" s="20">
        <v>1</v>
      </c>
      <c r="E21" s="20">
        <v>0.75</v>
      </c>
      <c r="F21" s="20">
        <v>1</v>
      </c>
      <c r="G21" s="20">
        <v>1</v>
      </c>
      <c r="H21" s="20">
        <v>1</v>
      </c>
      <c r="I21" s="20">
        <v>1</v>
      </c>
      <c r="J21" s="20">
        <v>1</v>
      </c>
      <c r="K21" s="20">
        <v>0.5</v>
      </c>
      <c r="L21" s="20">
        <v>1</v>
      </c>
      <c r="M21" s="20">
        <v>1</v>
      </c>
      <c r="N21" s="20">
        <v>1</v>
      </c>
      <c r="O21" s="20">
        <v>1</v>
      </c>
      <c r="P21" s="20">
        <v>1</v>
      </c>
      <c r="Q21" s="20">
        <v>0.5</v>
      </c>
      <c r="R21" s="20">
        <v>0.6</v>
      </c>
      <c r="S21" s="20">
        <v>0.32</v>
      </c>
      <c r="T21" s="20">
        <v>0.1</v>
      </c>
      <c r="U21" s="20">
        <v>0</v>
      </c>
      <c r="V21" s="20">
        <v>0.28499999999999998</v>
      </c>
      <c r="W21" s="20">
        <v>0.72275</v>
      </c>
    </row>
    <row r="22" spans="1:23" x14ac:dyDescent="0.25">
      <c r="A22" s="20">
        <v>223</v>
      </c>
      <c r="B22" s="20" t="s">
        <v>67</v>
      </c>
      <c r="C22" s="20">
        <v>0.6</v>
      </c>
      <c r="D22" s="20">
        <v>0.375</v>
      </c>
      <c r="E22" s="20">
        <v>0.9</v>
      </c>
      <c r="F22" s="20">
        <v>0.5</v>
      </c>
      <c r="G22" s="20">
        <v>1</v>
      </c>
      <c r="H22" s="20">
        <v>1</v>
      </c>
      <c r="I22" s="20">
        <v>1</v>
      </c>
      <c r="J22" s="20">
        <v>1</v>
      </c>
      <c r="K22" s="20">
        <v>1</v>
      </c>
      <c r="L22" s="20">
        <v>1</v>
      </c>
      <c r="M22" s="20">
        <v>0.5</v>
      </c>
      <c r="N22" s="20">
        <v>0</v>
      </c>
      <c r="O22" s="20">
        <v>0.5</v>
      </c>
      <c r="P22" s="20">
        <v>1</v>
      </c>
      <c r="Q22" s="20">
        <v>0.25</v>
      </c>
      <c r="R22" s="20">
        <v>0.3</v>
      </c>
      <c r="S22" s="20">
        <v>0.48</v>
      </c>
      <c r="T22" s="20">
        <v>0.75</v>
      </c>
      <c r="U22" s="20">
        <v>0</v>
      </c>
      <c r="V22" s="20">
        <v>0.16500000000000001</v>
      </c>
      <c r="W22" s="20">
        <v>0.61599999999999999</v>
      </c>
    </row>
    <row r="23" spans="1:23" x14ac:dyDescent="0.25">
      <c r="A23" s="20">
        <v>229</v>
      </c>
      <c r="B23" s="20" t="s">
        <v>35</v>
      </c>
      <c r="C23" s="20">
        <v>0.4</v>
      </c>
      <c r="D23" s="20">
        <v>0.5</v>
      </c>
      <c r="E23" s="20">
        <v>1</v>
      </c>
      <c r="F23" s="20">
        <v>1</v>
      </c>
      <c r="G23" s="20">
        <v>1</v>
      </c>
      <c r="H23" s="20">
        <v>1</v>
      </c>
      <c r="I23" s="20">
        <v>1</v>
      </c>
      <c r="J23" s="20">
        <v>1</v>
      </c>
      <c r="K23" s="20">
        <v>0.5</v>
      </c>
      <c r="L23" s="20">
        <v>1</v>
      </c>
      <c r="M23" s="20">
        <v>0.625</v>
      </c>
      <c r="N23" s="20">
        <v>0</v>
      </c>
      <c r="O23" s="20">
        <v>0.3</v>
      </c>
      <c r="P23" s="20">
        <v>1</v>
      </c>
      <c r="Q23" s="20">
        <v>0.5</v>
      </c>
      <c r="R23" s="20">
        <v>0.3</v>
      </c>
      <c r="S23" s="20">
        <v>0.51</v>
      </c>
      <c r="T23" s="20">
        <v>0.31</v>
      </c>
      <c r="U23" s="20">
        <v>0</v>
      </c>
      <c r="V23" s="20">
        <v>7.0000000000000007E-2</v>
      </c>
      <c r="W23" s="20">
        <v>0.60075000000000001</v>
      </c>
    </row>
    <row r="24" spans="1:23" x14ac:dyDescent="0.25">
      <c r="A24" s="20">
        <v>13</v>
      </c>
      <c r="B24" s="20" t="s">
        <v>106</v>
      </c>
      <c r="C24" s="20">
        <v>0.5</v>
      </c>
      <c r="D24" s="20">
        <v>0.875</v>
      </c>
      <c r="E24" s="20">
        <v>1</v>
      </c>
      <c r="F24" s="20">
        <v>0.5</v>
      </c>
      <c r="G24" s="20">
        <v>1</v>
      </c>
      <c r="H24" s="20">
        <v>1</v>
      </c>
      <c r="I24" s="20">
        <v>1</v>
      </c>
      <c r="J24" s="20">
        <v>1</v>
      </c>
      <c r="K24" s="20">
        <v>1</v>
      </c>
      <c r="L24" s="20">
        <v>1</v>
      </c>
      <c r="M24" s="20">
        <v>1</v>
      </c>
      <c r="N24" s="20">
        <v>0.375</v>
      </c>
      <c r="O24" s="20">
        <v>0.8</v>
      </c>
      <c r="P24" s="20">
        <v>1</v>
      </c>
      <c r="Q24" s="20">
        <v>0.5</v>
      </c>
      <c r="R24" s="20">
        <v>1</v>
      </c>
      <c r="S24" s="20">
        <v>0.44</v>
      </c>
      <c r="T24" s="20">
        <v>0.75</v>
      </c>
      <c r="U24" s="20">
        <v>0</v>
      </c>
      <c r="V24" s="20">
        <v>0.17499999999999999</v>
      </c>
      <c r="W24" s="20">
        <v>0.74575000000000002</v>
      </c>
    </row>
    <row r="25" spans="1:23" x14ac:dyDescent="0.25">
      <c r="A25" s="20">
        <v>14</v>
      </c>
      <c r="B25" s="20" t="s">
        <v>66</v>
      </c>
      <c r="C25" s="20">
        <v>0.37</v>
      </c>
      <c r="D25" s="20">
        <v>0.375</v>
      </c>
      <c r="E25" s="20">
        <v>1</v>
      </c>
      <c r="F25" s="20">
        <v>0.5</v>
      </c>
      <c r="G25" s="20">
        <v>1</v>
      </c>
      <c r="H25" s="20">
        <v>1</v>
      </c>
      <c r="I25" s="20">
        <v>1</v>
      </c>
      <c r="J25" s="20">
        <v>1</v>
      </c>
      <c r="K25" s="20">
        <v>1</v>
      </c>
      <c r="L25" s="20">
        <v>1</v>
      </c>
      <c r="M25" s="20">
        <v>0.625</v>
      </c>
      <c r="N25" s="20">
        <v>1</v>
      </c>
      <c r="O25" s="20">
        <v>1</v>
      </c>
      <c r="P25" s="20">
        <v>1</v>
      </c>
      <c r="Q25" s="20">
        <v>0.25</v>
      </c>
      <c r="R25" s="20">
        <v>0.5</v>
      </c>
      <c r="S25" s="20">
        <v>0.52</v>
      </c>
      <c r="T25" s="20">
        <v>0.52</v>
      </c>
      <c r="U25" s="20">
        <v>0</v>
      </c>
      <c r="V25" s="20">
        <v>7.0000000000000007E-2</v>
      </c>
      <c r="W25" s="20">
        <v>0.6865</v>
      </c>
    </row>
    <row r="26" spans="1:23" x14ac:dyDescent="0.25">
      <c r="A26" s="20">
        <v>236</v>
      </c>
      <c r="B26" s="20" t="s">
        <v>85</v>
      </c>
      <c r="C26" s="20">
        <v>0.37</v>
      </c>
      <c r="D26" s="20">
        <v>0.25</v>
      </c>
      <c r="E26" s="20">
        <v>1</v>
      </c>
      <c r="F26" s="20">
        <v>0.4</v>
      </c>
      <c r="G26" s="20">
        <v>1</v>
      </c>
      <c r="H26" s="20">
        <v>1</v>
      </c>
      <c r="I26" s="20">
        <v>1</v>
      </c>
      <c r="J26" s="20">
        <v>0.75</v>
      </c>
      <c r="K26" s="20">
        <v>1</v>
      </c>
      <c r="L26" s="20">
        <v>0.75</v>
      </c>
      <c r="M26" s="20">
        <v>0.625</v>
      </c>
      <c r="N26" s="20">
        <v>0.375</v>
      </c>
      <c r="O26" s="20">
        <v>0.4</v>
      </c>
      <c r="P26" s="20">
        <v>1</v>
      </c>
      <c r="Q26" s="20">
        <v>0.5</v>
      </c>
      <c r="R26" s="20">
        <v>0.6</v>
      </c>
      <c r="S26" s="20">
        <v>0.62</v>
      </c>
      <c r="T26" s="20">
        <v>0.04</v>
      </c>
      <c r="U26" s="20">
        <v>0</v>
      </c>
      <c r="V26" s="20">
        <v>0.17499999999999999</v>
      </c>
      <c r="W26" s="20">
        <v>0.59275</v>
      </c>
    </row>
    <row r="27" spans="1:23" x14ac:dyDescent="0.25">
      <c r="A27" s="20">
        <v>42</v>
      </c>
      <c r="B27" s="20" t="s">
        <v>258</v>
      </c>
      <c r="C27" s="20">
        <v>0.6</v>
      </c>
      <c r="D27" s="20">
        <v>0.875</v>
      </c>
      <c r="E27" s="20">
        <v>0.75</v>
      </c>
      <c r="F27" s="20">
        <v>0.5</v>
      </c>
      <c r="G27" s="20">
        <v>1</v>
      </c>
      <c r="H27" s="20">
        <v>1</v>
      </c>
      <c r="I27" s="20">
        <v>1</v>
      </c>
      <c r="J27" s="20">
        <v>1</v>
      </c>
      <c r="K27" s="20">
        <v>1</v>
      </c>
      <c r="L27" s="20">
        <v>1</v>
      </c>
      <c r="M27" s="20">
        <v>1</v>
      </c>
      <c r="N27" s="20">
        <v>0.75</v>
      </c>
      <c r="O27" s="20">
        <v>1</v>
      </c>
      <c r="P27" s="20">
        <v>1</v>
      </c>
      <c r="Q27" s="20">
        <v>0.75</v>
      </c>
      <c r="R27" s="20">
        <v>0.5</v>
      </c>
      <c r="S27" s="20">
        <v>0.47</v>
      </c>
      <c r="T27" s="20">
        <v>0.5</v>
      </c>
      <c r="U27" s="20">
        <v>0</v>
      </c>
      <c r="V27" s="20">
        <v>0.26500000000000001</v>
      </c>
      <c r="W27" s="20">
        <v>0.748</v>
      </c>
    </row>
    <row r="28" spans="1:23" x14ac:dyDescent="0.25">
      <c r="A28" s="20">
        <v>15</v>
      </c>
      <c r="B28" s="20" t="s">
        <v>172</v>
      </c>
      <c r="C28" s="20">
        <v>0.5</v>
      </c>
      <c r="D28" s="20">
        <v>0.375</v>
      </c>
      <c r="E28" s="20">
        <v>1</v>
      </c>
      <c r="F28" s="20">
        <v>1</v>
      </c>
      <c r="G28" s="20">
        <v>1</v>
      </c>
      <c r="H28" s="20">
        <v>1</v>
      </c>
      <c r="I28" s="20">
        <v>1</v>
      </c>
      <c r="J28" s="20">
        <v>0.75</v>
      </c>
      <c r="K28" s="20">
        <v>1</v>
      </c>
      <c r="L28" s="20">
        <v>0.75</v>
      </c>
      <c r="M28" s="20">
        <v>0.625</v>
      </c>
      <c r="N28" s="20">
        <v>1</v>
      </c>
      <c r="O28" s="20">
        <v>0.4</v>
      </c>
      <c r="P28" s="20">
        <v>0.5</v>
      </c>
      <c r="Q28" s="20">
        <v>0.5</v>
      </c>
      <c r="R28" s="20">
        <v>0.3</v>
      </c>
      <c r="S28" s="20">
        <v>0.28999999999999998</v>
      </c>
      <c r="T28" s="20">
        <v>0.19</v>
      </c>
      <c r="U28" s="20">
        <v>0</v>
      </c>
      <c r="V28" s="20">
        <v>7.0000000000000007E-2</v>
      </c>
      <c r="W28" s="20">
        <v>0.61250000000000004</v>
      </c>
    </row>
    <row r="29" spans="1:23" x14ac:dyDescent="0.25">
      <c r="A29" s="20">
        <v>213</v>
      </c>
      <c r="B29" s="20" t="s">
        <v>77</v>
      </c>
      <c r="C29" s="20">
        <v>0.4</v>
      </c>
      <c r="D29" s="20">
        <v>0.25</v>
      </c>
      <c r="E29" s="20">
        <v>0.75</v>
      </c>
      <c r="F29" s="20">
        <v>0.5</v>
      </c>
      <c r="G29" s="20">
        <v>0.52500000000000002</v>
      </c>
      <c r="H29" s="20">
        <v>1</v>
      </c>
      <c r="I29" s="20">
        <v>0.25</v>
      </c>
      <c r="J29" s="20">
        <v>0.5</v>
      </c>
      <c r="K29" s="20">
        <v>1</v>
      </c>
      <c r="L29" s="20">
        <v>0.75</v>
      </c>
      <c r="M29" s="20">
        <v>0.625</v>
      </c>
      <c r="N29" s="20">
        <v>0.375</v>
      </c>
      <c r="O29" s="20">
        <v>1</v>
      </c>
      <c r="P29" s="20">
        <v>1</v>
      </c>
      <c r="Q29" s="20">
        <v>0.5</v>
      </c>
      <c r="R29" s="20">
        <v>0.5</v>
      </c>
      <c r="S29" s="20">
        <v>0.51</v>
      </c>
      <c r="T29" s="20">
        <v>0.01</v>
      </c>
      <c r="U29" s="20">
        <v>0</v>
      </c>
      <c r="V29" s="20">
        <v>0.14000000000000001</v>
      </c>
      <c r="W29" s="20">
        <v>0.52925</v>
      </c>
    </row>
    <row r="30" spans="1:23" x14ac:dyDescent="0.25">
      <c r="A30" s="20">
        <v>186</v>
      </c>
      <c r="B30" s="20" t="s">
        <v>226</v>
      </c>
      <c r="C30" s="20">
        <v>0.6</v>
      </c>
      <c r="D30" s="20">
        <v>0.75</v>
      </c>
      <c r="E30" s="20">
        <v>1</v>
      </c>
      <c r="F30" s="20">
        <v>0.5</v>
      </c>
      <c r="G30" s="20">
        <v>1</v>
      </c>
      <c r="H30" s="20">
        <v>1</v>
      </c>
      <c r="I30" s="20">
        <v>1</v>
      </c>
      <c r="J30" s="20">
        <v>0.5</v>
      </c>
      <c r="K30" s="20">
        <v>0.25</v>
      </c>
      <c r="L30" s="20">
        <v>0.75</v>
      </c>
      <c r="M30" s="20">
        <v>0.625</v>
      </c>
      <c r="N30" s="20">
        <v>0</v>
      </c>
      <c r="O30" s="20">
        <v>0.3</v>
      </c>
      <c r="P30" s="20">
        <v>1</v>
      </c>
      <c r="Q30" s="20">
        <v>0.25</v>
      </c>
      <c r="R30" s="20">
        <v>0.3</v>
      </c>
      <c r="S30" s="20">
        <v>0.5</v>
      </c>
      <c r="T30" s="20">
        <v>0</v>
      </c>
      <c r="U30" s="20">
        <v>0</v>
      </c>
      <c r="V30" s="20">
        <v>0.17499999999999999</v>
      </c>
      <c r="W30" s="20">
        <v>0.52500000000000002</v>
      </c>
    </row>
    <row r="31" spans="1:23" x14ac:dyDescent="0.25">
      <c r="A31" s="20">
        <v>16</v>
      </c>
      <c r="B31" s="20" t="s">
        <v>102</v>
      </c>
      <c r="C31" s="20">
        <v>0.7</v>
      </c>
      <c r="D31" s="20">
        <v>0.5</v>
      </c>
      <c r="E31" s="20">
        <v>1</v>
      </c>
      <c r="F31" s="20">
        <v>0.5</v>
      </c>
      <c r="G31" s="20">
        <v>1</v>
      </c>
      <c r="H31" s="20">
        <v>1</v>
      </c>
      <c r="I31" s="20">
        <v>1</v>
      </c>
      <c r="J31" s="20">
        <v>1</v>
      </c>
      <c r="K31" s="20">
        <v>0.5</v>
      </c>
      <c r="L31" s="20">
        <v>1</v>
      </c>
      <c r="M31" s="20">
        <v>0.75</v>
      </c>
      <c r="N31" s="20">
        <v>0.75</v>
      </c>
      <c r="O31" s="20">
        <v>0.8</v>
      </c>
      <c r="P31" s="20">
        <v>0.75</v>
      </c>
      <c r="Q31" s="20">
        <v>0.5</v>
      </c>
      <c r="R31" s="20">
        <v>0.9</v>
      </c>
      <c r="S31" s="20">
        <v>0.74</v>
      </c>
      <c r="T31" s="20">
        <v>1</v>
      </c>
      <c r="U31" s="20">
        <v>0.78</v>
      </c>
      <c r="V31" s="20">
        <v>0.29499999999999998</v>
      </c>
      <c r="W31" s="20">
        <v>0.77324999999999999</v>
      </c>
    </row>
    <row r="32" spans="1:23" x14ac:dyDescent="0.25">
      <c r="A32" s="20">
        <v>201</v>
      </c>
      <c r="B32" s="20" t="s">
        <v>76</v>
      </c>
      <c r="C32" s="20">
        <v>0.56000000000000005</v>
      </c>
      <c r="D32" s="20">
        <v>0.25</v>
      </c>
      <c r="E32" s="20">
        <v>1</v>
      </c>
      <c r="F32" s="20">
        <v>0.5</v>
      </c>
      <c r="G32" s="20">
        <v>1</v>
      </c>
      <c r="H32" s="20">
        <v>1</v>
      </c>
      <c r="I32" s="20">
        <v>1</v>
      </c>
      <c r="J32" s="20">
        <v>1</v>
      </c>
      <c r="K32" s="20">
        <v>1</v>
      </c>
      <c r="L32" s="20">
        <v>1</v>
      </c>
      <c r="M32" s="20">
        <v>1</v>
      </c>
      <c r="N32" s="20">
        <v>0.75</v>
      </c>
      <c r="O32" s="20">
        <v>0</v>
      </c>
      <c r="P32" s="20">
        <v>0.25</v>
      </c>
      <c r="Q32" s="20">
        <v>0.25</v>
      </c>
      <c r="R32" s="20">
        <v>0.7</v>
      </c>
      <c r="S32" s="20">
        <v>0.7</v>
      </c>
      <c r="T32" s="20">
        <v>1</v>
      </c>
      <c r="U32" s="20">
        <v>0.97</v>
      </c>
      <c r="V32" s="20">
        <v>0.39</v>
      </c>
      <c r="W32" s="20">
        <v>0.71599999999999997</v>
      </c>
    </row>
    <row r="33" spans="1:51" x14ac:dyDescent="0.25">
      <c r="A33" s="20">
        <v>217</v>
      </c>
      <c r="B33" s="20" t="s">
        <v>99</v>
      </c>
      <c r="C33" s="20">
        <v>0.24</v>
      </c>
      <c r="D33" s="20">
        <v>0.75</v>
      </c>
      <c r="E33" s="20">
        <v>0.9</v>
      </c>
      <c r="F33" s="20">
        <v>0.45</v>
      </c>
      <c r="G33" s="20">
        <v>0.7</v>
      </c>
      <c r="H33" s="20">
        <v>0.9</v>
      </c>
      <c r="I33" s="20">
        <v>0.5</v>
      </c>
      <c r="J33" s="20">
        <v>0.5</v>
      </c>
      <c r="K33" s="20">
        <v>1</v>
      </c>
      <c r="L33" s="20">
        <v>0.75</v>
      </c>
      <c r="M33" s="20">
        <v>0.75</v>
      </c>
      <c r="N33" s="20">
        <v>0</v>
      </c>
      <c r="O33" s="20">
        <v>0.7</v>
      </c>
      <c r="P33" s="20">
        <v>0.5</v>
      </c>
      <c r="Q33" s="20">
        <v>0.5</v>
      </c>
      <c r="R33" s="20">
        <v>0.5</v>
      </c>
      <c r="S33" s="20">
        <v>0.38</v>
      </c>
      <c r="T33" s="20">
        <v>0.01</v>
      </c>
      <c r="U33" s="20">
        <v>0</v>
      </c>
      <c r="V33" s="20">
        <v>0.14000000000000001</v>
      </c>
      <c r="W33" s="20">
        <v>0.50849999999999995</v>
      </c>
    </row>
    <row r="34" spans="1:51" x14ac:dyDescent="0.25">
      <c r="A34" s="20">
        <v>210</v>
      </c>
      <c r="B34" s="20" t="s">
        <v>78</v>
      </c>
      <c r="C34" s="20">
        <v>0.53</v>
      </c>
      <c r="D34" s="20">
        <v>0</v>
      </c>
      <c r="E34" s="20">
        <v>1</v>
      </c>
      <c r="F34" s="20">
        <v>1</v>
      </c>
      <c r="G34" s="20">
        <v>1</v>
      </c>
      <c r="H34" s="20">
        <v>1</v>
      </c>
      <c r="I34" s="20">
        <v>0.5</v>
      </c>
      <c r="J34" s="20">
        <v>0.5</v>
      </c>
      <c r="K34" s="20">
        <v>0.75</v>
      </c>
      <c r="L34" s="20">
        <v>0.75</v>
      </c>
      <c r="M34" s="20">
        <v>0.5</v>
      </c>
      <c r="N34" s="20">
        <v>0</v>
      </c>
      <c r="O34" s="20">
        <v>0.3</v>
      </c>
      <c r="P34" s="20">
        <v>1</v>
      </c>
      <c r="Q34" s="20">
        <v>0.75</v>
      </c>
      <c r="R34" s="20">
        <v>0.3</v>
      </c>
      <c r="S34" s="20">
        <v>0.51</v>
      </c>
      <c r="T34" s="20">
        <v>0.01</v>
      </c>
      <c r="U34" s="20">
        <v>0</v>
      </c>
      <c r="V34" s="20">
        <v>0.14000000000000001</v>
      </c>
      <c r="W34" s="20">
        <v>0.52700000000000002</v>
      </c>
    </row>
    <row r="35" spans="1:51" x14ac:dyDescent="0.25">
      <c r="A35" s="20">
        <v>187</v>
      </c>
      <c r="B35" s="20" t="s">
        <v>32</v>
      </c>
      <c r="C35" s="20">
        <v>0.54</v>
      </c>
      <c r="D35" s="20">
        <v>0.375</v>
      </c>
      <c r="E35" s="20">
        <v>0.75</v>
      </c>
      <c r="F35" s="20">
        <v>1</v>
      </c>
      <c r="G35" s="20">
        <v>1</v>
      </c>
      <c r="H35" s="20">
        <v>1</v>
      </c>
      <c r="I35" s="20">
        <v>0.5</v>
      </c>
      <c r="J35" s="20">
        <v>0.5</v>
      </c>
      <c r="K35" s="20">
        <v>0.25</v>
      </c>
      <c r="L35" s="20">
        <v>0.75</v>
      </c>
      <c r="M35" s="20">
        <v>0.625</v>
      </c>
      <c r="N35" s="20">
        <v>0</v>
      </c>
      <c r="O35" s="20">
        <v>1</v>
      </c>
      <c r="P35" s="20">
        <v>0.75</v>
      </c>
      <c r="Q35" s="20">
        <v>0.5</v>
      </c>
      <c r="R35" s="20">
        <v>0.3</v>
      </c>
      <c r="S35" s="20">
        <v>0.35</v>
      </c>
      <c r="T35" s="20">
        <v>0</v>
      </c>
      <c r="U35" s="20">
        <v>0</v>
      </c>
      <c r="V35" s="20">
        <v>0.14000000000000001</v>
      </c>
      <c r="W35" s="20">
        <v>0.51649999999999996</v>
      </c>
    </row>
    <row r="36" spans="1:51" x14ac:dyDescent="0.25">
      <c r="A36" s="20">
        <v>222</v>
      </c>
      <c r="B36" s="20" t="s">
        <v>284</v>
      </c>
      <c r="C36" s="20">
        <v>0.66</v>
      </c>
      <c r="D36" s="20">
        <v>1</v>
      </c>
      <c r="E36" s="20">
        <v>1</v>
      </c>
      <c r="F36" s="20">
        <v>0.5</v>
      </c>
      <c r="G36" s="20">
        <v>1</v>
      </c>
      <c r="H36" s="20">
        <v>1</v>
      </c>
      <c r="I36" s="20">
        <v>1</v>
      </c>
      <c r="J36" s="20">
        <v>1</v>
      </c>
      <c r="K36" s="20">
        <v>1</v>
      </c>
      <c r="L36" s="20">
        <v>1</v>
      </c>
      <c r="M36" s="20">
        <v>0.875</v>
      </c>
      <c r="N36" s="20">
        <v>0</v>
      </c>
      <c r="O36" s="20">
        <v>0</v>
      </c>
      <c r="P36" s="20">
        <v>1</v>
      </c>
      <c r="Q36" s="20">
        <v>0.25</v>
      </c>
      <c r="R36" s="20">
        <v>0.9</v>
      </c>
      <c r="S36" s="20">
        <v>0.69</v>
      </c>
      <c r="T36" s="20">
        <v>1</v>
      </c>
      <c r="U36" s="20">
        <v>1</v>
      </c>
      <c r="V36" s="20">
        <v>0.45</v>
      </c>
      <c r="W36" s="20">
        <v>0.76624999999999999</v>
      </c>
    </row>
    <row r="37" spans="1:51" x14ac:dyDescent="0.25">
      <c r="A37" s="20">
        <v>184</v>
      </c>
      <c r="B37" s="20" t="s">
        <v>142</v>
      </c>
      <c r="C37" s="20">
        <v>0.5</v>
      </c>
      <c r="D37" s="20">
        <v>0.875</v>
      </c>
      <c r="E37" s="20">
        <v>1</v>
      </c>
      <c r="F37" s="20">
        <v>1</v>
      </c>
      <c r="G37" s="20">
        <v>0.95</v>
      </c>
      <c r="H37" s="20">
        <v>1</v>
      </c>
      <c r="I37" s="20">
        <v>1</v>
      </c>
      <c r="J37" s="20">
        <v>0.5</v>
      </c>
      <c r="K37" s="20">
        <v>0.5</v>
      </c>
      <c r="L37" s="20">
        <v>0.75</v>
      </c>
      <c r="M37" s="20">
        <v>0.75</v>
      </c>
      <c r="N37" s="20">
        <v>0</v>
      </c>
      <c r="O37" s="20">
        <v>0.3</v>
      </c>
      <c r="P37" s="20">
        <v>1</v>
      </c>
      <c r="Q37" s="20">
        <v>0.75</v>
      </c>
      <c r="R37" s="20">
        <v>0.3</v>
      </c>
      <c r="S37" s="20">
        <v>0.47</v>
      </c>
      <c r="T37" s="20">
        <v>0</v>
      </c>
      <c r="U37" s="20">
        <v>0</v>
      </c>
      <c r="V37" s="20">
        <v>0.17499999999999999</v>
      </c>
      <c r="W37" s="20">
        <v>0.59099999999999997</v>
      </c>
    </row>
    <row r="38" spans="1:51" x14ac:dyDescent="0.25">
      <c r="A38" s="20">
        <v>194</v>
      </c>
      <c r="B38" s="20" t="s">
        <v>271</v>
      </c>
      <c r="C38" s="20">
        <v>0.53</v>
      </c>
      <c r="D38" s="20">
        <v>0.5</v>
      </c>
      <c r="E38" s="20">
        <v>0.4</v>
      </c>
      <c r="F38" s="20">
        <v>1</v>
      </c>
      <c r="G38" s="20">
        <v>0</v>
      </c>
      <c r="H38" s="20">
        <v>1</v>
      </c>
      <c r="I38" s="20">
        <v>1</v>
      </c>
      <c r="J38" s="20">
        <v>1</v>
      </c>
      <c r="K38" s="20">
        <v>1</v>
      </c>
      <c r="L38" s="20">
        <v>1</v>
      </c>
      <c r="M38" s="20">
        <v>0.875</v>
      </c>
      <c r="N38" s="20">
        <v>0</v>
      </c>
      <c r="O38" s="20">
        <v>0.8</v>
      </c>
      <c r="P38" s="20">
        <v>0.75</v>
      </c>
      <c r="Q38" s="20">
        <v>0.25</v>
      </c>
      <c r="R38" s="20">
        <v>0.9</v>
      </c>
      <c r="S38" s="20">
        <v>0.77</v>
      </c>
      <c r="T38" s="20">
        <v>0.25</v>
      </c>
      <c r="U38" s="20">
        <v>0</v>
      </c>
      <c r="V38" s="20">
        <v>0.32500000000000001</v>
      </c>
      <c r="W38" s="20">
        <v>0.61750000000000005</v>
      </c>
    </row>
    <row r="39" spans="1:51" x14ac:dyDescent="0.25">
      <c r="A39" s="20">
        <v>18</v>
      </c>
      <c r="B39" s="20" t="s">
        <v>89</v>
      </c>
      <c r="C39" s="20">
        <v>0.76</v>
      </c>
      <c r="D39" s="20">
        <v>1</v>
      </c>
      <c r="E39" s="20">
        <v>0.75</v>
      </c>
      <c r="F39" s="20">
        <v>1</v>
      </c>
      <c r="G39" s="20">
        <v>1</v>
      </c>
      <c r="H39" s="20">
        <v>1</v>
      </c>
      <c r="I39" s="20">
        <v>1</v>
      </c>
      <c r="J39" s="20">
        <v>1</v>
      </c>
      <c r="K39" s="20">
        <v>0.5</v>
      </c>
      <c r="L39" s="20">
        <v>1</v>
      </c>
      <c r="M39" s="20">
        <v>0.4</v>
      </c>
      <c r="N39" s="20">
        <v>0.75</v>
      </c>
      <c r="O39" s="20">
        <v>1</v>
      </c>
      <c r="P39" s="20">
        <v>0.75</v>
      </c>
      <c r="Q39" s="20">
        <v>0.5</v>
      </c>
      <c r="R39" s="20">
        <v>0.9</v>
      </c>
      <c r="S39" s="20">
        <v>0.37</v>
      </c>
      <c r="T39" s="20">
        <v>7.0000000000000007E-2</v>
      </c>
      <c r="U39" s="20">
        <v>0</v>
      </c>
      <c r="V39" s="20">
        <v>0.41499999999999998</v>
      </c>
      <c r="W39" s="20">
        <v>0.70825000000000005</v>
      </c>
    </row>
    <row r="40" spans="1:51" x14ac:dyDescent="0.25">
      <c r="A40" s="20">
        <v>211</v>
      </c>
      <c r="B40" s="20" t="s">
        <v>86</v>
      </c>
      <c r="C40" s="20">
        <v>0.6</v>
      </c>
      <c r="D40" s="20">
        <v>0.25</v>
      </c>
      <c r="E40" s="20">
        <v>1</v>
      </c>
      <c r="F40" s="20">
        <v>0.5</v>
      </c>
      <c r="G40" s="20">
        <v>1</v>
      </c>
      <c r="H40" s="20">
        <v>1</v>
      </c>
      <c r="I40" s="20">
        <v>1</v>
      </c>
      <c r="J40" s="20">
        <v>0.5</v>
      </c>
      <c r="K40" s="20">
        <v>1</v>
      </c>
      <c r="L40" s="20">
        <v>0.75</v>
      </c>
      <c r="M40" s="20">
        <v>0.5</v>
      </c>
      <c r="N40" s="20">
        <v>0.75</v>
      </c>
      <c r="O40" s="20">
        <v>0.3</v>
      </c>
      <c r="P40" s="20">
        <v>0.5</v>
      </c>
      <c r="Q40" s="20">
        <v>0.75</v>
      </c>
      <c r="R40" s="20">
        <v>0.3</v>
      </c>
      <c r="S40" s="20">
        <v>0.66</v>
      </c>
      <c r="T40" s="20">
        <v>0.01</v>
      </c>
      <c r="U40" s="20">
        <v>0</v>
      </c>
      <c r="V40" s="20">
        <v>0.20499999999999999</v>
      </c>
      <c r="W40" s="20">
        <v>0.57874999999999999</v>
      </c>
    </row>
    <row r="41" spans="1:51" x14ac:dyDescent="0.25">
      <c r="A41" s="20">
        <v>19</v>
      </c>
      <c r="B41" s="20" t="s">
        <v>107</v>
      </c>
      <c r="C41" s="20">
        <v>0.77</v>
      </c>
      <c r="D41" s="20">
        <v>0.5</v>
      </c>
      <c r="E41" s="20">
        <v>1</v>
      </c>
      <c r="F41" s="20">
        <v>0.5</v>
      </c>
      <c r="G41" s="20">
        <v>0</v>
      </c>
      <c r="H41" s="20">
        <v>1</v>
      </c>
      <c r="I41" s="20">
        <v>1</v>
      </c>
      <c r="J41" s="20">
        <v>1</v>
      </c>
      <c r="K41" s="20">
        <v>1</v>
      </c>
      <c r="L41" s="20">
        <v>1</v>
      </c>
      <c r="M41" s="20">
        <v>1</v>
      </c>
      <c r="N41" s="20">
        <v>0.75</v>
      </c>
      <c r="O41" s="20">
        <v>1</v>
      </c>
      <c r="P41" s="20">
        <v>1</v>
      </c>
      <c r="Q41" s="20">
        <v>0.5</v>
      </c>
      <c r="R41" s="20">
        <v>0.9</v>
      </c>
      <c r="S41" s="20">
        <v>0.71</v>
      </c>
      <c r="T41" s="20">
        <v>0.75</v>
      </c>
      <c r="U41" s="20">
        <v>0.84</v>
      </c>
      <c r="V41" s="20">
        <v>0.19500000000000001</v>
      </c>
      <c r="W41" s="20">
        <v>0.77075000000000005</v>
      </c>
    </row>
    <row r="42" spans="1:51" x14ac:dyDescent="0.25">
      <c r="A42" s="20">
        <v>195</v>
      </c>
      <c r="B42" s="20" t="s">
        <v>251</v>
      </c>
      <c r="C42" s="20">
        <v>0.37</v>
      </c>
      <c r="D42" s="20">
        <v>0.5</v>
      </c>
      <c r="E42" s="20">
        <v>1</v>
      </c>
      <c r="F42" s="20">
        <v>0.5</v>
      </c>
      <c r="G42" s="20">
        <v>1</v>
      </c>
      <c r="H42" s="20">
        <v>1</v>
      </c>
      <c r="I42" s="20">
        <v>1</v>
      </c>
      <c r="J42" s="20">
        <v>1</v>
      </c>
      <c r="K42" s="20">
        <v>1</v>
      </c>
      <c r="L42" s="20">
        <v>1</v>
      </c>
      <c r="M42" s="20">
        <v>0.875</v>
      </c>
      <c r="N42" s="20">
        <v>0.75</v>
      </c>
      <c r="O42" s="20">
        <v>1</v>
      </c>
      <c r="P42" s="20">
        <v>1</v>
      </c>
      <c r="Q42" s="20">
        <v>0.5</v>
      </c>
      <c r="R42" s="20">
        <v>0.6</v>
      </c>
      <c r="S42" s="20">
        <v>0.35</v>
      </c>
      <c r="T42" s="20">
        <v>1</v>
      </c>
      <c r="U42" s="20">
        <v>0</v>
      </c>
      <c r="V42" s="20">
        <v>0.17499999999999999</v>
      </c>
      <c r="W42" s="20">
        <v>0.73099999999999998</v>
      </c>
    </row>
    <row r="43" spans="1:51" x14ac:dyDescent="0.25">
      <c r="A43" s="20">
        <v>20</v>
      </c>
      <c r="B43" s="20" t="s">
        <v>148</v>
      </c>
      <c r="C43" s="20">
        <v>0.56999999999999995</v>
      </c>
      <c r="D43" s="20">
        <v>1</v>
      </c>
      <c r="E43" s="20">
        <v>0.75</v>
      </c>
      <c r="F43" s="20">
        <v>1</v>
      </c>
      <c r="G43" s="20">
        <v>1</v>
      </c>
      <c r="H43" s="20">
        <v>1</v>
      </c>
      <c r="I43" s="20">
        <v>1</v>
      </c>
      <c r="J43" s="20">
        <v>1</v>
      </c>
      <c r="K43" s="20">
        <v>1</v>
      </c>
      <c r="L43" s="20">
        <v>1</v>
      </c>
      <c r="M43" s="20">
        <v>1</v>
      </c>
      <c r="N43" s="20">
        <v>0.75</v>
      </c>
      <c r="O43" s="20">
        <v>0.8</v>
      </c>
      <c r="P43" s="20">
        <v>1</v>
      </c>
      <c r="Q43" s="20">
        <v>0.5</v>
      </c>
      <c r="R43" s="20">
        <v>0.8</v>
      </c>
      <c r="S43" s="20">
        <v>0.18</v>
      </c>
      <c r="T43" s="20">
        <v>7.0000000000000007E-2</v>
      </c>
      <c r="U43" s="20">
        <v>0</v>
      </c>
      <c r="V43" s="20">
        <v>7.0000000000000007E-2</v>
      </c>
      <c r="W43" s="20">
        <v>0.72450000000000003</v>
      </c>
    </row>
    <row r="44" spans="1:51" x14ac:dyDescent="0.25">
      <c r="A44" s="20">
        <v>21</v>
      </c>
      <c r="B44" s="20" t="s">
        <v>136</v>
      </c>
      <c r="C44" s="20">
        <v>0.86</v>
      </c>
      <c r="D44" s="20">
        <v>0.5</v>
      </c>
      <c r="E44" s="20">
        <v>1</v>
      </c>
      <c r="F44" s="20">
        <v>1</v>
      </c>
      <c r="G44" s="20">
        <v>1</v>
      </c>
      <c r="H44" s="20">
        <v>1</v>
      </c>
      <c r="I44" s="20">
        <v>1</v>
      </c>
      <c r="J44" s="20">
        <v>0.9</v>
      </c>
      <c r="K44" s="20">
        <v>0.5</v>
      </c>
      <c r="L44" s="20">
        <v>1</v>
      </c>
      <c r="M44" s="20">
        <v>0.75</v>
      </c>
      <c r="N44" s="20">
        <v>0.375</v>
      </c>
      <c r="O44" s="20">
        <v>1</v>
      </c>
      <c r="P44" s="20">
        <v>1</v>
      </c>
      <c r="Q44" s="20">
        <v>0.5</v>
      </c>
      <c r="R44" s="20">
        <v>0.3</v>
      </c>
      <c r="S44" s="20">
        <v>0.42</v>
      </c>
      <c r="T44" s="20">
        <v>1</v>
      </c>
      <c r="U44" s="20">
        <v>0</v>
      </c>
      <c r="V44" s="20">
        <v>0.105</v>
      </c>
      <c r="W44" s="20">
        <v>0.71050000000000002</v>
      </c>
    </row>
    <row r="45" spans="1:51" x14ac:dyDescent="0.25">
      <c r="A45" s="20">
        <v>22</v>
      </c>
      <c r="B45" s="20" t="s">
        <v>81</v>
      </c>
      <c r="C45" s="20">
        <v>0.7</v>
      </c>
      <c r="D45" s="20">
        <v>0.25</v>
      </c>
      <c r="E45" s="20">
        <v>0.75</v>
      </c>
      <c r="F45" s="20">
        <v>1</v>
      </c>
      <c r="G45" s="20">
        <v>1</v>
      </c>
      <c r="H45" s="20">
        <v>1</v>
      </c>
      <c r="I45" s="20">
        <v>0.5</v>
      </c>
      <c r="J45" s="20">
        <v>0.5</v>
      </c>
      <c r="K45" s="20">
        <v>1</v>
      </c>
      <c r="L45" s="20">
        <v>0.75</v>
      </c>
      <c r="M45" s="20">
        <v>0.625</v>
      </c>
      <c r="N45" s="20">
        <v>0</v>
      </c>
      <c r="O45" s="20">
        <v>0.4</v>
      </c>
      <c r="P45" s="20">
        <v>1</v>
      </c>
      <c r="Q45" s="20">
        <v>0.25</v>
      </c>
      <c r="R45" s="20">
        <v>0.5</v>
      </c>
      <c r="S45" s="20">
        <v>0.53</v>
      </c>
      <c r="T45" s="20">
        <v>0.01</v>
      </c>
      <c r="U45" s="20">
        <v>0</v>
      </c>
      <c r="V45" s="20">
        <v>0.17499999999999999</v>
      </c>
      <c r="W45" s="20">
        <v>0.54700000000000004</v>
      </c>
    </row>
    <row r="46" spans="1:51" x14ac:dyDescent="0.25">
      <c r="A46" s="20">
        <v>215</v>
      </c>
      <c r="B46" s="20" t="s">
        <v>79</v>
      </c>
      <c r="C46" s="20">
        <v>0.33</v>
      </c>
      <c r="D46" s="20">
        <v>0.75</v>
      </c>
      <c r="E46" s="20">
        <v>0.9</v>
      </c>
      <c r="F46" s="20">
        <v>0.5</v>
      </c>
      <c r="G46" s="20">
        <v>1</v>
      </c>
      <c r="H46" s="20">
        <v>1</v>
      </c>
      <c r="I46" s="20">
        <v>1</v>
      </c>
      <c r="J46" s="20">
        <v>1</v>
      </c>
      <c r="K46" s="20">
        <v>0.5</v>
      </c>
      <c r="L46" s="20">
        <v>1</v>
      </c>
      <c r="M46" s="20">
        <v>0.75</v>
      </c>
      <c r="N46" s="20">
        <v>0.375</v>
      </c>
      <c r="O46" s="20">
        <v>0.4</v>
      </c>
      <c r="P46" s="20">
        <v>1</v>
      </c>
      <c r="Q46" s="20">
        <v>0.25</v>
      </c>
      <c r="R46" s="20">
        <v>0.5</v>
      </c>
      <c r="S46" s="20">
        <v>0.51</v>
      </c>
      <c r="T46" s="20">
        <v>0.01</v>
      </c>
      <c r="U46" s="20">
        <v>0</v>
      </c>
      <c r="V46" s="20">
        <v>0.20499999999999999</v>
      </c>
      <c r="W46" s="20">
        <v>0.59899999999999998</v>
      </c>
    </row>
    <row r="47" spans="1:51" x14ac:dyDescent="0.25">
      <c r="A47" s="20">
        <v>188</v>
      </c>
      <c r="B47" s="20" t="s">
        <v>185</v>
      </c>
      <c r="C47" s="20">
        <v>0.4</v>
      </c>
      <c r="D47" s="20">
        <v>0.5</v>
      </c>
      <c r="E47" s="20">
        <v>0.9</v>
      </c>
      <c r="F47" s="20">
        <v>1</v>
      </c>
      <c r="G47" s="20">
        <v>1</v>
      </c>
      <c r="H47" s="20">
        <v>1</v>
      </c>
      <c r="I47" s="20">
        <v>1</v>
      </c>
      <c r="J47" s="20">
        <v>1</v>
      </c>
      <c r="K47" s="20">
        <v>0.5</v>
      </c>
      <c r="L47" s="20">
        <v>0.75</v>
      </c>
      <c r="M47" s="20">
        <v>0.625</v>
      </c>
      <c r="N47" s="20">
        <v>0</v>
      </c>
      <c r="O47" s="20">
        <v>0</v>
      </c>
      <c r="P47" s="20">
        <v>0.5</v>
      </c>
      <c r="Q47" s="20">
        <v>0.25</v>
      </c>
      <c r="R47" s="20">
        <v>0.3</v>
      </c>
      <c r="S47" s="20">
        <v>0.47</v>
      </c>
      <c r="T47" s="20">
        <v>0.01</v>
      </c>
      <c r="U47" s="20">
        <v>0</v>
      </c>
      <c r="V47" s="20">
        <v>0.17499999999999999</v>
      </c>
      <c r="W47" s="20">
        <v>0.51900000000000002</v>
      </c>
    </row>
    <row r="48" spans="1:51" x14ac:dyDescent="0.25">
      <c r="A48" s="20">
        <v>231</v>
      </c>
      <c r="B48" s="20" t="s">
        <v>64</v>
      </c>
      <c r="C48" s="20">
        <v>0.5</v>
      </c>
      <c r="D48" s="20">
        <v>0.25</v>
      </c>
      <c r="E48" s="20">
        <v>0.9</v>
      </c>
      <c r="F48" s="20">
        <v>0.5</v>
      </c>
      <c r="G48" s="20">
        <v>1</v>
      </c>
      <c r="H48" s="20">
        <v>1</v>
      </c>
      <c r="I48" s="20">
        <v>1</v>
      </c>
      <c r="J48" s="20">
        <v>1</v>
      </c>
      <c r="K48" s="20">
        <v>1</v>
      </c>
      <c r="L48" s="20">
        <v>1</v>
      </c>
      <c r="M48" s="20">
        <v>0.5</v>
      </c>
      <c r="N48" s="20">
        <v>0.75</v>
      </c>
      <c r="O48" s="20">
        <v>0.4</v>
      </c>
      <c r="P48" s="20">
        <v>0.5</v>
      </c>
      <c r="Q48" s="20">
        <v>0.25</v>
      </c>
      <c r="R48" s="20">
        <v>0.3</v>
      </c>
      <c r="S48" s="20">
        <v>0.65</v>
      </c>
      <c r="T48" s="20">
        <v>0.52</v>
      </c>
      <c r="U48" s="20">
        <v>0</v>
      </c>
      <c r="V48" s="20">
        <v>0.27</v>
      </c>
      <c r="W48" s="20">
        <v>0.61450000000000005</v>
      </c>
      <c r="AY48" s="28"/>
    </row>
    <row r="49" spans="1:53" x14ac:dyDescent="0.25">
      <c r="A49" s="20">
        <v>23</v>
      </c>
      <c r="B49" s="20" t="s">
        <v>175</v>
      </c>
      <c r="C49" s="20">
        <v>0.24</v>
      </c>
      <c r="D49" s="20">
        <v>0.375</v>
      </c>
      <c r="E49" s="20">
        <v>0.9</v>
      </c>
      <c r="F49" s="20">
        <v>0.5</v>
      </c>
      <c r="G49" s="20">
        <v>1</v>
      </c>
      <c r="H49" s="20">
        <v>0.9</v>
      </c>
      <c r="I49" s="20">
        <v>0.5</v>
      </c>
      <c r="J49" s="20">
        <v>0.75</v>
      </c>
      <c r="K49" s="20">
        <v>0.5</v>
      </c>
      <c r="L49" s="20">
        <v>0.75</v>
      </c>
      <c r="M49" s="20">
        <v>0.25</v>
      </c>
      <c r="N49" s="20">
        <v>0.75</v>
      </c>
      <c r="O49" s="20">
        <v>0.9</v>
      </c>
      <c r="P49" s="20">
        <v>0.5</v>
      </c>
      <c r="Q49" s="20">
        <v>0.5</v>
      </c>
      <c r="R49" s="20">
        <v>0.3</v>
      </c>
      <c r="S49" s="20">
        <v>0.41</v>
      </c>
      <c r="T49" s="20">
        <v>0</v>
      </c>
      <c r="U49" s="20">
        <v>0</v>
      </c>
      <c r="V49" s="20">
        <v>0.105</v>
      </c>
      <c r="W49" s="20">
        <v>0.50649999999999995</v>
      </c>
    </row>
    <row r="50" spans="1:53" x14ac:dyDescent="0.25">
      <c r="A50" s="20">
        <v>24</v>
      </c>
      <c r="B50" s="20" t="s">
        <v>49</v>
      </c>
      <c r="C50" s="20">
        <v>0.44</v>
      </c>
      <c r="D50" s="20">
        <v>1</v>
      </c>
      <c r="E50" s="20">
        <v>0.5</v>
      </c>
      <c r="F50" s="20">
        <v>0.5</v>
      </c>
      <c r="G50" s="20">
        <v>0.95</v>
      </c>
      <c r="H50" s="20">
        <v>1</v>
      </c>
      <c r="I50" s="20">
        <v>1</v>
      </c>
      <c r="J50" s="20">
        <v>1</v>
      </c>
      <c r="K50" s="20">
        <v>0.5</v>
      </c>
      <c r="L50" s="20">
        <v>1</v>
      </c>
      <c r="M50" s="20">
        <v>0.75</v>
      </c>
      <c r="N50" s="20">
        <v>0.375</v>
      </c>
      <c r="O50" s="20">
        <v>0.8</v>
      </c>
      <c r="P50" s="20">
        <v>1</v>
      </c>
      <c r="Q50" s="20">
        <v>0.5</v>
      </c>
      <c r="R50" s="20">
        <v>0.8</v>
      </c>
      <c r="S50" s="20">
        <v>0.38</v>
      </c>
      <c r="T50" s="20">
        <v>0.08</v>
      </c>
      <c r="U50" s="20">
        <v>0</v>
      </c>
      <c r="V50" s="20">
        <v>0.14000000000000001</v>
      </c>
      <c r="W50" s="20">
        <v>0.63575000000000004</v>
      </c>
      <c r="BA50" s="28"/>
    </row>
    <row r="51" spans="1:53" x14ac:dyDescent="0.25">
      <c r="A51" s="20">
        <v>25</v>
      </c>
      <c r="B51" s="20" t="s">
        <v>188</v>
      </c>
      <c r="C51" s="20">
        <v>0.56000000000000005</v>
      </c>
      <c r="D51" s="20">
        <v>0.5</v>
      </c>
      <c r="E51" s="20">
        <v>1</v>
      </c>
      <c r="F51" s="20">
        <v>0.5</v>
      </c>
      <c r="G51" s="20">
        <v>1</v>
      </c>
      <c r="H51" s="20">
        <v>1</v>
      </c>
      <c r="I51" s="20">
        <v>1</v>
      </c>
      <c r="J51" s="20">
        <v>1</v>
      </c>
      <c r="K51" s="20">
        <v>0.75</v>
      </c>
      <c r="L51" s="20">
        <v>1</v>
      </c>
      <c r="M51" s="20">
        <v>0.52500000000000002</v>
      </c>
      <c r="N51" s="20">
        <v>0.375</v>
      </c>
      <c r="O51" s="20">
        <v>0</v>
      </c>
      <c r="P51" s="20">
        <v>1</v>
      </c>
      <c r="Q51" s="20">
        <v>0.5</v>
      </c>
      <c r="R51" s="20">
        <v>0.7</v>
      </c>
      <c r="S51" s="20">
        <v>0.42</v>
      </c>
      <c r="T51" s="20">
        <v>0.75</v>
      </c>
      <c r="U51" s="20">
        <v>0</v>
      </c>
      <c r="V51" s="20">
        <v>7.0000000000000007E-2</v>
      </c>
      <c r="W51" s="20">
        <v>0.63249999999999995</v>
      </c>
    </row>
    <row r="52" spans="1:53" x14ac:dyDescent="0.25">
      <c r="A52" s="20">
        <v>189</v>
      </c>
      <c r="B52" s="20" t="s">
        <v>198</v>
      </c>
      <c r="C52" s="20">
        <v>0.27</v>
      </c>
      <c r="D52" s="20">
        <v>0.5</v>
      </c>
      <c r="E52" s="20">
        <v>0.65</v>
      </c>
      <c r="F52" s="20">
        <v>0.5</v>
      </c>
      <c r="G52" s="20">
        <v>0.95</v>
      </c>
      <c r="H52" s="20">
        <v>0.9</v>
      </c>
      <c r="I52" s="20">
        <v>0.5</v>
      </c>
      <c r="J52" s="20">
        <v>0.5</v>
      </c>
      <c r="K52" s="20">
        <v>0.5</v>
      </c>
      <c r="L52" s="20">
        <v>0.75</v>
      </c>
      <c r="M52" s="20">
        <v>0.625</v>
      </c>
      <c r="N52" s="20">
        <v>0.75</v>
      </c>
      <c r="O52" s="20">
        <v>0.5</v>
      </c>
      <c r="P52" s="20">
        <v>0.75</v>
      </c>
      <c r="Q52" s="20">
        <v>0.5</v>
      </c>
      <c r="R52" s="20">
        <v>0.3</v>
      </c>
      <c r="S52" s="20">
        <v>0.31</v>
      </c>
      <c r="T52" s="20">
        <v>0</v>
      </c>
      <c r="U52" s="20">
        <v>0</v>
      </c>
      <c r="V52" s="20">
        <v>0.14000000000000001</v>
      </c>
      <c r="W52" s="20">
        <v>0.49475000000000002</v>
      </c>
    </row>
    <row r="53" spans="1:53" x14ac:dyDescent="0.25">
      <c r="A53" s="20">
        <v>190</v>
      </c>
      <c r="B53" s="20" t="s">
        <v>154</v>
      </c>
      <c r="C53" s="20">
        <v>0.27</v>
      </c>
      <c r="D53" s="20">
        <v>0.375</v>
      </c>
      <c r="E53" s="20">
        <v>1</v>
      </c>
      <c r="F53" s="20">
        <v>1</v>
      </c>
      <c r="G53" s="20">
        <v>1</v>
      </c>
      <c r="H53" s="20">
        <v>1</v>
      </c>
      <c r="I53" s="20">
        <v>1</v>
      </c>
      <c r="J53" s="20">
        <v>1</v>
      </c>
      <c r="K53" s="20">
        <v>1</v>
      </c>
      <c r="L53" s="20">
        <v>1</v>
      </c>
      <c r="M53" s="20">
        <v>0.625</v>
      </c>
      <c r="N53" s="20">
        <v>0.375</v>
      </c>
      <c r="O53" s="20">
        <v>0.3</v>
      </c>
      <c r="P53" s="20">
        <v>0.5</v>
      </c>
      <c r="Q53" s="20">
        <v>0.25</v>
      </c>
      <c r="R53" s="20">
        <v>0.3</v>
      </c>
      <c r="S53" s="20">
        <v>0.55000000000000004</v>
      </c>
      <c r="T53" s="20">
        <v>0.28999999999999998</v>
      </c>
      <c r="U53" s="20">
        <v>0</v>
      </c>
      <c r="V53" s="20">
        <v>0.26500000000000001</v>
      </c>
      <c r="W53" s="20">
        <v>0.60499999999999998</v>
      </c>
    </row>
    <row r="54" spans="1:53" x14ac:dyDescent="0.25">
      <c r="A54" s="20">
        <v>26</v>
      </c>
      <c r="B54" s="20" t="s">
        <v>163</v>
      </c>
      <c r="C54" s="20">
        <v>0.43</v>
      </c>
      <c r="D54" s="20">
        <v>1</v>
      </c>
      <c r="E54" s="20">
        <v>0.4</v>
      </c>
      <c r="F54" s="20">
        <v>0.5</v>
      </c>
      <c r="G54" s="20">
        <v>1</v>
      </c>
      <c r="H54" s="20">
        <v>0.9</v>
      </c>
      <c r="I54" s="20">
        <v>1</v>
      </c>
      <c r="J54" s="20">
        <v>1</v>
      </c>
      <c r="K54" s="20">
        <v>0.5</v>
      </c>
      <c r="L54" s="20">
        <v>1</v>
      </c>
      <c r="M54" s="20">
        <v>0.875</v>
      </c>
      <c r="N54" s="20">
        <v>0.75</v>
      </c>
      <c r="O54" s="20">
        <v>1</v>
      </c>
      <c r="P54" s="20">
        <v>1</v>
      </c>
      <c r="Q54" s="20">
        <v>0.5</v>
      </c>
      <c r="R54" s="20">
        <v>0.8</v>
      </c>
      <c r="S54" s="20">
        <v>0.26</v>
      </c>
      <c r="T54" s="20">
        <v>7.0000000000000007E-2</v>
      </c>
      <c r="U54" s="20">
        <v>0</v>
      </c>
      <c r="V54" s="20">
        <v>0.105</v>
      </c>
      <c r="W54" s="20">
        <v>0.65449999999999997</v>
      </c>
    </row>
    <row r="55" spans="1:53" x14ac:dyDescent="0.25">
      <c r="A55" s="20">
        <v>232</v>
      </c>
      <c r="B55" s="20" t="s">
        <v>177</v>
      </c>
      <c r="C55" s="20">
        <v>0.63</v>
      </c>
      <c r="D55" s="20">
        <v>0.5</v>
      </c>
      <c r="E55" s="20">
        <v>1</v>
      </c>
      <c r="F55" s="20">
        <v>1</v>
      </c>
      <c r="G55" s="20">
        <v>1</v>
      </c>
      <c r="H55" s="20">
        <v>1</v>
      </c>
      <c r="I55" s="20">
        <v>1</v>
      </c>
      <c r="J55" s="20">
        <v>1</v>
      </c>
      <c r="K55" s="20">
        <v>0.5</v>
      </c>
      <c r="L55" s="20">
        <v>1</v>
      </c>
      <c r="M55" s="20">
        <v>0.875</v>
      </c>
      <c r="N55" s="20">
        <v>0.375</v>
      </c>
      <c r="O55" s="20">
        <v>1</v>
      </c>
      <c r="P55" s="20">
        <v>0.5</v>
      </c>
      <c r="Q55" s="20">
        <v>0.5</v>
      </c>
      <c r="R55" s="20">
        <v>0.9</v>
      </c>
      <c r="S55" s="20">
        <v>0.86</v>
      </c>
      <c r="T55" s="20">
        <v>1</v>
      </c>
      <c r="U55" s="20">
        <v>0.92</v>
      </c>
      <c r="V55" s="20">
        <v>0.45</v>
      </c>
      <c r="W55" s="20">
        <v>0.80049999999999999</v>
      </c>
    </row>
    <row r="56" spans="1:53" x14ac:dyDescent="0.25">
      <c r="A56" s="20">
        <v>27</v>
      </c>
      <c r="B56" s="20" t="s">
        <v>62</v>
      </c>
      <c r="C56" s="20">
        <v>0.66</v>
      </c>
      <c r="D56" s="20">
        <v>0.25</v>
      </c>
      <c r="E56" s="20">
        <v>0.75</v>
      </c>
      <c r="F56" s="20">
        <v>1</v>
      </c>
      <c r="G56" s="20">
        <v>1</v>
      </c>
      <c r="H56" s="20">
        <v>1</v>
      </c>
      <c r="I56" s="20">
        <v>1</v>
      </c>
      <c r="J56" s="20">
        <v>0.5</v>
      </c>
      <c r="K56" s="20">
        <v>1</v>
      </c>
      <c r="L56" s="20">
        <v>0.75</v>
      </c>
      <c r="M56" s="20">
        <v>0.625</v>
      </c>
      <c r="N56" s="20">
        <v>0</v>
      </c>
      <c r="O56" s="20">
        <v>0.4</v>
      </c>
      <c r="P56" s="20">
        <v>1</v>
      </c>
      <c r="Q56" s="20">
        <v>0.5</v>
      </c>
      <c r="R56" s="20">
        <v>0.5</v>
      </c>
      <c r="S56" s="20">
        <v>0.44</v>
      </c>
      <c r="T56" s="20">
        <v>0</v>
      </c>
      <c r="U56" s="20">
        <v>0</v>
      </c>
      <c r="V56" s="20">
        <v>0.1</v>
      </c>
      <c r="W56" s="20">
        <v>0.57374999999999998</v>
      </c>
    </row>
    <row r="57" spans="1:53" x14ac:dyDescent="0.25">
      <c r="A57" s="20">
        <v>28</v>
      </c>
      <c r="B57" s="20" t="s">
        <v>150</v>
      </c>
      <c r="C57" s="20">
        <v>0.73</v>
      </c>
      <c r="D57" s="20">
        <v>0.5</v>
      </c>
      <c r="E57" s="20">
        <v>1</v>
      </c>
      <c r="F57" s="20">
        <v>0.5</v>
      </c>
      <c r="G57" s="20">
        <v>1</v>
      </c>
      <c r="H57" s="20">
        <v>1</v>
      </c>
      <c r="I57" s="20">
        <v>1</v>
      </c>
      <c r="J57" s="20">
        <v>1</v>
      </c>
      <c r="K57" s="20">
        <v>1</v>
      </c>
      <c r="L57" s="20">
        <v>1</v>
      </c>
      <c r="M57" s="20">
        <v>0.75</v>
      </c>
      <c r="N57" s="20">
        <v>0.375</v>
      </c>
      <c r="O57" s="20">
        <v>1</v>
      </c>
      <c r="P57" s="20">
        <v>0.75</v>
      </c>
      <c r="Q57" s="20">
        <v>0.5</v>
      </c>
      <c r="R57" s="20">
        <v>0.7</v>
      </c>
      <c r="S57" s="20">
        <v>0.55000000000000004</v>
      </c>
      <c r="T57" s="20">
        <v>0.75</v>
      </c>
      <c r="U57" s="20">
        <v>0</v>
      </c>
      <c r="V57" s="20">
        <v>0.3</v>
      </c>
      <c r="W57" s="20">
        <v>0.72024999999999995</v>
      </c>
    </row>
    <row r="58" spans="1:53" x14ac:dyDescent="0.25">
      <c r="A58" s="20">
        <v>29</v>
      </c>
      <c r="B58" s="20" t="s">
        <v>194</v>
      </c>
      <c r="C58" s="20">
        <v>0.53</v>
      </c>
      <c r="D58" s="20">
        <v>1</v>
      </c>
      <c r="E58" s="20">
        <v>1</v>
      </c>
      <c r="F58" s="20">
        <v>0.5</v>
      </c>
      <c r="G58" s="20">
        <v>1</v>
      </c>
      <c r="H58" s="20">
        <v>1</v>
      </c>
      <c r="I58" s="20">
        <v>1</v>
      </c>
      <c r="J58" s="20">
        <v>1</v>
      </c>
      <c r="K58" s="20">
        <v>0.5</v>
      </c>
      <c r="L58" s="20">
        <v>1</v>
      </c>
      <c r="M58" s="20">
        <v>0.875</v>
      </c>
      <c r="N58" s="20">
        <v>0</v>
      </c>
      <c r="O58" s="20">
        <v>1</v>
      </c>
      <c r="P58" s="20">
        <v>1</v>
      </c>
      <c r="Q58" s="20">
        <v>0.5</v>
      </c>
      <c r="R58" s="20">
        <v>0.8</v>
      </c>
      <c r="S58" s="20">
        <v>0.86</v>
      </c>
      <c r="T58" s="20">
        <v>1</v>
      </c>
      <c r="U58" s="20">
        <v>0.89</v>
      </c>
      <c r="V58" s="20">
        <v>0.48499999999999999</v>
      </c>
      <c r="W58" s="20">
        <v>0.79700000000000004</v>
      </c>
    </row>
    <row r="59" spans="1:53" x14ac:dyDescent="0.25">
      <c r="A59" s="20">
        <v>30</v>
      </c>
      <c r="B59" s="20" t="s">
        <v>53</v>
      </c>
      <c r="C59" s="20">
        <v>0.73</v>
      </c>
      <c r="D59" s="20">
        <v>1</v>
      </c>
      <c r="E59" s="20">
        <v>1</v>
      </c>
      <c r="F59" s="20">
        <v>1</v>
      </c>
      <c r="G59" s="20">
        <v>1</v>
      </c>
      <c r="H59" s="20">
        <v>1</v>
      </c>
      <c r="I59" s="20">
        <v>1</v>
      </c>
      <c r="J59" s="20">
        <v>1</v>
      </c>
      <c r="K59" s="20">
        <v>1</v>
      </c>
      <c r="L59" s="20">
        <v>1</v>
      </c>
      <c r="M59" s="20">
        <v>0.75</v>
      </c>
      <c r="N59" s="20">
        <v>0.375</v>
      </c>
      <c r="O59" s="20">
        <v>1</v>
      </c>
      <c r="P59" s="20">
        <v>1</v>
      </c>
      <c r="Q59" s="20">
        <v>1</v>
      </c>
      <c r="R59" s="20">
        <v>1</v>
      </c>
      <c r="S59" s="20">
        <v>0.49</v>
      </c>
      <c r="T59" s="20">
        <v>0.08</v>
      </c>
      <c r="U59" s="20">
        <v>0</v>
      </c>
      <c r="V59" s="20">
        <v>0.23</v>
      </c>
      <c r="W59" s="20">
        <v>0.78274999999999995</v>
      </c>
    </row>
    <row r="60" spans="1:53" x14ac:dyDescent="0.25">
      <c r="A60" s="20">
        <v>237</v>
      </c>
      <c r="B60" s="20" t="s">
        <v>103</v>
      </c>
      <c r="C60" s="20">
        <v>0.13</v>
      </c>
      <c r="D60" s="20">
        <v>0</v>
      </c>
      <c r="E60" s="20">
        <v>0.75</v>
      </c>
      <c r="F60" s="20">
        <v>0.5</v>
      </c>
      <c r="G60" s="20">
        <v>1</v>
      </c>
      <c r="H60" s="20">
        <v>1</v>
      </c>
      <c r="I60" s="20">
        <v>1</v>
      </c>
      <c r="J60" s="20">
        <v>0.5</v>
      </c>
      <c r="K60" s="20">
        <v>1</v>
      </c>
      <c r="L60" s="20">
        <v>0.75</v>
      </c>
      <c r="M60" s="20">
        <v>0.5</v>
      </c>
      <c r="N60" s="20">
        <v>0.375</v>
      </c>
      <c r="O60" s="20">
        <v>0.3</v>
      </c>
      <c r="P60" s="20">
        <v>0</v>
      </c>
      <c r="Q60" s="20">
        <v>0.5</v>
      </c>
      <c r="R60" s="20">
        <v>0.5</v>
      </c>
      <c r="S60" s="20">
        <v>0.39</v>
      </c>
      <c r="T60" s="20">
        <v>0.06</v>
      </c>
      <c r="U60" s="20">
        <v>0</v>
      </c>
      <c r="V60" s="20">
        <v>0.1</v>
      </c>
      <c r="W60" s="20">
        <v>0.46775</v>
      </c>
    </row>
    <row r="61" spans="1:53" x14ac:dyDescent="0.25">
      <c r="A61" s="20">
        <v>31</v>
      </c>
      <c r="B61" s="20" t="s">
        <v>140</v>
      </c>
      <c r="C61" s="20">
        <v>0.6</v>
      </c>
      <c r="D61" s="20">
        <v>0.5</v>
      </c>
      <c r="E61" s="20">
        <v>1</v>
      </c>
      <c r="F61" s="20">
        <v>1</v>
      </c>
      <c r="G61" s="20">
        <v>0.9</v>
      </c>
      <c r="H61" s="20">
        <v>1</v>
      </c>
      <c r="I61" s="20">
        <v>0.5</v>
      </c>
      <c r="J61" s="20">
        <v>0.5</v>
      </c>
      <c r="K61" s="20">
        <v>0.75</v>
      </c>
      <c r="L61" s="20">
        <v>0.75</v>
      </c>
      <c r="M61" s="20">
        <v>0.75</v>
      </c>
      <c r="N61" s="20">
        <v>0</v>
      </c>
      <c r="O61" s="20">
        <v>0.8</v>
      </c>
      <c r="P61" s="20">
        <v>0.5</v>
      </c>
      <c r="Q61" s="20">
        <v>1</v>
      </c>
      <c r="R61" s="20">
        <v>0.3</v>
      </c>
      <c r="S61" s="20">
        <v>0.65</v>
      </c>
      <c r="T61" s="20">
        <v>0</v>
      </c>
      <c r="U61" s="20">
        <v>0</v>
      </c>
      <c r="V61" s="20">
        <v>0.14000000000000001</v>
      </c>
      <c r="W61" s="20">
        <v>0.58199999999999996</v>
      </c>
    </row>
    <row r="62" spans="1:53" x14ac:dyDescent="0.25">
      <c r="A62" s="20">
        <v>32</v>
      </c>
      <c r="B62" s="20" t="s">
        <v>29</v>
      </c>
      <c r="C62" s="20">
        <v>0.6</v>
      </c>
      <c r="D62" s="20">
        <v>0.25</v>
      </c>
      <c r="E62" s="20">
        <v>1</v>
      </c>
      <c r="F62" s="20">
        <v>1</v>
      </c>
      <c r="G62" s="20">
        <v>1</v>
      </c>
      <c r="H62" s="20">
        <v>1</v>
      </c>
      <c r="I62" s="20">
        <v>1</v>
      </c>
      <c r="J62" s="20">
        <v>1</v>
      </c>
      <c r="K62" s="20">
        <v>0.5</v>
      </c>
      <c r="L62" s="20">
        <v>1</v>
      </c>
      <c r="M62" s="20">
        <v>0.75</v>
      </c>
      <c r="N62" s="20">
        <v>0.375</v>
      </c>
      <c r="O62" s="20">
        <v>1</v>
      </c>
      <c r="P62" s="20">
        <v>0.5</v>
      </c>
      <c r="Q62" s="20">
        <v>0.5</v>
      </c>
      <c r="R62" s="20">
        <v>0.4</v>
      </c>
      <c r="S62" s="20">
        <v>0.45</v>
      </c>
      <c r="T62" s="20">
        <v>1</v>
      </c>
      <c r="U62" s="20">
        <v>0</v>
      </c>
      <c r="V62" s="20">
        <v>0.32500000000000001</v>
      </c>
      <c r="W62" s="20">
        <v>0.6825</v>
      </c>
    </row>
    <row r="63" spans="1:53" x14ac:dyDescent="0.25">
      <c r="A63" s="20">
        <v>220</v>
      </c>
      <c r="B63" s="20" t="s">
        <v>108</v>
      </c>
      <c r="C63" s="20">
        <v>0.33</v>
      </c>
      <c r="D63" s="20">
        <v>0.25</v>
      </c>
      <c r="E63" s="20">
        <v>1</v>
      </c>
      <c r="F63" s="20">
        <v>0.4</v>
      </c>
      <c r="G63" s="20">
        <v>1</v>
      </c>
      <c r="H63" s="20">
        <v>1</v>
      </c>
      <c r="I63" s="20">
        <v>1</v>
      </c>
      <c r="J63" s="20">
        <v>1</v>
      </c>
      <c r="K63" s="20">
        <v>0.5</v>
      </c>
      <c r="L63" s="20">
        <v>1</v>
      </c>
      <c r="M63" s="20">
        <v>0.625</v>
      </c>
      <c r="N63" s="20">
        <v>0</v>
      </c>
      <c r="O63" s="20">
        <v>0</v>
      </c>
      <c r="P63" s="20">
        <v>0.5</v>
      </c>
      <c r="Q63" s="20">
        <v>0.25</v>
      </c>
      <c r="R63" s="20">
        <v>0.6</v>
      </c>
      <c r="S63" s="20">
        <v>0.65</v>
      </c>
      <c r="T63" s="20">
        <v>1</v>
      </c>
      <c r="U63" s="20">
        <v>0.7</v>
      </c>
      <c r="V63" s="20">
        <v>0.33</v>
      </c>
      <c r="W63" s="20">
        <v>0.60675000000000001</v>
      </c>
    </row>
    <row r="64" spans="1:53" x14ac:dyDescent="0.25">
      <c r="A64" s="20">
        <v>33</v>
      </c>
      <c r="B64" s="20" t="s">
        <v>315</v>
      </c>
      <c r="C64" s="20">
        <v>0.27</v>
      </c>
      <c r="D64" s="20">
        <v>1</v>
      </c>
      <c r="E64" s="20">
        <v>1</v>
      </c>
      <c r="F64" s="20">
        <v>1</v>
      </c>
      <c r="G64" s="20">
        <v>1</v>
      </c>
      <c r="H64" s="20">
        <v>1</v>
      </c>
      <c r="I64" s="20">
        <v>1</v>
      </c>
      <c r="J64" s="20">
        <v>1</v>
      </c>
      <c r="K64" s="20">
        <v>1</v>
      </c>
      <c r="L64" s="20">
        <v>1</v>
      </c>
      <c r="M64" s="20">
        <v>0.5</v>
      </c>
      <c r="N64" s="20">
        <v>0.75</v>
      </c>
      <c r="O64" s="20">
        <v>1</v>
      </c>
      <c r="P64" s="20">
        <v>1</v>
      </c>
      <c r="Q64" s="20">
        <v>0.75</v>
      </c>
      <c r="R64" s="20">
        <v>0.3</v>
      </c>
      <c r="S64" s="20">
        <v>0.28999999999999998</v>
      </c>
      <c r="T64" s="20">
        <v>0.32</v>
      </c>
      <c r="U64" s="20">
        <v>0</v>
      </c>
      <c r="V64" s="20">
        <v>0.20499999999999999</v>
      </c>
      <c r="W64" s="20">
        <v>0.71924999999999994</v>
      </c>
    </row>
    <row r="65" spans="1:51" x14ac:dyDescent="0.25">
      <c r="A65" s="20">
        <v>34</v>
      </c>
      <c r="B65" s="20" t="s">
        <v>100</v>
      </c>
      <c r="C65" s="20">
        <v>0.8</v>
      </c>
      <c r="D65" s="20">
        <v>0.25</v>
      </c>
      <c r="E65" s="20">
        <v>0.9</v>
      </c>
      <c r="F65" s="20">
        <v>0.5</v>
      </c>
      <c r="G65" s="20">
        <v>1</v>
      </c>
      <c r="H65" s="20">
        <v>1</v>
      </c>
      <c r="I65" s="20">
        <v>1</v>
      </c>
      <c r="J65" s="20">
        <v>1</v>
      </c>
      <c r="K65" s="20">
        <v>1</v>
      </c>
      <c r="L65" s="20">
        <v>1</v>
      </c>
      <c r="M65" s="20">
        <v>0.875</v>
      </c>
      <c r="N65" s="20">
        <v>0.375</v>
      </c>
      <c r="O65" s="20">
        <v>1</v>
      </c>
      <c r="P65" s="20">
        <v>1</v>
      </c>
      <c r="Q65" s="20">
        <v>0.25</v>
      </c>
      <c r="R65" s="20">
        <v>0.8</v>
      </c>
      <c r="S65" s="20">
        <v>0.91</v>
      </c>
      <c r="T65" s="20">
        <v>1</v>
      </c>
      <c r="U65" s="20">
        <v>1</v>
      </c>
      <c r="V65" s="20">
        <v>0.55500000000000005</v>
      </c>
      <c r="W65" s="20">
        <v>0.81074999999999997</v>
      </c>
      <c r="AY65" s="28"/>
    </row>
    <row r="66" spans="1:51" x14ac:dyDescent="0.25">
      <c r="A66" s="20">
        <v>35</v>
      </c>
      <c r="B66" s="20" t="s">
        <v>27</v>
      </c>
      <c r="C66" s="20">
        <v>0.47</v>
      </c>
      <c r="D66" s="20">
        <v>1</v>
      </c>
      <c r="E66" s="20">
        <v>0.9</v>
      </c>
      <c r="F66" s="20">
        <v>1</v>
      </c>
      <c r="G66" s="20">
        <v>0.9</v>
      </c>
      <c r="H66" s="20">
        <v>0.85</v>
      </c>
      <c r="I66" s="20">
        <v>0.5</v>
      </c>
      <c r="J66" s="20">
        <v>0.5</v>
      </c>
      <c r="K66" s="20">
        <v>1</v>
      </c>
      <c r="L66" s="20">
        <v>0.75</v>
      </c>
      <c r="M66" s="20">
        <v>0.625</v>
      </c>
      <c r="N66" s="20">
        <v>0.75</v>
      </c>
      <c r="O66" s="20">
        <v>0.8</v>
      </c>
      <c r="P66" s="20">
        <v>0.5</v>
      </c>
      <c r="Q66" s="20">
        <v>0.75</v>
      </c>
      <c r="R66" s="20">
        <v>0.5</v>
      </c>
      <c r="S66" s="20">
        <v>0.31</v>
      </c>
      <c r="T66" s="20">
        <v>0</v>
      </c>
      <c r="U66" s="20">
        <v>0</v>
      </c>
      <c r="V66" s="20">
        <v>0</v>
      </c>
      <c r="W66" s="20">
        <v>0.60524999999999995</v>
      </c>
    </row>
    <row r="67" spans="1:51" x14ac:dyDescent="0.25">
      <c r="A67" s="20">
        <v>36</v>
      </c>
      <c r="B67" s="20" t="s">
        <v>46</v>
      </c>
      <c r="C67" s="20">
        <v>0.3</v>
      </c>
      <c r="D67" s="20">
        <v>0.375</v>
      </c>
      <c r="E67" s="20">
        <v>1</v>
      </c>
      <c r="F67" s="20">
        <v>0.5</v>
      </c>
      <c r="G67" s="20">
        <v>1</v>
      </c>
      <c r="H67" s="20">
        <v>1</v>
      </c>
      <c r="I67" s="20">
        <v>1</v>
      </c>
      <c r="J67" s="20">
        <v>1</v>
      </c>
      <c r="K67" s="20">
        <v>1</v>
      </c>
      <c r="L67" s="20">
        <v>1</v>
      </c>
      <c r="M67" s="20">
        <v>0.75</v>
      </c>
      <c r="N67" s="20">
        <v>0.375</v>
      </c>
      <c r="O67" s="20">
        <v>1</v>
      </c>
      <c r="P67" s="20">
        <v>1</v>
      </c>
      <c r="Q67" s="20">
        <v>0.75</v>
      </c>
      <c r="R67" s="20">
        <v>1</v>
      </c>
      <c r="S67" s="20">
        <v>0.55000000000000004</v>
      </c>
      <c r="T67" s="20">
        <v>0.75</v>
      </c>
      <c r="U67" s="20">
        <v>0</v>
      </c>
      <c r="V67" s="20">
        <v>0.23499999999999999</v>
      </c>
      <c r="W67" s="20">
        <v>0.72924999999999995</v>
      </c>
    </row>
    <row r="68" spans="1:51" x14ac:dyDescent="0.25">
      <c r="A68" s="20">
        <v>37</v>
      </c>
      <c r="B68" s="20" t="s">
        <v>210</v>
      </c>
      <c r="C68" s="20">
        <v>0.6</v>
      </c>
      <c r="D68" s="20">
        <v>1</v>
      </c>
      <c r="E68" s="20">
        <v>1</v>
      </c>
      <c r="F68" s="20">
        <v>1</v>
      </c>
      <c r="G68" s="20">
        <v>1</v>
      </c>
      <c r="H68" s="20">
        <v>1</v>
      </c>
      <c r="I68" s="20">
        <v>1</v>
      </c>
      <c r="J68" s="20">
        <v>1</v>
      </c>
      <c r="K68" s="20">
        <v>0.5</v>
      </c>
      <c r="L68" s="20">
        <v>1</v>
      </c>
      <c r="M68" s="20">
        <v>0.625</v>
      </c>
      <c r="N68" s="20">
        <v>0.75</v>
      </c>
      <c r="O68" s="20">
        <v>1</v>
      </c>
      <c r="P68" s="20">
        <v>1</v>
      </c>
      <c r="Q68" s="20">
        <v>0.5</v>
      </c>
      <c r="R68" s="20">
        <v>0.5</v>
      </c>
      <c r="S68" s="20">
        <v>0.52</v>
      </c>
      <c r="T68" s="20">
        <v>0.3</v>
      </c>
      <c r="U68" s="20">
        <v>0</v>
      </c>
      <c r="V68" s="20">
        <v>0.17499999999999999</v>
      </c>
      <c r="W68" s="20">
        <v>0.72350000000000003</v>
      </c>
    </row>
    <row r="69" spans="1:51" x14ac:dyDescent="0.25">
      <c r="A69" s="20">
        <v>228</v>
      </c>
      <c r="B69" s="20" t="s">
        <v>88</v>
      </c>
      <c r="C69" s="20">
        <v>0.43</v>
      </c>
      <c r="D69" s="20">
        <v>0.5</v>
      </c>
      <c r="E69" s="20">
        <v>1</v>
      </c>
      <c r="F69" s="20">
        <v>0.5</v>
      </c>
      <c r="G69" s="20">
        <v>1</v>
      </c>
      <c r="H69" s="20">
        <v>1</v>
      </c>
      <c r="I69" s="20">
        <v>1</v>
      </c>
      <c r="J69" s="20">
        <v>1</v>
      </c>
      <c r="K69" s="20">
        <v>1</v>
      </c>
      <c r="L69" s="20">
        <v>0.5</v>
      </c>
      <c r="M69" s="20">
        <v>0.625</v>
      </c>
      <c r="N69" s="20">
        <v>0</v>
      </c>
      <c r="O69" s="20">
        <v>0</v>
      </c>
      <c r="P69" s="20">
        <v>1</v>
      </c>
      <c r="Q69" s="20">
        <v>0.25</v>
      </c>
      <c r="R69" s="20">
        <v>0.4</v>
      </c>
      <c r="S69" s="20">
        <v>0.49</v>
      </c>
      <c r="T69" s="20">
        <v>0.01</v>
      </c>
      <c r="U69" s="20">
        <v>0</v>
      </c>
      <c r="V69" s="20">
        <v>0.17</v>
      </c>
      <c r="W69" s="20">
        <v>0.54374999999999996</v>
      </c>
    </row>
    <row r="70" spans="1:51" x14ac:dyDescent="0.25">
      <c r="A70" s="20">
        <v>38</v>
      </c>
      <c r="B70" s="20" t="s">
        <v>98</v>
      </c>
      <c r="C70" s="20">
        <v>0.5</v>
      </c>
      <c r="D70" s="20">
        <v>0.5</v>
      </c>
      <c r="E70" s="20">
        <v>1</v>
      </c>
      <c r="F70" s="20">
        <v>1</v>
      </c>
      <c r="G70" s="20">
        <v>1</v>
      </c>
      <c r="H70" s="20">
        <v>1</v>
      </c>
      <c r="I70" s="20">
        <v>1</v>
      </c>
      <c r="J70" s="20">
        <v>1</v>
      </c>
      <c r="K70" s="20">
        <v>1</v>
      </c>
      <c r="L70" s="20">
        <v>1</v>
      </c>
      <c r="M70" s="20">
        <v>1</v>
      </c>
      <c r="N70" s="20">
        <v>1</v>
      </c>
      <c r="O70" s="20">
        <v>0.7</v>
      </c>
      <c r="P70" s="20">
        <v>1</v>
      </c>
      <c r="Q70" s="20">
        <v>0.5</v>
      </c>
      <c r="R70" s="20">
        <v>1</v>
      </c>
      <c r="S70" s="20">
        <v>0.52</v>
      </c>
      <c r="T70" s="20">
        <v>0.39</v>
      </c>
      <c r="U70" s="20">
        <v>0</v>
      </c>
      <c r="V70" s="20">
        <v>0.39</v>
      </c>
      <c r="W70" s="20">
        <v>0.77500000000000002</v>
      </c>
    </row>
    <row r="71" spans="1:51" x14ac:dyDescent="0.25">
      <c r="A71" s="20">
        <v>221</v>
      </c>
      <c r="B71" s="20" t="s">
        <v>105</v>
      </c>
      <c r="C71" s="20">
        <v>0.54</v>
      </c>
      <c r="D71" s="20">
        <v>0.25</v>
      </c>
      <c r="E71" s="20">
        <v>0.9</v>
      </c>
      <c r="F71" s="20">
        <v>0.5</v>
      </c>
      <c r="G71" s="20">
        <v>1</v>
      </c>
      <c r="H71" s="20">
        <v>1</v>
      </c>
      <c r="I71" s="20">
        <v>1</v>
      </c>
      <c r="J71" s="20">
        <v>1</v>
      </c>
      <c r="K71" s="20">
        <v>0.5</v>
      </c>
      <c r="L71" s="20">
        <v>1</v>
      </c>
      <c r="M71" s="20">
        <v>0.625</v>
      </c>
      <c r="N71" s="20">
        <v>0</v>
      </c>
      <c r="O71" s="20">
        <v>0</v>
      </c>
      <c r="P71" s="20">
        <v>0.5</v>
      </c>
      <c r="Q71" s="20">
        <v>0.5</v>
      </c>
      <c r="R71" s="20">
        <v>0.6</v>
      </c>
      <c r="S71" s="20">
        <v>0.45</v>
      </c>
      <c r="T71" s="20">
        <v>1</v>
      </c>
      <c r="U71" s="20">
        <v>1</v>
      </c>
      <c r="V71" s="20">
        <v>0.26500000000000001</v>
      </c>
      <c r="W71" s="20">
        <v>0.63149999999999995</v>
      </c>
      <c r="AY71" s="28"/>
    </row>
    <row r="72" spans="1:51" x14ac:dyDescent="0.25">
      <c r="A72" s="20">
        <v>39</v>
      </c>
      <c r="B72" s="20" t="s">
        <v>118</v>
      </c>
      <c r="C72" s="20">
        <v>0.8</v>
      </c>
      <c r="D72" s="20">
        <v>0.5</v>
      </c>
      <c r="E72" s="20">
        <v>1</v>
      </c>
      <c r="F72" s="20">
        <v>0.5</v>
      </c>
      <c r="G72" s="20">
        <v>1</v>
      </c>
      <c r="H72" s="20">
        <v>1</v>
      </c>
      <c r="I72" s="20">
        <v>1</v>
      </c>
      <c r="J72" s="20">
        <v>1</v>
      </c>
      <c r="K72" s="20">
        <v>1</v>
      </c>
      <c r="L72" s="20">
        <v>1</v>
      </c>
      <c r="M72" s="20">
        <v>1</v>
      </c>
      <c r="N72" s="20">
        <v>1</v>
      </c>
      <c r="O72" s="20">
        <v>1</v>
      </c>
      <c r="P72" s="20">
        <v>1</v>
      </c>
      <c r="Q72" s="20">
        <v>0.5</v>
      </c>
      <c r="R72" s="20">
        <v>0.9</v>
      </c>
      <c r="S72" s="20">
        <v>0.47</v>
      </c>
      <c r="T72" s="20">
        <v>0.28000000000000003</v>
      </c>
      <c r="U72" s="20">
        <v>0</v>
      </c>
      <c r="V72" s="20">
        <v>0.55000000000000004</v>
      </c>
      <c r="W72" s="20">
        <v>0.77500000000000002</v>
      </c>
    </row>
    <row r="73" spans="1:51" x14ac:dyDescent="0.25">
      <c r="A73" s="20">
        <v>40</v>
      </c>
      <c r="B73" s="20" t="s">
        <v>114</v>
      </c>
      <c r="C73" s="20">
        <v>0.4</v>
      </c>
      <c r="D73" s="20">
        <v>0.5</v>
      </c>
      <c r="E73" s="20">
        <v>1</v>
      </c>
      <c r="F73" s="20">
        <v>0.5</v>
      </c>
      <c r="G73" s="20">
        <v>0</v>
      </c>
      <c r="H73" s="20">
        <v>1</v>
      </c>
      <c r="I73" s="20">
        <v>1</v>
      </c>
      <c r="J73" s="20">
        <v>1</v>
      </c>
      <c r="K73" s="20">
        <v>1</v>
      </c>
      <c r="L73" s="20">
        <v>1</v>
      </c>
      <c r="M73" s="20">
        <v>0.75</v>
      </c>
      <c r="N73" s="20">
        <v>0.375</v>
      </c>
      <c r="O73" s="20">
        <v>1</v>
      </c>
      <c r="P73" s="20">
        <v>1</v>
      </c>
      <c r="Q73" s="20">
        <v>0.25</v>
      </c>
      <c r="R73" s="20">
        <v>1</v>
      </c>
      <c r="S73" s="20">
        <v>0.56999999999999995</v>
      </c>
      <c r="T73" s="20">
        <v>0.75</v>
      </c>
      <c r="U73" s="20">
        <v>0</v>
      </c>
      <c r="V73" s="20">
        <v>0.23499999999999999</v>
      </c>
      <c r="W73" s="20">
        <v>0.66649999999999998</v>
      </c>
    </row>
    <row r="74" spans="1:51" x14ac:dyDescent="0.25">
      <c r="A74" s="20">
        <v>41</v>
      </c>
      <c r="B74" s="20" t="s">
        <v>156</v>
      </c>
      <c r="C74" s="20">
        <v>0.5</v>
      </c>
      <c r="D74" s="20">
        <v>1</v>
      </c>
      <c r="E74" s="20">
        <v>1</v>
      </c>
      <c r="F74" s="20">
        <v>0.95</v>
      </c>
      <c r="G74" s="20">
        <v>1</v>
      </c>
      <c r="H74" s="20">
        <v>1</v>
      </c>
      <c r="I74" s="20">
        <v>1</v>
      </c>
      <c r="J74" s="20">
        <v>0.5</v>
      </c>
      <c r="K74" s="20">
        <v>0.75</v>
      </c>
      <c r="L74" s="20">
        <v>0.75</v>
      </c>
      <c r="M74" s="20">
        <v>0.5</v>
      </c>
      <c r="N74" s="20">
        <v>0.75</v>
      </c>
      <c r="O74" s="20">
        <v>1</v>
      </c>
      <c r="P74" s="20">
        <v>0.75</v>
      </c>
      <c r="Q74" s="20">
        <v>0.75</v>
      </c>
      <c r="R74" s="20">
        <v>0.3</v>
      </c>
      <c r="S74" s="20">
        <v>0.44</v>
      </c>
      <c r="T74" s="20">
        <v>0</v>
      </c>
      <c r="U74" s="20">
        <v>0</v>
      </c>
      <c r="V74" s="20">
        <v>0.26500000000000001</v>
      </c>
      <c r="W74" s="20">
        <v>0.66025</v>
      </c>
    </row>
    <row r="75" spans="1:51" x14ac:dyDescent="0.25">
      <c r="A75" s="20">
        <v>202</v>
      </c>
      <c r="B75" s="20" t="s">
        <v>222</v>
      </c>
      <c r="C75" s="20">
        <v>0.27</v>
      </c>
      <c r="D75" s="20">
        <v>0.375</v>
      </c>
      <c r="E75" s="20">
        <v>0.9</v>
      </c>
      <c r="F75" s="20">
        <v>0.5</v>
      </c>
      <c r="G75" s="20">
        <v>1</v>
      </c>
      <c r="H75" s="20">
        <v>0.8</v>
      </c>
      <c r="I75" s="20">
        <v>1</v>
      </c>
      <c r="J75" s="20">
        <v>1</v>
      </c>
      <c r="K75" s="20">
        <v>1</v>
      </c>
      <c r="L75" s="20">
        <v>1</v>
      </c>
      <c r="M75" s="20">
        <v>0.5</v>
      </c>
      <c r="N75" s="20">
        <v>0</v>
      </c>
      <c r="O75" s="20">
        <v>0.4</v>
      </c>
      <c r="P75" s="20">
        <v>0.75</v>
      </c>
      <c r="Q75" s="20">
        <v>0.25</v>
      </c>
      <c r="R75" s="20">
        <v>0.5</v>
      </c>
      <c r="S75" s="20">
        <v>0.56000000000000005</v>
      </c>
      <c r="T75" s="20">
        <v>0.3</v>
      </c>
      <c r="U75" s="20">
        <v>0</v>
      </c>
      <c r="V75" s="20">
        <v>0.14000000000000001</v>
      </c>
      <c r="W75" s="20">
        <v>0.56225000000000003</v>
      </c>
    </row>
    <row r="76" spans="1:51" x14ac:dyDescent="0.25">
      <c r="A76" s="20">
        <v>204</v>
      </c>
      <c r="B76" s="20" t="s">
        <v>204</v>
      </c>
      <c r="C76" s="20">
        <v>0.2</v>
      </c>
      <c r="D76" s="20">
        <v>0.75</v>
      </c>
      <c r="E76" s="20">
        <v>0.9</v>
      </c>
      <c r="F76" s="20">
        <v>0.5</v>
      </c>
      <c r="G76" s="20">
        <v>0.625</v>
      </c>
      <c r="H76" s="20">
        <v>0.85</v>
      </c>
      <c r="I76" s="20">
        <v>0.25</v>
      </c>
      <c r="J76" s="20">
        <v>1</v>
      </c>
      <c r="K76" s="20">
        <v>1</v>
      </c>
      <c r="L76" s="20">
        <v>1</v>
      </c>
      <c r="M76" s="20">
        <v>0.625</v>
      </c>
      <c r="N76" s="20">
        <v>0</v>
      </c>
      <c r="O76" s="20">
        <v>0.3</v>
      </c>
      <c r="P76" s="20">
        <v>1</v>
      </c>
      <c r="Q76" s="20">
        <v>0.25</v>
      </c>
      <c r="R76" s="20">
        <v>0.4</v>
      </c>
      <c r="S76" s="20">
        <v>0.48</v>
      </c>
      <c r="T76" s="20">
        <v>0.01</v>
      </c>
      <c r="U76" s="20">
        <v>0</v>
      </c>
      <c r="V76" s="20">
        <v>0.17499999999999999</v>
      </c>
      <c r="W76" s="20">
        <v>0.51575000000000004</v>
      </c>
      <c r="AY76" s="28"/>
    </row>
    <row r="77" spans="1:51" x14ac:dyDescent="0.25">
      <c r="A77" s="20">
        <v>43</v>
      </c>
      <c r="B77" s="20" t="s">
        <v>152</v>
      </c>
      <c r="C77" s="20">
        <v>0.56000000000000005</v>
      </c>
      <c r="D77" s="20">
        <v>1</v>
      </c>
      <c r="E77" s="20">
        <v>1</v>
      </c>
      <c r="F77" s="20">
        <v>1</v>
      </c>
      <c r="G77" s="20">
        <v>1</v>
      </c>
      <c r="H77" s="20">
        <v>1</v>
      </c>
      <c r="I77" s="20">
        <v>1</v>
      </c>
      <c r="J77" s="20">
        <v>1</v>
      </c>
      <c r="K77" s="20">
        <v>0.5</v>
      </c>
      <c r="L77" s="20">
        <v>1</v>
      </c>
      <c r="M77" s="20">
        <v>0.875</v>
      </c>
      <c r="N77" s="20">
        <v>0.75</v>
      </c>
      <c r="O77" s="20">
        <v>1</v>
      </c>
      <c r="P77" s="20">
        <v>0.75</v>
      </c>
      <c r="Q77" s="20">
        <v>0.5</v>
      </c>
      <c r="R77" s="20">
        <v>0.3</v>
      </c>
      <c r="S77" s="20">
        <v>0.76</v>
      </c>
      <c r="T77" s="20">
        <v>1</v>
      </c>
      <c r="U77" s="20">
        <v>0</v>
      </c>
      <c r="V77" s="20">
        <v>0.33</v>
      </c>
      <c r="W77" s="20">
        <v>0.76624999999999999</v>
      </c>
    </row>
    <row r="78" spans="1:51" x14ac:dyDescent="0.25">
      <c r="A78" s="20">
        <v>219</v>
      </c>
      <c r="B78" s="20" t="s">
        <v>69</v>
      </c>
      <c r="C78" s="20">
        <v>0.73</v>
      </c>
      <c r="D78" s="20">
        <v>0.5</v>
      </c>
      <c r="E78" s="20">
        <v>1</v>
      </c>
      <c r="F78" s="20">
        <v>0.5</v>
      </c>
      <c r="G78" s="20">
        <v>1</v>
      </c>
      <c r="H78" s="20">
        <v>1</v>
      </c>
      <c r="I78" s="20">
        <v>1</v>
      </c>
      <c r="J78" s="20">
        <v>1</v>
      </c>
      <c r="K78" s="20">
        <v>1</v>
      </c>
      <c r="L78" s="20">
        <v>1</v>
      </c>
      <c r="M78" s="20">
        <v>1</v>
      </c>
      <c r="N78" s="20">
        <v>0.75</v>
      </c>
      <c r="O78" s="20">
        <v>1</v>
      </c>
      <c r="P78" s="20">
        <v>1</v>
      </c>
      <c r="Q78" s="20">
        <v>0.5</v>
      </c>
      <c r="R78" s="20">
        <v>0.6</v>
      </c>
      <c r="S78" s="20">
        <v>0.83</v>
      </c>
      <c r="T78" s="20">
        <v>1</v>
      </c>
      <c r="U78" s="20">
        <v>1</v>
      </c>
      <c r="V78" s="20">
        <v>0.45500000000000002</v>
      </c>
      <c r="W78" s="20">
        <v>0.84325000000000006</v>
      </c>
    </row>
    <row r="79" spans="1:51" x14ac:dyDescent="0.25">
      <c r="A79" s="20">
        <v>44</v>
      </c>
      <c r="B79" s="20" t="s">
        <v>47</v>
      </c>
      <c r="C79" s="20">
        <v>0.5</v>
      </c>
      <c r="D79" s="20">
        <v>0.375</v>
      </c>
      <c r="E79" s="20">
        <v>1</v>
      </c>
      <c r="F79" s="20">
        <v>0.5</v>
      </c>
      <c r="G79" s="20">
        <v>1</v>
      </c>
      <c r="H79" s="20">
        <v>1</v>
      </c>
      <c r="I79" s="20">
        <v>1</v>
      </c>
      <c r="J79" s="20">
        <v>1</v>
      </c>
      <c r="K79" s="20">
        <v>1</v>
      </c>
      <c r="L79" s="20">
        <v>1</v>
      </c>
      <c r="M79" s="20">
        <v>0.875</v>
      </c>
      <c r="N79" s="20">
        <v>0</v>
      </c>
      <c r="O79" s="20">
        <v>0</v>
      </c>
      <c r="P79" s="20">
        <v>1</v>
      </c>
      <c r="Q79" s="20">
        <v>0.25</v>
      </c>
      <c r="R79" s="20">
        <v>0.5</v>
      </c>
      <c r="S79" s="20">
        <v>0.57999999999999996</v>
      </c>
      <c r="T79" s="20">
        <v>0.5</v>
      </c>
      <c r="U79" s="20">
        <v>0.7</v>
      </c>
      <c r="V79" s="20">
        <v>0.29499999999999998</v>
      </c>
      <c r="W79" s="20">
        <v>0.65375000000000005</v>
      </c>
    </row>
    <row r="80" spans="1:51" x14ac:dyDescent="0.25">
      <c r="A80" s="20">
        <v>214</v>
      </c>
      <c r="B80" s="20" t="s">
        <v>58</v>
      </c>
      <c r="C80" s="20">
        <v>0.53</v>
      </c>
      <c r="D80" s="20">
        <v>0.25</v>
      </c>
      <c r="E80" s="20">
        <v>1</v>
      </c>
      <c r="F80" s="20">
        <v>0.5</v>
      </c>
      <c r="G80" s="20">
        <v>1</v>
      </c>
      <c r="H80" s="20">
        <v>1</v>
      </c>
      <c r="I80" s="20">
        <v>1</v>
      </c>
      <c r="J80" s="20">
        <v>0.75</v>
      </c>
      <c r="K80" s="20">
        <v>1</v>
      </c>
      <c r="L80" s="20">
        <v>0.75</v>
      </c>
      <c r="M80" s="20">
        <v>0.625</v>
      </c>
      <c r="N80" s="20">
        <v>0</v>
      </c>
      <c r="O80" s="20">
        <v>0.3</v>
      </c>
      <c r="P80" s="20">
        <v>1</v>
      </c>
      <c r="Q80" s="20">
        <v>0.5</v>
      </c>
      <c r="R80" s="20">
        <v>0.5</v>
      </c>
      <c r="S80" s="20">
        <v>0.57999999999999996</v>
      </c>
      <c r="T80" s="20">
        <v>0.01</v>
      </c>
      <c r="U80" s="20">
        <v>0</v>
      </c>
      <c r="V80" s="20">
        <v>0.17499999999999999</v>
      </c>
      <c r="W80" s="20">
        <v>0.57350000000000001</v>
      </c>
    </row>
    <row r="81" spans="1:51" x14ac:dyDescent="0.25">
      <c r="A81" s="20">
        <v>45</v>
      </c>
      <c r="B81" s="20" t="s">
        <v>316</v>
      </c>
      <c r="C81" s="20">
        <v>0.37</v>
      </c>
      <c r="D81" s="20">
        <v>0.25</v>
      </c>
      <c r="E81" s="20">
        <v>0.75</v>
      </c>
      <c r="F81" s="20">
        <v>1</v>
      </c>
      <c r="G81" s="20">
        <v>1</v>
      </c>
      <c r="H81" s="20">
        <v>1</v>
      </c>
      <c r="I81" s="20">
        <v>1</v>
      </c>
      <c r="J81" s="20">
        <v>0.5</v>
      </c>
      <c r="K81" s="20">
        <v>1</v>
      </c>
      <c r="L81" s="20">
        <v>0.75</v>
      </c>
      <c r="M81" s="20">
        <v>0.375</v>
      </c>
      <c r="N81" s="20">
        <v>0.75</v>
      </c>
      <c r="O81" s="20">
        <v>0.3</v>
      </c>
      <c r="P81" s="20">
        <v>0.5</v>
      </c>
      <c r="Q81" s="20">
        <v>0.75</v>
      </c>
      <c r="R81" s="20">
        <v>0.3</v>
      </c>
      <c r="S81" s="20">
        <v>0.34</v>
      </c>
      <c r="T81" s="20">
        <v>0</v>
      </c>
      <c r="U81" s="20">
        <v>0</v>
      </c>
      <c r="V81" s="20">
        <v>0</v>
      </c>
      <c r="W81" s="20">
        <v>0.54674999999999996</v>
      </c>
    </row>
    <row r="82" spans="1:51" x14ac:dyDescent="0.25">
      <c r="A82" s="20">
        <v>239</v>
      </c>
      <c r="B82" s="20" t="s">
        <v>72</v>
      </c>
      <c r="C82" s="20">
        <v>0.6</v>
      </c>
      <c r="D82" s="20">
        <v>0.875</v>
      </c>
      <c r="E82" s="20">
        <v>1</v>
      </c>
      <c r="F82" s="20">
        <v>0.5</v>
      </c>
      <c r="G82" s="20">
        <v>1</v>
      </c>
      <c r="H82" s="20">
        <v>1</v>
      </c>
      <c r="I82" s="20">
        <v>1</v>
      </c>
      <c r="J82" s="20">
        <v>1</v>
      </c>
      <c r="K82" s="20">
        <v>1</v>
      </c>
      <c r="L82" s="20">
        <v>1</v>
      </c>
      <c r="M82" s="20">
        <v>1</v>
      </c>
      <c r="N82" s="20">
        <v>0</v>
      </c>
      <c r="O82" s="20">
        <v>0.8</v>
      </c>
      <c r="P82" s="20">
        <v>1</v>
      </c>
      <c r="Q82" s="20">
        <v>0.75</v>
      </c>
      <c r="R82" s="20">
        <v>1</v>
      </c>
      <c r="S82" s="20">
        <v>0.37</v>
      </c>
      <c r="T82" s="20">
        <v>1</v>
      </c>
      <c r="U82" s="20">
        <v>0.28000000000000003</v>
      </c>
      <c r="V82" s="20">
        <v>0.26500000000000001</v>
      </c>
      <c r="W82" s="20">
        <v>0.77200000000000002</v>
      </c>
    </row>
    <row r="83" spans="1:51" x14ac:dyDescent="0.25">
      <c r="A83" s="20">
        <v>238</v>
      </c>
      <c r="B83" s="20" t="s">
        <v>207</v>
      </c>
      <c r="C83" s="20">
        <v>0.46</v>
      </c>
      <c r="D83" s="20">
        <v>0.375</v>
      </c>
      <c r="E83" s="20">
        <v>1</v>
      </c>
      <c r="F83" s="20">
        <v>1</v>
      </c>
      <c r="G83" s="20">
        <v>1</v>
      </c>
      <c r="H83" s="20">
        <v>1</v>
      </c>
      <c r="I83" s="20">
        <v>1</v>
      </c>
      <c r="J83" s="20">
        <v>0.5</v>
      </c>
      <c r="K83" s="20">
        <v>1</v>
      </c>
      <c r="L83" s="20">
        <v>0.75</v>
      </c>
      <c r="M83" s="20">
        <v>0.5</v>
      </c>
      <c r="N83" s="20">
        <v>0.75</v>
      </c>
      <c r="O83" s="20">
        <v>1</v>
      </c>
      <c r="P83" s="20">
        <v>1</v>
      </c>
      <c r="Q83" s="20">
        <v>0.5</v>
      </c>
      <c r="R83" s="20">
        <v>0.5</v>
      </c>
      <c r="S83" s="20">
        <v>0.49</v>
      </c>
      <c r="T83" s="20">
        <v>0.21</v>
      </c>
      <c r="U83" s="20">
        <v>0</v>
      </c>
      <c r="V83" s="20">
        <v>7.0000000000000007E-2</v>
      </c>
      <c r="W83" s="20">
        <v>0.65525</v>
      </c>
    </row>
    <row r="84" spans="1:51" x14ac:dyDescent="0.25">
      <c r="A84" s="20">
        <v>207</v>
      </c>
      <c r="B84" s="20" t="s">
        <v>36</v>
      </c>
      <c r="C84" s="20">
        <v>0.3</v>
      </c>
      <c r="D84" s="20">
        <v>0.25</v>
      </c>
      <c r="E84" s="20">
        <v>0.9</v>
      </c>
      <c r="F84" s="20">
        <v>1</v>
      </c>
      <c r="G84" s="20">
        <v>1</v>
      </c>
      <c r="H84" s="20">
        <v>1</v>
      </c>
      <c r="I84" s="20">
        <v>1</v>
      </c>
      <c r="J84" s="20">
        <v>1</v>
      </c>
      <c r="K84" s="20">
        <v>1</v>
      </c>
      <c r="L84" s="20">
        <v>1</v>
      </c>
      <c r="M84" s="20">
        <v>0.625</v>
      </c>
      <c r="N84" s="20">
        <v>0</v>
      </c>
      <c r="O84" s="20">
        <v>0.8</v>
      </c>
      <c r="P84" s="20">
        <v>1</v>
      </c>
      <c r="Q84" s="20">
        <v>0.25</v>
      </c>
      <c r="R84" s="20">
        <v>0.4</v>
      </c>
      <c r="S84" s="20">
        <v>0.45</v>
      </c>
      <c r="T84" s="20">
        <v>0.75</v>
      </c>
      <c r="U84" s="20">
        <v>0</v>
      </c>
      <c r="V84" s="20">
        <v>7.0000000000000007E-2</v>
      </c>
      <c r="W84" s="20">
        <v>0.63975000000000004</v>
      </c>
    </row>
    <row r="85" spans="1:51" x14ac:dyDescent="0.25">
      <c r="A85" s="20">
        <v>46</v>
      </c>
      <c r="B85" s="20" t="s">
        <v>87</v>
      </c>
      <c r="C85" s="20">
        <v>0.63</v>
      </c>
      <c r="D85" s="20">
        <v>1</v>
      </c>
      <c r="E85" s="20">
        <v>1</v>
      </c>
      <c r="F85" s="20">
        <v>0.5</v>
      </c>
      <c r="G85" s="20">
        <v>1</v>
      </c>
      <c r="H85" s="20">
        <v>1</v>
      </c>
      <c r="I85" s="20">
        <v>1</v>
      </c>
      <c r="J85" s="20">
        <v>1</v>
      </c>
      <c r="K85" s="20">
        <v>1</v>
      </c>
      <c r="L85" s="20">
        <v>1</v>
      </c>
      <c r="M85" s="20">
        <v>0.75</v>
      </c>
      <c r="N85" s="20">
        <v>1</v>
      </c>
      <c r="O85" s="20">
        <v>0.8</v>
      </c>
      <c r="P85" s="20">
        <v>1</v>
      </c>
      <c r="Q85" s="20">
        <v>0.75</v>
      </c>
      <c r="R85" s="20">
        <v>0.7</v>
      </c>
      <c r="S85" s="20">
        <v>0.56000000000000005</v>
      </c>
      <c r="T85" s="20">
        <v>0.53</v>
      </c>
      <c r="U85" s="20">
        <v>0</v>
      </c>
      <c r="V85" s="20">
        <v>0.3</v>
      </c>
      <c r="W85" s="20">
        <v>0.77600000000000002</v>
      </c>
    </row>
    <row r="86" spans="1:51" x14ac:dyDescent="0.25">
      <c r="A86" s="20">
        <v>196</v>
      </c>
      <c r="B86" s="20" t="s">
        <v>115</v>
      </c>
      <c r="C86" s="20">
        <v>0.6</v>
      </c>
      <c r="D86" s="20">
        <v>0.5</v>
      </c>
      <c r="E86" s="20">
        <v>0.9</v>
      </c>
      <c r="F86" s="20">
        <v>0.5</v>
      </c>
      <c r="G86" s="20">
        <v>0</v>
      </c>
      <c r="H86" s="20">
        <v>1</v>
      </c>
      <c r="I86" s="20">
        <v>1</v>
      </c>
      <c r="J86" s="20">
        <v>1</v>
      </c>
      <c r="K86" s="20">
        <v>1</v>
      </c>
      <c r="L86" s="20">
        <v>1</v>
      </c>
      <c r="M86" s="20">
        <v>0.75</v>
      </c>
      <c r="N86" s="20">
        <v>0</v>
      </c>
      <c r="O86" s="20">
        <v>0.8</v>
      </c>
      <c r="P86" s="20">
        <v>1</v>
      </c>
      <c r="Q86" s="20">
        <v>0.5</v>
      </c>
      <c r="R86" s="20">
        <v>1</v>
      </c>
      <c r="S86" s="20">
        <v>0.76</v>
      </c>
      <c r="T86" s="20">
        <v>0.1</v>
      </c>
      <c r="U86" s="20">
        <v>0</v>
      </c>
      <c r="V86" s="20">
        <v>0.39</v>
      </c>
      <c r="W86" s="20">
        <v>0.64</v>
      </c>
    </row>
    <row r="87" spans="1:51" x14ac:dyDescent="0.25">
      <c r="A87" s="20">
        <v>208</v>
      </c>
      <c r="B87" s="20" t="s">
        <v>44</v>
      </c>
      <c r="C87" s="20">
        <v>0.43</v>
      </c>
      <c r="D87" s="20">
        <v>0.375</v>
      </c>
      <c r="E87" s="20">
        <v>1</v>
      </c>
      <c r="F87" s="20">
        <v>1</v>
      </c>
      <c r="G87" s="20">
        <v>1</v>
      </c>
      <c r="H87" s="20">
        <v>1</v>
      </c>
      <c r="I87" s="20">
        <v>1</v>
      </c>
      <c r="J87" s="20">
        <v>1</v>
      </c>
      <c r="K87" s="20">
        <v>0.5</v>
      </c>
      <c r="L87" s="20">
        <v>1</v>
      </c>
      <c r="M87" s="20">
        <v>0.625</v>
      </c>
      <c r="N87" s="20">
        <v>0.75</v>
      </c>
      <c r="O87" s="20">
        <v>1</v>
      </c>
      <c r="P87" s="20">
        <v>1</v>
      </c>
      <c r="Q87" s="20">
        <v>0.25</v>
      </c>
      <c r="R87" s="20">
        <v>0.6</v>
      </c>
      <c r="S87" s="20">
        <v>0.46</v>
      </c>
      <c r="T87" s="20">
        <v>0.75</v>
      </c>
      <c r="U87" s="20">
        <v>0</v>
      </c>
      <c r="V87" s="20">
        <v>0.23499999999999999</v>
      </c>
      <c r="W87" s="20">
        <v>0.69874999999999998</v>
      </c>
    </row>
    <row r="88" spans="1:51" x14ac:dyDescent="0.25">
      <c r="A88" s="20">
        <v>47</v>
      </c>
      <c r="B88" s="20" t="s">
        <v>249</v>
      </c>
      <c r="C88" s="20">
        <v>0.73</v>
      </c>
      <c r="D88" s="20">
        <v>0.875</v>
      </c>
      <c r="E88" s="20">
        <v>1</v>
      </c>
      <c r="F88" s="20">
        <v>0.5</v>
      </c>
      <c r="G88" s="20">
        <v>1</v>
      </c>
      <c r="H88" s="20">
        <v>1</v>
      </c>
      <c r="I88" s="20">
        <v>1</v>
      </c>
      <c r="J88" s="20">
        <v>1</v>
      </c>
      <c r="K88" s="20">
        <v>1</v>
      </c>
      <c r="L88" s="20">
        <v>1</v>
      </c>
      <c r="M88" s="20">
        <v>0.75</v>
      </c>
      <c r="N88" s="20">
        <v>0.75</v>
      </c>
      <c r="O88" s="20">
        <v>1</v>
      </c>
      <c r="P88" s="20">
        <v>1</v>
      </c>
      <c r="Q88" s="20">
        <v>0.5</v>
      </c>
      <c r="R88" s="20">
        <v>0.7</v>
      </c>
      <c r="S88" s="20">
        <v>0.77</v>
      </c>
      <c r="T88" s="20">
        <v>0.17</v>
      </c>
      <c r="U88" s="20">
        <v>0</v>
      </c>
      <c r="V88" s="20">
        <v>0.29499999999999998</v>
      </c>
      <c r="W88" s="20">
        <v>0.752</v>
      </c>
    </row>
    <row r="89" spans="1:51" x14ac:dyDescent="0.25">
      <c r="A89" s="20">
        <v>48</v>
      </c>
      <c r="B89" s="20" t="s">
        <v>138</v>
      </c>
      <c r="C89" s="20">
        <v>0.4</v>
      </c>
      <c r="D89" s="20">
        <v>0.5</v>
      </c>
      <c r="E89" s="20">
        <v>1</v>
      </c>
      <c r="F89" s="20">
        <v>0.95</v>
      </c>
      <c r="G89" s="20">
        <v>0.95</v>
      </c>
      <c r="H89" s="20">
        <v>1</v>
      </c>
      <c r="I89" s="20">
        <v>1</v>
      </c>
      <c r="J89" s="20">
        <v>1</v>
      </c>
      <c r="K89" s="20">
        <v>1</v>
      </c>
      <c r="L89" s="20">
        <v>1</v>
      </c>
      <c r="M89" s="20">
        <v>0.625</v>
      </c>
      <c r="N89" s="20">
        <v>0.375</v>
      </c>
      <c r="O89" s="20">
        <v>1</v>
      </c>
      <c r="P89" s="20">
        <v>0.75</v>
      </c>
      <c r="Q89" s="20">
        <v>0.5</v>
      </c>
      <c r="R89" s="20">
        <v>0.3</v>
      </c>
      <c r="S89" s="20">
        <v>0.31</v>
      </c>
      <c r="T89" s="20">
        <v>0.59</v>
      </c>
      <c r="U89" s="20">
        <v>0</v>
      </c>
      <c r="V89" s="20">
        <v>0.17499999999999999</v>
      </c>
      <c r="W89" s="20">
        <v>0.67125000000000001</v>
      </c>
    </row>
    <row r="90" spans="1:51" x14ac:dyDescent="0.25">
      <c r="A90" s="20">
        <v>212</v>
      </c>
      <c r="B90" s="20" t="s">
        <v>83</v>
      </c>
      <c r="C90" s="20">
        <v>0.5</v>
      </c>
      <c r="D90" s="20">
        <v>0.25</v>
      </c>
      <c r="E90" s="20">
        <v>0.9</v>
      </c>
      <c r="F90" s="20">
        <v>0.4</v>
      </c>
      <c r="G90" s="20">
        <v>0.52500000000000002</v>
      </c>
      <c r="H90" s="20">
        <v>1</v>
      </c>
      <c r="I90" s="20">
        <v>0.25</v>
      </c>
      <c r="J90" s="20">
        <v>0.5</v>
      </c>
      <c r="K90" s="20">
        <v>1</v>
      </c>
      <c r="L90" s="20">
        <v>0.75</v>
      </c>
      <c r="M90" s="20">
        <v>0.625</v>
      </c>
      <c r="N90" s="20">
        <v>0.375</v>
      </c>
      <c r="O90" s="20">
        <v>1</v>
      </c>
      <c r="P90" s="20">
        <v>1</v>
      </c>
      <c r="Q90" s="20">
        <v>0.5</v>
      </c>
      <c r="R90" s="20">
        <v>0.5</v>
      </c>
      <c r="S90" s="20">
        <v>0.65</v>
      </c>
      <c r="T90" s="20">
        <v>0.02</v>
      </c>
      <c r="U90" s="20">
        <v>0</v>
      </c>
      <c r="V90" s="20">
        <v>0.23499999999999999</v>
      </c>
      <c r="W90" s="20">
        <v>0.54900000000000004</v>
      </c>
    </row>
    <row r="91" spans="1:51" x14ac:dyDescent="0.25">
      <c r="A91" s="20">
        <v>216</v>
      </c>
      <c r="B91" s="20" t="s">
        <v>110</v>
      </c>
      <c r="C91" s="20">
        <v>7.0000000000000007E-2</v>
      </c>
      <c r="D91" s="20">
        <v>0.25</v>
      </c>
      <c r="E91" s="20">
        <v>0.65</v>
      </c>
      <c r="F91" s="20">
        <v>0.5</v>
      </c>
      <c r="G91" s="20">
        <v>0.52500000000000002</v>
      </c>
      <c r="H91" s="20">
        <v>1</v>
      </c>
      <c r="I91" s="20">
        <v>0</v>
      </c>
      <c r="J91" s="20">
        <v>0.5</v>
      </c>
      <c r="K91" s="20">
        <v>1</v>
      </c>
      <c r="L91" s="20">
        <v>0.75</v>
      </c>
      <c r="M91" s="20">
        <v>0.625</v>
      </c>
      <c r="N91" s="20">
        <v>0</v>
      </c>
      <c r="O91" s="20">
        <v>0.4</v>
      </c>
      <c r="P91" s="20">
        <v>0.5</v>
      </c>
      <c r="Q91" s="20">
        <v>0.5</v>
      </c>
      <c r="R91" s="20">
        <v>0.5</v>
      </c>
      <c r="S91" s="20">
        <v>0.41</v>
      </c>
      <c r="T91" s="20">
        <v>0.01</v>
      </c>
      <c r="U91" s="20">
        <v>0</v>
      </c>
      <c r="V91" s="20">
        <v>0.17499999999999999</v>
      </c>
      <c r="W91" s="20">
        <v>0.41825000000000001</v>
      </c>
      <c r="AY91" s="28"/>
    </row>
    <row r="92" spans="1:51" x14ac:dyDescent="0.25">
      <c r="A92" s="20">
        <v>209</v>
      </c>
      <c r="B92" s="20" t="s">
        <v>212</v>
      </c>
      <c r="C92" s="20">
        <v>0.26</v>
      </c>
      <c r="D92" s="20">
        <v>0.375</v>
      </c>
      <c r="E92" s="20">
        <v>1</v>
      </c>
      <c r="F92" s="20">
        <v>0.5</v>
      </c>
      <c r="G92" s="20">
        <v>1</v>
      </c>
      <c r="H92" s="20">
        <v>1</v>
      </c>
      <c r="I92" s="20">
        <v>1</v>
      </c>
      <c r="J92" s="20">
        <v>1</v>
      </c>
      <c r="K92" s="20">
        <v>0.75</v>
      </c>
      <c r="L92" s="20">
        <v>1</v>
      </c>
      <c r="M92" s="20">
        <v>0.25</v>
      </c>
      <c r="N92" s="20">
        <v>0.75</v>
      </c>
      <c r="O92" s="20">
        <v>0.4</v>
      </c>
      <c r="P92" s="20">
        <v>0.5</v>
      </c>
      <c r="Q92" s="20">
        <v>0.5</v>
      </c>
      <c r="R92" s="20">
        <v>0.3</v>
      </c>
      <c r="S92" s="20">
        <v>0.5</v>
      </c>
      <c r="T92" s="20">
        <v>0.03</v>
      </c>
      <c r="U92" s="20">
        <v>0</v>
      </c>
      <c r="V92" s="20">
        <v>0.105</v>
      </c>
      <c r="W92" s="20">
        <v>0.56100000000000005</v>
      </c>
    </row>
    <row r="93" spans="1:51" x14ac:dyDescent="0.25">
      <c r="A93" s="20">
        <v>191</v>
      </c>
      <c r="B93" s="20" t="s">
        <v>40</v>
      </c>
      <c r="C93" s="20">
        <v>0.5</v>
      </c>
      <c r="D93" s="20">
        <v>0.375</v>
      </c>
      <c r="E93" s="20">
        <v>1</v>
      </c>
      <c r="F93" s="20">
        <v>1</v>
      </c>
      <c r="G93" s="20">
        <v>1</v>
      </c>
      <c r="H93" s="20">
        <v>1</v>
      </c>
      <c r="I93" s="20">
        <v>1</v>
      </c>
      <c r="J93" s="20">
        <v>1</v>
      </c>
      <c r="K93" s="20">
        <v>0.5</v>
      </c>
      <c r="L93" s="20">
        <v>1</v>
      </c>
      <c r="M93" s="20">
        <v>0.65</v>
      </c>
      <c r="N93" s="20">
        <v>0.75</v>
      </c>
      <c r="O93" s="20">
        <v>0</v>
      </c>
      <c r="P93" s="20">
        <v>0.5</v>
      </c>
      <c r="Q93" s="20">
        <v>0.5</v>
      </c>
      <c r="R93" s="20">
        <v>0.3</v>
      </c>
      <c r="S93" s="20">
        <v>0.57999999999999996</v>
      </c>
      <c r="T93" s="20">
        <v>0.01</v>
      </c>
      <c r="U93" s="20">
        <v>0</v>
      </c>
      <c r="V93" s="20">
        <v>0.14000000000000001</v>
      </c>
      <c r="W93" s="20">
        <v>0.59025000000000005</v>
      </c>
    </row>
    <row r="94" spans="1:51" x14ac:dyDescent="0.25">
      <c r="A94" s="20">
        <v>192</v>
      </c>
      <c r="B94" s="20" t="s">
        <v>59</v>
      </c>
      <c r="C94" s="20">
        <v>7.0000000000000007E-2</v>
      </c>
      <c r="D94" s="20">
        <v>0.25</v>
      </c>
      <c r="E94" s="20">
        <v>1</v>
      </c>
      <c r="F94" s="20">
        <v>0.5</v>
      </c>
      <c r="G94" s="20">
        <v>1</v>
      </c>
      <c r="H94" s="20">
        <v>1</v>
      </c>
      <c r="I94" s="20">
        <v>1</v>
      </c>
      <c r="J94" s="20">
        <v>0.75</v>
      </c>
      <c r="K94" s="20">
        <v>0.5</v>
      </c>
      <c r="L94" s="20">
        <v>0.75</v>
      </c>
      <c r="M94" s="20">
        <v>0.5</v>
      </c>
      <c r="N94" s="20">
        <v>0</v>
      </c>
      <c r="O94" s="20">
        <v>0.4</v>
      </c>
      <c r="P94" s="20">
        <v>0.5</v>
      </c>
      <c r="Q94" s="20">
        <v>0.75</v>
      </c>
      <c r="R94" s="20">
        <v>0.3</v>
      </c>
      <c r="S94" s="20">
        <v>0.2</v>
      </c>
      <c r="T94" s="20">
        <v>0</v>
      </c>
      <c r="U94" s="20">
        <v>0</v>
      </c>
      <c r="V94" s="20">
        <v>7.0000000000000007E-2</v>
      </c>
      <c r="W94" s="20">
        <v>0.47699999999999998</v>
      </c>
    </row>
    <row r="95" spans="1:51" x14ac:dyDescent="0.25">
      <c r="A95" s="20">
        <v>49</v>
      </c>
      <c r="B95" s="20" t="s">
        <v>70</v>
      </c>
      <c r="C95" s="20">
        <v>0.77</v>
      </c>
      <c r="D95" s="20">
        <v>0.875</v>
      </c>
      <c r="E95" s="20">
        <v>1</v>
      </c>
      <c r="F95" s="20">
        <v>0.5</v>
      </c>
      <c r="G95" s="20">
        <v>1</v>
      </c>
      <c r="H95" s="20">
        <v>1</v>
      </c>
      <c r="I95" s="20">
        <v>1</v>
      </c>
      <c r="J95" s="20">
        <v>1</v>
      </c>
      <c r="K95" s="20">
        <v>0.5</v>
      </c>
      <c r="L95" s="20">
        <v>1</v>
      </c>
      <c r="M95" s="20">
        <v>0.75</v>
      </c>
      <c r="N95" s="20">
        <v>1</v>
      </c>
      <c r="O95" s="20">
        <v>1</v>
      </c>
      <c r="P95" s="20">
        <v>1</v>
      </c>
      <c r="Q95" s="20">
        <v>0.5</v>
      </c>
      <c r="R95" s="20">
        <v>0.9</v>
      </c>
      <c r="S95" s="20">
        <v>0.56000000000000005</v>
      </c>
      <c r="T95" s="20">
        <v>0.75</v>
      </c>
      <c r="U95" s="20">
        <v>0</v>
      </c>
      <c r="V95" s="20">
        <v>0.22500000000000001</v>
      </c>
      <c r="W95" s="20">
        <v>0.76649999999999996</v>
      </c>
    </row>
    <row r="96" spans="1:51" x14ac:dyDescent="0.25">
      <c r="A96" s="20">
        <v>50</v>
      </c>
      <c r="B96" s="20" t="s">
        <v>116</v>
      </c>
      <c r="C96" s="20">
        <v>0.7</v>
      </c>
      <c r="D96" s="20">
        <v>0.5</v>
      </c>
      <c r="E96" s="20">
        <v>1</v>
      </c>
      <c r="F96" s="20">
        <v>0.5</v>
      </c>
      <c r="G96" s="20">
        <v>1</v>
      </c>
      <c r="H96" s="20">
        <v>1</v>
      </c>
      <c r="I96" s="20">
        <v>1</v>
      </c>
      <c r="J96" s="20">
        <v>1</v>
      </c>
      <c r="K96" s="20">
        <v>1</v>
      </c>
      <c r="L96" s="20">
        <v>1</v>
      </c>
      <c r="M96" s="20">
        <v>0.75</v>
      </c>
      <c r="N96" s="20">
        <v>1</v>
      </c>
      <c r="O96" s="20">
        <v>1</v>
      </c>
      <c r="P96" s="20">
        <v>1</v>
      </c>
      <c r="Q96" s="20">
        <v>0.5</v>
      </c>
      <c r="R96" s="20">
        <v>0.9</v>
      </c>
      <c r="S96" s="20">
        <v>0.86</v>
      </c>
      <c r="T96" s="20">
        <v>0.57999999999999996</v>
      </c>
      <c r="U96" s="20">
        <v>0</v>
      </c>
      <c r="V96" s="20">
        <v>0.36499999999999999</v>
      </c>
      <c r="W96" s="20">
        <v>0.78274999999999995</v>
      </c>
    </row>
    <row r="97" spans="1:23" x14ac:dyDescent="0.25">
      <c r="A97" s="20">
        <v>51</v>
      </c>
      <c r="B97" s="20" t="s">
        <v>117</v>
      </c>
      <c r="C97" s="20">
        <v>0.67</v>
      </c>
      <c r="D97" s="20">
        <v>0.5</v>
      </c>
      <c r="E97" s="20">
        <v>1</v>
      </c>
      <c r="F97" s="20">
        <v>0.5</v>
      </c>
      <c r="G97" s="20">
        <v>0</v>
      </c>
      <c r="H97" s="20">
        <v>1</v>
      </c>
      <c r="I97" s="20">
        <v>1</v>
      </c>
      <c r="J97" s="20">
        <v>1</v>
      </c>
      <c r="K97" s="20">
        <v>1</v>
      </c>
      <c r="L97" s="20">
        <v>1</v>
      </c>
      <c r="M97" s="20">
        <v>0.75</v>
      </c>
      <c r="N97" s="20">
        <v>0.75</v>
      </c>
      <c r="O97" s="20">
        <v>1</v>
      </c>
      <c r="P97" s="20">
        <v>1</v>
      </c>
      <c r="Q97" s="20">
        <v>0.75</v>
      </c>
      <c r="R97" s="20">
        <v>0.8</v>
      </c>
      <c r="S97" s="20">
        <v>0.57999999999999996</v>
      </c>
      <c r="T97" s="20">
        <v>0.53</v>
      </c>
      <c r="U97" s="20">
        <v>0</v>
      </c>
      <c r="V97" s="20">
        <v>0.16</v>
      </c>
      <c r="W97" s="20">
        <v>0.69950000000000001</v>
      </c>
    </row>
    <row r="98" spans="1:23" x14ac:dyDescent="0.25">
      <c r="A98" s="20">
        <v>206</v>
      </c>
      <c r="B98" s="20" t="s">
        <v>61</v>
      </c>
      <c r="C98" s="20">
        <v>0.27</v>
      </c>
      <c r="D98" s="20">
        <v>0.5</v>
      </c>
      <c r="E98" s="20">
        <v>0.4</v>
      </c>
      <c r="F98" s="20">
        <v>0.5</v>
      </c>
      <c r="G98" s="20">
        <v>1</v>
      </c>
      <c r="H98" s="20">
        <v>1</v>
      </c>
      <c r="I98" s="20">
        <v>0.5</v>
      </c>
      <c r="J98" s="20">
        <v>0.5</v>
      </c>
      <c r="K98" s="20">
        <v>0.75</v>
      </c>
      <c r="L98" s="20">
        <v>0.75</v>
      </c>
      <c r="M98" s="20">
        <v>0.625</v>
      </c>
      <c r="N98" s="20">
        <v>0</v>
      </c>
      <c r="O98" s="20">
        <v>0.3</v>
      </c>
      <c r="P98" s="20">
        <v>1</v>
      </c>
      <c r="Q98" s="20">
        <v>0.25</v>
      </c>
      <c r="R98" s="20">
        <v>0.3</v>
      </c>
      <c r="S98" s="20">
        <v>0.37</v>
      </c>
      <c r="T98" s="20">
        <v>0.01</v>
      </c>
      <c r="U98" s="20">
        <v>0</v>
      </c>
      <c r="V98" s="20">
        <v>7.0000000000000007E-2</v>
      </c>
      <c r="W98" s="20">
        <v>0.45474999999999999</v>
      </c>
    </row>
    <row r="99" spans="1:23" x14ac:dyDescent="0.25">
      <c r="A99" s="20">
        <v>52</v>
      </c>
      <c r="B99" s="20" t="s">
        <v>131</v>
      </c>
      <c r="C99" s="20">
        <v>0.73</v>
      </c>
      <c r="D99" s="20">
        <v>1</v>
      </c>
      <c r="E99" s="20">
        <v>1</v>
      </c>
      <c r="F99" s="20">
        <v>0.875</v>
      </c>
      <c r="G99" s="20">
        <v>1</v>
      </c>
      <c r="H99" s="20">
        <v>1</v>
      </c>
      <c r="I99" s="20">
        <v>1</v>
      </c>
      <c r="J99" s="20">
        <v>1</v>
      </c>
      <c r="K99" s="20">
        <v>1</v>
      </c>
      <c r="L99" s="20">
        <v>1</v>
      </c>
      <c r="M99" s="20">
        <v>0.75</v>
      </c>
      <c r="N99" s="20">
        <v>0.75</v>
      </c>
      <c r="O99" s="20">
        <v>1</v>
      </c>
      <c r="P99" s="20">
        <v>0.75</v>
      </c>
      <c r="Q99" s="20">
        <v>0.75</v>
      </c>
      <c r="R99" s="20">
        <v>0.3</v>
      </c>
      <c r="S99" s="20">
        <v>0.38</v>
      </c>
      <c r="T99" s="20">
        <v>0.77</v>
      </c>
      <c r="U99" s="20">
        <v>0</v>
      </c>
      <c r="V99" s="20">
        <v>0.23499999999999999</v>
      </c>
      <c r="W99" s="20">
        <v>0.76449999999999996</v>
      </c>
    </row>
    <row r="100" spans="1:23" x14ac:dyDescent="0.25">
      <c r="A100" s="20">
        <v>227</v>
      </c>
      <c r="B100" s="20" t="s">
        <v>144</v>
      </c>
      <c r="C100" s="20">
        <v>0.66</v>
      </c>
      <c r="D100" s="20">
        <v>0.5</v>
      </c>
      <c r="E100" s="20">
        <v>1</v>
      </c>
      <c r="F100" s="20">
        <v>1</v>
      </c>
      <c r="G100" s="20">
        <v>1</v>
      </c>
      <c r="H100" s="20">
        <v>1</v>
      </c>
      <c r="I100" s="20">
        <v>1</v>
      </c>
      <c r="J100" s="20">
        <v>1</v>
      </c>
      <c r="K100" s="20">
        <v>1</v>
      </c>
      <c r="L100" s="20">
        <v>1</v>
      </c>
      <c r="M100" s="20">
        <v>0.75</v>
      </c>
      <c r="N100" s="20">
        <v>0.375</v>
      </c>
      <c r="O100" s="20">
        <v>0.6</v>
      </c>
      <c r="P100" s="20">
        <v>0.25</v>
      </c>
      <c r="Q100" s="20">
        <v>0.5</v>
      </c>
      <c r="R100" s="20">
        <v>0.7</v>
      </c>
      <c r="S100" s="20">
        <v>0.52</v>
      </c>
      <c r="T100" s="20">
        <v>1</v>
      </c>
      <c r="U100" s="20">
        <v>1</v>
      </c>
      <c r="V100" s="20">
        <v>0.29499999999999998</v>
      </c>
      <c r="W100" s="20">
        <v>0.75749999999999995</v>
      </c>
    </row>
    <row r="101" spans="1:23" x14ac:dyDescent="0.25">
      <c r="A101" s="20">
        <v>218</v>
      </c>
      <c r="B101" s="20" t="s">
        <v>245</v>
      </c>
      <c r="C101" s="20">
        <v>1</v>
      </c>
      <c r="D101" s="20">
        <v>0.5</v>
      </c>
      <c r="E101" s="20">
        <v>1</v>
      </c>
      <c r="F101" s="20">
        <v>0.5</v>
      </c>
      <c r="G101" s="20">
        <v>0</v>
      </c>
      <c r="H101" s="20">
        <v>1</v>
      </c>
      <c r="I101" s="20">
        <v>1</v>
      </c>
      <c r="J101" s="20">
        <v>1</v>
      </c>
      <c r="K101" s="20">
        <v>1</v>
      </c>
      <c r="L101" s="20">
        <v>1</v>
      </c>
      <c r="M101" s="20">
        <v>0.625</v>
      </c>
      <c r="N101" s="20">
        <v>0</v>
      </c>
      <c r="O101" s="20">
        <v>0.5</v>
      </c>
      <c r="P101" s="20">
        <v>1</v>
      </c>
      <c r="Q101" s="20">
        <v>0.5</v>
      </c>
      <c r="R101" s="20">
        <v>0.7</v>
      </c>
      <c r="S101" s="20">
        <v>0.87</v>
      </c>
      <c r="T101" s="20">
        <v>1</v>
      </c>
      <c r="U101" s="20">
        <v>1</v>
      </c>
      <c r="V101" s="20">
        <v>0.48499999999999999</v>
      </c>
      <c r="W101" s="20">
        <v>0.73399999999999999</v>
      </c>
    </row>
    <row r="102" spans="1:23" x14ac:dyDescent="0.25">
      <c r="A102" s="20">
        <v>233</v>
      </c>
      <c r="B102" s="20" t="s">
        <v>21</v>
      </c>
      <c r="C102" s="20">
        <v>0.73</v>
      </c>
      <c r="D102" s="20">
        <v>0.25</v>
      </c>
      <c r="E102" s="20">
        <v>1</v>
      </c>
      <c r="F102" s="20">
        <v>1</v>
      </c>
      <c r="G102" s="20">
        <v>1</v>
      </c>
      <c r="H102" s="20">
        <v>1</v>
      </c>
      <c r="I102" s="20">
        <v>1</v>
      </c>
      <c r="J102" s="20">
        <v>1</v>
      </c>
      <c r="K102" s="20">
        <v>0.5</v>
      </c>
      <c r="L102" s="20">
        <v>1</v>
      </c>
      <c r="M102" s="20">
        <v>0.625</v>
      </c>
      <c r="N102" s="20">
        <v>0.75</v>
      </c>
      <c r="O102" s="20">
        <v>1</v>
      </c>
      <c r="P102" s="20">
        <v>1</v>
      </c>
      <c r="Q102" s="20">
        <v>0.5</v>
      </c>
      <c r="R102" s="20">
        <v>0.5</v>
      </c>
      <c r="S102" s="20">
        <v>0.7</v>
      </c>
      <c r="T102" s="20">
        <v>1</v>
      </c>
      <c r="U102" s="20">
        <v>1</v>
      </c>
      <c r="V102" s="20">
        <v>0.42</v>
      </c>
      <c r="W102" s="20">
        <v>0.79874999999999996</v>
      </c>
    </row>
    <row r="103" spans="1:23" x14ac:dyDescent="0.25">
      <c r="A103" s="20">
        <v>230</v>
      </c>
      <c r="B103" s="20" t="s">
        <v>113</v>
      </c>
      <c r="C103" s="20">
        <v>0.47</v>
      </c>
      <c r="D103" s="20">
        <v>0.5</v>
      </c>
      <c r="E103" s="20">
        <v>0.9</v>
      </c>
      <c r="F103" s="20">
        <v>0.5</v>
      </c>
      <c r="G103" s="20">
        <v>0</v>
      </c>
      <c r="H103" s="20">
        <v>1</v>
      </c>
      <c r="I103" s="20">
        <v>1</v>
      </c>
      <c r="J103" s="20">
        <v>1</v>
      </c>
      <c r="K103" s="20">
        <v>0.5</v>
      </c>
      <c r="L103" s="20">
        <v>1</v>
      </c>
      <c r="M103" s="20">
        <v>0.875</v>
      </c>
      <c r="N103" s="20">
        <v>0.375</v>
      </c>
      <c r="O103" s="20">
        <v>0</v>
      </c>
      <c r="P103" s="20">
        <v>1</v>
      </c>
      <c r="Q103" s="20">
        <v>0.25</v>
      </c>
      <c r="R103" s="20">
        <v>0.8</v>
      </c>
      <c r="S103" s="20">
        <v>0.47</v>
      </c>
      <c r="T103" s="20">
        <v>1</v>
      </c>
      <c r="U103" s="20">
        <v>0.99</v>
      </c>
      <c r="V103" s="20">
        <v>0.42</v>
      </c>
      <c r="W103" s="20">
        <v>0.65249999999999997</v>
      </c>
    </row>
    <row r="104" spans="1:23" x14ac:dyDescent="0.25">
      <c r="A104" s="20">
        <v>225</v>
      </c>
      <c r="B104" s="20" t="s">
        <v>181</v>
      </c>
      <c r="C104" s="20">
        <v>0.7</v>
      </c>
      <c r="D104" s="20">
        <v>0.75</v>
      </c>
      <c r="E104" s="20">
        <v>1</v>
      </c>
      <c r="F104" s="20">
        <v>0.5</v>
      </c>
      <c r="G104" s="20">
        <v>1</v>
      </c>
      <c r="H104" s="20">
        <v>1</v>
      </c>
      <c r="I104" s="20">
        <v>1</v>
      </c>
      <c r="J104" s="20">
        <v>1</v>
      </c>
      <c r="K104" s="20">
        <v>1</v>
      </c>
      <c r="L104" s="20">
        <v>1</v>
      </c>
      <c r="M104" s="20">
        <v>0.625</v>
      </c>
      <c r="N104" s="20">
        <v>0</v>
      </c>
      <c r="O104" s="20">
        <v>0.3</v>
      </c>
      <c r="P104" s="20">
        <v>0.75</v>
      </c>
      <c r="Q104" s="20">
        <v>0.5</v>
      </c>
      <c r="R104" s="20">
        <v>0.3</v>
      </c>
      <c r="S104" s="20">
        <v>0.62</v>
      </c>
      <c r="T104" s="20">
        <v>0.75</v>
      </c>
      <c r="U104" s="20">
        <v>0.47</v>
      </c>
      <c r="V104" s="20">
        <v>0.33</v>
      </c>
      <c r="W104" s="20">
        <v>0.67974999999999997</v>
      </c>
    </row>
    <row r="105" spans="1:23" x14ac:dyDescent="0.25">
      <c r="A105" s="20">
        <v>53</v>
      </c>
      <c r="B105" s="20" t="s">
        <v>93</v>
      </c>
      <c r="C105" s="20">
        <v>0.73</v>
      </c>
      <c r="D105" s="20">
        <v>0.5</v>
      </c>
      <c r="E105" s="20">
        <v>0.75</v>
      </c>
      <c r="F105" s="20">
        <v>1</v>
      </c>
      <c r="G105" s="20">
        <v>1</v>
      </c>
      <c r="H105" s="20">
        <v>1</v>
      </c>
      <c r="I105" s="20">
        <v>1</v>
      </c>
      <c r="J105" s="20">
        <v>1</v>
      </c>
      <c r="K105" s="20">
        <v>0.5</v>
      </c>
      <c r="L105" s="20">
        <v>1</v>
      </c>
      <c r="M105" s="20">
        <v>1</v>
      </c>
      <c r="N105" s="20">
        <v>1</v>
      </c>
      <c r="O105" s="20">
        <v>1</v>
      </c>
      <c r="P105" s="20">
        <v>1</v>
      </c>
      <c r="Q105" s="20">
        <v>0.5</v>
      </c>
      <c r="R105" s="20">
        <v>1</v>
      </c>
      <c r="S105" s="20">
        <v>0.66</v>
      </c>
      <c r="T105" s="20">
        <v>0.27</v>
      </c>
      <c r="U105" s="20">
        <v>0</v>
      </c>
      <c r="V105" s="20">
        <v>0.44500000000000001</v>
      </c>
      <c r="W105" s="20">
        <v>0.76775000000000004</v>
      </c>
    </row>
    <row r="106" spans="1:23" x14ac:dyDescent="0.25">
      <c r="A106" s="20">
        <v>234</v>
      </c>
      <c r="B106" s="20" t="s">
        <v>50</v>
      </c>
      <c r="C106" s="20">
        <v>0.4</v>
      </c>
      <c r="D106" s="20">
        <v>0.25</v>
      </c>
      <c r="E106" s="20">
        <v>1</v>
      </c>
      <c r="F106" s="20">
        <v>0.5</v>
      </c>
      <c r="G106" s="20">
        <v>1</v>
      </c>
      <c r="H106" s="20">
        <v>1</v>
      </c>
      <c r="I106" s="20">
        <v>1</v>
      </c>
      <c r="J106" s="20">
        <v>1</v>
      </c>
      <c r="K106" s="20">
        <v>1</v>
      </c>
      <c r="L106" s="20">
        <v>1</v>
      </c>
      <c r="M106" s="20">
        <v>0.875</v>
      </c>
      <c r="N106" s="20">
        <v>0</v>
      </c>
      <c r="O106" s="20">
        <v>1</v>
      </c>
      <c r="P106" s="20">
        <v>1</v>
      </c>
      <c r="Q106" s="20">
        <v>0.5</v>
      </c>
      <c r="R106" s="20">
        <v>0.5</v>
      </c>
      <c r="S106" s="20">
        <v>0.6</v>
      </c>
      <c r="T106" s="20">
        <v>1</v>
      </c>
      <c r="U106" s="20">
        <v>0</v>
      </c>
      <c r="V106" s="20">
        <v>0.20499999999999999</v>
      </c>
      <c r="W106" s="20">
        <v>0.6915</v>
      </c>
    </row>
    <row r="107" spans="1:23" x14ac:dyDescent="0.25">
      <c r="A107" s="20">
        <v>17</v>
      </c>
      <c r="B107" s="20" t="s">
        <v>317</v>
      </c>
      <c r="C107" s="20">
        <v>0.47</v>
      </c>
      <c r="D107" s="20">
        <v>0.5</v>
      </c>
      <c r="E107" s="20">
        <v>1</v>
      </c>
      <c r="F107" s="20">
        <v>1</v>
      </c>
      <c r="G107" s="20">
        <v>1</v>
      </c>
      <c r="H107" s="20">
        <v>1</v>
      </c>
      <c r="I107" s="20">
        <v>1</v>
      </c>
      <c r="J107" s="20">
        <v>1</v>
      </c>
      <c r="K107" s="20">
        <v>1</v>
      </c>
      <c r="L107" s="20">
        <v>1</v>
      </c>
      <c r="M107" s="20">
        <v>1</v>
      </c>
      <c r="N107" s="20">
        <v>1</v>
      </c>
      <c r="O107" s="20">
        <v>1</v>
      </c>
      <c r="P107" s="20">
        <v>1</v>
      </c>
      <c r="Q107" s="20">
        <v>0.75</v>
      </c>
      <c r="R107" s="20">
        <v>0.8</v>
      </c>
      <c r="S107" s="20">
        <v>0.56999999999999995</v>
      </c>
      <c r="T107" s="20">
        <v>0.75</v>
      </c>
      <c r="U107" s="20">
        <v>0.56999999999999995</v>
      </c>
      <c r="V107" s="20">
        <v>0.36</v>
      </c>
      <c r="W107" s="20">
        <v>0.83850000000000002</v>
      </c>
    </row>
    <row r="108" spans="1:23" x14ac:dyDescent="0.25">
      <c r="A108" s="20">
        <v>54</v>
      </c>
      <c r="B108" s="20" t="s">
        <v>170</v>
      </c>
      <c r="C108" s="20">
        <v>0.43</v>
      </c>
      <c r="D108" s="20">
        <v>0.5</v>
      </c>
      <c r="E108" s="20">
        <v>0.5</v>
      </c>
      <c r="F108" s="20">
        <v>1</v>
      </c>
      <c r="G108" s="20">
        <v>1</v>
      </c>
      <c r="H108" s="20">
        <v>0.5</v>
      </c>
      <c r="I108" s="20">
        <v>0</v>
      </c>
      <c r="J108" s="20">
        <v>0.5</v>
      </c>
      <c r="K108" s="20">
        <v>0.5</v>
      </c>
      <c r="L108" s="20">
        <v>0.75</v>
      </c>
      <c r="M108" s="20">
        <v>0.25</v>
      </c>
      <c r="N108" s="20">
        <v>0.375</v>
      </c>
      <c r="O108" s="20">
        <v>0.8</v>
      </c>
      <c r="P108" s="20">
        <v>0.5</v>
      </c>
      <c r="Q108" s="20">
        <v>0.25</v>
      </c>
      <c r="R108" s="20">
        <v>0.3</v>
      </c>
      <c r="S108" s="20">
        <v>0.28000000000000003</v>
      </c>
      <c r="T108" s="20">
        <v>0</v>
      </c>
      <c r="U108" s="20">
        <v>0</v>
      </c>
      <c r="V108" s="20">
        <v>3.5000000000000003E-2</v>
      </c>
      <c r="W108" s="20">
        <v>0.42349999999999999</v>
      </c>
    </row>
    <row r="109" spans="1:23" x14ac:dyDescent="0.25">
      <c r="A109" s="20">
        <v>55</v>
      </c>
      <c r="B109" s="20" t="s">
        <v>74</v>
      </c>
      <c r="C109" s="20">
        <v>0.53</v>
      </c>
      <c r="D109" s="20">
        <v>0.25</v>
      </c>
      <c r="E109" s="20">
        <v>0.25</v>
      </c>
      <c r="F109" s="20">
        <v>1</v>
      </c>
      <c r="G109" s="20">
        <v>1</v>
      </c>
      <c r="H109" s="20">
        <v>1</v>
      </c>
      <c r="I109" s="20">
        <v>1</v>
      </c>
      <c r="J109" s="20">
        <v>1</v>
      </c>
      <c r="K109" s="20">
        <v>0.5</v>
      </c>
      <c r="L109" s="20">
        <v>1</v>
      </c>
      <c r="M109" s="20">
        <v>0.75</v>
      </c>
      <c r="N109" s="20">
        <v>0.375</v>
      </c>
      <c r="O109" s="20">
        <v>1</v>
      </c>
      <c r="P109" s="20">
        <v>1</v>
      </c>
      <c r="Q109" s="20">
        <v>0.25</v>
      </c>
      <c r="R109" s="20">
        <v>0.5</v>
      </c>
      <c r="S109" s="20">
        <v>0.35</v>
      </c>
      <c r="T109" s="20">
        <v>0.34</v>
      </c>
      <c r="U109" s="20">
        <v>0</v>
      </c>
      <c r="V109" s="20">
        <v>7.0000000000000007E-2</v>
      </c>
      <c r="W109" s="20">
        <v>0.60824999999999996</v>
      </c>
    </row>
    <row r="110" spans="1:23" x14ac:dyDescent="0.25">
      <c r="A110" s="20">
        <v>56</v>
      </c>
      <c r="B110" s="20" t="s">
        <v>92</v>
      </c>
      <c r="C110" s="20">
        <v>0.4</v>
      </c>
      <c r="D110" s="20">
        <v>0.5</v>
      </c>
      <c r="E110" s="20">
        <v>1</v>
      </c>
      <c r="F110" s="20">
        <v>0.5</v>
      </c>
      <c r="G110" s="20">
        <v>1</v>
      </c>
      <c r="H110" s="20">
        <v>1</v>
      </c>
      <c r="I110" s="20">
        <v>1</v>
      </c>
      <c r="J110" s="20">
        <v>1</v>
      </c>
      <c r="K110" s="20">
        <v>1</v>
      </c>
      <c r="L110" s="20">
        <v>1</v>
      </c>
      <c r="M110" s="20">
        <v>1</v>
      </c>
      <c r="N110" s="20">
        <v>0</v>
      </c>
      <c r="O110" s="20">
        <v>0.8</v>
      </c>
      <c r="P110" s="20">
        <v>1</v>
      </c>
      <c r="Q110" s="20">
        <v>0.5</v>
      </c>
      <c r="R110" s="20">
        <v>1</v>
      </c>
      <c r="S110" s="20">
        <v>0.37</v>
      </c>
      <c r="T110" s="20">
        <v>1</v>
      </c>
      <c r="U110" s="20">
        <v>0.28000000000000003</v>
      </c>
      <c r="V110" s="20">
        <v>0.26500000000000001</v>
      </c>
      <c r="W110" s="20">
        <v>0.73075000000000001</v>
      </c>
    </row>
    <row r="111" spans="1:23" x14ac:dyDescent="0.25">
      <c r="A111" s="20">
        <v>57</v>
      </c>
      <c r="B111" s="20" t="s">
        <v>133</v>
      </c>
      <c r="C111" s="20">
        <v>0.2</v>
      </c>
      <c r="D111" s="20">
        <v>0.5</v>
      </c>
      <c r="E111" s="20">
        <v>1</v>
      </c>
      <c r="F111" s="20">
        <v>1</v>
      </c>
      <c r="G111" s="20">
        <v>1</v>
      </c>
      <c r="H111" s="20">
        <v>1</v>
      </c>
      <c r="I111" s="20">
        <v>1</v>
      </c>
      <c r="J111" s="20">
        <v>1</v>
      </c>
      <c r="K111" s="20">
        <v>1</v>
      </c>
      <c r="L111" s="20">
        <v>0.75</v>
      </c>
      <c r="M111" s="20">
        <v>0.15</v>
      </c>
      <c r="N111" s="20">
        <v>0</v>
      </c>
      <c r="O111" s="20">
        <v>0.4</v>
      </c>
      <c r="P111" s="20">
        <v>0.25</v>
      </c>
      <c r="Q111" s="20">
        <v>0.5</v>
      </c>
      <c r="R111" s="20">
        <v>0.3</v>
      </c>
      <c r="S111" s="20">
        <v>0.37</v>
      </c>
      <c r="T111" s="20">
        <v>1</v>
      </c>
      <c r="U111" s="20">
        <v>0.28000000000000003</v>
      </c>
      <c r="V111" s="20">
        <v>0.26500000000000001</v>
      </c>
      <c r="W111" s="20">
        <v>0.59824999999999995</v>
      </c>
    </row>
    <row r="112" spans="1:23" x14ac:dyDescent="0.25">
      <c r="A112" s="20">
        <v>58</v>
      </c>
      <c r="B112" s="20" t="s">
        <v>233</v>
      </c>
      <c r="C112" s="20">
        <v>0.4</v>
      </c>
      <c r="D112" s="20">
        <v>1</v>
      </c>
      <c r="E112" s="20">
        <v>1</v>
      </c>
      <c r="F112" s="20">
        <v>0.5</v>
      </c>
      <c r="G112" s="20">
        <v>1</v>
      </c>
      <c r="H112" s="20">
        <v>1</v>
      </c>
      <c r="I112" s="20">
        <v>1</v>
      </c>
      <c r="J112" s="20">
        <v>1</v>
      </c>
      <c r="K112" s="20">
        <v>1</v>
      </c>
      <c r="L112" s="20">
        <v>1</v>
      </c>
      <c r="M112" s="20">
        <v>1</v>
      </c>
      <c r="N112" s="20">
        <v>1</v>
      </c>
      <c r="O112" s="20">
        <v>1</v>
      </c>
      <c r="P112" s="20">
        <v>1</v>
      </c>
      <c r="Q112" s="20">
        <v>0.75</v>
      </c>
      <c r="R112" s="20">
        <v>0.8</v>
      </c>
      <c r="S112" s="20">
        <v>0.75</v>
      </c>
      <c r="T112" s="20">
        <v>1</v>
      </c>
      <c r="U112" s="20">
        <v>0.96</v>
      </c>
      <c r="V112" s="20">
        <v>0.55500000000000005</v>
      </c>
      <c r="W112" s="20">
        <v>0.88575000000000004</v>
      </c>
    </row>
    <row r="113" spans="1:51" x14ac:dyDescent="0.25">
      <c r="A113" s="20">
        <v>226</v>
      </c>
      <c r="B113" s="20" t="s">
        <v>91</v>
      </c>
      <c r="C113" s="20">
        <v>0.56000000000000005</v>
      </c>
      <c r="D113" s="20">
        <v>0.375</v>
      </c>
      <c r="E113" s="20">
        <v>0.9</v>
      </c>
      <c r="F113" s="20">
        <v>0.5</v>
      </c>
      <c r="G113" s="20">
        <v>1</v>
      </c>
      <c r="H113" s="20">
        <v>1</v>
      </c>
      <c r="I113" s="20">
        <v>1</v>
      </c>
      <c r="J113" s="20">
        <v>1</v>
      </c>
      <c r="K113" s="20">
        <v>1</v>
      </c>
      <c r="L113" s="20">
        <v>1</v>
      </c>
      <c r="M113" s="20">
        <v>0.625</v>
      </c>
      <c r="N113" s="20">
        <v>0</v>
      </c>
      <c r="O113" s="20">
        <v>0</v>
      </c>
      <c r="P113" s="20">
        <v>1</v>
      </c>
      <c r="Q113" s="20">
        <v>0.25</v>
      </c>
      <c r="R113" s="20">
        <v>0.6</v>
      </c>
      <c r="S113" s="20">
        <v>0.6</v>
      </c>
      <c r="T113" s="20">
        <v>1</v>
      </c>
      <c r="U113" s="20">
        <v>1</v>
      </c>
      <c r="V113" s="20">
        <v>0.29499999999999998</v>
      </c>
      <c r="W113" s="20">
        <v>0.68525000000000003</v>
      </c>
      <c r="AY113" s="28"/>
    </row>
    <row r="114" spans="1:51" ht="30" x14ac:dyDescent="0.25">
      <c r="A114" s="40" t="s">
        <v>318</v>
      </c>
      <c r="C114" s="20">
        <f t="shared" ref="C114:V114" si="0">COUNTIF(C2:C113,"&lt;=1")</f>
        <v>112</v>
      </c>
      <c r="D114" s="20">
        <f t="shared" si="0"/>
        <v>112</v>
      </c>
      <c r="E114" s="20">
        <f t="shared" si="0"/>
        <v>112</v>
      </c>
      <c r="F114" s="20">
        <f t="shared" si="0"/>
        <v>112</v>
      </c>
      <c r="G114" s="20">
        <f t="shared" si="0"/>
        <v>112</v>
      </c>
      <c r="H114" s="20">
        <f t="shared" si="0"/>
        <v>112</v>
      </c>
      <c r="I114" s="20">
        <f t="shared" si="0"/>
        <v>112</v>
      </c>
      <c r="J114" s="20">
        <f t="shared" si="0"/>
        <v>112</v>
      </c>
      <c r="K114" s="20">
        <f t="shared" si="0"/>
        <v>112</v>
      </c>
      <c r="L114" s="20">
        <f t="shared" si="0"/>
        <v>112</v>
      </c>
      <c r="M114" s="20">
        <f t="shared" si="0"/>
        <v>112</v>
      </c>
      <c r="N114" s="20">
        <f t="shared" si="0"/>
        <v>112</v>
      </c>
      <c r="O114" s="20">
        <f t="shared" si="0"/>
        <v>112</v>
      </c>
      <c r="P114" s="20">
        <f t="shared" si="0"/>
        <v>112</v>
      </c>
      <c r="Q114" s="20">
        <f t="shared" si="0"/>
        <v>112</v>
      </c>
      <c r="R114" s="20">
        <f t="shared" si="0"/>
        <v>112</v>
      </c>
      <c r="S114" s="20">
        <f t="shared" si="0"/>
        <v>112</v>
      </c>
      <c r="T114" s="20">
        <f t="shared" si="0"/>
        <v>112</v>
      </c>
      <c r="U114" s="20">
        <f t="shared" si="0"/>
        <v>112</v>
      </c>
      <c r="V114" s="20">
        <f t="shared" si="0"/>
        <v>112</v>
      </c>
    </row>
    <row r="115" spans="1:51" ht="30" x14ac:dyDescent="0.25">
      <c r="A115" s="40" t="s">
        <v>319</v>
      </c>
      <c r="C115" s="20">
        <f t="shared" ref="C115:V115" si="1">COUNTIF(C2:C113,"&lt;0")</f>
        <v>0</v>
      </c>
      <c r="D115" s="20">
        <f t="shared" si="1"/>
        <v>0</v>
      </c>
      <c r="E115" s="20">
        <f t="shared" si="1"/>
        <v>0</v>
      </c>
      <c r="F115" s="20">
        <f t="shared" si="1"/>
        <v>0</v>
      </c>
      <c r="G115" s="20">
        <f t="shared" si="1"/>
        <v>0</v>
      </c>
      <c r="H115" s="20">
        <f t="shared" si="1"/>
        <v>0</v>
      </c>
      <c r="I115" s="20">
        <f t="shared" si="1"/>
        <v>0</v>
      </c>
      <c r="J115" s="20">
        <f t="shared" si="1"/>
        <v>0</v>
      </c>
      <c r="K115" s="20">
        <f t="shared" si="1"/>
        <v>0</v>
      </c>
      <c r="L115" s="20">
        <f t="shared" si="1"/>
        <v>0</v>
      </c>
      <c r="M115" s="20">
        <f t="shared" si="1"/>
        <v>0</v>
      </c>
      <c r="N115" s="20">
        <f t="shared" si="1"/>
        <v>0</v>
      </c>
      <c r="O115" s="20">
        <f t="shared" si="1"/>
        <v>0</v>
      </c>
      <c r="P115" s="20">
        <f t="shared" si="1"/>
        <v>0</v>
      </c>
      <c r="Q115" s="20">
        <f t="shared" si="1"/>
        <v>0</v>
      </c>
      <c r="R115" s="20">
        <f t="shared" si="1"/>
        <v>0</v>
      </c>
      <c r="S115" s="20">
        <f t="shared" si="1"/>
        <v>0</v>
      </c>
      <c r="T115" s="20">
        <f t="shared" si="1"/>
        <v>0</v>
      </c>
      <c r="U115" s="20">
        <f t="shared" si="1"/>
        <v>0</v>
      </c>
      <c r="V115" s="20">
        <f t="shared" si="1"/>
        <v>0</v>
      </c>
    </row>
    <row r="116" spans="1:51" x14ac:dyDescent="0.25">
      <c r="A116" s="38" t="s">
        <v>320</v>
      </c>
      <c r="C116" s="39">
        <f>AVERAGE(C2:C113)</f>
        <v>0.51482142857142843</v>
      </c>
      <c r="D116" s="39">
        <f t="shared" ref="D116:V116" si="2">AVERAGE(D2:D113)</f>
        <v>0.5535714285714286</v>
      </c>
      <c r="E116" s="39">
        <f t="shared" si="2"/>
        <v>0.91339285714285745</v>
      </c>
      <c r="F116" s="39">
        <f t="shared" si="2"/>
        <v>0.68683035714285712</v>
      </c>
      <c r="G116" s="39">
        <f t="shared" si="2"/>
        <v>0.89040178571428574</v>
      </c>
      <c r="H116" s="39">
        <f t="shared" si="2"/>
        <v>0.98749999999999982</v>
      </c>
      <c r="I116" s="39">
        <f t="shared" si="2"/>
        <v>0.9040178571428571</v>
      </c>
      <c r="J116" s="39">
        <f t="shared" si="2"/>
        <v>0.88303571428571437</v>
      </c>
      <c r="K116" s="39">
        <f t="shared" si="2"/>
        <v>0.796875</v>
      </c>
      <c r="L116" s="39">
        <f t="shared" si="2"/>
        <v>0.9263392857142857</v>
      </c>
      <c r="M116" s="39">
        <f t="shared" si="2"/>
        <v>0.7220982142857143</v>
      </c>
      <c r="N116" s="39">
        <f t="shared" si="2"/>
        <v>0.45535714285714285</v>
      </c>
      <c r="O116" s="39">
        <f t="shared" si="2"/>
        <v>0.6705357142857139</v>
      </c>
      <c r="P116" s="39">
        <f t="shared" si="2"/>
        <v>0.8348214285714286</v>
      </c>
      <c r="Q116" s="39">
        <f t="shared" si="2"/>
        <v>0.5</v>
      </c>
      <c r="R116" s="39">
        <f t="shared" si="2"/>
        <v>0.57410714285714248</v>
      </c>
      <c r="S116" s="39">
        <f t="shared" si="2"/>
        <v>0.52526785714285718</v>
      </c>
      <c r="T116" s="39">
        <f t="shared" si="2"/>
        <v>0.45892857142857163</v>
      </c>
      <c r="U116" s="39">
        <f t="shared" si="2"/>
        <v>0.20071428571428571</v>
      </c>
      <c r="V116" s="39">
        <f t="shared" si="2"/>
        <v>0.22959821428571442</v>
      </c>
      <c r="W116" s="39">
        <f t="shared" ref="W116" si="3">AVERAGE(W2:W113)</f>
        <v>0.66141071428571419</v>
      </c>
    </row>
    <row r="117" spans="1:51" x14ac:dyDescent="0.25">
      <c r="A117" s="38" t="s">
        <v>321</v>
      </c>
      <c r="C117" s="20">
        <f>MIN(C2:C113)</f>
        <v>7.0000000000000007E-2</v>
      </c>
      <c r="D117" s="20">
        <f t="shared" ref="D117:V117" si="4">MIN(D2:D113)</f>
        <v>0</v>
      </c>
      <c r="E117" s="20">
        <f t="shared" si="4"/>
        <v>0.25</v>
      </c>
      <c r="F117" s="20">
        <f t="shared" si="4"/>
        <v>0.4</v>
      </c>
      <c r="G117" s="20">
        <f t="shared" si="4"/>
        <v>0</v>
      </c>
      <c r="H117" s="20">
        <f t="shared" si="4"/>
        <v>0.5</v>
      </c>
      <c r="I117" s="20">
        <f t="shared" si="4"/>
        <v>0</v>
      </c>
      <c r="J117" s="20">
        <f t="shared" si="4"/>
        <v>0.5</v>
      </c>
      <c r="K117" s="20">
        <f t="shared" si="4"/>
        <v>0</v>
      </c>
      <c r="L117" s="20">
        <f t="shared" si="4"/>
        <v>0.5</v>
      </c>
      <c r="M117" s="20">
        <f t="shared" si="4"/>
        <v>0.15</v>
      </c>
      <c r="N117" s="20">
        <f t="shared" si="4"/>
        <v>0</v>
      </c>
      <c r="O117" s="20">
        <f t="shared" si="4"/>
        <v>0</v>
      </c>
      <c r="P117" s="20">
        <f t="shared" si="4"/>
        <v>0</v>
      </c>
      <c r="Q117" s="20">
        <f t="shared" si="4"/>
        <v>0.25</v>
      </c>
      <c r="R117" s="20">
        <f t="shared" si="4"/>
        <v>0.2</v>
      </c>
      <c r="S117" s="20">
        <f t="shared" si="4"/>
        <v>0.18</v>
      </c>
      <c r="T117" s="20">
        <f t="shared" si="4"/>
        <v>0</v>
      </c>
      <c r="U117" s="20">
        <f t="shared" si="4"/>
        <v>0</v>
      </c>
      <c r="V117" s="20">
        <f t="shared" si="4"/>
        <v>0</v>
      </c>
      <c r="W117" s="20">
        <f t="shared" ref="W117" si="5">MIN(W2:W113)</f>
        <v>0.41825000000000001</v>
      </c>
    </row>
    <row r="118" spans="1:51" x14ac:dyDescent="0.25">
      <c r="A118" s="38" t="s">
        <v>322</v>
      </c>
      <c r="C118" s="20">
        <f>MAX(C2:C113)</f>
        <v>1</v>
      </c>
      <c r="D118" s="20">
        <f t="shared" ref="D118:V118" si="6">MAX(D2:D113)</f>
        <v>1</v>
      </c>
      <c r="E118" s="20">
        <f t="shared" si="6"/>
        <v>1</v>
      </c>
      <c r="F118" s="20">
        <f t="shared" si="6"/>
        <v>1</v>
      </c>
      <c r="G118" s="20">
        <f t="shared" si="6"/>
        <v>1</v>
      </c>
      <c r="H118" s="20">
        <f t="shared" si="6"/>
        <v>1</v>
      </c>
      <c r="I118" s="20">
        <f t="shared" si="6"/>
        <v>1</v>
      </c>
      <c r="J118" s="20">
        <f t="shared" si="6"/>
        <v>1</v>
      </c>
      <c r="K118" s="20">
        <f t="shared" si="6"/>
        <v>1</v>
      </c>
      <c r="L118" s="20">
        <f t="shared" si="6"/>
        <v>1</v>
      </c>
      <c r="M118" s="20">
        <f t="shared" si="6"/>
        <v>1</v>
      </c>
      <c r="N118" s="20">
        <f t="shared" si="6"/>
        <v>1</v>
      </c>
      <c r="O118" s="20">
        <f t="shared" si="6"/>
        <v>1</v>
      </c>
      <c r="P118" s="20">
        <f t="shared" si="6"/>
        <v>1</v>
      </c>
      <c r="Q118" s="20">
        <f t="shared" si="6"/>
        <v>1</v>
      </c>
      <c r="R118" s="20">
        <f t="shared" si="6"/>
        <v>1</v>
      </c>
      <c r="S118" s="20">
        <f t="shared" si="6"/>
        <v>0.91</v>
      </c>
      <c r="T118" s="20">
        <f t="shared" si="6"/>
        <v>1</v>
      </c>
      <c r="U118" s="20">
        <f t="shared" si="6"/>
        <v>1</v>
      </c>
      <c r="V118" s="20">
        <f t="shared" si="6"/>
        <v>0.55500000000000005</v>
      </c>
      <c r="W118" s="20">
        <f t="shared" ref="W118" si="7">MAX(W2:W113)</f>
        <v>0.88575000000000004</v>
      </c>
    </row>
    <row r="120" spans="1:51" x14ac:dyDescent="0.25">
      <c r="D120" s="20" t="s">
        <v>323</v>
      </c>
      <c r="E120" s="20" t="s">
        <v>324</v>
      </c>
      <c r="F120" s="20" t="s">
        <v>325</v>
      </c>
      <c r="H120" s="20" t="s">
        <v>326</v>
      </c>
      <c r="J120" s="20" t="s">
        <v>327</v>
      </c>
      <c r="L120" s="20" t="s">
        <v>328</v>
      </c>
    </row>
    <row r="122" spans="1:51" x14ac:dyDescent="0.25">
      <c r="D122" s="20" t="s">
        <v>329</v>
      </c>
    </row>
    <row r="123" spans="1:51" x14ac:dyDescent="0.25">
      <c r="D123" s="20" t="s">
        <v>330</v>
      </c>
    </row>
    <row r="124" spans="1:51" x14ac:dyDescent="0.25">
      <c r="D124" s="20" t="s">
        <v>331</v>
      </c>
    </row>
    <row r="125" spans="1:51" x14ac:dyDescent="0.25">
      <c r="D125" s="20" t="s">
        <v>332</v>
      </c>
    </row>
  </sheetData>
  <sortState ref="A2:W113">
    <sortCondition ref="B2:B113"/>
  </sortState>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260"/>
  <sheetViews>
    <sheetView workbookViewId="0">
      <selection activeCell="F14" sqref="F14"/>
    </sheetView>
  </sheetViews>
  <sheetFormatPr defaultRowHeight="12.75" x14ac:dyDescent="0.2"/>
  <cols>
    <col min="10" max="10" width="11.7109375" customWidth="1"/>
    <col min="11" max="11" width="14.42578125" customWidth="1"/>
  </cols>
  <sheetData>
    <row r="1" spans="1:207" x14ac:dyDescent="0.2">
      <c r="A1" t="s">
        <v>333</v>
      </c>
      <c r="B1" t="s">
        <v>334</v>
      </c>
      <c r="C1" t="s">
        <v>335</v>
      </c>
      <c r="D1" t="s">
        <v>336</v>
      </c>
      <c r="E1" t="s">
        <v>337</v>
      </c>
      <c r="F1" t="s">
        <v>338</v>
      </c>
      <c r="G1" t="s">
        <v>339</v>
      </c>
      <c r="H1" t="s">
        <v>340</v>
      </c>
      <c r="I1" t="s">
        <v>341</v>
      </c>
      <c r="J1" t="s">
        <v>342</v>
      </c>
      <c r="K1" t="s">
        <v>343</v>
      </c>
      <c r="L1" t="s">
        <v>344</v>
      </c>
      <c r="M1" t="s">
        <v>345</v>
      </c>
      <c r="N1" t="s">
        <v>346</v>
      </c>
      <c r="O1" t="s">
        <v>347</v>
      </c>
      <c r="P1" t="s">
        <v>348</v>
      </c>
      <c r="Q1" t="s">
        <v>349</v>
      </c>
      <c r="R1" t="s">
        <v>350</v>
      </c>
      <c r="S1" t="s">
        <v>351</v>
      </c>
      <c r="T1" t="s">
        <v>352</v>
      </c>
      <c r="U1" t="s">
        <v>353</v>
      </c>
      <c r="V1" t="s">
        <v>354</v>
      </c>
      <c r="W1" t="s">
        <v>355</v>
      </c>
      <c r="X1" t="s">
        <v>356</v>
      </c>
      <c r="Y1" t="s">
        <v>357</v>
      </c>
      <c r="Z1" t="s">
        <v>358</v>
      </c>
      <c r="AA1" t="s">
        <v>359</v>
      </c>
      <c r="AB1" t="s">
        <v>360</v>
      </c>
      <c r="AC1" t="s">
        <v>361</v>
      </c>
      <c r="AD1" t="s">
        <v>362</v>
      </c>
      <c r="AE1" t="s">
        <v>363</v>
      </c>
      <c r="AF1" t="s">
        <v>364</v>
      </c>
      <c r="AG1" t="s">
        <v>365</v>
      </c>
      <c r="AH1" t="s">
        <v>366</v>
      </c>
      <c r="AI1" t="s">
        <v>367</v>
      </c>
      <c r="AJ1" t="s">
        <v>368</v>
      </c>
      <c r="AK1" t="s">
        <v>369</v>
      </c>
      <c r="AL1" t="s">
        <v>370</v>
      </c>
      <c r="AM1" t="s">
        <v>371</v>
      </c>
      <c r="AN1" t="s">
        <v>372</v>
      </c>
      <c r="AO1" t="s">
        <v>373</v>
      </c>
      <c r="AP1" t="s">
        <v>374</v>
      </c>
      <c r="AQ1" t="s">
        <v>375</v>
      </c>
      <c r="AR1" t="s">
        <v>376</v>
      </c>
      <c r="AS1" t="s">
        <v>377</v>
      </c>
      <c r="AT1" t="s">
        <v>378</v>
      </c>
      <c r="AU1" t="s">
        <v>379</v>
      </c>
      <c r="AV1" t="s">
        <v>380</v>
      </c>
      <c r="AW1" t="s">
        <v>381</v>
      </c>
      <c r="AX1" t="s">
        <v>382</v>
      </c>
      <c r="AY1" t="s">
        <v>383</v>
      </c>
      <c r="AZ1" t="s">
        <v>384</v>
      </c>
      <c r="BA1" t="s">
        <v>385</v>
      </c>
      <c r="BB1" t="s">
        <v>386</v>
      </c>
      <c r="BC1" t="s">
        <v>387</v>
      </c>
      <c r="BD1" t="s">
        <v>388</v>
      </c>
      <c r="BE1" t="s">
        <v>389</v>
      </c>
      <c r="BF1" t="s">
        <v>390</v>
      </c>
      <c r="BG1" t="s">
        <v>391</v>
      </c>
      <c r="BH1" t="s">
        <v>392</v>
      </c>
      <c r="BI1" t="s">
        <v>393</v>
      </c>
      <c r="BJ1" t="s">
        <v>394</v>
      </c>
      <c r="BK1" t="s">
        <v>395</v>
      </c>
      <c r="BL1" t="s">
        <v>396</v>
      </c>
      <c r="BM1" t="s">
        <v>397</v>
      </c>
      <c r="BN1" t="s">
        <v>398</v>
      </c>
      <c r="BO1" t="s">
        <v>399</v>
      </c>
      <c r="BP1" t="s">
        <v>400</v>
      </c>
      <c r="BQ1" t="s">
        <v>401</v>
      </c>
      <c r="BR1" t="s">
        <v>402</v>
      </c>
      <c r="BS1" t="s">
        <v>403</v>
      </c>
      <c r="BT1" t="s">
        <v>404</v>
      </c>
      <c r="BU1" t="s">
        <v>405</v>
      </c>
      <c r="BV1" t="s">
        <v>406</v>
      </c>
      <c r="BW1" t="s">
        <v>407</v>
      </c>
      <c r="BX1" t="s">
        <v>408</v>
      </c>
      <c r="BY1" t="s">
        <v>409</v>
      </c>
      <c r="BZ1" t="s">
        <v>410</v>
      </c>
      <c r="CA1" t="s">
        <v>411</v>
      </c>
      <c r="CB1" t="s">
        <v>412</v>
      </c>
      <c r="CC1" t="s">
        <v>413</v>
      </c>
      <c r="CD1" t="s">
        <v>414</v>
      </c>
      <c r="CE1" t="s">
        <v>415</v>
      </c>
      <c r="CF1" t="s">
        <v>416</v>
      </c>
      <c r="CG1" t="s">
        <v>417</v>
      </c>
      <c r="CH1" t="s">
        <v>418</v>
      </c>
      <c r="CI1" t="s">
        <v>419</v>
      </c>
      <c r="CJ1" t="s">
        <v>420</v>
      </c>
      <c r="CK1" t="s">
        <v>421</v>
      </c>
      <c r="CL1" t="s">
        <v>422</v>
      </c>
      <c r="CM1" t="s">
        <v>423</v>
      </c>
      <c r="CN1" t="s">
        <v>424</v>
      </c>
      <c r="CO1" t="s">
        <v>425</v>
      </c>
      <c r="CP1" t="s">
        <v>426</v>
      </c>
      <c r="CQ1" t="s">
        <v>427</v>
      </c>
      <c r="CR1" t="s">
        <v>428</v>
      </c>
      <c r="CS1" t="s">
        <v>429</v>
      </c>
      <c r="CT1" t="s">
        <v>430</v>
      </c>
      <c r="CU1" t="s">
        <v>431</v>
      </c>
      <c r="CV1" t="s">
        <v>432</v>
      </c>
      <c r="CW1" t="s">
        <v>433</v>
      </c>
      <c r="CX1" t="s">
        <v>434</v>
      </c>
      <c r="CY1" t="s">
        <v>435</v>
      </c>
      <c r="CZ1" t="s">
        <v>436</v>
      </c>
      <c r="DA1" t="s">
        <v>437</v>
      </c>
      <c r="DB1" t="s">
        <v>438</v>
      </c>
      <c r="DC1" t="s">
        <v>439</v>
      </c>
      <c r="DD1" t="s">
        <v>440</v>
      </c>
      <c r="DE1" t="s">
        <v>441</v>
      </c>
      <c r="DF1" t="s">
        <v>442</v>
      </c>
      <c r="DG1" t="s">
        <v>443</v>
      </c>
      <c r="DH1" t="s">
        <v>444</v>
      </c>
      <c r="DI1" t="s">
        <v>445</v>
      </c>
      <c r="DJ1" t="s">
        <v>446</v>
      </c>
      <c r="DK1" t="s">
        <v>447</v>
      </c>
      <c r="DL1" t="s">
        <v>448</v>
      </c>
      <c r="DM1" t="s">
        <v>449</v>
      </c>
      <c r="DN1" t="s">
        <v>450</v>
      </c>
      <c r="DO1" t="s">
        <v>451</v>
      </c>
      <c r="DP1" t="s">
        <v>452</v>
      </c>
      <c r="DQ1" t="s">
        <v>453</v>
      </c>
      <c r="DR1" t="s">
        <v>454</v>
      </c>
      <c r="DS1" t="s">
        <v>455</v>
      </c>
      <c r="DT1" t="s">
        <v>456</v>
      </c>
      <c r="DU1" t="s">
        <v>457</v>
      </c>
      <c r="DV1" t="s">
        <v>458</v>
      </c>
      <c r="DW1" t="s">
        <v>459</v>
      </c>
      <c r="DX1" t="s">
        <v>460</v>
      </c>
      <c r="DY1" t="s">
        <v>461</v>
      </c>
      <c r="DZ1" t="s">
        <v>462</v>
      </c>
      <c r="EA1" t="s">
        <v>463</v>
      </c>
      <c r="EB1" t="s">
        <v>464</v>
      </c>
      <c r="EC1" t="s">
        <v>465</v>
      </c>
      <c r="ED1" t="s">
        <v>466</v>
      </c>
      <c r="EE1" t="s">
        <v>467</v>
      </c>
      <c r="EF1" t="s">
        <v>468</v>
      </c>
      <c r="EG1" t="s">
        <v>469</v>
      </c>
      <c r="EH1" t="s">
        <v>470</v>
      </c>
      <c r="EI1" t="s">
        <v>471</v>
      </c>
      <c r="EJ1" t="s">
        <v>472</v>
      </c>
      <c r="EK1" t="s">
        <v>473</v>
      </c>
      <c r="EL1" t="s">
        <v>474</v>
      </c>
      <c r="EM1" t="s">
        <v>475</v>
      </c>
      <c r="EN1" t="s">
        <v>476</v>
      </c>
      <c r="EO1" t="s">
        <v>477</v>
      </c>
      <c r="EP1" t="s">
        <v>478</v>
      </c>
      <c r="EQ1" t="s">
        <v>479</v>
      </c>
      <c r="ER1" t="s">
        <v>480</v>
      </c>
      <c r="ES1" t="s">
        <v>481</v>
      </c>
      <c r="ET1" t="s">
        <v>482</v>
      </c>
      <c r="EU1" t="s">
        <v>483</v>
      </c>
      <c r="EV1" t="s">
        <v>484</v>
      </c>
      <c r="EW1" t="s">
        <v>485</v>
      </c>
      <c r="EX1" t="s">
        <v>486</v>
      </c>
      <c r="EY1" t="s">
        <v>487</v>
      </c>
      <c r="EZ1" t="s">
        <v>488</v>
      </c>
      <c r="FA1" t="s">
        <v>489</v>
      </c>
      <c r="FB1" t="s">
        <v>490</v>
      </c>
      <c r="FC1" t="s">
        <v>491</v>
      </c>
      <c r="FD1" t="s">
        <v>492</v>
      </c>
      <c r="FE1" t="s">
        <v>493</v>
      </c>
      <c r="FF1" t="s">
        <v>494</v>
      </c>
      <c r="FG1" t="s">
        <v>495</v>
      </c>
      <c r="FH1" t="s">
        <v>496</v>
      </c>
      <c r="FI1" t="s">
        <v>497</v>
      </c>
      <c r="FJ1" t="s">
        <v>498</v>
      </c>
      <c r="FK1" t="s">
        <v>499</v>
      </c>
      <c r="FL1" t="s">
        <v>500</v>
      </c>
      <c r="FM1" t="s">
        <v>501</v>
      </c>
      <c r="FN1" t="s">
        <v>502</v>
      </c>
      <c r="FO1" t="s">
        <v>503</v>
      </c>
      <c r="FP1" t="s">
        <v>504</v>
      </c>
      <c r="FQ1" t="s">
        <v>505</v>
      </c>
      <c r="FR1" t="s">
        <v>506</v>
      </c>
      <c r="FS1" t="s">
        <v>507</v>
      </c>
      <c r="FT1" t="s">
        <v>508</v>
      </c>
      <c r="FU1" t="s">
        <v>509</v>
      </c>
      <c r="FV1" t="s">
        <v>510</v>
      </c>
      <c r="FW1" t="s">
        <v>511</v>
      </c>
      <c r="FX1" t="s">
        <v>512</v>
      </c>
      <c r="FY1" t="s">
        <v>513</v>
      </c>
      <c r="FZ1" t="s">
        <v>514</v>
      </c>
      <c r="GA1" t="s">
        <v>515</v>
      </c>
      <c r="GB1" t="s">
        <v>516</v>
      </c>
      <c r="GC1" t="s">
        <v>517</v>
      </c>
      <c r="GD1" t="s">
        <v>518</v>
      </c>
      <c r="GE1" t="s">
        <v>519</v>
      </c>
      <c r="GF1" t="s">
        <v>520</v>
      </c>
      <c r="GG1" t="s">
        <v>521</v>
      </c>
      <c r="GH1" t="s">
        <v>522</v>
      </c>
      <c r="GI1" t="s">
        <v>523</v>
      </c>
      <c r="GJ1" t="s">
        <v>524</v>
      </c>
      <c r="GK1" t="s">
        <v>525</v>
      </c>
      <c r="GL1" t="s">
        <v>526</v>
      </c>
      <c r="GM1" t="s">
        <v>527</v>
      </c>
      <c r="GN1" t="s">
        <v>528</v>
      </c>
      <c r="GO1" t="s">
        <v>529</v>
      </c>
      <c r="GP1" t="s">
        <v>530</v>
      </c>
      <c r="GQ1" t="s">
        <v>531</v>
      </c>
      <c r="GR1" t="s">
        <v>532</v>
      </c>
      <c r="GS1" t="s">
        <v>533</v>
      </c>
      <c r="GT1" t="s">
        <v>534</v>
      </c>
      <c r="GU1" t="s">
        <v>535</v>
      </c>
      <c r="GV1" t="s">
        <v>536</v>
      </c>
      <c r="GW1" t="s">
        <v>537</v>
      </c>
      <c r="GX1" t="s">
        <v>538</v>
      </c>
      <c r="GY1" t="s">
        <v>539</v>
      </c>
    </row>
    <row r="2" spans="1:207" x14ac:dyDescent="0.2">
      <c r="A2" t="s">
        <v>131</v>
      </c>
      <c r="B2" t="s">
        <v>132</v>
      </c>
      <c r="C2">
        <v>1</v>
      </c>
      <c r="D2">
        <v>2015</v>
      </c>
      <c r="E2">
        <v>72.599998474121094</v>
      </c>
      <c r="F2">
        <v>5.6245779991149902</v>
      </c>
      <c r="G2">
        <v>1466.1319580078125</v>
      </c>
      <c r="H2">
        <v>1</v>
      </c>
      <c r="I2">
        <v>76.45</v>
      </c>
      <c r="J2">
        <v>7.4064173698425293</v>
      </c>
      <c r="K2">
        <v>4.5024070888757706E-2</v>
      </c>
      <c r="L2">
        <v>1</v>
      </c>
      <c r="M2">
        <v>20711655424</v>
      </c>
      <c r="N2">
        <v>1589.5738525390625</v>
      </c>
      <c r="O2">
        <v>5.0127439200878143E-2</v>
      </c>
      <c r="P2">
        <v>1</v>
      </c>
      <c r="Q2">
        <v>3.4420902729034424</v>
      </c>
      <c r="R2">
        <v>6.0005288571119308E-2</v>
      </c>
      <c r="S2">
        <v>4</v>
      </c>
      <c r="T2">
        <v>2.0187962055206299</v>
      </c>
      <c r="U2">
        <v>14.952047348022461</v>
      </c>
      <c r="V2">
        <v>9.8551847040653229E-2</v>
      </c>
      <c r="W2">
        <v>3</v>
      </c>
      <c r="X2">
        <v>1.5046122074127197</v>
      </c>
      <c r="Y2">
        <v>8.9623641967773438</v>
      </c>
      <c r="Z2">
        <v>66.379013061523438</v>
      </c>
      <c r="AA2">
        <v>2.2003622725605965E-2</v>
      </c>
      <c r="AB2">
        <v>1</v>
      </c>
      <c r="AC2">
        <v>8.1843910217285156</v>
      </c>
      <c r="AD2">
        <v>1.3435868546366692E-2</v>
      </c>
      <c r="AE2">
        <v>1</v>
      </c>
      <c r="AF2">
        <v>3.1948886811733246E-2</v>
      </c>
      <c r="AG2">
        <v>5</v>
      </c>
      <c r="AH2">
        <v>832951877632</v>
      </c>
      <c r="AI2">
        <v>1417.8089599609375</v>
      </c>
      <c r="AJ2">
        <v>3.5804819315671921E-2</v>
      </c>
      <c r="AK2">
        <v>1</v>
      </c>
      <c r="AL2">
        <v>2.4424924850463867</v>
      </c>
      <c r="AM2">
        <v>4.3881189078092575E-2</v>
      </c>
      <c r="AN2">
        <v>6</v>
      </c>
      <c r="AO2">
        <v>1.4905933141708374</v>
      </c>
      <c r="AP2">
        <v>11.039956092834473</v>
      </c>
      <c r="AQ2">
        <v>6.7025467753410339E-2</v>
      </c>
      <c r="AR2">
        <v>3</v>
      </c>
      <c r="AS2">
        <v>1.1615521907806396</v>
      </c>
      <c r="AT2">
        <v>8.514979362487793</v>
      </c>
      <c r="AU2">
        <v>63.06549072265625</v>
      </c>
      <c r="AV2">
        <v>2.0534679293632507E-2</v>
      </c>
      <c r="AW2">
        <v>1</v>
      </c>
      <c r="AX2">
        <v>7.960698127746582</v>
      </c>
      <c r="AY2">
        <v>1.2959321029484272E-2</v>
      </c>
      <c r="AZ2">
        <v>2</v>
      </c>
      <c r="BA2">
        <v>1.9454563036561012E-2</v>
      </c>
      <c r="BB2">
        <v>4</v>
      </c>
      <c r="BC2">
        <v>897710882816</v>
      </c>
      <c r="BD2">
        <v>1201.728271484375</v>
      </c>
      <c r="BE2">
        <v>3.7506811320781708E-2</v>
      </c>
      <c r="BF2">
        <v>3</v>
      </c>
      <c r="BG2">
        <v>1.4873013496398926</v>
      </c>
      <c r="BH2">
        <v>2.5895308703184128E-2</v>
      </c>
      <c r="BI2">
        <v>10</v>
      </c>
      <c r="BJ2">
        <v>0.78967863321304321</v>
      </c>
      <c r="BK2">
        <v>5.8486895561218262</v>
      </c>
      <c r="BL2">
        <v>4.2330365628004074E-2</v>
      </c>
      <c r="BM2">
        <v>7</v>
      </c>
      <c r="BN2">
        <v>0.66549652814865112</v>
      </c>
      <c r="BO2">
        <v>8.4547595977783203</v>
      </c>
      <c r="BP2">
        <v>62.619480133056641</v>
      </c>
      <c r="BQ2">
        <v>2.0021094009280205E-2</v>
      </c>
      <c r="BR2">
        <v>1</v>
      </c>
      <c r="BS2">
        <v>7.9305887222290039</v>
      </c>
      <c r="BT2">
        <v>1.2739564292132854E-2</v>
      </c>
      <c r="BU2">
        <v>1</v>
      </c>
      <c r="BV2">
        <v>2.3029239848256111E-2</v>
      </c>
      <c r="BW2">
        <v>6</v>
      </c>
      <c r="BX2">
        <v>112979.5234375</v>
      </c>
      <c r="BY2">
        <v>1271.2344970703125</v>
      </c>
      <c r="BZ2">
        <v>3.1223498284816742E-2</v>
      </c>
      <c r="CA2">
        <v>2</v>
      </c>
      <c r="CB2">
        <v>1.7605854272842407</v>
      </c>
      <c r="CC2">
        <v>3.1835459172725677E-2</v>
      </c>
      <c r="CD2">
        <v>9</v>
      </c>
      <c r="CE2">
        <v>1.5046412944793701</v>
      </c>
      <c r="CF2">
        <v>11.144001007080078</v>
      </c>
      <c r="CG2">
        <v>5.1136776804924011E-2</v>
      </c>
      <c r="CH2">
        <v>5</v>
      </c>
      <c r="CI2">
        <v>0.83417963981628418</v>
      </c>
      <c r="CJ2">
        <v>8.5032901763916016</v>
      </c>
      <c r="CK2">
        <v>62.978916168212891</v>
      </c>
      <c r="CL2">
        <v>1.9487496465444565E-2</v>
      </c>
      <c r="CM2">
        <v>3</v>
      </c>
      <c r="CN2">
        <v>7.9548540115356445</v>
      </c>
      <c r="CO2">
        <v>1.2602444738149643E-2</v>
      </c>
      <c r="CP2">
        <v>3</v>
      </c>
      <c r="CQ2">
        <v>1.7798222601413727E-2</v>
      </c>
      <c r="CR2">
        <v>7</v>
      </c>
      <c r="CS2">
        <v>291959209984</v>
      </c>
      <c r="CT2">
        <v>1166.6072998046875</v>
      </c>
      <c r="CU2">
        <v>3.1941749155521393E-2</v>
      </c>
      <c r="CV2">
        <v>3</v>
      </c>
      <c r="CW2">
        <v>1.3606741428375244</v>
      </c>
      <c r="CX2">
        <v>2.4189572781324387E-2</v>
      </c>
      <c r="CY2">
        <v>14</v>
      </c>
      <c r="CZ2">
        <v>1.2794647216796875</v>
      </c>
      <c r="DA2">
        <v>9.4762496948242188</v>
      </c>
      <c r="DB2">
        <v>3.6603942513465881E-2</v>
      </c>
      <c r="DC2">
        <v>9</v>
      </c>
      <c r="DD2">
        <v>0.57651352882385254</v>
      </c>
      <c r="DE2">
        <v>8.4388847351074219</v>
      </c>
      <c r="DF2">
        <v>62.501903533935547</v>
      </c>
      <c r="DG2">
        <v>2.1339919418096542E-2</v>
      </c>
      <c r="DH2">
        <v>3</v>
      </c>
      <c r="DI2">
        <v>7.9226512908935547</v>
      </c>
      <c r="DJ2">
        <v>1.2973888777196407E-2</v>
      </c>
      <c r="DK2">
        <v>3</v>
      </c>
      <c r="DL2">
        <v>6.8147376179695129E-2</v>
      </c>
      <c r="DM2">
        <v>8</v>
      </c>
      <c r="DN2">
        <v>832951877632</v>
      </c>
      <c r="DO2">
        <v>1825.0811767578125</v>
      </c>
      <c r="DP2">
        <v>5.8769900351762772E-2</v>
      </c>
      <c r="DQ2">
        <v>1</v>
      </c>
      <c r="DR2">
        <v>5.209867000579834</v>
      </c>
      <c r="DS2">
        <v>9.1303274035453796E-2</v>
      </c>
      <c r="DT2">
        <v>5</v>
      </c>
      <c r="DU2">
        <v>4.5506539344787598</v>
      </c>
      <c r="DV2">
        <v>33.70404052734375</v>
      </c>
      <c r="DW2">
        <v>0.15069285035133362</v>
      </c>
      <c r="DX2">
        <v>2</v>
      </c>
      <c r="DY2">
        <v>1.9190875291824341</v>
      </c>
      <c r="DZ2">
        <v>9.3848476409912109</v>
      </c>
      <c r="EA2">
        <v>69.508094787597656</v>
      </c>
      <c r="EB2">
        <v>2.5965681299567223E-2</v>
      </c>
      <c r="EC2">
        <v>1</v>
      </c>
      <c r="ED2">
        <v>8.3956327438354492</v>
      </c>
      <c r="EE2">
        <v>1.4430180191993713E-2</v>
      </c>
      <c r="EF2">
        <v>1</v>
      </c>
      <c r="EG2">
        <v>3.2142505049705505E-2</v>
      </c>
      <c r="EH2">
        <v>1420.667236328125</v>
      </c>
      <c r="EI2">
        <v>3.8234762847423553E-2</v>
      </c>
      <c r="EJ2">
        <v>1</v>
      </c>
      <c r="EK2">
        <v>2.4572944641113281</v>
      </c>
      <c r="EL2">
        <v>4.3247055262327194E-2</v>
      </c>
      <c r="EM2">
        <v>7</v>
      </c>
      <c r="EN2">
        <v>1.4103155136108398</v>
      </c>
      <c r="EO2">
        <v>10.445384979248047</v>
      </c>
      <c r="EP2">
        <v>6.9221638143062592E-2</v>
      </c>
      <c r="EQ2">
        <v>2</v>
      </c>
      <c r="ER2">
        <v>1.1675941944122314</v>
      </c>
      <c r="ES2">
        <v>8.46221923828125</v>
      </c>
      <c r="ET2">
        <v>62.674728393554688</v>
      </c>
      <c r="EU2">
        <v>2.1675301715731621E-2</v>
      </c>
      <c r="EV2">
        <v>1</v>
      </c>
      <c r="EW2">
        <v>7.9343185424804688</v>
      </c>
      <c r="EX2">
        <v>1.3259174302220345E-2</v>
      </c>
      <c r="EY2">
        <v>1</v>
      </c>
      <c r="EZ2">
        <v>2.4810897186398506E-2</v>
      </c>
      <c r="FA2">
        <v>1303.2066650390625</v>
      </c>
      <c r="FB2">
        <v>3.2663457095623016E-2</v>
      </c>
      <c r="FC2">
        <v>1</v>
      </c>
      <c r="FD2">
        <v>1.8967931270599365</v>
      </c>
      <c r="FE2">
        <v>3.3790986984968185E-2</v>
      </c>
      <c r="FF2">
        <v>8</v>
      </c>
      <c r="FG2">
        <v>1.2127355337142944</v>
      </c>
      <c r="FH2">
        <v>8.982025146484375</v>
      </c>
      <c r="FI2">
        <v>5.3681477904319763E-2</v>
      </c>
      <c r="FJ2">
        <v>4</v>
      </c>
      <c r="FK2">
        <v>0.90869784355163574</v>
      </c>
      <c r="FL2">
        <v>8.3443183898925781</v>
      </c>
      <c r="FM2">
        <v>61.801506042480469</v>
      </c>
      <c r="FN2">
        <v>2.0006671547889709E-2</v>
      </c>
      <c r="FO2">
        <v>2</v>
      </c>
      <c r="FP2">
        <v>7.8753681182861328</v>
      </c>
      <c r="FQ2">
        <v>1.2769643217325211E-2</v>
      </c>
      <c r="FR2">
        <v>2</v>
      </c>
      <c r="FS2">
        <v>3.1590394675731659E-2</v>
      </c>
      <c r="FT2">
        <v>1412.4859619140625</v>
      </c>
      <c r="FU2">
        <v>3.6552347242832184E-2</v>
      </c>
      <c r="FV2">
        <v>1</v>
      </c>
      <c r="FW2">
        <v>2.4150855541229248</v>
      </c>
      <c r="FX2">
        <v>4.280167818069458E-2</v>
      </c>
      <c r="FY2">
        <v>7</v>
      </c>
      <c r="FZ2">
        <v>1.7917869091033936</v>
      </c>
      <c r="GA2">
        <v>13.270721435546875</v>
      </c>
      <c r="GB2">
        <v>6.6754050552845001E-2</v>
      </c>
      <c r="GC2">
        <v>4</v>
      </c>
      <c r="GD2">
        <v>1.1502679586410522</v>
      </c>
      <c r="GE2">
        <v>8.6395254135131836</v>
      </c>
      <c r="GF2">
        <v>63.987930297851563</v>
      </c>
      <c r="GG2">
        <v>2.1163839846849442E-2</v>
      </c>
      <c r="GH2">
        <v>2</v>
      </c>
      <c r="GI2">
        <v>8.0229711532592773</v>
      </c>
      <c r="GJ2">
        <v>1.309737004339695E-2</v>
      </c>
      <c r="GK2">
        <v>2</v>
      </c>
      <c r="GL2">
        <v>20711654984</v>
      </c>
      <c r="GM2">
        <v>20711655424</v>
      </c>
      <c r="GN2">
        <v>2102840131584</v>
      </c>
      <c r="GO2">
        <v>1232640640897.24</v>
      </c>
      <c r="GP2">
        <v>897710889773.09802</v>
      </c>
      <c r="GQ2">
        <v>897710882816</v>
      </c>
      <c r="GR2">
        <v>832951877632</v>
      </c>
      <c r="GS2">
        <v>832951877632</v>
      </c>
      <c r="GT2">
        <v>112979.5234375</v>
      </c>
      <c r="GU2">
        <v>112979.5234375</v>
      </c>
      <c r="GV2">
        <v>291959193895</v>
      </c>
      <c r="GW2">
        <v>291959209984</v>
      </c>
      <c r="GX2">
        <v>1880.199951171875</v>
      </c>
      <c r="GY2">
        <v>1880.199951171875</v>
      </c>
    </row>
    <row r="3" spans="1:207" x14ac:dyDescent="0.2">
      <c r="A3" t="s">
        <v>540</v>
      </c>
      <c r="B3" t="s">
        <v>133</v>
      </c>
      <c r="C3">
        <v>1</v>
      </c>
      <c r="D3">
        <v>2015</v>
      </c>
      <c r="E3">
        <v>60</v>
      </c>
      <c r="F3">
        <v>19.602699279785156</v>
      </c>
      <c r="G3">
        <v>1254.7550048828125</v>
      </c>
      <c r="H3">
        <v>3</v>
      </c>
      <c r="I3">
        <v>59.825000000000003</v>
      </c>
      <c r="J3">
        <v>3.8502676486968994</v>
      </c>
      <c r="K3">
        <v>0.2230241596698761</v>
      </c>
      <c r="L3">
        <v>1</v>
      </c>
      <c r="M3">
        <v>102594002944</v>
      </c>
      <c r="N3">
        <v>1298.470458984375</v>
      </c>
      <c r="O3">
        <v>4.0947452187538147E-2</v>
      </c>
      <c r="P3">
        <v>2</v>
      </c>
      <c r="Q3">
        <v>13.34242057800293</v>
      </c>
      <c r="R3">
        <v>0.23259581625461578</v>
      </c>
      <c r="S3">
        <v>1</v>
      </c>
      <c r="T3">
        <v>10</v>
      </c>
      <c r="U3">
        <v>38.502677917480469</v>
      </c>
      <c r="V3">
        <v>0.25377863645553589</v>
      </c>
      <c r="W3">
        <v>1</v>
      </c>
      <c r="X3">
        <v>3.1046950817108154</v>
      </c>
      <c r="Y3">
        <v>10</v>
      </c>
      <c r="Z3">
        <v>38.502677917480469</v>
      </c>
      <c r="AA3">
        <v>1.2763045728206635E-2</v>
      </c>
      <c r="AB3">
        <v>22</v>
      </c>
      <c r="AC3">
        <v>6.9251337051391602</v>
      </c>
      <c r="AD3">
        <v>1.1368614621460438E-2</v>
      </c>
      <c r="AE3">
        <v>14</v>
      </c>
      <c r="AF3">
        <v>0.21433338522911072</v>
      </c>
      <c r="AG3">
        <v>5</v>
      </c>
      <c r="AH3">
        <v>5587968983040</v>
      </c>
      <c r="AI3">
        <v>1281.38037109375</v>
      </c>
      <c r="AJ3">
        <v>3.2359499484300613E-2</v>
      </c>
      <c r="AK3">
        <v>3</v>
      </c>
      <c r="AL3">
        <v>12.822494506835938</v>
      </c>
      <c r="AM3">
        <v>0.23036563396453857</v>
      </c>
      <c r="AN3">
        <v>1</v>
      </c>
      <c r="AO3">
        <v>10</v>
      </c>
      <c r="AP3">
        <v>38.502677917480469</v>
      </c>
      <c r="AQ3">
        <v>0.23375634849071503</v>
      </c>
      <c r="AR3">
        <v>1</v>
      </c>
      <c r="AS3">
        <v>3.0649476051330566</v>
      </c>
      <c r="AT3">
        <v>10</v>
      </c>
      <c r="AU3">
        <v>38.502677917480469</v>
      </c>
      <c r="AV3">
        <v>1.2536811642348766E-2</v>
      </c>
      <c r="AW3">
        <v>23</v>
      </c>
      <c r="AX3">
        <v>6.9251337051391602</v>
      </c>
      <c r="AY3">
        <v>1.1273512616753578E-2</v>
      </c>
      <c r="AZ3">
        <v>10</v>
      </c>
      <c r="BA3">
        <v>0.24636030197143555</v>
      </c>
      <c r="BB3">
        <v>4</v>
      </c>
      <c r="BC3">
        <v>11368043380736</v>
      </c>
      <c r="BD3">
        <v>1342.2652587890625</v>
      </c>
      <c r="BE3">
        <v>4.1893072426319122E-2</v>
      </c>
      <c r="BF3">
        <v>2</v>
      </c>
      <c r="BG3">
        <v>14.738505363464355</v>
      </c>
      <c r="BH3">
        <v>0.256611168384552</v>
      </c>
      <c r="BI3">
        <v>1</v>
      </c>
      <c r="BJ3">
        <v>10</v>
      </c>
      <c r="BK3">
        <v>38.502677917480469</v>
      </c>
      <c r="BL3">
        <v>0.27866625785827637</v>
      </c>
      <c r="BM3">
        <v>1</v>
      </c>
      <c r="BN3">
        <v>3.2042100429534912</v>
      </c>
      <c r="BO3">
        <v>10</v>
      </c>
      <c r="BP3">
        <v>38.502677917480469</v>
      </c>
      <c r="BQ3">
        <v>1.231031771749258E-2</v>
      </c>
      <c r="BR3">
        <v>25</v>
      </c>
      <c r="BS3">
        <v>6.9251337051391602</v>
      </c>
      <c r="BT3">
        <v>1.1124418117105961E-2</v>
      </c>
      <c r="BU3">
        <v>14</v>
      </c>
      <c r="BV3">
        <v>0.15305192768573761</v>
      </c>
      <c r="BW3">
        <v>6</v>
      </c>
      <c r="BX3">
        <v>750860</v>
      </c>
      <c r="BY3">
        <v>1145.322265625</v>
      </c>
      <c r="BZ3">
        <v>2.8130898252129555E-2</v>
      </c>
      <c r="CA3">
        <v>4</v>
      </c>
      <c r="CB3">
        <v>9.1563320159912109</v>
      </c>
      <c r="CC3">
        <v>0.16556766629219055</v>
      </c>
      <c r="CD3">
        <v>1</v>
      </c>
      <c r="CE3">
        <v>10</v>
      </c>
      <c r="CF3">
        <v>38.502677917480469</v>
      </c>
      <c r="CG3">
        <v>0.17667827010154724</v>
      </c>
      <c r="CH3">
        <v>1</v>
      </c>
      <c r="CI3">
        <v>2.7281920909881592</v>
      </c>
      <c r="CJ3">
        <v>10</v>
      </c>
      <c r="CK3">
        <v>38.502677917480469</v>
      </c>
      <c r="CL3">
        <v>1.1913840658962727E-2</v>
      </c>
      <c r="CM3">
        <v>28</v>
      </c>
      <c r="CN3">
        <v>6.9251337051391602</v>
      </c>
      <c r="CO3">
        <v>1.0971114970743656E-2</v>
      </c>
      <c r="CP3">
        <v>14</v>
      </c>
      <c r="CQ3">
        <v>9.1554529964923859E-2</v>
      </c>
      <c r="CR3">
        <v>7</v>
      </c>
      <c r="CS3">
        <v>1501845913600</v>
      </c>
      <c r="CT3">
        <v>965.03131103515625</v>
      </c>
      <c r="CU3">
        <v>2.6422591879963875E-2</v>
      </c>
      <c r="CV3">
        <v>7</v>
      </c>
      <c r="CW3">
        <v>5.4772496223449707</v>
      </c>
      <c r="CX3">
        <v>9.7372561693191528E-2</v>
      </c>
      <c r="CY3">
        <v>2</v>
      </c>
      <c r="CZ3">
        <v>6.5816798210144043</v>
      </c>
      <c r="DA3">
        <v>25.341228485107422</v>
      </c>
      <c r="DB3">
        <v>9.7885645925998688E-2</v>
      </c>
      <c r="DC3">
        <v>2</v>
      </c>
      <c r="DD3">
        <v>2.2143497467041016</v>
      </c>
      <c r="DE3">
        <v>9.6824102401733398</v>
      </c>
      <c r="DF3">
        <v>37.279869079589844</v>
      </c>
      <c r="DG3">
        <v>1.2728402391076088E-2</v>
      </c>
      <c r="DH3">
        <v>22</v>
      </c>
      <c r="DI3">
        <v>6.7663388252258301</v>
      </c>
      <c r="DJ3">
        <v>1.1080347001552582E-2</v>
      </c>
      <c r="DK3">
        <v>17</v>
      </c>
      <c r="DL3">
        <v>0.10742218792438507</v>
      </c>
      <c r="DM3">
        <v>8</v>
      </c>
      <c r="DN3">
        <v>5587968983040</v>
      </c>
      <c r="DO3">
        <v>1017.83984375</v>
      </c>
      <c r="DP3">
        <v>3.2775718718767166E-2</v>
      </c>
      <c r="DQ3">
        <v>4</v>
      </c>
      <c r="DR3">
        <v>6.4265322685241699</v>
      </c>
      <c r="DS3">
        <v>0.11262541264295578</v>
      </c>
      <c r="DT3">
        <v>2</v>
      </c>
      <c r="DU3">
        <v>7.1733102798461914</v>
      </c>
      <c r="DV3">
        <v>27.619165420532227</v>
      </c>
      <c r="DW3">
        <v>0.12348699569702148</v>
      </c>
      <c r="DX3">
        <v>3</v>
      </c>
      <c r="DY3">
        <v>2.3741817474365234</v>
      </c>
      <c r="DZ3">
        <v>9.7404279708862305</v>
      </c>
      <c r="EA3">
        <v>37.503253936767578</v>
      </c>
      <c r="EB3">
        <v>1.4009843580424786E-2</v>
      </c>
      <c r="EC3">
        <v>17</v>
      </c>
      <c r="ED3">
        <v>6.7953476905822754</v>
      </c>
      <c r="EE3">
        <v>1.1679654940962791E-2</v>
      </c>
      <c r="EF3">
        <v>10</v>
      </c>
      <c r="EG3">
        <v>0.22790594398975372</v>
      </c>
      <c r="EH3">
        <v>1307.8763427734375</v>
      </c>
      <c r="EI3">
        <v>3.519919142127037E-2</v>
      </c>
      <c r="EJ3">
        <v>2</v>
      </c>
      <c r="EK3">
        <v>13.634472846984863</v>
      </c>
      <c r="EL3">
        <v>0.23995937407016754</v>
      </c>
      <c r="EM3">
        <v>1</v>
      </c>
      <c r="EN3">
        <v>10</v>
      </c>
      <c r="EO3">
        <v>38.502677917480469</v>
      </c>
      <c r="EP3">
        <v>0.25515750050544739</v>
      </c>
      <c r="EQ3">
        <v>1</v>
      </c>
      <c r="ER3">
        <v>3.1263480186462402</v>
      </c>
      <c r="ES3">
        <v>10</v>
      </c>
      <c r="ET3">
        <v>38.502677917480469</v>
      </c>
      <c r="EU3">
        <v>1.3315688818693161E-2</v>
      </c>
      <c r="EV3">
        <v>19</v>
      </c>
      <c r="EW3">
        <v>6.9251337051391602</v>
      </c>
      <c r="EX3">
        <v>1.1572708375751972E-2</v>
      </c>
      <c r="EY3">
        <v>8</v>
      </c>
      <c r="EZ3">
        <v>0.20458187162876129</v>
      </c>
      <c r="FA3">
        <v>1261.64501953125</v>
      </c>
      <c r="FB3">
        <v>3.1621761620044708E-2</v>
      </c>
      <c r="FC3">
        <v>2</v>
      </c>
      <c r="FD3">
        <v>12.239110946655273</v>
      </c>
      <c r="FE3">
        <v>0.21803730726242065</v>
      </c>
      <c r="FF3">
        <v>1</v>
      </c>
      <c r="FG3">
        <v>10</v>
      </c>
      <c r="FH3">
        <v>38.502677917480469</v>
      </c>
      <c r="FI3">
        <v>0.23011298477649689</v>
      </c>
      <c r="FJ3">
        <v>1</v>
      </c>
      <c r="FK3">
        <v>3.018383264541626</v>
      </c>
      <c r="FL3">
        <v>10</v>
      </c>
      <c r="FM3">
        <v>38.502677917480469</v>
      </c>
      <c r="FN3">
        <v>1.2464266270399094E-2</v>
      </c>
      <c r="FO3">
        <v>24</v>
      </c>
      <c r="FP3">
        <v>6.9251337051391602</v>
      </c>
      <c r="FQ3">
        <v>1.122887060046196E-2</v>
      </c>
      <c r="FR3">
        <v>8</v>
      </c>
      <c r="FS3">
        <v>0.17630402743816376</v>
      </c>
      <c r="FT3">
        <v>1200.6107177734375</v>
      </c>
      <c r="FU3">
        <v>3.1069435179233551E-2</v>
      </c>
      <c r="FV3">
        <v>4</v>
      </c>
      <c r="FW3">
        <v>10.547388076782227</v>
      </c>
      <c r="FX3">
        <v>0.18692751228809357</v>
      </c>
      <c r="FY3">
        <v>1</v>
      </c>
      <c r="FZ3">
        <v>10</v>
      </c>
      <c r="GA3">
        <v>38.502677917480469</v>
      </c>
      <c r="GB3">
        <v>0.1936752051115036</v>
      </c>
      <c r="GC3">
        <v>1</v>
      </c>
      <c r="GD3">
        <v>2.8696248531341553</v>
      </c>
      <c r="GE3">
        <v>10</v>
      </c>
      <c r="GF3">
        <v>38.502677917480469</v>
      </c>
      <c r="GG3">
        <v>1.2734659947454929E-2</v>
      </c>
      <c r="GH3">
        <v>22</v>
      </c>
      <c r="GI3">
        <v>6.9251337051391602</v>
      </c>
      <c r="GJ3">
        <v>1.1305168271064758E-2</v>
      </c>
      <c r="GK3">
        <v>10</v>
      </c>
      <c r="GL3">
        <v>102594000000</v>
      </c>
      <c r="GM3">
        <v>102594002944</v>
      </c>
      <c r="GN3">
        <v>15767307288576</v>
      </c>
      <c r="GO3">
        <v>9433088000000</v>
      </c>
      <c r="GP3">
        <v>11368042998762.699</v>
      </c>
      <c r="GQ3">
        <v>11368043380736</v>
      </c>
      <c r="GR3">
        <v>5587968983040</v>
      </c>
      <c r="GS3">
        <v>5587968983040</v>
      </c>
      <c r="GT3">
        <v>750860</v>
      </c>
      <c r="GU3">
        <v>750860</v>
      </c>
      <c r="GV3">
        <v>1501845863839</v>
      </c>
      <c r="GW3">
        <v>1501845913600</v>
      </c>
      <c r="GX3">
        <v>2963.800048828125</v>
      </c>
      <c r="GY3">
        <v>2963.800048828125</v>
      </c>
    </row>
    <row r="4" spans="1:207" x14ac:dyDescent="0.2">
      <c r="A4" t="s">
        <v>134</v>
      </c>
      <c r="B4" t="s">
        <v>135</v>
      </c>
      <c r="C4">
        <v>1</v>
      </c>
      <c r="D4">
        <v>2015</v>
      </c>
      <c r="E4">
        <v>65.239997863769531</v>
      </c>
      <c r="F4">
        <v>4.857429027557373</v>
      </c>
      <c r="G4">
        <v>1013.1580200195313</v>
      </c>
      <c r="H4">
        <v>5</v>
      </c>
      <c r="I4">
        <v>72.275000000000006</v>
      </c>
      <c r="J4">
        <v>6.5133695602416992</v>
      </c>
      <c r="K4">
        <v>3.7856321781873703E-2</v>
      </c>
      <c r="L4">
        <v>3</v>
      </c>
      <c r="M4">
        <v>17414397952</v>
      </c>
      <c r="N4">
        <v>1267.682373046875</v>
      </c>
      <c r="O4">
        <v>3.9976548403501511E-2</v>
      </c>
      <c r="P4">
        <v>3</v>
      </c>
      <c r="Q4">
        <v>2.7360656261444092</v>
      </c>
      <c r="R4">
        <v>4.7697298228740692E-2</v>
      </c>
      <c r="S4">
        <v>8</v>
      </c>
      <c r="T4">
        <v>1.6974073648452759</v>
      </c>
      <c r="U4">
        <v>11.055841445922852</v>
      </c>
      <c r="V4">
        <v>7.2871200740337372E-2</v>
      </c>
      <c r="W4">
        <v>6</v>
      </c>
      <c r="X4">
        <v>1.3312128782272339</v>
      </c>
      <c r="Y4">
        <v>8.8499164581298828</v>
      </c>
      <c r="Z4">
        <v>57.642776489257813</v>
      </c>
      <c r="AA4">
        <v>1.9107693806290627E-2</v>
      </c>
      <c r="AB4">
        <v>3</v>
      </c>
      <c r="AC4">
        <v>7.681643009185791</v>
      </c>
      <c r="AD4">
        <v>1.2610535137355328E-2</v>
      </c>
      <c r="AE4">
        <v>3</v>
      </c>
      <c r="AF4">
        <v>8.6197089403867722E-3</v>
      </c>
      <c r="AG4">
        <v>5</v>
      </c>
      <c r="AH4">
        <v>224727793664</v>
      </c>
      <c r="AI4">
        <v>774.09661865234375</v>
      </c>
      <c r="AJ4">
        <v>1.9548745825886726E-2</v>
      </c>
      <c r="AK4">
        <v>10</v>
      </c>
      <c r="AL4">
        <v>0.6229894757270813</v>
      </c>
      <c r="AM4">
        <v>1.1192467994987965E-2</v>
      </c>
      <c r="AN4">
        <v>20</v>
      </c>
      <c r="AO4">
        <v>0.40213757753372192</v>
      </c>
      <c r="AP4">
        <v>2.6192705631256104</v>
      </c>
      <c r="AQ4">
        <v>1.5902040526270866E-2</v>
      </c>
      <c r="AR4">
        <v>11</v>
      </c>
      <c r="AS4">
        <v>-0.14853377640247345</v>
      </c>
      <c r="AT4">
        <v>7.4928555488586426</v>
      </c>
      <c r="AU4">
        <v>48.803737640380859</v>
      </c>
      <c r="AV4">
        <v>1.5890927985310555E-2</v>
      </c>
      <c r="AW4">
        <v>6</v>
      </c>
      <c r="AX4">
        <v>7.00311279296875</v>
      </c>
      <c r="AY4">
        <v>1.1400455608963966E-2</v>
      </c>
      <c r="AZ4">
        <v>8</v>
      </c>
      <c r="BA4">
        <v>5.7717353105545044E-2</v>
      </c>
      <c r="BB4">
        <v>4</v>
      </c>
      <c r="BC4">
        <v>2663308066816</v>
      </c>
      <c r="BD4">
        <v>1459.0374755859375</v>
      </c>
      <c r="BE4">
        <v>4.5537617057561874E-2</v>
      </c>
      <c r="BF4">
        <v>1</v>
      </c>
      <c r="BG4">
        <v>4.1715216636657715</v>
      </c>
      <c r="BH4">
        <v>7.2630099952220917E-2</v>
      </c>
      <c r="BI4">
        <v>2</v>
      </c>
      <c r="BJ4">
        <v>2.3428020477294922</v>
      </c>
      <c r="BK4">
        <v>15.259535789489746</v>
      </c>
      <c r="BL4">
        <v>0.11044212430715561</v>
      </c>
      <c r="BM4">
        <v>2</v>
      </c>
      <c r="BN4">
        <v>1.7529728412628174</v>
      </c>
      <c r="BO4">
        <v>9.1166744232177734</v>
      </c>
      <c r="BP4">
        <v>59.380268096923828</v>
      </c>
      <c r="BQ4">
        <v>1.8985431641340256E-2</v>
      </c>
      <c r="BR4">
        <v>3</v>
      </c>
      <c r="BS4">
        <v>7.8150219917297363</v>
      </c>
      <c r="BT4">
        <v>1.2553920038044453E-2</v>
      </c>
      <c r="BU4">
        <v>3</v>
      </c>
      <c r="BV4">
        <v>4.2370485607534647E-4</v>
      </c>
      <c r="BW4">
        <v>6</v>
      </c>
      <c r="BX4">
        <v>2078.66064453125</v>
      </c>
      <c r="BY4">
        <v>283.56466674804688</v>
      </c>
      <c r="BZ4">
        <v>6.9647897034883499E-3</v>
      </c>
      <c r="CA4">
        <v>61</v>
      </c>
      <c r="CB4">
        <v>3.0623268336057663E-2</v>
      </c>
      <c r="CC4">
        <v>5.5373954819515347E-4</v>
      </c>
      <c r="CD4">
        <v>76</v>
      </c>
      <c r="CE4">
        <v>2.7651889249682426E-2</v>
      </c>
      <c r="CF4">
        <v>0.18010696768760681</v>
      </c>
      <c r="CG4">
        <v>8.2646170631051064E-4</v>
      </c>
      <c r="CH4">
        <v>72</v>
      </c>
      <c r="CI4">
        <v>-3.1613032817840576</v>
      </c>
      <c r="CJ4">
        <v>5.3459296226501465</v>
      </c>
      <c r="CK4">
        <v>34.820014953613281</v>
      </c>
      <c r="CL4">
        <v>1.0774319060146809E-2</v>
      </c>
      <c r="CM4">
        <v>39</v>
      </c>
      <c r="CN4">
        <v>5.9296493530273438</v>
      </c>
      <c r="CO4">
        <v>9.394022636115551E-3</v>
      </c>
      <c r="CP4">
        <v>46</v>
      </c>
      <c r="CQ4">
        <v>2.1153084933757782E-2</v>
      </c>
      <c r="CR4">
        <v>3</v>
      </c>
      <c r="CS4">
        <v>346991853568</v>
      </c>
      <c r="CT4">
        <v>1044.13232421875</v>
      </c>
      <c r="CU4">
        <v>2.8588380664587021E-2</v>
      </c>
      <c r="CV4">
        <v>6</v>
      </c>
      <c r="CW4">
        <v>1.5288392305374146</v>
      </c>
      <c r="CX4">
        <v>2.717914991080761E-2</v>
      </c>
      <c r="CY4">
        <v>10</v>
      </c>
      <c r="CZ4">
        <v>1.5206400156021118</v>
      </c>
      <c r="DA4">
        <v>9.9044904708862305</v>
      </c>
      <c r="DB4">
        <v>3.8258109241724014E-2</v>
      </c>
      <c r="DC4">
        <v>8</v>
      </c>
      <c r="DD4">
        <v>0.74920064210891724</v>
      </c>
      <c r="DE4">
        <v>8.5699968338012695</v>
      </c>
      <c r="DF4">
        <v>55.819557189941406</v>
      </c>
      <c r="DG4">
        <v>1.9058376550674438E-2</v>
      </c>
      <c r="DH4">
        <v>4</v>
      </c>
      <c r="DI4">
        <v>7.5416831970214844</v>
      </c>
      <c r="DJ4">
        <v>1.2350027449429035E-2</v>
      </c>
      <c r="DK4">
        <v>5</v>
      </c>
      <c r="DL4">
        <v>2.6821115170605481E-4</v>
      </c>
      <c r="DM4">
        <v>8</v>
      </c>
      <c r="DN4">
        <v>224727793664</v>
      </c>
      <c r="DO4">
        <v>243.47624206542969</v>
      </c>
      <c r="DP4">
        <v>7.840239442884922E-3</v>
      </c>
      <c r="DQ4">
        <v>46</v>
      </c>
      <c r="DR4">
        <v>1.9384961575269699E-2</v>
      </c>
      <c r="DS4">
        <v>3.3972278470173478E-4</v>
      </c>
      <c r="DT4">
        <v>59</v>
      </c>
      <c r="DU4">
        <v>1.7882706597447395E-2</v>
      </c>
      <c r="DV4">
        <v>0.11647667735815048</v>
      </c>
      <c r="DW4">
        <v>5.2077439613640308E-4</v>
      </c>
      <c r="DX4">
        <v>58</v>
      </c>
      <c r="DY4">
        <v>-3.6185657978057861</v>
      </c>
      <c r="DZ4">
        <v>5.0580973625183105</v>
      </c>
      <c r="EA4">
        <v>32.945259094238281</v>
      </c>
      <c r="EB4">
        <v>1.2307143770158291E-2</v>
      </c>
      <c r="EC4">
        <v>33</v>
      </c>
      <c r="ED4">
        <v>5.7857332229614258</v>
      </c>
      <c r="EE4">
        <v>9.9443569779396057E-3</v>
      </c>
      <c r="EF4">
        <v>37</v>
      </c>
      <c r="EG4">
        <v>3.4731127321720123E-2</v>
      </c>
      <c r="EH4">
        <v>1231.7916259765625</v>
      </c>
      <c r="EI4">
        <v>3.3151507377624512E-2</v>
      </c>
      <c r="EJ4">
        <v>3</v>
      </c>
      <c r="EK4">
        <v>2.5101921558380127</v>
      </c>
      <c r="EL4">
        <v>4.4178027659654617E-2</v>
      </c>
      <c r="EM4">
        <v>6</v>
      </c>
      <c r="EN4">
        <v>1.5238988399505615</v>
      </c>
      <c r="EO4">
        <v>9.9257164001464844</v>
      </c>
      <c r="EP4">
        <v>6.5777786076068878E-2</v>
      </c>
      <c r="EQ4">
        <v>4</v>
      </c>
      <c r="ER4">
        <v>1.2450512647628784</v>
      </c>
      <c r="ES4">
        <v>8.5230293273925781</v>
      </c>
      <c r="ET4">
        <v>55.513641357421875</v>
      </c>
      <c r="EU4">
        <v>1.9198726862668991E-2</v>
      </c>
      <c r="EV4">
        <v>3</v>
      </c>
      <c r="EW4">
        <v>7.5181994438171387</v>
      </c>
      <c r="EX4">
        <v>1.2563790194690228E-2</v>
      </c>
      <c r="EY4">
        <v>3</v>
      </c>
      <c r="EZ4">
        <v>2.2253589704632759E-2</v>
      </c>
      <c r="FA4">
        <v>1061.934326171875</v>
      </c>
      <c r="FB4">
        <v>2.6616228744387627E-2</v>
      </c>
      <c r="FC4">
        <v>5</v>
      </c>
      <c r="FD4">
        <v>1.6083781719207764</v>
      </c>
      <c r="FE4">
        <v>2.8652934357523918E-2</v>
      </c>
      <c r="FF4">
        <v>12</v>
      </c>
      <c r="FG4">
        <v>1.0877335071563721</v>
      </c>
      <c r="FH4">
        <v>7.0848102569580078</v>
      </c>
      <c r="FI4">
        <v>4.2342685163021088E-2</v>
      </c>
      <c r="FJ4">
        <v>6</v>
      </c>
      <c r="FK4">
        <v>0.79991823434829712</v>
      </c>
      <c r="FL4">
        <v>8.2589483261108398</v>
      </c>
      <c r="FM4">
        <v>53.793582916259766</v>
      </c>
      <c r="FN4">
        <v>1.7414309084415436E-2</v>
      </c>
      <c r="FO4">
        <v>4</v>
      </c>
      <c r="FP4">
        <v>7.3861589431762695</v>
      </c>
      <c r="FQ4">
        <v>1.1976406909525394E-2</v>
      </c>
      <c r="FR4">
        <v>4</v>
      </c>
      <c r="FS4">
        <v>2.2543039172887802E-2</v>
      </c>
      <c r="FT4">
        <v>1066.5186767578125</v>
      </c>
      <c r="FU4">
        <v>2.7599398046731949E-2</v>
      </c>
      <c r="FV4">
        <v>5</v>
      </c>
      <c r="FW4">
        <v>1.629298210144043</v>
      </c>
      <c r="FX4">
        <v>2.8875457122921944E-2</v>
      </c>
      <c r="FY4">
        <v>9</v>
      </c>
      <c r="FZ4">
        <v>1.2786173820495605</v>
      </c>
      <c r="GA4">
        <v>8.3281078338623047</v>
      </c>
      <c r="GB4">
        <v>4.1891839355230331E-2</v>
      </c>
      <c r="GC4">
        <v>8</v>
      </c>
      <c r="GD4">
        <v>0.81284123659133911</v>
      </c>
      <c r="GE4">
        <v>8.3725299835205078</v>
      </c>
      <c r="GF4">
        <v>54.533382415771484</v>
      </c>
      <c r="GG4">
        <v>1.8036773428320885E-2</v>
      </c>
      <c r="GH4">
        <v>5</v>
      </c>
      <c r="GI4">
        <v>7.4429497718811035</v>
      </c>
      <c r="GJ4">
        <v>1.2150494381785393E-2</v>
      </c>
      <c r="GK4">
        <v>5</v>
      </c>
      <c r="GM4">
        <v>17414397952</v>
      </c>
      <c r="GO4">
        <v>1684431000000</v>
      </c>
      <c r="GP4">
        <v>2663308117572.73</v>
      </c>
      <c r="GQ4">
        <v>2663308066816</v>
      </c>
      <c r="GR4">
        <v>224727793664</v>
      </c>
      <c r="GS4">
        <v>224727793664</v>
      </c>
      <c r="GT4">
        <v>2078.66064453125</v>
      </c>
      <c r="GU4">
        <v>2078.66064453125</v>
      </c>
      <c r="GW4">
        <v>346991853568</v>
      </c>
      <c r="GX4">
        <v>7.4000000953674316</v>
      </c>
      <c r="GY4">
        <v>7.4000000953674316</v>
      </c>
    </row>
    <row r="5" spans="1:207" x14ac:dyDescent="0.2">
      <c r="A5" t="s">
        <v>136</v>
      </c>
      <c r="B5" t="s">
        <v>137</v>
      </c>
      <c r="C5">
        <v>1</v>
      </c>
      <c r="D5">
        <v>2015</v>
      </c>
      <c r="E5">
        <v>72</v>
      </c>
      <c r="F5">
        <v>3.8416550159454346</v>
      </c>
      <c r="G5">
        <v>1259.4219970703125</v>
      </c>
      <c r="H5">
        <v>2</v>
      </c>
      <c r="I5">
        <v>71.05</v>
      </c>
      <c r="J5">
        <v>6.2513370513916016</v>
      </c>
      <c r="K5">
        <v>4.1691422462463379E-2</v>
      </c>
      <c r="L5">
        <v>1</v>
      </c>
      <c r="M5">
        <v>19178594304</v>
      </c>
      <c r="N5">
        <v>1243.6776123046875</v>
      </c>
      <c r="O5">
        <v>3.9219554513692856E-2</v>
      </c>
      <c r="P5">
        <v>4</v>
      </c>
      <c r="Q5">
        <v>2.9621756076812744</v>
      </c>
      <c r="R5">
        <v>5.1639031618833542E-2</v>
      </c>
      <c r="S5">
        <v>7</v>
      </c>
      <c r="T5">
        <v>1.8693664073944092</v>
      </c>
      <c r="U5">
        <v>11.686039924621582</v>
      </c>
      <c r="V5">
        <v>7.7024959027767181E-2</v>
      </c>
      <c r="W5">
        <v>4</v>
      </c>
      <c r="X5">
        <v>1.4277102947235107</v>
      </c>
      <c r="Y5">
        <v>8.9124946594238281</v>
      </c>
      <c r="Z5">
        <v>55.715007781982422</v>
      </c>
      <c r="AA5">
        <v>1.8468668684363365E-2</v>
      </c>
      <c r="AB5">
        <v>4</v>
      </c>
      <c r="AC5">
        <v>7.5819158554077148</v>
      </c>
      <c r="AD5">
        <v>1.2446817941963673E-2</v>
      </c>
      <c r="AE5">
        <v>4</v>
      </c>
      <c r="AF5">
        <v>6.0319218784570694E-2</v>
      </c>
      <c r="AG5">
        <v>5</v>
      </c>
      <c r="AH5">
        <v>1572605788160</v>
      </c>
      <c r="AI5">
        <v>1406.6221923828125</v>
      </c>
      <c r="AJ5">
        <v>3.5522311925888062E-2</v>
      </c>
      <c r="AK5">
        <v>2</v>
      </c>
      <c r="AL5">
        <v>4.2856802940368652</v>
      </c>
      <c r="AM5">
        <v>7.6995424926280975E-2</v>
      </c>
      <c r="AN5">
        <v>2</v>
      </c>
      <c r="AO5">
        <v>2.814251184463501</v>
      </c>
      <c r="AP5">
        <v>17.592832565307617</v>
      </c>
      <c r="AQ5">
        <v>0.106809101998806</v>
      </c>
      <c r="AR5">
        <v>2</v>
      </c>
      <c r="AS5">
        <v>1.7970657348632813</v>
      </c>
      <c r="AT5">
        <v>9.0108041763305664</v>
      </c>
      <c r="AU5">
        <v>56.329574584960938</v>
      </c>
      <c r="AV5">
        <v>1.8341405317187309E-2</v>
      </c>
      <c r="AW5">
        <v>4</v>
      </c>
      <c r="AX5">
        <v>7.631070613861084</v>
      </c>
      <c r="AY5">
        <v>1.2422716245055199E-2</v>
      </c>
      <c r="AZ5">
        <v>4</v>
      </c>
      <c r="BA5">
        <v>9.7504565492272377E-3</v>
      </c>
      <c r="BB5">
        <v>4</v>
      </c>
      <c r="BC5">
        <v>449924825088</v>
      </c>
      <c r="BD5">
        <v>766.2442626953125</v>
      </c>
      <c r="BE5">
        <v>2.3915039375424385E-2</v>
      </c>
      <c r="BF5">
        <v>9</v>
      </c>
      <c r="BG5">
        <v>0.69276994466781616</v>
      </c>
      <c r="BH5">
        <v>1.2061772868037224E-2</v>
      </c>
      <c r="BI5">
        <v>17</v>
      </c>
      <c r="BJ5">
        <v>0.39577963948249817</v>
      </c>
      <c r="BK5">
        <v>2.4741518497467041</v>
      </c>
      <c r="BL5">
        <v>1.7906874418258667E-2</v>
      </c>
      <c r="BM5">
        <v>13</v>
      </c>
      <c r="BN5">
        <v>-2.5270983576774597E-2</v>
      </c>
      <c r="BO5">
        <v>8.0343093872070313</v>
      </c>
      <c r="BP5">
        <v>50.225177764892578</v>
      </c>
      <c r="BQ5">
        <v>1.6058309003710747E-2</v>
      </c>
      <c r="BR5">
        <v>9</v>
      </c>
      <c r="BS5">
        <v>7.1428232192993164</v>
      </c>
      <c r="BT5">
        <v>1.1474111117422581E-2</v>
      </c>
      <c r="BU5">
        <v>8</v>
      </c>
      <c r="BV5">
        <v>2.1271625533699989E-2</v>
      </c>
      <c r="BW5">
        <v>6</v>
      </c>
      <c r="BX5">
        <v>104356.8203125</v>
      </c>
      <c r="BY5">
        <v>993.78509521484375</v>
      </c>
      <c r="BZ5">
        <v>2.4408908560872078E-2</v>
      </c>
      <c r="CA5">
        <v>5</v>
      </c>
      <c r="CB5">
        <v>1.5113489627838135</v>
      </c>
      <c r="CC5">
        <v>2.732868492603302E-2</v>
      </c>
      <c r="CD5">
        <v>11</v>
      </c>
      <c r="CE5">
        <v>1.3898031711578369</v>
      </c>
      <c r="CF5">
        <v>8.6881284713745117</v>
      </c>
      <c r="CG5">
        <v>3.9867449551820755E-2</v>
      </c>
      <c r="CH5">
        <v>7</v>
      </c>
      <c r="CI5">
        <v>0.75478893518447876</v>
      </c>
      <c r="CJ5">
        <v>8.4405527114868164</v>
      </c>
      <c r="CK5">
        <v>52.764739990234375</v>
      </c>
      <c r="CL5">
        <v>1.6326935961842537E-2</v>
      </c>
      <c r="CM5">
        <v>5</v>
      </c>
      <c r="CN5">
        <v>7.345944881439209</v>
      </c>
      <c r="CO5">
        <v>1.163778267800808E-2</v>
      </c>
      <c r="CP5">
        <v>5</v>
      </c>
      <c r="CQ5">
        <v>3.112277016043663E-2</v>
      </c>
      <c r="CR5">
        <v>7</v>
      </c>
      <c r="CS5">
        <v>510532976640</v>
      </c>
      <c r="CT5">
        <v>1128.1971435546875</v>
      </c>
      <c r="CU5">
        <v>3.0890079215168953E-2</v>
      </c>
      <c r="CV5">
        <v>4</v>
      </c>
      <c r="CW5">
        <v>2.2112727165222168</v>
      </c>
      <c r="CX5">
        <v>3.9311204105615616E-2</v>
      </c>
      <c r="CY5">
        <v>5</v>
      </c>
      <c r="CZ5">
        <v>2.2373437881469727</v>
      </c>
      <c r="DA5">
        <v>13.986390113830566</v>
      </c>
      <c r="DB5">
        <v>5.4025277495384216E-2</v>
      </c>
      <c r="DC5">
        <v>4</v>
      </c>
      <c r="DD5">
        <v>1.1353546380996704</v>
      </c>
      <c r="DE5">
        <v>8.8631839752197266</v>
      </c>
      <c r="DF5">
        <v>55.406749725341797</v>
      </c>
      <c r="DG5">
        <v>1.8917432054877281E-2</v>
      </c>
      <c r="DH5">
        <v>5</v>
      </c>
      <c r="DI5">
        <v>7.5572605133056641</v>
      </c>
      <c r="DJ5">
        <v>1.2375536374747753E-2</v>
      </c>
      <c r="DK5">
        <v>4</v>
      </c>
      <c r="DL5">
        <v>1.3555536279454827E-3</v>
      </c>
      <c r="DM5">
        <v>8</v>
      </c>
      <c r="DN5">
        <v>1572605788160</v>
      </c>
      <c r="DO5">
        <v>396.94573974609375</v>
      </c>
      <c r="DP5">
        <v>1.2782149948179722E-2</v>
      </c>
      <c r="DQ5">
        <v>24</v>
      </c>
      <c r="DR5">
        <v>9.6312083303928375E-2</v>
      </c>
      <c r="DS5">
        <v>1.6878758324310184E-3</v>
      </c>
      <c r="DT5">
        <v>40</v>
      </c>
      <c r="DU5">
        <v>9.0492241084575653E-2</v>
      </c>
      <c r="DV5">
        <v>0.56569749116897583</v>
      </c>
      <c r="DW5">
        <v>2.5292683858424425E-3</v>
      </c>
      <c r="DX5">
        <v>34</v>
      </c>
      <c r="DY5">
        <v>-1.9983751773834229</v>
      </c>
      <c r="DZ5">
        <v>6.3240056037902832</v>
      </c>
      <c r="EA5">
        <v>39.533489227294922</v>
      </c>
      <c r="EB5">
        <v>1.4768265187740326E-2</v>
      </c>
      <c r="EC5">
        <v>16</v>
      </c>
      <c r="ED5">
        <v>6.2876710891723633</v>
      </c>
      <c r="EE5">
        <v>1.080707460641861E-2</v>
      </c>
      <c r="EF5">
        <v>21</v>
      </c>
      <c r="EG5">
        <v>3.7253700196743011E-2</v>
      </c>
      <c r="EH5">
        <v>1197.8857421875</v>
      </c>
      <c r="EI5">
        <v>3.2238990068435669E-2</v>
      </c>
      <c r="EJ5">
        <v>4</v>
      </c>
      <c r="EK5">
        <v>2.6468753814697266</v>
      </c>
      <c r="EL5">
        <v>4.6583577990531921E-2</v>
      </c>
      <c r="EM5">
        <v>5</v>
      </c>
      <c r="EN5">
        <v>1.6345839500427246</v>
      </c>
      <c r="EO5">
        <v>10.218335151672363</v>
      </c>
      <c r="EP5">
        <v>6.7716978490352631E-2</v>
      </c>
      <c r="EQ5">
        <v>3</v>
      </c>
      <c r="ER5">
        <v>1.3151662349700928</v>
      </c>
      <c r="ES5">
        <v>8.5780754089355469</v>
      </c>
      <c r="ET5">
        <v>53.624439239501953</v>
      </c>
      <c r="EU5">
        <v>1.8545368686318398E-2</v>
      </c>
      <c r="EV5">
        <v>5</v>
      </c>
      <c r="EW5">
        <v>7.4147062301635742</v>
      </c>
      <c r="EX5">
        <v>1.2390841729938984E-2</v>
      </c>
      <c r="EY5">
        <v>4</v>
      </c>
      <c r="EZ5">
        <v>3.0447099357843399E-2</v>
      </c>
      <c r="FA5">
        <v>1119.9730224609375</v>
      </c>
      <c r="FB5">
        <v>2.8070906177163124E-2</v>
      </c>
      <c r="FC5">
        <v>3</v>
      </c>
      <c r="FD5">
        <v>2.1632664203643799</v>
      </c>
      <c r="FE5">
        <v>3.8538157939910889E-2</v>
      </c>
      <c r="FF5">
        <v>7</v>
      </c>
      <c r="FG5">
        <v>1.4882349967956543</v>
      </c>
      <c r="FH5">
        <v>9.3034582138061523</v>
      </c>
      <c r="FI5">
        <v>5.5602535605430603E-2</v>
      </c>
      <c r="FJ5">
        <v>3</v>
      </c>
      <c r="FK5">
        <v>1.1134055852890015</v>
      </c>
      <c r="FL5">
        <v>8.5049734115600586</v>
      </c>
      <c r="FM5">
        <v>53.167453765869141</v>
      </c>
      <c r="FN5">
        <v>1.7211616039276123E-2</v>
      </c>
      <c r="FO5">
        <v>5</v>
      </c>
      <c r="FP5">
        <v>7.3781552314758301</v>
      </c>
      <c r="FQ5">
        <v>1.1963429860770702E-2</v>
      </c>
      <c r="FR5">
        <v>5</v>
      </c>
      <c r="FS5">
        <v>4.4377803802490234E-2</v>
      </c>
      <c r="FT5">
        <v>1269.835693359375</v>
      </c>
      <c r="FU5">
        <v>3.2860841602087021E-2</v>
      </c>
      <c r="FV5">
        <v>2</v>
      </c>
      <c r="FW5">
        <v>3.1530430316925049</v>
      </c>
      <c r="FX5">
        <v>5.5880229920148849E-2</v>
      </c>
      <c r="FY5">
        <v>5</v>
      </c>
      <c r="FZ5">
        <v>2.5170936584472656</v>
      </c>
      <c r="GA5">
        <v>15.735200881958008</v>
      </c>
      <c r="GB5">
        <v>7.9150810837745667E-2</v>
      </c>
      <c r="GC5">
        <v>2</v>
      </c>
      <c r="GD5">
        <v>1.4901543855667114</v>
      </c>
      <c r="GE5">
        <v>8.9084672927856445</v>
      </c>
      <c r="GF5">
        <v>55.689830780029297</v>
      </c>
      <c r="GG5">
        <v>1.8419265747070313E-2</v>
      </c>
      <c r="GH5">
        <v>4</v>
      </c>
      <c r="GI5">
        <v>7.579902172088623</v>
      </c>
      <c r="GJ5">
        <v>1.237406674772501E-2</v>
      </c>
      <c r="GK5">
        <v>4</v>
      </c>
      <c r="GL5">
        <v>19178594624</v>
      </c>
      <c r="GM5">
        <v>19178594304</v>
      </c>
      <c r="GN5">
        <v>2298273071104</v>
      </c>
      <c r="GO5">
        <v>1258695309980</v>
      </c>
      <c r="GP5">
        <v>449924841231.21198</v>
      </c>
      <c r="GQ5">
        <v>449924825088</v>
      </c>
      <c r="GR5">
        <v>1572605788160</v>
      </c>
      <c r="GS5">
        <v>1572605788160</v>
      </c>
      <c r="GT5">
        <v>104356.8203125</v>
      </c>
      <c r="GU5">
        <v>104356.8203125</v>
      </c>
      <c r="GV5">
        <v>510532990228</v>
      </c>
      <c r="GW5">
        <v>510532976640</v>
      </c>
      <c r="GX5">
        <v>37.400001525878906</v>
      </c>
      <c r="GY5">
        <v>37.400001525878906</v>
      </c>
    </row>
    <row r="6" spans="1:207" x14ac:dyDescent="0.2">
      <c r="A6" t="s">
        <v>138</v>
      </c>
      <c r="B6" t="s">
        <v>139</v>
      </c>
      <c r="C6">
        <v>1</v>
      </c>
      <c r="D6">
        <v>2015</v>
      </c>
      <c r="E6">
        <v>68.959999084472656</v>
      </c>
      <c r="F6">
        <v>4.2801008224487305</v>
      </c>
      <c r="G6">
        <v>1147.1219482421875</v>
      </c>
      <c r="H6">
        <v>4</v>
      </c>
      <c r="I6">
        <v>67.125</v>
      </c>
      <c r="J6">
        <v>5.4117650985717773</v>
      </c>
      <c r="K6">
        <v>4.5782722532749176E-2</v>
      </c>
      <c r="L6">
        <v>1</v>
      </c>
      <c r="M6">
        <v>21060644864</v>
      </c>
      <c r="N6">
        <v>1081.982177734375</v>
      </c>
      <c r="O6">
        <v>3.4120462834835052E-2</v>
      </c>
      <c r="P6">
        <v>5</v>
      </c>
      <c r="Q6">
        <v>3.0731651782989502</v>
      </c>
      <c r="R6">
        <v>5.3573891520500183E-2</v>
      </c>
      <c r="S6">
        <v>5</v>
      </c>
      <c r="T6">
        <v>2.0528128147125244</v>
      </c>
      <c r="U6">
        <v>11.109340667724609</v>
      </c>
      <c r="V6">
        <v>7.3223821818828583E-2</v>
      </c>
      <c r="W6">
        <v>5</v>
      </c>
      <c r="X6">
        <v>1.5213216543197632</v>
      </c>
      <c r="Y6">
        <v>8.9731998443603516</v>
      </c>
      <c r="Z6">
        <v>48.560848236083984</v>
      </c>
      <c r="AA6">
        <v>1.60971749573946E-2</v>
      </c>
      <c r="AB6">
        <v>12</v>
      </c>
      <c r="AC6">
        <v>7.1924824714660645</v>
      </c>
      <c r="AD6">
        <v>1.1807506904006004E-2</v>
      </c>
      <c r="AE6">
        <v>9</v>
      </c>
      <c r="AF6">
        <v>3.7528142333030701E-2</v>
      </c>
      <c r="AG6">
        <v>5</v>
      </c>
      <c r="AH6">
        <v>978410799104</v>
      </c>
      <c r="AI6">
        <v>1012.6015625</v>
      </c>
      <c r="AJ6">
        <v>2.5571862235665321E-2</v>
      </c>
      <c r="AK6">
        <v>4</v>
      </c>
      <c r="AL6">
        <v>2.5190765857696533</v>
      </c>
      <c r="AM6">
        <v>4.5257080346345901E-2</v>
      </c>
      <c r="AN6">
        <v>5</v>
      </c>
      <c r="AO6">
        <v>1.750901460647583</v>
      </c>
      <c r="AP6">
        <v>9.4754676818847656</v>
      </c>
      <c r="AQ6">
        <v>5.7527188211679459E-2</v>
      </c>
      <c r="AR6">
        <v>4</v>
      </c>
      <c r="AS6">
        <v>1.3225060701370239</v>
      </c>
      <c r="AT6">
        <v>8.6405544281005859</v>
      </c>
      <c r="AU6">
        <v>46.760650634765625</v>
      </c>
      <c r="AV6">
        <v>1.5225679613649845E-2</v>
      </c>
      <c r="AW6">
        <v>9</v>
      </c>
      <c r="AX6">
        <v>7.0261597633361816</v>
      </c>
      <c r="AY6">
        <v>1.1437974870204926E-2</v>
      </c>
      <c r="AZ6">
        <v>6</v>
      </c>
      <c r="BA6">
        <v>5.5712619796395302E-3</v>
      </c>
      <c r="BB6">
        <v>4</v>
      </c>
      <c r="BC6">
        <v>257080180736</v>
      </c>
      <c r="BD6">
        <v>536.17193603515625</v>
      </c>
      <c r="BE6">
        <v>1.673431508243084E-2</v>
      </c>
      <c r="BF6">
        <v>16</v>
      </c>
      <c r="BG6">
        <v>0.37397095561027527</v>
      </c>
      <c r="BH6">
        <v>6.511184386909008E-3</v>
      </c>
      <c r="BI6">
        <v>26</v>
      </c>
      <c r="BJ6">
        <v>0.22614212334156036</v>
      </c>
      <c r="BK6">
        <v>1.2238280773162842</v>
      </c>
      <c r="BL6">
        <v>8.8575547561049461E-3</v>
      </c>
      <c r="BM6">
        <v>18</v>
      </c>
      <c r="BN6">
        <v>-0.58496350049972534</v>
      </c>
      <c r="BO6">
        <v>7.6936416625976563</v>
      </c>
      <c r="BP6">
        <v>41.636180877685547</v>
      </c>
      <c r="BQ6">
        <v>1.3312181457877159E-2</v>
      </c>
      <c r="BR6">
        <v>21</v>
      </c>
      <c r="BS6">
        <v>6.5527033805847168</v>
      </c>
      <c r="BT6">
        <v>1.0526152327656746E-2</v>
      </c>
      <c r="BU6">
        <v>21</v>
      </c>
      <c r="BV6">
        <v>3.0289661139249802E-2</v>
      </c>
      <c r="BW6">
        <v>6</v>
      </c>
      <c r="BX6">
        <v>148598.546875</v>
      </c>
      <c r="BY6">
        <v>942.79595947265625</v>
      </c>
      <c r="BZ6">
        <v>2.3156536743044853E-2</v>
      </c>
      <c r="CA6">
        <v>7</v>
      </c>
      <c r="CB6">
        <v>2.0331935882568359</v>
      </c>
      <c r="CC6">
        <v>3.6764845252037048E-2</v>
      </c>
      <c r="CD6">
        <v>7</v>
      </c>
      <c r="CE6">
        <v>1.9790191650390625</v>
      </c>
      <c r="CF6">
        <v>10.709986686706543</v>
      </c>
      <c r="CG6">
        <v>4.9145203083753586E-2</v>
      </c>
      <c r="CH6">
        <v>6</v>
      </c>
      <c r="CI6">
        <v>1.1082212924957275</v>
      </c>
      <c r="CJ6">
        <v>8.7198467254638672</v>
      </c>
      <c r="CK6">
        <v>47.189762115478516</v>
      </c>
      <c r="CL6">
        <v>1.4601876027882099E-2</v>
      </c>
      <c r="CM6">
        <v>10</v>
      </c>
      <c r="CN6">
        <v>7.0658059120178223</v>
      </c>
      <c r="CO6">
        <v>1.1193973943591118E-2</v>
      </c>
      <c r="CP6">
        <v>8</v>
      </c>
      <c r="CQ6">
        <v>2.1131515502929688E-2</v>
      </c>
      <c r="CR6">
        <v>7</v>
      </c>
      <c r="CS6">
        <v>346638024704</v>
      </c>
      <c r="CT6">
        <v>836.173583984375</v>
      </c>
      <c r="CU6">
        <v>2.2894462570548058E-2</v>
      </c>
      <c r="CV6">
        <v>11</v>
      </c>
      <c r="CW6">
        <v>1.4184529781341553</v>
      </c>
      <c r="CX6">
        <v>2.5216743350028992E-2</v>
      </c>
      <c r="CY6">
        <v>11</v>
      </c>
      <c r="CZ6">
        <v>1.5190894603729248</v>
      </c>
      <c r="DA6">
        <v>8.2209548950195313</v>
      </c>
      <c r="DB6">
        <v>3.1755108386278152E-2</v>
      </c>
      <c r="DC6">
        <v>11</v>
      </c>
      <c r="DD6">
        <v>0.74818044900894165</v>
      </c>
      <c r="DE6">
        <v>8.5692224502563477</v>
      </c>
      <c r="DF6">
        <v>46.374618530273438</v>
      </c>
      <c r="DG6">
        <v>1.5833606943488121E-2</v>
      </c>
      <c r="DH6">
        <v>13</v>
      </c>
      <c r="DI6">
        <v>6.9904937744140625</v>
      </c>
      <c r="DJ6">
        <v>1.1447416618466377E-2</v>
      </c>
      <c r="DK6">
        <v>13</v>
      </c>
      <c r="DL6">
        <v>7.419300265610218E-3</v>
      </c>
      <c r="DM6">
        <v>8</v>
      </c>
      <c r="DN6">
        <v>978410799104</v>
      </c>
      <c r="DO6">
        <v>589.89385986328125</v>
      </c>
      <c r="DP6">
        <v>1.8995320424437523E-2</v>
      </c>
      <c r="DQ6">
        <v>11</v>
      </c>
      <c r="DR6">
        <v>0.49802052974700928</v>
      </c>
      <c r="DS6">
        <v>8.7278438732028008E-3</v>
      </c>
      <c r="DT6">
        <v>17</v>
      </c>
      <c r="DU6">
        <v>0.49541142582893372</v>
      </c>
      <c r="DV6">
        <v>2.6810503005981445</v>
      </c>
      <c r="DW6">
        <v>1.1987141333520412E-2</v>
      </c>
      <c r="DX6">
        <v>12</v>
      </c>
      <c r="DY6">
        <v>-0.29850032925605774</v>
      </c>
      <c r="DZ6">
        <v>7.6521739959716797</v>
      </c>
      <c r="EA6">
        <v>41.411769866943359</v>
      </c>
      <c r="EB6">
        <v>1.5469922684133053E-2</v>
      </c>
      <c r="EC6">
        <v>13</v>
      </c>
      <c r="ED6">
        <v>6.5319695472717285</v>
      </c>
      <c r="EE6">
        <v>1.122696790844202E-2</v>
      </c>
      <c r="EF6">
        <v>14</v>
      </c>
      <c r="EG6">
        <v>2.9627375304698944E-2</v>
      </c>
      <c r="EH6">
        <v>935.873779296875</v>
      </c>
      <c r="EI6">
        <v>2.5187397375702858E-2</v>
      </c>
      <c r="EJ6">
        <v>5</v>
      </c>
      <c r="EK6">
        <v>1.9887375831604004</v>
      </c>
      <c r="EL6">
        <v>3.500070795416832E-2</v>
      </c>
      <c r="EM6">
        <v>9</v>
      </c>
      <c r="EN6">
        <v>1.2999570369720459</v>
      </c>
      <c r="EO6">
        <v>7.035062313079834</v>
      </c>
      <c r="EP6">
        <v>4.6621404588222504E-2</v>
      </c>
      <c r="EQ6">
        <v>7</v>
      </c>
      <c r="ER6">
        <v>1.0861136913299561</v>
      </c>
      <c r="ES6">
        <v>8.3982505798339844</v>
      </c>
      <c r="ET6">
        <v>45.449359893798828</v>
      </c>
      <c r="EU6">
        <v>1.5718115493655205E-2</v>
      </c>
      <c r="EV6">
        <v>9</v>
      </c>
      <c r="EW6">
        <v>6.9050078392028809</v>
      </c>
      <c r="EX6">
        <v>1.1539075523614883E-2</v>
      </c>
      <c r="EY6">
        <v>9</v>
      </c>
      <c r="EZ6">
        <v>2.4463022127747536E-2</v>
      </c>
      <c r="FA6">
        <v>877.99005126953125</v>
      </c>
      <c r="FB6">
        <v>2.2005865350365639E-2</v>
      </c>
      <c r="FC6">
        <v>8</v>
      </c>
      <c r="FD6">
        <v>1.6420803070068359</v>
      </c>
      <c r="FE6">
        <v>2.9253330081701279E-2</v>
      </c>
      <c r="FF6">
        <v>10</v>
      </c>
      <c r="FG6">
        <v>1.1957312822341919</v>
      </c>
      <c r="FH6">
        <v>6.4710168838500977</v>
      </c>
      <c r="FI6">
        <v>3.867432102560997E-2</v>
      </c>
      <c r="FJ6">
        <v>8</v>
      </c>
      <c r="FK6">
        <v>0.89457756280899048</v>
      </c>
      <c r="FL6">
        <v>8.3332366943359375</v>
      </c>
      <c r="FM6">
        <v>45.097518920898438</v>
      </c>
      <c r="FN6">
        <v>1.4599178917706013E-2</v>
      </c>
      <c r="FO6">
        <v>11</v>
      </c>
      <c r="FP6">
        <v>6.8725008964538574</v>
      </c>
      <c r="FQ6">
        <v>1.1143527925014496E-2</v>
      </c>
      <c r="FR6">
        <v>10</v>
      </c>
      <c r="FS6">
        <v>3.4814126789569855E-2</v>
      </c>
      <c r="FT6">
        <v>987.5780029296875</v>
      </c>
      <c r="FU6">
        <v>2.5556568056344986E-2</v>
      </c>
      <c r="FV6">
        <v>6</v>
      </c>
      <c r="FW6">
        <v>2.3368983268737793</v>
      </c>
      <c r="FX6">
        <v>4.1415996849536896E-2</v>
      </c>
      <c r="FY6">
        <v>8</v>
      </c>
      <c r="FZ6">
        <v>1.9746382236480713</v>
      </c>
      <c r="GA6">
        <v>10.686278343200684</v>
      </c>
      <c r="GB6">
        <v>5.3753849118947983E-2</v>
      </c>
      <c r="GC6">
        <v>6</v>
      </c>
      <c r="GD6">
        <v>1.2474381923675537</v>
      </c>
      <c r="GE6">
        <v>8.7164134979248047</v>
      </c>
      <c r="GF6">
        <v>47.171180725097656</v>
      </c>
      <c r="GG6">
        <v>1.5601743943989277E-2</v>
      </c>
      <c r="GH6">
        <v>7</v>
      </c>
      <c r="GI6">
        <v>7.064089298248291</v>
      </c>
      <c r="GJ6">
        <v>1.153201051056385E-2</v>
      </c>
      <c r="GK6">
        <v>8</v>
      </c>
      <c r="GL6">
        <v>21060644082</v>
      </c>
      <c r="GM6">
        <v>21060644864</v>
      </c>
      <c r="GN6">
        <v>2070555000832</v>
      </c>
      <c r="GO6">
        <v>961638464530.73096</v>
      </c>
      <c r="GP6">
        <v>257080176927.06699</v>
      </c>
      <c r="GQ6">
        <v>257080180736</v>
      </c>
      <c r="GR6">
        <v>978410799104</v>
      </c>
      <c r="GS6">
        <v>978410799104</v>
      </c>
      <c r="GT6">
        <v>148598.546875</v>
      </c>
      <c r="GU6">
        <v>148598.546875</v>
      </c>
      <c r="GV6">
        <v>346638023572</v>
      </c>
      <c r="GW6">
        <v>346638024704</v>
      </c>
      <c r="GX6">
        <v>204.69999694824219</v>
      </c>
      <c r="GY6">
        <v>204.69999694824219</v>
      </c>
    </row>
    <row r="7" spans="1:207" x14ac:dyDescent="0.2">
      <c r="A7" t="s">
        <v>140</v>
      </c>
      <c r="B7" t="s">
        <v>141</v>
      </c>
      <c r="C7">
        <v>1</v>
      </c>
      <c r="D7">
        <v>2015</v>
      </c>
      <c r="E7">
        <v>55.110000610351563</v>
      </c>
      <c r="F7">
        <v>11.629929542541504</v>
      </c>
      <c r="G7">
        <v>816.99017333984375</v>
      </c>
      <c r="H7">
        <v>6</v>
      </c>
      <c r="I7">
        <v>58.2</v>
      </c>
      <c r="J7">
        <v>3.502673864364624</v>
      </c>
      <c r="K7">
        <v>0.12132024019956589</v>
      </c>
      <c r="L7">
        <v>1</v>
      </c>
      <c r="M7">
        <v>55808880640</v>
      </c>
      <c r="N7">
        <v>975.9180908203125</v>
      </c>
      <c r="O7">
        <v>3.077571839094162E-2</v>
      </c>
      <c r="P7">
        <v>6</v>
      </c>
      <c r="Q7">
        <v>7.0608377456665039</v>
      </c>
      <c r="R7">
        <v>0.12309020757675171</v>
      </c>
      <c r="S7">
        <v>3</v>
      </c>
      <c r="T7">
        <v>5.4397792816162109</v>
      </c>
      <c r="U7">
        <v>19.05377197265625</v>
      </c>
      <c r="V7">
        <v>0.1255871057510376</v>
      </c>
      <c r="W7">
        <v>2</v>
      </c>
      <c r="X7">
        <v>2.4958486557006836</v>
      </c>
      <c r="Y7">
        <v>9.6051702499389648</v>
      </c>
      <c r="Z7">
        <v>33.643779754638672</v>
      </c>
      <c r="AA7">
        <v>1.1152395978569984E-2</v>
      </c>
      <c r="AB7">
        <v>34</v>
      </c>
      <c r="AC7">
        <v>6.553922176361084</v>
      </c>
      <c r="AD7">
        <v>1.0759216733276844E-2</v>
      </c>
      <c r="AE7">
        <v>17</v>
      </c>
      <c r="AF7">
        <v>7.8641492873430252E-3</v>
      </c>
      <c r="AG7">
        <v>5</v>
      </c>
      <c r="AH7">
        <v>205029294080</v>
      </c>
      <c r="AI7">
        <v>392.03021240234375</v>
      </c>
      <c r="AJ7">
        <v>9.9001843482255936E-3</v>
      </c>
      <c r="AK7">
        <v>33</v>
      </c>
      <c r="AL7">
        <v>0.45769348740577698</v>
      </c>
      <c r="AM7">
        <v>8.2228034734725952E-3</v>
      </c>
      <c r="AN7">
        <v>28</v>
      </c>
      <c r="AO7">
        <v>0.36688587069511414</v>
      </c>
      <c r="AP7">
        <v>1.2850815057754517</v>
      </c>
      <c r="AQ7">
        <v>7.8019499778747559E-3</v>
      </c>
      <c r="AR7">
        <v>24</v>
      </c>
      <c r="AS7">
        <v>-0.24027073383331299</v>
      </c>
      <c r="AT7">
        <v>7.4212827682495117</v>
      </c>
      <c r="AU7">
        <v>25.994333267211914</v>
      </c>
      <c r="AV7">
        <v>8.4639843553304672E-3</v>
      </c>
      <c r="AW7">
        <v>60</v>
      </c>
      <c r="AX7">
        <v>5.4619784355163574</v>
      </c>
      <c r="AY7">
        <v>8.891623467206955E-3</v>
      </c>
      <c r="AZ7">
        <v>58</v>
      </c>
      <c r="BA7">
        <v>6.2174957245588303E-2</v>
      </c>
      <c r="BB7">
        <v>4</v>
      </c>
      <c r="BC7">
        <v>2868999618560</v>
      </c>
      <c r="BD7">
        <v>780.9815673828125</v>
      </c>
      <c r="BE7">
        <v>2.4375000968575478E-2</v>
      </c>
      <c r="BF7">
        <v>7</v>
      </c>
      <c r="BG7">
        <v>3.6185824871063232</v>
      </c>
      <c r="BH7">
        <v>6.3002906739711761E-2</v>
      </c>
      <c r="BI7">
        <v>4</v>
      </c>
      <c r="BJ7">
        <v>2.523740291595459</v>
      </c>
      <c r="BK7">
        <v>8.839838981628418</v>
      </c>
      <c r="BL7">
        <v>6.3979052007198334E-2</v>
      </c>
      <c r="BM7">
        <v>4</v>
      </c>
      <c r="BN7">
        <v>1.8273671865463257</v>
      </c>
      <c r="BO7">
        <v>9.1619558334350586</v>
      </c>
      <c r="BP7">
        <v>32.091342926025391</v>
      </c>
      <c r="BQ7">
        <v>1.026044599711895E-2</v>
      </c>
      <c r="BR7">
        <v>39</v>
      </c>
      <c r="BS7">
        <v>6.3323149681091309</v>
      </c>
      <c r="BT7">
        <v>1.0172124020755291E-2</v>
      </c>
      <c r="BU7">
        <v>30</v>
      </c>
      <c r="BV7">
        <v>1.948857307434082E-2</v>
      </c>
      <c r="BW7">
        <v>6</v>
      </c>
      <c r="BX7">
        <v>95609.3125</v>
      </c>
      <c r="BY7">
        <v>530.51251220703125</v>
      </c>
      <c r="BZ7">
        <v>1.3030213303864002E-2</v>
      </c>
      <c r="CA7">
        <v>20</v>
      </c>
      <c r="CB7">
        <v>1.1342349052429199</v>
      </c>
      <c r="CC7">
        <v>2.0509591326117516E-2</v>
      </c>
      <c r="CD7">
        <v>15</v>
      </c>
      <c r="CE7">
        <v>1.2733029127120972</v>
      </c>
      <c r="CF7">
        <v>4.4599647521972656</v>
      </c>
      <c r="CG7">
        <v>2.0465560257434845E-2</v>
      </c>
      <c r="CH7">
        <v>14</v>
      </c>
      <c r="CI7">
        <v>0.66724318265914917</v>
      </c>
      <c r="CJ7">
        <v>8.3713712692260742</v>
      </c>
      <c r="CK7">
        <v>29.322183609008789</v>
      </c>
      <c r="CL7">
        <v>9.0731307864189148E-3</v>
      </c>
      <c r="CM7">
        <v>54</v>
      </c>
      <c r="CN7">
        <v>5.9370226860046387</v>
      </c>
      <c r="CO7">
        <v>9.4057032838463783E-3</v>
      </c>
      <c r="CP7">
        <v>45</v>
      </c>
      <c r="CQ7">
        <v>7.6967966742813587E-4</v>
      </c>
      <c r="CR7">
        <v>7</v>
      </c>
      <c r="CS7">
        <v>12625702912</v>
      </c>
      <c r="CT7">
        <v>180.66427612304688</v>
      </c>
      <c r="CU7">
        <v>4.9465945921838284E-3</v>
      </c>
      <c r="CV7">
        <v>71</v>
      </c>
      <c r="CW7">
        <v>4.4795356690883636E-2</v>
      </c>
      <c r="CX7">
        <v>7.9635565634816885E-4</v>
      </c>
      <c r="CY7">
        <v>58</v>
      </c>
      <c r="CZ7">
        <v>5.5311903357505798E-2</v>
      </c>
      <c r="DA7">
        <v>0.19373956322669983</v>
      </c>
      <c r="DB7">
        <v>7.4835843406617641E-4</v>
      </c>
      <c r="DC7">
        <v>62</v>
      </c>
      <c r="DD7">
        <v>-2.5643658638000488</v>
      </c>
      <c r="DE7">
        <v>6.0541739463806152</v>
      </c>
      <c r="DF7">
        <v>21.20579719543457</v>
      </c>
      <c r="DG7">
        <v>7.2402595542371273E-3</v>
      </c>
      <c r="DH7">
        <v>63</v>
      </c>
      <c r="DI7">
        <v>4.7784237861633301</v>
      </c>
      <c r="DJ7">
        <v>7.8249992802739143E-3</v>
      </c>
      <c r="DK7">
        <v>83</v>
      </c>
      <c r="DL7">
        <v>2.0405794493854046E-3</v>
      </c>
      <c r="DM7">
        <v>8</v>
      </c>
      <c r="DN7">
        <v>205029294080</v>
      </c>
      <c r="DO7">
        <v>250.04612731933594</v>
      </c>
      <c r="DP7">
        <v>8.0517986789345741E-3</v>
      </c>
      <c r="DQ7">
        <v>44</v>
      </c>
      <c r="DR7">
        <v>0.11876172572374344</v>
      </c>
      <c r="DS7">
        <v>2.0813073497265577E-3</v>
      </c>
      <c r="DT7">
        <v>35</v>
      </c>
      <c r="DU7">
        <v>0.13623625040054321</v>
      </c>
      <c r="DV7">
        <v>0.47719115018844604</v>
      </c>
      <c r="DW7">
        <v>2.1335510537028313E-3</v>
      </c>
      <c r="DX7">
        <v>37</v>
      </c>
      <c r="DY7">
        <v>-1.5893512964248657</v>
      </c>
      <c r="DZ7">
        <v>6.6435894966125488</v>
      </c>
      <c r="EA7">
        <v>23.270326614379883</v>
      </c>
      <c r="EB7">
        <v>8.6929425597190857E-3</v>
      </c>
      <c r="EC7">
        <v>50</v>
      </c>
      <c r="ED7">
        <v>5.0731315612792969</v>
      </c>
      <c r="EE7">
        <v>8.7195578962564468E-3</v>
      </c>
      <c r="EF7">
        <v>55</v>
      </c>
      <c r="EG7">
        <v>6.3786447048187256E-2</v>
      </c>
      <c r="EH7">
        <v>787.67144775390625</v>
      </c>
      <c r="EI7">
        <v>2.119879238307476E-2</v>
      </c>
      <c r="EJ7">
        <v>7</v>
      </c>
      <c r="EK7">
        <v>3.7123711109161377</v>
      </c>
      <c r="EL7">
        <v>6.5335728228092194E-2</v>
      </c>
      <c r="EM7">
        <v>3</v>
      </c>
      <c r="EN7">
        <v>2.7987844944000244</v>
      </c>
      <c r="EO7">
        <v>9.8032293319702148</v>
      </c>
      <c r="EP7">
        <v>6.4966067671775818E-2</v>
      </c>
      <c r="EQ7">
        <v>5</v>
      </c>
      <c r="ER7">
        <v>1.85295569896698</v>
      </c>
      <c r="ES7">
        <v>9.0002841949462891</v>
      </c>
      <c r="ET7">
        <v>31.525060653686523</v>
      </c>
      <c r="EU7">
        <v>1.0902563109993935E-2</v>
      </c>
      <c r="EV7">
        <v>35</v>
      </c>
      <c r="EW7">
        <v>6.2514791488647461</v>
      </c>
      <c r="EX7">
        <v>1.0446952655911446E-2</v>
      </c>
      <c r="EY7">
        <v>27</v>
      </c>
      <c r="EZ7">
        <v>2.9842559248209E-2</v>
      </c>
      <c r="FA7">
        <v>611.47821044921875</v>
      </c>
      <c r="FB7">
        <v>1.532603707164526E-2</v>
      </c>
      <c r="FC7">
        <v>15</v>
      </c>
      <c r="FD7">
        <v>1.7368369102478027</v>
      </c>
      <c r="FE7">
        <v>3.0941400676965714E-2</v>
      </c>
      <c r="FF7">
        <v>9</v>
      </c>
      <c r="FG7">
        <v>1.4586849212646484</v>
      </c>
      <c r="FH7">
        <v>5.1092977523803711</v>
      </c>
      <c r="FI7">
        <v>3.0535947531461716E-2</v>
      </c>
      <c r="FJ7">
        <v>10</v>
      </c>
      <c r="FK7">
        <v>1.0933504104614258</v>
      </c>
      <c r="FL7">
        <v>8.4892339706420898</v>
      </c>
      <c r="FM7">
        <v>29.735017776489258</v>
      </c>
      <c r="FN7">
        <v>9.6259582787752151E-3</v>
      </c>
      <c r="FO7">
        <v>51</v>
      </c>
      <c r="FP7">
        <v>5.9959540367126465</v>
      </c>
      <c r="FQ7">
        <v>9.7222365438938141E-3</v>
      </c>
      <c r="FR7">
        <v>37</v>
      </c>
      <c r="FS7">
        <v>4.3318022042512894E-2</v>
      </c>
      <c r="FT7">
        <v>692.34912109375</v>
      </c>
      <c r="FU7">
        <v>1.791662909090519E-2</v>
      </c>
      <c r="FV7">
        <v>11</v>
      </c>
      <c r="FW7">
        <v>2.521108865737915</v>
      </c>
      <c r="FX7">
        <v>4.4680692255496979E-2</v>
      </c>
      <c r="FY7">
        <v>6</v>
      </c>
      <c r="FZ7">
        <v>2.4569823741912842</v>
      </c>
      <c r="GA7">
        <v>8.6060075759887695</v>
      </c>
      <c r="GB7">
        <v>4.3289721012115479E-2</v>
      </c>
      <c r="GC7">
        <v>7</v>
      </c>
      <c r="GD7">
        <v>1.4659836292266846</v>
      </c>
      <c r="GE7">
        <v>8.8893413543701172</v>
      </c>
      <c r="GF7">
        <v>31.136463165283203</v>
      </c>
      <c r="GG7">
        <v>1.0298303328454494E-2</v>
      </c>
      <c r="GH7">
        <v>42</v>
      </c>
      <c r="GI7">
        <v>6.1960077285766602</v>
      </c>
      <c r="GJ7">
        <v>1.01148821413517E-2</v>
      </c>
      <c r="GK7">
        <v>28</v>
      </c>
      <c r="GL7">
        <v>55808878675</v>
      </c>
      <c r="GM7">
        <v>55808880640</v>
      </c>
      <c r="GN7">
        <v>4843122982912</v>
      </c>
      <c r="GO7">
        <v>3805409901328.21</v>
      </c>
      <c r="GP7">
        <v>2868999610999.96</v>
      </c>
      <c r="GQ7">
        <v>2868999618560</v>
      </c>
      <c r="GR7">
        <v>205029294080</v>
      </c>
      <c r="GS7">
        <v>205029294080</v>
      </c>
      <c r="GT7">
        <v>95609.3125</v>
      </c>
      <c r="GU7">
        <v>95609.3125</v>
      </c>
      <c r="GV7">
        <v>12625702669</v>
      </c>
      <c r="GW7">
        <v>12625702912</v>
      </c>
      <c r="GX7">
        <v>56.299999237060547</v>
      </c>
      <c r="GY7">
        <v>56.299999237060547</v>
      </c>
    </row>
    <row r="8" spans="1:207" x14ac:dyDescent="0.2">
      <c r="A8" t="s">
        <v>142</v>
      </c>
      <c r="B8" t="s">
        <v>143</v>
      </c>
      <c r="C8">
        <v>1</v>
      </c>
      <c r="D8">
        <v>2015</v>
      </c>
      <c r="E8">
        <v>56.360000610351563</v>
      </c>
      <c r="F8">
        <v>6.0260581970214844</v>
      </c>
      <c r="G8">
        <v>701.8712158203125</v>
      </c>
      <c r="H8">
        <v>8</v>
      </c>
      <c r="I8">
        <v>59.1</v>
      </c>
      <c r="J8">
        <v>3.6951873302459717</v>
      </c>
      <c r="K8">
        <v>5.1690738648176193E-2</v>
      </c>
      <c r="L8">
        <v>1</v>
      </c>
      <c r="M8">
        <v>23778408448</v>
      </c>
      <c r="N8">
        <v>768.95343017578125</v>
      </c>
      <c r="O8">
        <v>2.4249058216810226E-2</v>
      </c>
      <c r="P8">
        <v>7</v>
      </c>
      <c r="Q8">
        <v>3.0549225807189941</v>
      </c>
      <c r="R8">
        <v>5.3255870938301086E-2</v>
      </c>
      <c r="S8">
        <v>6</v>
      </c>
      <c r="T8">
        <v>2.3177177906036377</v>
      </c>
      <c r="U8">
        <v>8.5644016265869141</v>
      </c>
      <c r="V8">
        <v>5.6449633091688156E-2</v>
      </c>
      <c r="W8">
        <v>7</v>
      </c>
      <c r="X8">
        <v>1.6426935195922852</v>
      </c>
      <c r="Y8">
        <v>9.0519084930419922</v>
      </c>
      <c r="Z8">
        <v>33.448497772216797</v>
      </c>
      <c r="AA8">
        <v>1.1087662540376186E-2</v>
      </c>
      <c r="AB8">
        <v>35</v>
      </c>
      <c r="AC8">
        <v>6.3735480308532715</v>
      </c>
      <c r="AD8">
        <v>1.0463106445968151E-2</v>
      </c>
      <c r="AE8">
        <v>22</v>
      </c>
      <c r="AF8">
        <v>4.3008390814065933E-2</v>
      </c>
      <c r="AG8">
        <v>5</v>
      </c>
      <c r="AH8">
        <v>1121288454144</v>
      </c>
      <c r="AI8">
        <v>723.2362060546875</v>
      </c>
      <c r="AJ8">
        <v>1.8264336511492729E-2</v>
      </c>
      <c r="AK8">
        <v>11</v>
      </c>
      <c r="AL8">
        <v>2.5417959690093994</v>
      </c>
      <c r="AM8">
        <v>4.5665249228477478E-2</v>
      </c>
      <c r="AN8">
        <v>4</v>
      </c>
      <c r="AO8">
        <v>2.0065901279449463</v>
      </c>
      <c r="AP8">
        <v>7.4147262573242188</v>
      </c>
      <c r="AQ8">
        <v>4.5016072690486908E-2</v>
      </c>
      <c r="AR8">
        <v>6</v>
      </c>
      <c r="AS8">
        <v>1.4588100910186768</v>
      </c>
      <c r="AT8">
        <v>8.7468986511230469</v>
      </c>
      <c r="AU8">
        <v>32.321430206298828</v>
      </c>
      <c r="AV8">
        <v>1.0524142533540726E-2</v>
      </c>
      <c r="AW8">
        <v>40</v>
      </c>
      <c r="AX8">
        <v>6.2210431098937988</v>
      </c>
      <c r="AY8">
        <v>1.0127315297722816E-2</v>
      </c>
      <c r="AZ8">
        <v>28</v>
      </c>
      <c r="BA8">
        <v>6.1551574617624283E-2</v>
      </c>
      <c r="BB8">
        <v>4</v>
      </c>
      <c r="BC8">
        <v>2840234295296</v>
      </c>
      <c r="BD8">
        <v>815.0335693359375</v>
      </c>
      <c r="BE8">
        <v>2.5437789037823677E-2</v>
      </c>
      <c r="BF8">
        <v>6</v>
      </c>
      <c r="BG8">
        <v>3.6376981735229492</v>
      </c>
      <c r="BH8">
        <v>6.3335731625556946E-2</v>
      </c>
      <c r="BI8">
        <v>3</v>
      </c>
      <c r="BJ8">
        <v>2.4984366893768311</v>
      </c>
      <c r="BK8">
        <v>9.2321920394897461</v>
      </c>
      <c r="BL8">
        <v>6.6818736493587494E-2</v>
      </c>
      <c r="BM8">
        <v>3</v>
      </c>
      <c r="BN8">
        <v>1.8172903060913086</v>
      </c>
      <c r="BO8">
        <v>9.15582275390625</v>
      </c>
      <c r="BP8">
        <v>33.832481384277344</v>
      </c>
      <c r="BQ8">
        <v>1.0817133821547031E-2</v>
      </c>
      <c r="BR8">
        <v>35</v>
      </c>
      <c r="BS8">
        <v>6.4255051612854004</v>
      </c>
      <c r="BT8">
        <v>1.0321822948753834E-2</v>
      </c>
      <c r="BU8">
        <v>25</v>
      </c>
      <c r="BV8">
        <v>5.3930137306451797E-2</v>
      </c>
      <c r="BW8">
        <v>6</v>
      </c>
      <c r="BX8">
        <v>264576.75</v>
      </c>
      <c r="BY8">
        <v>779.9012451171875</v>
      </c>
      <c r="BZ8">
        <v>1.9155588001012802E-2</v>
      </c>
      <c r="CA8">
        <v>9</v>
      </c>
      <c r="CB8">
        <v>3.1872711181640625</v>
      </c>
      <c r="CC8">
        <v>5.7633236050605774E-2</v>
      </c>
      <c r="CD8">
        <v>2</v>
      </c>
      <c r="CE8">
        <v>3.5236289501190186</v>
      </c>
      <c r="CF8">
        <v>13.020468711853027</v>
      </c>
      <c r="CG8">
        <v>5.9747375547885895E-2</v>
      </c>
      <c r="CH8">
        <v>2</v>
      </c>
      <c r="CI8">
        <v>1.6851043701171875</v>
      </c>
      <c r="CJ8">
        <v>9.1757183074951172</v>
      </c>
      <c r="CK8">
        <v>33.905998229980469</v>
      </c>
      <c r="CL8">
        <v>1.0491495952010155E-2</v>
      </c>
      <c r="CM8">
        <v>43</v>
      </c>
      <c r="CN8">
        <v>6.435452938079834</v>
      </c>
      <c r="CO8">
        <v>1.0195340029895306E-2</v>
      </c>
      <c r="CP8">
        <v>26</v>
      </c>
      <c r="CQ8">
        <v>8.0990128219127655E-2</v>
      </c>
      <c r="CR8">
        <v>7</v>
      </c>
      <c r="CS8">
        <v>1328549199872</v>
      </c>
      <c r="CT8">
        <v>893.11309814453125</v>
      </c>
      <c r="CU8">
        <v>2.445346862077713E-2</v>
      </c>
      <c r="CV8">
        <v>8</v>
      </c>
      <c r="CW8">
        <v>4.7865166664123535</v>
      </c>
      <c r="CX8">
        <v>8.509296178817749E-2</v>
      </c>
      <c r="CY8">
        <v>3</v>
      </c>
      <c r="CZ8">
        <v>5.8222227096557617</v>
      </c>
      <c r="DA8">
        <v>21.514204025268555</v>
      </c>
      <c r="DB8">
        <v>8.3102986216545105E-2</v>
      </c>
      <c r="DC8">
        <v>3</v>
      </c>
      <c r="DD8">
        <v>2.0917422771453857</v>
      </c>
      <c r="DE8">
        <v>9.5893211364746094</v>
      </c>
      <c r="DF8">
        <v>35.434337615966797</v>
      </c>
      <c r="DG8">
        <v>1.2098286300897598E-2</v>
      </c>
      <c r="DH8">
        <v>28</v>
      </c>
      <c r="DI8">
        <v>6.6422543525695801</v>
      </c>
      <c r="DJ8">
        <v>1.0877150110900402E-2</v>
      </c>
      <c r="DK8">
        <v>20</v>
      </c>
      <c r="DL8">
        <v>9.9843412637710571E-2</v>
      </c>
      <c r="DM8">
        <v>8</v>
      </c>
      <c r="DN8">
        <v>1121288454144</v>
      </c>
      <c r="DO8">
        <v>957.63995361328125</v>
      </c>
      <c r="DP8">
        <v>3.0837206169962883E-2</v>
      </c>
      <c r="DQ8">
        <v>6</v>
      </c>
      <c r="DR8">
        <v>5.9007458686828613</v>
      </c>
      <c r="DS8">
        <v>0.10341097414493561</v>
      </c>
      <c r="DT8">
        <v>3</v>
      </c>
      <c r="DU8">
        <v>6.6672220230102539</v>
      </c>
      <c r="DV8">
        <v>24.636634826660156</v>
      </c>
      <c r="DW8">
        <v>0.11015191674232483</v>
      </c>
      <c r="DX8">
        <v>4</v>
      </c>
      <c r="DY8">
        <v>2.3010179996490479</v>
      </c>
      <c r="DZ8">
        <v>9.683262825012207</v>
      </c>
      <c r="EA8">
        <v>35.781471252441406</v>
      </c>
      <c r="EB8">
        <v>1.3366648927330971E-2</v>
      </c>
      <c r="EC8">
        <v>23</v>
      </c>
      <c r="ED8">
        <v>6.6892251968383789</v>
      </c>
      <c r="EE8">
        <v>1.1497254483401775E-2</v>
      </c>
      <c r="EF8">
        <v>12</v>
      </c>
      <c r="EG8">
        <v>5.2083566784858704E-2</v>
      </c>
      <c r="EH8">
        <v>770.89642333984375</v>
      </c>
      <c r="EI8">
        <v>2.0747322589159012E-2</v>
      </c>
      <c r="EJ8">
        <v>9</v>
      </c>
      <c r="EK8">
        <v>3.0781388282775879</v>
      </c>
      <c r="EL8">
        <v>5.4173581302165985E-2</v>
      </c>
      <c r="EM8">
        <v>4</v>
      </c>
      <c r="EN8">
        <v>2.2852871417999268</v>
      </c>
      <c r="EO8">
        <v>8.4445638656616211</v>
      </c>
      <c r="EP8">
        <v>5.5962182581424713E-2</v>
      </c>
      <c r="EQ8">
        <v>6</v>
      </c>
      <c r="ER8">
        <v>1.6502643823623657</v>
      </c>
      <c r="ES8">
        <v>8.8411550521850586</v>
      </c>
      <c r="ET8">
        <v>32.669723510742188</v>
      </c>
      <c r="EU8">
        <v>1.129843108355999E-2</v>
      </c>
      <c r="EV8">
        <v>32</v>
      </c>
      <c r="EW8">
        <v>6.2681713104248047</v>
      </c>
      <c r="EX8">
        <v>1.0474847629666328E-2</v>
      </c>
      <c r="EY8">
        <v>25</v>
      </c>
      <c r="EZ8">
        <v>5.2830033004283905E-2</v>
      </c>
      <c r="FA8">
        <v>774.561767578125</v>
      </c>
      <c r="FB8">
        <v>1.9413549453020096E-2</v>
      </c>
      <c r="FC8">
        <v>9</v>
      </c>
      <c r="FD8">
        <v>3.1222548484802246</v>
      </c>
      <c r="FE8">
        <v>5.5622342973947525E-2</v>
      </c>
      <c r="FF8">
        <v>2</v>
      </c>
      <c r="FG8">
        <v>2.5823202133178711</v>
      </c>
      <c r="FH8">
        <v>9.5421571731567383</v>
      </c>
      <c r="FI8">
        <v>5.7029131799936295E-2</v>
      </c>
      <c r="FJ8">
        <v>2</v>
      </c>
      <c r="FK8">
        <v>1.6644947528839111</v>
      </c>
      <c r="FL8">
        <v>8.9374675750732422</v>
      </c>
      <c r="FM8">
        <v>33.025615692138672</v>
      </c>
      <c r="FN8">
        <v>1.0691205970942974E-2</v>
      </c>
      <c r="FO8">
        <v>40</v>
      </c>
      <c r="FP8">
        <v>6.3163275718688965</v>
      </c>
      <c r="FQ8">
        <v>1.0241711512207985E-2</v>
      </c>
      <c r="FR8">
        <v>29</v>
      </c>
      <c r="FS8">
        <v>5.856308713555336E-2</v>
      </c>
      <c r="FT8">
        <v>801.62347412109375</v>
      </c>
      <c r="FU8">
        <v>2.0744433626532555E-2</v>
      </c>
      <c r="FV8">
        <v>10</v>
      </c>
      <c r="FW8">
        <v>3.461078405380249</v>
      </c>
      <c r="FX8">
        <v>6.1339430510997772E-2</v>
      </c>
      <c r="FY8">
        <v>4</v>
      </c>
      <c r="FZ8">
        <v>3.3216884136199951</v>
      </c>
      <c r="GA8">
        <v>12.274260520935059</v>
      </c>
      <c r="GB8">
        <v>6.1741676181554794E-2</v>
      </c>
      <c r="GC8">
        <v>5</v>
      </c>
      <c r="GD8">
        <v>1.767519474029541</v>
      </c>
      <c r="GE8">
        <v>9.1279373168945313</v>
      </c>
      <c r="GF8">
        <v>33.729438781738281</v>
      </c>
      <c r="GG8">
        <v>1.1155923828482628E-2</v>
      </c>
      <c r="GH8">
        <v>32</v>
      </c>
      <c r="GI8">
        <v>6.411562442779541</v>
      </c>
      <c r="GJ8">
        <v>1.0466771200299263E-2</v>
      </c>
      <c r="GK8">
        <v>24</v>
      </c>
      <c r="GL8">
        <v>23778408671</v>
      </c>
      <c r="GM8">
        <v>23778408448</v>
      </c>
      <c r="GN8">
        <v>4625316970496</v>
      </c>
      <c r="GO8">
        <v>2905617276900</v>
      </c>
      <c r="GP8">
        <v>2840234308233.0898</v>
      </c>
      <c r="GQ8">
        <v>2840234295296</v>
      </c>
      <c r="GR8">
        <v>1121288454144</v>
      </c>
      <c r="GS8">
        <v>1121288454144</v>
      </c>
      <c r="GT8">
        <v>264576.75</v>
      </c>
      <c r="GU8">
        <v>264576.75</v>
      </c>
      <c r="GV8">
        <v>1328549134465</v>
      </c>
      <c r="GW8">
        <v>1328549199872</v>
      </c>
      <c r="GX8">
        <v>2754.699951171875</v>
      </c>
      <c r="GY8">
        <v>2754.699951171875</v>
      </c>
    </row>
    <row r="9" spans="1:207" x14ac:dyDescent="0.2">
      <c r="A9" t="s">
        <v>144</v>
      </c>
      <c r="B9" t="s">
        <v>145</v>
      </c>
      <c r="C9">
        <v>1</v>
      </c>
      <c r="D9">
        <v>2015</v>
      </c>
      <c r="I9">
        <v>75.75</v>
      </c>
      <c r="J9">
        <v>7.2566847801208496</v>
      </c>
      <c r="K9">
        <v>5.0025037489831448E-3</v>
      </c>
      <c r="L9">
        <v>4</v>
      </c>
      <c r="M9">
        <v>2301216512</v>
      </c>
      <c r="N9">
        <v>743.379150390625</v>
      </c>
      <c r="O9">
        <v>2.3442568257451057E-2</v>
      </c>
      <c r="P9">
        <v>8</v>
      </c>
      <c r="Q9">
        <v>0.37893965840339661</v>
      </c>
      <c r="R9">
        <v>6.605981383472681E-3</v>
      </c>
      <c r="S9">
        <v>19</v>
      </c>
      <c r="T9">
        <v>0.22430126368999481</v>
      </c>
      <c r="U9">
        <v>1.6276835203170776</v>
      </c>
      <c r="V9">
        <v>1.0728377848863602E-2</v>
      </c>
      <c r="W9">
        <v>13</v>
      </c>
      <c r="X9">
        <v>-0.6926465630531311</v>
      </c>
      <c r="Y9">
        <v>7.5374665260314941</v>
      </c>
      <c r="Z9">
        <v>54.697017669677734</v>
      </c>
      <c r="AA9">
        <v>1.813122071325779E-2</v>
      </c>
      <c r="AB9">
        <v>5</v>
      </c>
      <c r="AC9">
        <v>7.3970756530761719</v>
      </c>
      <c r="AD9">
        <v>1.2143376283347607E-2</v>
      </c>
      <c r="AE9">
        <v>6</v>
      </c>
      <c r="AF9">
        <v>2.7747272979468107E-3</v>
      </c>
      <c r="AG9">
        <v>5</v>
      </c>
      <c r="AH9">
        <v>72340996096</v>
      </c>
      <c r="AI9">
        <v>610.78448486328125</v>
      </c>
      <c r="AJ9">
        <v>1.5424523502588272E-2</v>
      </c>
      <c r="AK9">
        <v>14</v>
      </c>
      <c r="AL9">
        <v>0.21018558740615845</v>
      </c>
      <c r="AM9">
        <v>3.7761400453746319E-3</v>
      </c>
      <c r="AN9">
        <v>43</v>
      </c>
      <c r="AO9">
        <v>0.12943169474601746</v>
      </c>
      <c r="AP9">
        <v>0.93924498558044434</v>
      </c>
      <c r="AQ9">
        <v>5.702317226678133E-3</v>
      </c>
      <c r="AR9">
        <v>34</v>
      </c>
      <c r="AS9">
        <v>-1.2820326089859009</v>
      </c>
      <c r="AT9">
        <v>6.6085042953491211</v>
      </c>
      <c r="AU9">
        <v>47.955833435058594</v>
      </c>
      <c r="AV9">
        <v>1.5614842064678669E-2</v>
      </c>
      <c r="AW9">
        <v>7</v>
      </c>
      <c r="AX9">
        <v>6.9325942993164063</v>
      </c>
      <c r="AY9">
        <v>1.1285657994449139E-2</v>
      </c>
      <c r="AZ9">
        <v>9</v>
      </c>
      <c r="BA9">
        <v>5.0165103748440742E-3</v>
      </c>
      <c r="BB9">
        <v>4</v>
      </c>
      <c r="BC9">
        <v>231481720832</v>
      </c>
      <c r="BD9">
        <v>744.07232666015625</v>
      </c>
      <c r="BE9">
        <v>2.3223036900162697E-2</v>
      </c>
      <c r="BF9">
        <v>10</v>
      </c>
      <c r="BG9">
        <v>0.38000065088272095</v>
      </c>
      <c r="BH9">
        <v>6.6161672584712505E-3</v>
      </c>
      <c r="BI9">
        <v>25</v>
      </c>
      <c r="BJ9">
        <v>0.20362423360347748</v>
      </c>
      <c r="BK9">
        <v>1.4776369333267212</v>
      </c>
      <c r="BL9">
        <v>1.0694516822695732E-2</v>
      </c>
      <c r="BM9">
        <v>16</v>
      </c>
      <c r="BN9">
        <v>-0.6898505687713623</v>
      </c>
      <c r="BO9">
        <v>7.6297998428344727</v>
      </c>
      <c r="BP9">
        <v>55.367053985595703</v>
      </c>
      <c r="BQ9">
        <v>1.770230196416378E-2</v>
      </c>
      <c r="BR9">
        <v>5</v>
      </c>
      <c r="BS9">
        <v>7.443242073059082</v>
      </c>
      <c r="BT9">
        <v>1.1956699192523956E-2</v>
      </c>
      <c r="BU9">
        <v>6</v>
      </c>
      <c r="BV9">
        <v>8.3831427618861198E-3</v>
      </c>
      <c r="BW9">
        <v>6</v>
      </c>
      <c r="BX9">
        <v>41127</v>
      </c>
      <c r="BY9">
        <v>882.9786376953125</v>
      </c>
      <c r="BZ9">
        <v>2.1687330678105354E-2</v>
      </c>
      <c r="CA9">
        <v>8</v>
      </c>
      <c r="CB9">
        <v>0.63502305746078491</v>
      </c>
      <c r="CC9">
        <v>1.1482685804367065E-2</v>
      </c>
      <c r="CD9">
        <v>26</v>
      </c>
      <c r="CE9">
        <v>0.54770177602767944</v>
      </c>
      <c r="CF9">
        <v>3.9744992256164551</v>
      </c>
      <c r="CG9">
        <v>1.8237890675663948E-2</v>
      </c>
      <c r="CH9">
        <v>15</v>
      </c>
      <c r="CI9">
        <v>-0.17636221647262573</v>
      </c>
      <c r="CJ9">
        <v>7.7047271728515625</v>
      </c>
      <c r="CK9">
        <v>55.910778045654297</v>
      </c>
      <c r="CL9">
        <v>1.7300410196185112E-2</v>
      </c>
      <c r="CM9">
        <v>4</v>
      </c>
      <c r="CN9">
        <v>7.4807062149047852</v>
      </c>
      <c r="CO9">
        <v>1.1851278133690357E-2</v>
      </c>
      <c r="CP9">
        <v>4</v>
      </c>
      <c r="CQ9">
        <v>2.9364791698753834E-3</v>
      </c>
      <c r="CR9">
        <v>4</v>
      </c>
      <c r="CS9">
        <v>48169537536</v>
      </c>
      <c r="CT9">
        <v>622.4295654296875</v>
      </c>
      <c r="CU9">
        <v>1.7042143270373344E-2</v>
      </c>
      <c r="CV9">
        <v>17</v>
      </c>
      <c r="CW9">
        <v>0.22243829071521759</v>
      </c>
      <c r="CX9">
        <v>3.9544273167848587E-3</v>
      </c>
      <c r="CY9">
        <v>42</v>
      </c>
      <c r="CZ9">
        <v>0.21107941865921021</v>
      </c>
      <c r="DA9">
        <v>1.5317368507385254</v>
      </c>
      <c r="DB9">
        <v>5.9166448190808296E-3</v>
      </c>
      <c r="DC9">
        <v>27</v>
      </c>
      <c r="DD9">
        <v>-1.2253737449645996</v>
      </c>
      <c r="DE9">
        <v>7.0708026885986328</v>
      </c>
      <c r="DF9">
        <v>51.310585021972656</v>
      </c>
      <c r="DG9">
        <v>1.7518885433673859E-2</v>
      </c>
      <c r="DH9">
        <v>8</v>
      </c>
      <c r="DI9">
        <v>7.1637439727783203</v>
      </c>
      <c r="DJ9">
        <v>1.173112541437149E-2</v>
      </c>
      <c r="DK9">
        <v>9</v>
      </c>
      <c r="DL9">
        <v>1.0721196420490742E-2</v>
      </c>
      <c r="DM9">
        <v>8</v>
      </c>
      <c r="DN9">
        <v>72340996096</v>
      </c>
      <c r="DO9">
        <v>958.43426513671875</v>
      </c>
      <c r="DP9">
        <v>3.0862784013152122E-2</v>
      </c>
      <c r="DQ9">
        <v>5</v>
      </c>
      <c r="DR9">
        <v>0.8121306300163269</v>
      </c>
      <c r="DS9">
        <v>1.4232644811272621E-2</v>
      </c>
      <c r="DT9">
        <v>14</v>
      </c>
      <c r="DU9">
        <v>0.71590232849121094</v>
      </c>
      <c r="DV9">
        <v>5.1950774192810059</v>
      </c>
      <c r="DW9">
        <v>2.322751097381115E-2</v>
      </c>
      <c r="DX9">
        <v>9</v>
      </c>
      <c r="DY9">
        <v>6.9637663662433624E-2</v>
      </c>
      <c r="DZ9">
        <v>7.939812183380127</v>
      </c>
      <c r="EA9">
        <v>57.616714477539063</v>
      </c>
      <c r="EB9">
        <v>2.1523496136069298E-2</v>
      </c>
      <c r="EC9">
        <v>2</v>
      </c>
      <c r="ED9">
        <v>7.5982484817504883</v>
      </c>
      <c r="EE9">
        <v>1.3059657998383045E-2</v>
      </c>
      <c r="EF9">
        <v>3</v>
      </c>
      <c r="EG9">
        <v>4.2645805515348911E-3</v>
      </c>
      <c r="EH9">
        <v>704.8662109375</v>
      </c>
      <c r="EI9">
        <v>1.897023431956768E-2</v>
      </c>
      <c r="EJ9">
        <v>11</v>
      </c>
      <c r="EK9">
        <v>0.32304197549819946</v>
      </c>
      <c r="EL9">
        <v>5.6853643618524075E-3</v>
      </c>
      <c r="EM9">
        <v>26</v>
      </c>
      <c r="EN9">
        <v>0.18709136545658112</v>
      </c>
      <c r="EO9">
        <v>1.3576630353927612</v>
      </c>
      <c r="EP9">
        <v>8.9972419664263725E-3</v>
      </c>
      <c r="EQ9">
        <v>15</v>
      </c>
      <c r="ER9">
        <v>-0.85224127769470215</v>
      </c>
      <c r="ES9">
        <v>6.8764848709106445</v>
      </c>
      <c r="ET9">
        <v>49.900482177734375</v>
      </c>
      <c r="EU9">
        <v>1.7257481813430786E-2</v>
      </c>
      <c r="EV9">
        <v>6</v>
      </c>
      <c r="EW9">
        <v>7.066584587097168</v>
      </c>
      <c r="EX9">
        <v>1.1809089221060276E-2</v>
      </c>
      <c r="EY9">
        <v>7</v>
      </c>
      <c r="EZ9">
        <v>5.3914599120616913E-3</v>
      </c>
      <c r="FA9">
        <v>762.16680908203125</v>
      </c>
      <c r="FB9">
        <v>1.9102882593870163E-2</v>
      </c>
      <c r="FC9">
        <v>10</v>
      </c>
      <c r="FD9">
        <v>0.40840309858322144</v>
      </c>
      <c r="FE9">
        <v>7.2756190784275532E-3</v>
      </c>
      <c r="FF9">
        <v>30</v>
      </c>
      <c r="FG9">
        <v>0.26350706815719604</v>
      </c>
      <c r="FH9">
        <v>1.9121876955032349</v>
      </c>
      <c r="FI9">
        <v>1.1428275145590305E-2</v>
      </c>
      <c r="FJ9">
        <v>18</v>
      </c>
      <c r="FK9">
        <v>-0.61776888370513916</v>
      </c>
      <c r="FL9">
        <v>7.1463465690612793</v>
      </c>
      <c r="FM9">
        <v>51.858783721923828</v>
      </c>
      <c r="FN9">
        <v>1.6787966713309288E-2</v>
      </c>
      <c r="FO9">
        <v>6</v>
      </c>
      <c r="FP9">
        <v>7.2015156745910645</v>
      </c>
      <c r="FQ9">
        <v>1.1677014641463757E-2</v>
      </c>
      <c r="FR9">
        <v>7</v>
      </c>
      <c r="FS9">
        <v>3.571236738935113E-3</v>
      </c>
      <c r="FT9">
        <v>664.386474609375</v>
      </c>
      <c r="FU9">
        <v>1.7193010076880455E-2</v>
      </c>
      <c r="FV9">
        <v>14</v>
      </c>
      <c r="FW9">
        <v>0.27052119374275208</v>
      </c>
      <c r="FX9">
        <v>4.7943484969437122E-3</v>
      </c>
      <c r="FY9">
        <v>37</v>
      </c>
      <c r="FZ9">
        <v>0.20252946019172668</v>
      </c>
      <c r="GA9">
        <v>1.4696924686431885</v>
      </c>
      <c r="GB9">
        <v>7.3928101919591427E-3</v>
      </c>
      <c r="GC9">
        <v>25</v>
      </c>
      <c r="GD9">
        <v>-1.0296730995178223</v>
      </c>
      <c r="GE9">
        <v>6.914604663848877</v>
      </c>
      <c r="GF9">
        <v>50.177104949951172</v>
      </c>
      <c r="GG9">
        <v>1.6595946624875069E-2</v>
      </c>
      <c r="GH9">
        <v>6</v>
      </c>
      <c r="GI9">
        <v>7.0856447219848633</v>
      </c>
      <c r="GJ9">
        <v>1.1567199602723122E-2</v>
      </c>
      <c r="GK9">
        <v>7</v>
      </c>
      <c r="GM9">
        <v>2301216512</v>
      </c>
      <c r="GP9">
        <v>231481721311.21701</v>
      </c>
      <c r="GQ9">
        <v>231481720832</v>
      </c>
      <c r="GR9">
        <v>72340996096</v>
      </c>
      <c r="GS9">
        <v>72340996096</v>
      </c>
      <c r="GT9">
        <v>41127</v>
      </c>
      <c r="GU9">
        <v>41127</v>
      </c>
      <c r="GW9">
        <v>48169537536</v>
      </c>
      <c r="GX9">
        <v>295.79998779296875</v>
      </c>
      <c r="GY9">
        <v>295.79998779296875</v>
      </c>
    </row>
    <row r="10" spans="1:207" x14ac:dyDescent="0.2">
      <c r="A10" t="s">
        <v>146</v>
      </c>
      <c r="B10" t="s">
        <v>147</v>
      </c>
      <c r="C10">
        <v>1</v>
      </c>
      <c r="D10">
        <v>2015</v>
      </c>
      <c r="E10">
        <v>77.44000244140625</v>
      </c>
      <c r="F10">
        <v>8.5492499172687531E-2</v>
      </c>
      <c r="G10">
        <v>440.76321411132813</v>
      </c>
      <c r="H10">
        <v>10</v>
      </c>
      <c r="I10">
        <v>83.85</v>
      </c>
      <c r="J10">
        <v>8.9893054962158203</v>
      </c>
      <c r="K10">
        <v>1.4104773290455341E-3</v>
      </c>
      <c r="L10">
        <v>4</v>
      </c>
      <c r="M10">
        <v>648837824</v>
      </c>
      <c r="N10">
        <v>661.14678955078125</v>
      </c>
      <c r="O10">
        <v>2.0849360153079033E-2</v>
      </c>
      <c r="P10">
        <v>9</v>
      </c>
      <c r="Q10">
        <v>0.11826852709054947</v>
      </c>
      <c r="R10">
        <v>2.0617521367967129E-3</v>
      </c>
      <c r="S10">
        <v>35</v>
      </c>
      <c r="T10">
        <v>6.3241258263587952E-2</v>
      </c>
      <c r="U10">
        <v>0.56849497556686401</v>
      </c>
      <c r="V10">
        <v>3.7470608949661255E-3</v>
      </c>
      <c r="W10">
        <v>28</v>
      </c>
      <c r="X10">
        <v>-1.958656907081604</v>
      </c>
      <c r="Y10">
        <v>6.7164731025695801</v>
      </c>
      <c r="Z10">
        <v>60.376426696777344</v>
      </c>
      <c r="AA10">
        <v>2.0013857632875443E-2</v>
      </c>
      <c r="AB10">
        <v>2</v>
      </c>
      <c r="AC10">
        <v>7.8528890609741211</v>
      </c>
      <c r="AD10">
        <v>1.2891660444438457E-2</v>
      </c>
      <c r="AE10">
        <v>2</v>
      </c>
      <c r="AF10">
        <v>4.2628874070942402E-3</v>
      </c>
      <c r="AG10">
        <v>5</v>
      </c>
      <c r="AH10">
        <v>111139397632</v>
      </c>
      <c r="AI10">
        <v>955.8956298828125</v>
      </c>
      <c r="AJ10">
        <v>2.4139830842614174E-2</v>
      </c>
      <c r="AK10">
        <v>6</v>
      </c>
      <c r="AL10">
        <v>0.35744309425354004</v>
      </c>
      <c r="AM10">
        <v>6.421730387955904E-3</v>
      </c>
      <c r="AN10">
        <v>33</v>
      </c>
      <c r="AO10">
        <v>0.19886390864849091</v>
      </c>
      <c r="AP10">
        <v>1.7876484394073486</v>
      </c>
      <c r="AQ10">
        <v>1.0853120125830173E-2</v>
      </c>
      <c r="AR10">
        <v>17</v>
      </c>
      <c r="AS10">
        <v>-0.8526383638381958</v>
      </c>
      <c r="AT10">
        <v>6.9435157775878906</v>
      </c>
      <c r="AU10">
        <v>62.417385101318359</v>
      </c>
      <c r="AV10">
        <v>2.0323650911450386E-2</v>
      </c>
      <c r="AW10">
        <v>2</v>
      </c>
      <c r="AX10">
        <v>7.9664106369018555</v>
      </c>
      <c r="AY10">
        <v>1.2968620285391808E-2</v>
      </c>
      <c r="AZ10">
        <v>1</v>
      </c>
      <c r="BA10">
        <v>1.4144263695925474E-3</v>
      </c>
      <c r="BB10">
        <v>4</v>
      </c>
      <c r="BC10">
        <v>65267253248</v>
      </c>
      <c r="BD10">
        <v>661.76324462890625</v>
      </c>
      <c r="BE10">
        <v>2.0654110237956047E-2</v>
      </c>
      <c r="BF10">
        <v>11</v>
      </c>
      <c r="BG10">
        <v>0.11859965324401855</v>
      </c>
      <c r="BH10">
        <v>2.0649309735745192E-3</v>
      </c>
      <c r="BI10">
        <v>43</v>
      </c>
      <c r="BJ10">
        <v>5.7412188500165939E-2</v>
      </c>
      <c r="BK10">
        <v>0.51609569787979126</v>
      </c>
      <c r="BL10">
        <v>3.7352845538407564E-3</v>
      </c>
      <c r="BM10">
        <v>33</v>
      </c>
      <c r="BN10">
        <v>-1.9558610916137695</v>
      </c>
      <c r="BO10">
        <v>6.8592162132263184</v>
      </c>
      <c r="BP10">
        <v>61.659591674804688</v>
      </c>
      <c r="BQ10">
        <v>1.9714191555976868E-2</v>
      </c>
      <c r="BR10">
        <v>2</v>
      </c>
      <c r="BS10">
        <v>7.9242610931396484</v>
      </c>
      <c r="BT10">
        <v>1.2729399837553501E-2</v>
      </c>
      <c r="BU10">
        <v>2</v>
      </c>
      <c r="BV10">
        <v>1.2010892853140831E-2</v>
      </c>
      <c r="BW10">
        <v>6</v>
      </c>
      <c r="BX10">
        <v>58924.4375</v>
      </c>
      <c r="BY10">
        <v>1350.105224609375</v>
      </c>
      <c r="BZ10">
        <v>3.3160686492919922E-2</v>
      </c>
      <c r="CA10">
        <v>1</v>
      </c>
      <c r="CB10">
        <v>1.0071133375167847</v>
      </c>
      <c r="CC10">
        <v>1.8210938200354576E-2</v>
      </c>
      <c r="CD10">
        <v>17</v>
      </c>
      <c r="CE10">
        <v>0.78472989797592163</v>
      </c>
      <c r="CF10">
        <v>7.0541768074035645</v>
      </c>
      <c r="CG10">
        <v>3.2369691878557205E-2</v>
      </c>
      <c r="CH10">
        <v>9</v>
      </c>
      <c r="CI10">
        <v>0.18322888016700745</v>
      </c>
      <c r="CJ10">
        <v>7.9888873100280762</v>
      </c>
      <c r="CK10">
        <v>71.814552307128906</v>
      </c>
      <c r="CL10">
        <v>2.2221498191356659E-2</v>
      </c>
      <c r="CM10">
        <v>1</v>
      </c>
      <c r="CN10">
        <v>8.4890966415405273</v>
      </c>
      <c r="CO10">
        <v>1.3448816724121571E-2</v>
      </c>
      <c r="CP10">
        <v>1</v>
      </c>
      <c r="CQ10">
        <v>2.032221294939518E-2</v>
      </c>
      <c r="CR10">
        <v>7</v>
      </c>
      <c r="CS10">
        <v>333362364416</v>
      </c>
      <c r="CT10">
        <v>1608.7906494140625</v>
      </c>
      <c r="CU10">
        <v>4.4048745185136795E-2</v>
      </c>
      <c r="CV10">
        <v>1</v>
      </c>
      <c r="CW10">
        <v>1.7040175199508667</v>
      </c>
      <c r="CX10">
        <v>3.0293406918644905E-2</v>
      </c>
      <c r="CY10">
        <v>8</v>
      </c>
      <c r="CZ10">
        <v>1.4609100818634033</v>
      </c>
      <c r="DA10">
        <v>13.132567405700684</v>
      </c>
      <c r="DB10">
        <v>5.0727210938930511E-2</v>
      </c>
      <c r="DC10">
        <v>5</v>
      </c>
      <c r="DD10">
        <v>0.7091294527053833</v>
      </c>
      <c r="DE10">
        <v>8.5395727157592773</v>
      </c>
      <c r="DF10">
        <v>76.76483154296875</v>
      </c>
      <c r="DG10">
        <v>2.6209685951471329E-2</v>
      </c>
      <c r="DH10">
        <v>1</v>
      </c>
      <c r="DI10">
        <v>8.7644386291503906</v>
      </c>
      <c r="DJ10">
        <v>1.4352373778820038E-2</v>
      </c>
      <c r="DK10">
        <v>1</v>
      </c>
      <c r="DL10">
        <v>1.2933253310620785E-3</v>
      </c>
      <c r="DM10">
        <v>4</v>
      </c>
      <c r="DN10">
        <v>111139397632</v>
      </c>
      <c r="DO10">
        <v>642.3106689453125</v>
      </c>
      <c r="DP10">
        <v>2.0683208480477333E-2</v>
      </c>
      <c r="DQ10">
        <v>10</v>
      </c>
      <c r="DR10">
        <v>0.10844533145427704</v>
      </c>
      <c r="DS10">
        <v>1.9005117937922478E-3</v>
      </c>
      <c r="DT10">
        <v>37</v>
      </c>
      <c r="DU10">
        <v>8.6336821317672729E-2</v>
      </c>
      <c r="DV10">
        <v>0.77610808610916138</v>
      </c>
      <c r="DW10">
        <v>3.4700271207839251E-3</v>
      </c>
      <c r="DX10">
        <v>28</v>
      </c>
      <c r="DY10">
        <v>-2.0453684329986572</v>
      </c>
      <c r="DZ10">
        <v>6.2872881889343262</v>
      </c>
      <c r="EA10">
        <v>56.518352508544922</v>
      </c>
      <c r="EB10">
        <v>2.1113188937306404E-2</v>
      </c>
      <c r="EC10">
        <v>3</v>
      </c>
      <c r="ED10">
        <v>7.6382970809936523</v>
      </c>
      <c r="EE10">
        <v>1.312849298119545E-2</v>
      </c>
      <c r="EF10">
        <v>2</v>
      </c>
      <c r="EG10">
        <v>2.3625970352441072E-3</v>
      </c>
      <c r="EH10">
        <v>785.185791015625</v>
      </c>
      <c r="EI10">
        <v>2.1131895482540131E-2</v>
      </c>
      <c r="EJ10">
        <v>8</v>
      </c>
      <c r="EK10">
        <v>0.19810375571250916</v>
      </c>
      <c r="EL10">
        <v>3.4865192137658596E-3</v>
      </c>
      <c r="EM10">
        <v>41</v>
      </c>
      <c r="EN10">
        <v>0.10363636165857315</v>
      </c>
      <c r="EO10">
        <v>0.93161892890930176</v>
      </c>
      <c r="EP10">
        <v>6.1738449148833752E-3</v>
      </c>
      <c r="EQ10">
        <v>24</v>
      </c>
      <c r="ER10">
        <v>-1.4428236484527588</v>
      </c>
      <c r="ES10">
        <v>6.4128298759460449</v>
      </c>
      <c r="ET10">
        <v>57.646888732910156</v>
      </c>
      <c r="EU10">
        <v>1.9936483353376389E-2</v>
      </c>
      <c r="EV10">
        <v>2</v>
      </c>
      <c r="EW10">
        <v>7.7010679244995117</v>
      </c>
      <c r="EX10">
        <v>1.2869385071098804E-2</v>
      </c>
      <c r="EY10">
        <v>2</v>
      </c>
      <c r="EZ10">
        <v>5.8960691094398499E-3</v>
      </c>
      <c r="FA10">
        <v>1065.0338134765625</v>
      </c>
      <c r="FB10">
        <v>2.6693914085626602E-2</v>
      </c>
      <c r="FC10">
        <v>4</v>
      </c>
      <c r="FD10">
        <v>0.49438539147377014</v>
      </c>
      <c r="FE10">
        <v>8.8073760271072388E-3</v>
      </c>
      <c r="FF10">
        <v>26</v>
      </c>
      <c r="FG10">
        <v>0.28817254304885864</v>
      </c>
      <c r="FH10">
        <v>2.5904710292816162</v>
      </c>
      <c r="FI10">
        <v>1.5482066199183464E-2</v>
      </c>
      <c r="FJ10">
        <v>15</v>
      </c>
      <c r="FK10">
        <v>-0.52829921245574951</v>
      </c>
      <c r="FL10">
        <v>7.2165627479553223</v>
      </c>
      <c r="FM10">
        <v>64.87188720703125</v>
      </c>
      <c r="FN10">
        <v>2.1000629290938377E-2</v>
      </c>
      <c r="FO10">
        <v>1</v>
      </c>
      <c r="FP10">
        <v>8.1029338836669922</v>
      </c>
      <c r="FQ10">
        <v>1.3138633221387863E-2</v>
      </c>
      <c r="FR10">
        <v>1</v>
      </c>
      <c r="FS10">
        <v>8.6651928722858429E-3</v>
      </c>
      <c r="FT10">
        <v>1210.88232421875</v>
      </c>
      <c r="FU10">
        <v>3.1335245817899704E-2</v>
      </c>
      <c r="FV10">
        <v>3</v>
      </c>
      <c r="FW10">
        <v>0.72657644748687744</v>
      </c>
      <c r="FX10">
        <v>1.2876848690211773E-2</v>
      </c>
      <c r="FY10">
        <v>18</v>
      </c>
      <c r="FZ10">
        <v>0.49146062135696411</v>
      </c>
      <c r="GA10">
        <v>4.4178895950317383</v>
      </c>
      <c r="GB10">
        <v>2.2222757339477539E-2</v>
      </c>
      <c r="GC10">
        <v>11</v>
      </c>
      <c r="GD10">
        <v>-0.14327090978622437</v>
      </c>
      <c r="GE10">
        <v>7.6159877777099609</v>
      </c>
      <c r="GF10">
        <v>68.462440490722656</v>
      </c>
      <c r="GG10">
        <v>2.2643772885203362E-2</v>
      </c>
      <c r="GH10">
        <v>1</v>
      </c>
      <c r="GI10">
        <v>8.3026466369628906</v>
      </c>
      <c r="GJ10">
        <v>1.355393510311842E-2</v>
      </c>
      <c r="GK10">
        <v>1</v>
      </c>
      <c r="GM10">
        <v>648837824</v>
      </c>
      <c r="GP10">
        <v>65267253414.596603</v>
      </c>
      <c r="GQ10">
        <v>65267253248</v>
      </c>
      <c r="GR10">
        <v>111139397632</v>
      </c>
      <c r="GS10">
        <v>111139397632</v>
      </c>
      <c r="GT10">
        <v>58924.4375</v>
      </c>
      <c r="GU10">
        <v>58924.4375</v>
      </c>
      <c r="GV10">
        <v>333362349875</v>
      </c>
      <c r="GW10">
        <v>333362364416</v>
      </c>
      <c r="GY10">
        <v>35.683109283447266</v>
      </c>
    </row>
    <row r="11" spans="1:207" x14ac:dyDescent="0.2">
      <c r="A11" t="s">
        <v>148</v>
      </c>
      <c r="B11" t="s">
        <v>149</v>
      </c>
      <c r="C11">
        <v>1</v>
      </c>
      <c r="D11">
        <v>2015</v>
      </c>
      <c r="E11">
        <v>63.560001373291016</v>
      </c>
      <c r="F11">
        <v>0.23088839650154114</v>
      </c>
      <c r="G11">
        <v>339.37948608398438</v>
      </c>
      <c r="H11">
        <v>17</v>
      </c>
      <c r="I11">
        <v>72.45</v>
      </c>
      <c r="J11">
        <v>6.5508027076721191</v>
      </c>
      <c r="K11">
        <v>5.2017569541931152E-3</v>
      </c>
      <c r="L11">
        <v>3</v>
      </c>
      <c r="M11">
        <v>2392875520</v>
      </c>
      <c r="N11">
        <v>658.91876220703125</v>
      </c>
      <c r="O11">
        <v>2.0779097452759743E-2</v>
      </c>
      <c r="P11">
        <v>10</v>
      </c>
      <c r="Q11">
        <v>0.37686729431152344</v>
      </c>
      <c r="R11">
        <v>6.569854449480772E-3</v>
      </c>
      <c r="S11">
        <v>20</v>
      </c>
      <c r="T11">
        <v>0.23323541879653931</v>
      </c>
      <c r="U11">
        <v>1.5278792381286621</v>
      </c>
      <c r="V11">
        <v>1.0070548392832279E-2</v>
      </c>
      <c r="W11">
        <v>14</v>
      </c>
      <c r="X11">
        <v>-0.65358865261077881</v>
      </c>
      <c r="Y11">
        <v>7.5627951622009277</v>
      </c>
      <c r="Z11">
        <v>49.542377471923828</v>
      </c>
      <c r="AA11">
        <v>1.6422536224126816E-2</v>
      </c>
      <c r="AB11">
        <v>10</v>
      </c>
      <c r="AC11">
        <v>7.0567989349365234</v>
      </c>
      <c r="AD11">
        <v>1.158476248383522E-2</v>
      </c>
      <c r="AE11">
        <v>11</v>
      </c>
      <c r="AF11">
        <v>3.6613498814404011E-3</v>
      </c>
      <c r="AG11">
        <v>3</v>
      </c>
      <c r="AH11">
        <v>95456477184</v>
      </c>
      <c r="AI11">
        <v>586.1322021484375</v>
      </c>
      <c r="AJ11">
        <v>1.4801963232457638E-2</v>
      </c>
      <c r="AK11">
        <v>15</v>
      </c>
      <c r="AL11">
        <v>0.26526480913162231</v>
      </c>
      <c r="AM11">
        <v>4.7656791284680367E-3</v>
      </c>
      <c r="AN11">
        <v>39</v>
      </c>
      <c r="AO11">
        <v>0.17079831659793854</v>
      </c>
      <c r="AP11">
        <v>1.1188660860061646</v>
      </c>
      <c r="AQ11">
        <v>6.7928279750049114E-3</v>
      </c>
      <c r="AR11">
        <v>30</v>
      </c>
      <c r="AS11">
        <v>-1.0047532320022583</v>
      </c>
      <c r="AT11">
        <v>6.8248367309570313</v>
      </c>
      <c r="AU11">
        <v>44.708160400390625</v>
      </c>
      <c r="AV11">
        <v>1.4557370916008949E-2</v>
      </c>
      <c r="AW11">
        <v>14</v>
      </c>
      <c r="AX11">
        <v>6.6878194808959961</v>
      </c>
      <c r="AY11">
        <v>1.0887186042964458E-2</v>
      </c>
      <c r="AZ11">
        <v>20</v>
      </c>
      <c r="BA11">
        <v>2.2642570547759533E-3</v>
      </c>
      <c r="BB11">
        <v>4</v>
      </c>
      <c r="BC11">
        <v>104481816576</v>
      </c>
      <c r="BD11">
        <v>499.37149047851563</v>
      </c>
      <c r="BE11">
        <v>1.5585746616125107E-2</v>
      </c>
      <c r="BF11">
        <v>19</v>
      </c>
      <c r="BG11">
        <v>0.16404542326927185</v>
      </c>
      <c r="BH11">
        <v>2.8561844956129789E-3</v>
      </c>
      <c r="BI11">
        <v>37</v>
      </c>
      <c r="BJ11">
        <v>9.1907627880573273E-2</v>
      </c>
      <c r="BK11">
        <v>0.60206872224807739</v>
      </c>
      <c r="BL11">
        <v>4.3575214222073555E-3</v>
      </c>
      <c r="BM11">
        <v>30</v>
      </c>
      <c r="BN11">
        <v>-1.4853384494781494</v>
      </c>
      <c r="BO11">
        <v>7.1456098556518555</v>
      </c>
      <c r="BP11">
        <v>46.809478759765625</v>
      </c>
      <c r="BQ11">
        <v>1.496622059494257E-2</v>
      </c>
      <c r="BR11">
        <v>12</v>
      </c>
      <c r="BS11">
        <v>6.8482065200805664</v>
      </c>
      <c r="BT11">
        <v>1.1000843718647957E-2</v>
      </c>
      <c r="BU11">
        <v>15</v>
      </c>
      <c r="BV11">
        <v>3.5758800804615021E-3</v>
      </c>
      <c r="BW11">
        <v>3</v>
      </c>
      <c r="BX11">
        <v>17542.96875</v>
      </c>
      <c r="BY11">
        <v>581.535400390625</v>
      </c>
      <c r="BZ11">
        <v>1.4283414930105209E-2</v>
      </c>
      <c r="CA11">
        <v>16</v>
      </c>
      <c r="CB11">
        <v>0.25907251238822937</v>
      </c>
      <c r="CC11">
        <v>4.6846303157508373E-3</v>
      </c>
      <c r="CD11">
        <v>39</v>
      </c>
      <c r="CE11">
        <v>0.23360717296600342</v>
      </c>
      <c r="CF11">
        <v>1.5303144454956055</v>
      </c>
      <c r="CG11">
        <v>7.0221950300037861E-3</v>
      </c>
      <c r="CH11">
        <v>29</v>
      </c>
      <c r="CI11">
        <v>-1.0283737182617188</v>
      </c>
      <c r="CJ11">
        <v>7.0314397811889648</v>
      </c>
      <c r="CK11">
        <v>46.061573028564453</v>
      </c>
      <c r="CL11">
        <v>1.4252781867980957E-2</v>
      </c>
      <c r="CM11">
        <v>12</v>
      </c>
      <c r="CN11">
        <v>6.7911214828491211</v>
      </c>
      <c r="CO11">
        <v>1.0758806020021439E-2</v>
      </c>
      <c r="CP11">
        <v>17</v>
      </c>
      <c r="CQ11">
        <v>2.9066009446978569E-3</v>
      </c>
      <c r="CR11">
        <v>3</v>
      </c>
      <c r="CS11">
        <v>47679418368</v>
      </c>
      <c r="CT11">
        <v>542.721435546875</v>
      </c>
      <c r="CU11">
        <v>1.4859732240438461E-2</v>
      </c>
      <c r="CV11">
        <v>18</v>
      </c>
      <c r="CW11">
        <v>0.21058323979377747</v>
      </c>
      <c r="CX11">
        <v>3.7436725106090307E-3</v>
      </c>
      <c r="CY11">
        <v>43</v>
      </c>
      <c r="CZ11">
        <v>0.20893152058124542</v>
      </c>
      <c r="DA11">
        <v>1.3686691522598267</v>
      </c>
      <c r="DB11">
        <v>5.2867629565298557E-3</v>
      </c>
      <c r="DC11">
        <v>29</v>
      </c>
      <c r="DD11">
        <v>-1.2356007099151611</v>
      </c>
      <c r="DE11">
        <v>7.0630378723144531</v>
      </c>
      <c r="DF11">
        <v>46.268566131591797</v>
      </c>
      <c r="DG11">
        <v>1.579739898443222E-2</v>
      </c>
      <c r="DH11">
        <v>14</v>
      </c>
      <c r="DI11">
        <v>6.806920051574707</v>
      </c>
      <c r="DJ11">
        <v>1.1146801523864269E-2</v>
      </c>
      <c r="DK11">
        <v>16</v>
      </c>
      <c r="DL11">
        <v>5.1268748939037323E-3</v>
      </c>
      <c r="DM11">
        <v>3</v>
      </c>
      <c r="DN11">
        <v>95456477184</v>
      </c>
      <c r="DO11">
        <v>655.74163818359375</v>
      </c>
      <c r="DP11">
        <v>2.1115701645612717E-2</v>
      </c>
      <c r="DQ11">
        <v>8</v>
      </c>
      <c r="DR11">
        <v>0.37144207954406738</v>
      </c>
      <c r="DS11">
        <v>6.5095475874841213E-3</v>
      </c>
      <c r="DT11">
        <v>20</v>
      </c>
      <c r="DU11">
        <v>0.34232997894287109</v>
      </c>
      <c r="DV11">
        <v>2.2425360679626465</v>
      </c>
      <c r="DW11">
        <v>1.0026517324149609E-2</v>
      </c>
      <c r="DX11">
        <v>13</v>
      </c>
      <c r="DY11">
        <v>-0.66808879375457764</v>
      </c>
      <c r="DZ11">
        <v>7.3634023666381836</v>
      </c>
      <c r="EA11">
        <v>48.236194610595703</v>
      </c>
      <c r="EB11">
        <v>1.8019277602434158E-2</v>
      </c>
      <c r="EC11">
        <v>6</v>
      </c>
      <c r="ED11">
        <v>6.9571027755737305</v>
      </c>
      <c r="EE11">
        <v>1.1957675218582153E-2</v>
      </c>
      <c r="EF11">
        <v>8</v>
      </c>
      <c r="EG11">
        <v>3.7091213744133711E-3</v>
      </c>
      <c r="EH11">
        <v>588.67041015625</v>
      </c>
      <c r="EI11">
        <v>1.584303006529808E-2</v>
      </c>
      <c r="EJ11">
        <v>16</v>
      </c>
      <c r="EK11">
        <v>0.26872584223747253</v>
      </c>
      <c r="EL11">
        <v>4.7294297255575657E-3</v>
      </c>
      <c r="EM11">
        <v>30</v>
      </c>
      <c r="EN11">
        <v>0.1627189964056015</v>
      </c>
      <c r="EO11">
        <v>1.0659400224685669</v>
      </c>
      <c r="EP11">
        <v>7.0639918558299541E-3</v>
      </c>
      <c r="EQ11">
        <v>20</v>
      </c>
      <c r="ER11">
        <v>-0.9917900562286377</v>
      </c>
      <c r="ES11">
        <v>6.7669277191162109</v>
      </c>
      <c r="ET11">
        <v>44.328807830810547</v>
      </c>
      <c r="EU11">
        <v>1.5330585651099682E-2</v>
      </c>
      <c r="EV11">
        <v>11</v>
      </c>
      <c r="EW11">
        <v>6.6588649749755859</v>
      </c>
      <c r="EX11">
        <v>1.1127742007374763E-2</v>
      </c>
      <c r="EY11">
        <v>13</v>
      </c>
      <c r="EZ11">
        <v>3.1671624165028334E-3</v>
      </c>
      <c r="FA11">
        <v>558.47698974609375</v>
      </c>
      <c r="FB11">
        <v>1.3997619040310383E-2</v>
      </c>
      <c r="FC11">
        <v>18</v>
      </c>
      <c r="FD11">
        <v>0.22946090996265411</v>
      </c>
      <c r="FE11">
        <v>4.0878001600503922E-3</v>
      </c>
      <c r="FF11">
        <v>43</v>
      </c>
      <c r="FG11">
        <v>0.15478268265724182</v>
      </c>
      <c r="FH11">
        <v>1.0139508247375488</v>
      </c>
      <c r="FI11">
        <v>6.059922743588686E-3</v>
      </c>
      <c r="FJ11">
        <v>33</v>
      </c>
      <c r="FK11">
        <v>-1.1497490406036377</v>
      </c>
      <c r="FL11">
        <v>6.7288484573364258</v>
      </c>
      <c r="FM11">
        <v>44.079357147216797</v>
      </c>
      <c r="FN11">
        <v>1.4269574545323849E-2</v>
      </c>
      <c r="FO11">
        <v>13</v>
      </c>
      <c r="FP11">
        <v>6.6398258209228516</v>
      </c>
      <c r="FQ11">
        <v>1.0766252875328064E-2</v>
      </c>
      <c r="FR11">
        <v>18</v>
      </c>
      <c r="FS11">
        <v>3.9232359267771244E-3</v>
      </c>
      <c r="FT11">
        <v>599.78643798828125</v>
      </c>
      <c r="FU11">
        <v>1.5521288849413395E-2</v>
      </c>
      <c r="FV11">
        <v>17</v>
      </c>
      <c r="FW11">
        <v>0.28423845767974854</v>
      </c>
      <c r="FX11">
        <v>5.0374544225633144E-3</v>
      </c>
      <c r="FY11">
        <v>35</v>
      </c>
      <c r="FZ11">
        <v>0.22249498963356018</v>
      </c>
      <c r="GA11">
        <v>1.4575207233428955</v>
      </c>
      <c r="GB11">
        <v>7.3315841145813465E-3</v>
      </c>
      <c r="GC11">
        <v>26</v>
      </c>
      <c r="GD11">
        <v>-0.93566828966140747</v>
      </c>
      <c r="GE11">
        <v>6.988987922668457</v>
      </c>
      <c r="GF11">
        <v>45.783481597900391</v>
      </c>
      <c r="GG11">
        <v>1.5142766758799553E-2</v>
      </c>
      <c r="GH11">
        <v>11</v>
      </c>
      <c r="GI11">
        <v>6.7698955535888672</v>
      </c>
      <c r="GJ11">
        <v>1.1051744222640991E-2</v>
      </c>
      <c r="GK11">
        <v>15</v>
      </c>
      <c r="GM11">
        <v>2392875520</v>
      </c>
      <c r="GO11">
        <v>231454105082.95801</v>
      </c>
      <c r="GP11">
        <v>104481815501.092</v>
      </c>
      <c r="GQ11">
        <v>104481816576</v>
      </c>
      <c r="GS11">
        <v>95456477184</v>
      </c>
      <c r="GU11">
        <v>17542.96875</v>
      </c>
      <c r="GW11">
        <v>47679418368</v>
      </c>
      <c r="GY11">
        <v>141.45152282714844</v>
      </c>
    </row>
    <row r="12" spans="1:207" x14ac:dyDescent="0.2">
      <c r="A12" t="s">
        <v>150</v>
      </c>
      <c r="B12" t="s">
        <v>151</v>
      </c>
      <c r="C12">
        <v>1</v>
      </c>
      <c r="D12">
        <v>2015</v>
      </c>
      <c r="E12">
        <v>78.760002136230469</v>
      </c>
      <c r="F12">
        <v>0.37674799561500549</v>
      </c>
      <c r="G12">
        <v>760.21099853515625</v>
      </c>
      <c r="H12">
        <v>7</v>
      </c>
      <c r="I12">
        <v>72.025000000000006</v>
      </c>
      <c r="J12">
        <v>6.4598932266235352</v>
      </c>
      <c r="K12">
        <v>5.1303133368492126E-3</v>
      </c>
      <c r="L12">
        <v>1</v>
      </c>
      <c r="M12">
        <v>2360010496</v>
      </c>
      <c r="N12">
        <v>644.4132080078125</v>
      </c>
      <c r="O12">
        <v>2.0321663469076157E-2</v>
      </c>
      <c r="P12">
        <v>11</v>
      </c>
      <c r="Q12">
        <v>0.36951082944869995</v>
      </c>
      <c r="R12">
        <v>6.441610399633646E-3</v>
      </c>
      <c r="S12">
        <v>21</v>
      </c>
      <c r="T12">
        <v>0.23003201186656952</v>
      </c>
      <c r="U12">
        <v>1.4859821796417236</v>
      </c>
      <c r="V12">
        <v>9.7943972796201706E-3</v>
      </c>
      <c r="W12">
        <v>15</v>
      </c>
      <c r="X12">
        <v>-0.66741836071014404</v>
      </c>
      <c r="Y12">
        <v>7.5538268089294434</v>
      </c>
      <c r="Z12">
        <v>48.796913146972656</v>
      </c>
      <c r="AA12">
        <v>1.6175426542758942E-2</v>
      </c>
      <c r="AB12">
        <v>11</v>
      </c>
      <c r="AC12">
        <v>7.0068597793579102</v>
      </c>
      <c r="AD12">
        <v>1.1502780020236969E-2</v>
      </c>
      <c r="AE12">
        <v>13</v>
      </c>
      <c r="AF12">
        <v>2.2479775361716747E-3</v>
      </c>
      <c r="AG12">
        <v>5</v>
      </c>
      <c r="AH12">
        <v>58607898624</v>
      </c>
      <c r="AI12">
        <v>489.45614624023438</v>
      </c>
      <c r="AJ12">
        <v>1.2360543012619019E-2</v>
      </c>
      <c r="AK12">
        <v>21</v>
      </c>
      <c r="AL12">
        <v>0.16191057860851288</v>
      </c>
      <c r="AM12">
        <v>2.9088438022881746E-3</v>
      </c>
      <c r="AN12">
        <v>50</v>
      </c>
      <c r="AO12">
        <v>0.10485543310642242</v>
      </c>
      <c r="AP12">
        <v>0.67735493183135986</v>
      </c>
      <c r="AQ12">
        <v>4.1123377159237862E-3</v>
      </c>
      <c r="AR12">
        <v>38</v>
      </c>
      <c r="AS12">
        <v>-1.4925541877746582</v>
      </c>
      <c r="AT12">
        <v>6.4442563056945801</v>
      </c>
      <c r="AU12">
        <v>41.629207611083984</v>
      </c>
      <c r="AV12">
        <v>1.3554836623370647E-2</v>
      </c>
      <c r="AW12">
        <v>19</v>
      </c>
      <c r="AX12">
        <v>6.4520750045776367</v>
      </c>
      <c r="AY12">
        <v>1.0503415018320084E-2</v>
      </c>
      <c r="AZ12">
        <v>21</v>
      </c>
      <c r="BA12">
        <v>8.809383143670857E-5</v>
      </c>
      <c r="BB12">
        <v>4</v>
      </c>
      <c r="BC12">
        <v>4064999424</v>
      </c>
      <c r="BD12">
        <v>166.25126647949219</v>
      </c>
      <c r="BE12">
        <v>5.1888227462768555E-3</v>
      </c>
      <c r="BF12">
        <v>64</v>
      </c>
      <c r="BG12">
        <v>6.344958208501339E-3</v>
      </c>
      <c r="BH12">
        <v>1.1047166481148452E-4</v>
      </c>
      <c r="BI12">
        <v>74</v>
      </c>
      <c r="BJ12">
        <v>3.5750805400311947E-3</v>
      </c>
      <c r="BK12">
        <v>2.3094639182090759E-2</v>
      </c>
      <c r="BL12">
        <v>1.671493228059262E-4</v>
      </c>
      <c r="BM12">
        <v>71</v>
      </c>
      <c r="BN12">
        <v>-4.7319378852844238</v>
      </c>
      <c r="BO12">
        <v>5.1694998741149902</v>
      </c>
      <c r="BP12">
        <v>33.394416809082031</v>
      </c>
      <c r="BQ12">
        <v>1.0677073150873184E-2</v>
      </c>
      <c r="BR12">
        <v>36</v>
      </c>
      <c r="BS12">
        <v>5.8146963119506836</v>
      </c>
      <c r="BT12">
        <v>9.3406299129128456E-3</v>
      </c>
      <c r="BU12">
        <v>43</v>
      </c>
      <c r="BV12">
        <v>3.2237484119832516E-3</v>
      </c>
      <c r="BW12">
        <v>6</v>
      </c>
      <c r="BX12">
        <v>15815.4404296875</v>
      </c>
      <c r="BY12">
        <v>551.95477294921875</v>
      </c>
      <c r="BZ12">
        <v>1.3556868769228458E-2</v>
      </c>
      <c r="CA12">
        <v>19</v>
      </c>
      <c r="CB12">
        <v>0.23219047486782074</v>
      </c>
      <c r="CC12">
        <v>4.1985409334301949E-3</v>
      </c>
      <c r="CD12">
        <v>44</v>
      </c>
      <c r="CE12">
        <v>0.21059976518154144</v>
      </c>
      <c r="CF12">
        <v>1.3604520559310913</v>
      </c>
      <c r="CG12">
        <v>6.2427427619695663E-3</v>
      </c>
      <c r="CH12">
        <v>31</v>
      </c>
      <c r="CI12">
        <v>-1.13204026222229</v>
      </c>
      <c r="CJ12">
        <v>6.949519157409668</v>
      </c>
      <c r="CK12">
        <v>44.893150329589844</v>
      </c>
      <c r="CL12">
        <v>1.3891237787902355E-2</v>
      </c>
      <c r="CM12">
        <v>14</v>
      </c>
      <c r="CN12">
        <v>6.7047061920166016</v>
      </c>
      <c r="CO12">
        <v>1.0621903464198112E-2</v>
      </c>
      <c r="CP12">
        <v>19</v>
      </c>
      <c r="CQ12">
        <v>6.4051855588331819E-5</v>
      </c>
      <c r="CR12">
        <v>3</v>
      </c>
      <c r="CS12">
        <v>1050696512</v>
      </c>
      <c r="CT12">
        <v>149.49513244628906</v>
      </c>
      <c r="CU12">
        <v>4.093182273209095E-3</v>
      </c>
      <c r="CV12">
        <v>75</v>
      </c>
      <c r="CW12">
        <v>4.6133347786962986E-3</v>
      </c>
      <c r="CX12">
        <v>8.2014194049406797E-5</v>
      </c>
      <c r="CY12">
        <v>81</v>
      </c>
      <c r="CZ12">
        <v>4.5855259522795677E-3</v>
      </c>
      <c r="DA12">
        <v>2.962200716137886E-2</v>
      </c>
      <c r="DB12">
        <v>1.1442102550063282E-4</v>
      </c>
      <c r="DC12">
        <v>80</v>
      </c>
      <c r="DD12">
        <v>-5.0506472587585449</v>
      </c>
      <c r="DE12">
        <v>4.166466236114502</v>
      </c>
      <c r="DF12">
        <v>26.914926528930664</v>
      </c>
      <c r="DG12">
        <v>9.1895181685686111E-3</v>
      </c>
      <c r="DH12">
        <v>46</v>
      </c>
      <c r="DI12">
        <v>5.3131799697875977</v>
      </c>
      <c r="DJ12">
        <v>8.700699545443058E-3</v>
      </c>
      <c r="DK12">
        <v>56</v>
      </c>
      <c r="DL12">
        <v>1.1297934543108568E-4</v>
      </c>
      <c r="DM12">
        <v>3</v>
      </c>
      <c r="DN12">
        <v>58607898624</v>
      </c>
      <c r="DO12">
        <v>180.62705993652344</v>
      </c>
      <c r="DP12">
        <v>5.8164172805845737E-3</v>
      </c>
      <c r="DQ12">
        <v>60</v>
      </c>
      <c r="DR12">
        <v>8.1373369321227074E-3</v>
      </c>
      <c r="DS12">
        <v>1.4260738680604845E-4</v>
      </c>
      <c r="DT12">
        <v>73</v>
      </c>
      <c r="DU12">
        <v>7.5167831964790821E-3</v>
      </c>
      <c r="DV12">
        <v>4.8557616770267487E-2</v>
      </c>
      <c r="DW12">
        <v>2.17104097828269E-4</v>
      </c>
      <c r="DX12">
        <v>67</v>
      </c>
      <c r="DY12">
        <v>-4.4831352233886719</v>
      </c>
      <c r="DZ12">
        <v>4.3825812339782715</v>
      </c>
      <c r="EA12">
        <v>28.311006546020508</v>
      </c>
      <c r="EB12">
        <v>1.0575956664979458E-2</v>
      </c>
      <c r="EC12">
        <v>37</v>
      </c>
      <c r="ED12">
        <v>5.4212369918823242</v>
      </c>
      <c r="EE12">
        <v>9.3178711831569672E-3</v>
      </c>
      <c r="EF12">
        <v>43</v>
      </c>
      <c r="EG12">
        <v>2.488794969394803E-3</v>
      </c>
      <c r="EH12">
        <v>506.3446044921875</v>
      </c>
      <c r="EI12">
        <v>1.3627375476062298E-2</v>
      </c>
      <c r="EJ12">
        <v>19</v>
      </c>
      <c r="EK12">
        <v>0.17925545573234558</v>
      </c>
      <c r="EL12">
        <v>3.1547993421554565E-3</v>
      </c>
      <c r="EM12">
        <v>45</v>
      </c>
      <c r="EN12">
        <v>0.10917365550994873</v>
      </c>
      <c r="EO12">
        <v>0.70525014400482178</v>
      </c>
      <c r="EP12">
        <v>4.6736975200474262E-3</v>
      </c>
      <c r="EQ12">
        <v>34</v>
      </c>
      <c r="ER12">
        <v>-1.3907864093780518</v>
      </c>
      <c r="ES12">
        <v>6.4536833763122559</v>
      </c>
      <c r="ET12">
        <v>41.690105438232422</v>
      </c>
      <c r="EU12">
        <v>1.4418021775782108E-2</v>
      </c>
      <c r="EV12">
        <v>16</v>
      </c>
      <c r="EW12">
        <v>6.4567880630493164</v>
      </c>
      <c r="EX12">
        <v>1.0790048167109489E-2</v>
      </c>
      <c r="EY12">
        <v>18</v>
      </c>
      <c r="EZ12">
        <v>1.8532732501626015E-3</v>
      </c>
      <c r="FA12">
        <v>458.94744873046875</v>
      </c>
      <c r="FB12">
        <v>1.1503019370138645E-2</v>
      </c>
      <c r="FC12">
        <v>26</v>
      </c>
      <c r="FD12">
        <v>0.13348200917243958</v>
      </c>
      <c r="FE12">
        <v>2.3779552429914474E-3</v>
      </c>
      <c r="FF12">
        <v>53</v>
      </c>
      <c r="FG12">
        <v>9.0559355914592743E-2</v>
      </c>
      <c r="FH12">
        <v>0.58500379323959351</v>
      </c>
      <c r="FI12">
        <v>3.4963013604283333E-3</v>
      </c>
      <c r="FJ12">
        <v>42</v>
      </c>
      <c r="FK12">
        <v>-1.6856317520141602</v>
      </c>
      <c r="FL12">
        <v>6.3082876205444336</v>
      </c>
      <c r="FM12">
        <v>40.750865936279297</v>
      </c>
      <c r="FN12">
        <v>1.3192060403525829E-2</v>
      </c>
      <c r="FO12">
        <v>19</v>
      </c>
      <c r="FP12">
        <v>6.3840904235839844</v>
      </c>
      <c r="FQ12">
        <v>1.035158708691597E-2</v>
      </c>
      <c r="FR12">
        <v>27</v>
      </c>
      <c r="FS12">
        <v>2.4807809386402369E-3</v>
      </c>
      <c r="FT12">
        <v>505.80050659179688</v>
      </c>
      <c r="FU12">
        <v>1.3089118525385857E-2</v>
      </c>
      <c r="FV12">
        <v>21</v>
      </c>
      <c r="FW12">
        <v>0.1786782443523407</v>
      </c>
      <c r="FX12">
        <v>3.1666492577642202E-3</v>
      </c>
      <c r="FY12">
        <v>46</v>
      </c>
      <c r="FZ12">
        <v>0.14067839086055756</v>
      </c>
      <c r="GA12">
        <v>0.90876740217208862</v>
      </c>
      <c r="GB12">
        <v>4.5712590217590332E-3</v>
      </c>
      <c r="GC12">
        <v>35</v>
      </c>
      <c r="GD12">
        <v>-1.3940117359161377</v>
      </c>
      <c r="GE12">
        <v>6.626314640045166</v>
      </c>
      <c r="GF12">
        <v>42.805286407470703</v>
      </c>
      <c r="GG12">
        <v>1.4157736673951149E-2</v>
      </c>
      <c r="GH12">
        <v>17</v>
      </c>
      <c r="GI12">
        <v>6.5431041717529297</v>
      </c>
      <c r="GJ12">
        <v>1.0681510902941227E-2</v>
      </c>
      <c r="GK12">
        <v>21</v>
      </c>
      <c r="GL12">
        <v>2360010622</v>
      </c>
      <c r="GM12">
        <v>2360010496</v>
      </c>
      <c r="GO12">
        <v>5100482050.8843403</v>
      </c>
      <c r="GP12">
        <v>4064999485.9231601</v>
      </c>
      <c r="GQ12">
        <v>4064999424</v>
      </c>
      <c r="GR12">
        <v>58607898624</v>
      </c>
      <c r="GS12">
        <v>58607898624</v>
      </c>
      <c r="GT12">
        <v>15815.4404296875</v>
      </c>
      <c r="GU12">
        <v>15815.4404296875</v>
      </c>
      <c r="GW12">
        <v>1050696512</v>
      </c>
      <c r="GY12">
        <v>3.1171231269836426</v>
      </c>
    </row>
    <row r="13" spans="1:207" x14ac:dyDescent="0.2">
      <c r="A13" t="s">
        <v>152</v>
      </c>
      <c r="B13" t="s">
        <v>153</v>
      </c>
      <c r="C13">
        <v>1</v>
      </c>
      <c r="D13">
        <v>2015</v>
      </c>
      <c r="E13">
        <v>72.360000610351563</v>
      </c>
      <c r="F13">
        <v>0.13204960525035858</v>
      </c>
      <c r="G13">
        <v>415.66299438476563</v>
      </c>
      <c r="H13">
        <v>13</v>
      </c>
      <c r="I13">
        <v>76.625</v>
      </c>
      <c r="J13">
        <v>7.4438505172729492</v>
      </c>
      <c r="K13">
        <v>2.6918807998299599E-3</v>
      </c>
      <c r="L13">
        <v>1</v>
      </c>
      <c r="M13">
        <v>1238300032</v>
      </c>
      <c r="N13">
        <v>625.84014892578125</v>
      </c>
      <c r="O13">
        <v>1.973596028983593E-2</v>
      </c>
      <c r="P13">
        <v>12</v>
      </c>
      <c r="Q13">
        <v>0.20626536011695862</v>
      </c>
      <c r="R13">
        <v>3.5957838408648968E-3</v>
      </c>
      <c r="S13">
        <v>31</v>
      </c>
      <c r="T13">
        <v>0.12069708108901978</v>
      </c>
      <c r="U13">
        <v>0.89845103025436401</v>
      </c>
      <c r="V13">
        <v>5.9218653477728367E-3</v>
      </c>
      <c r="W13">
        <v>20</v>
      </c>
      <c r="X13">
        <v>-1.3123449087142944</v>
      </c>
      <c r="Y13">
        <v>7.1355991363525391</v>
      </c>
      <c r="Z13">
        <v>53.1163330078125</v>
      </c>
      <c r="AA13">
        <v>1.7607247456908226E-2</v>
      </c>
      <c r="AB13">
        <v>8</v>
      </c>
      <c r="AC13">
        <v>7.2897248268127441</v>
      </c>
      <c r="AD13">
        <v>1.1967143975198269E-2</v>
      </c>
      <c r="AE13">
        <v>8</v>
      </c>
      <c r="AF13">
        <v>1.5462966402992606E-3</v>
      </c>
      <c r="AG13">
        <v>5</v>
      </c>
      <c r="AH13">
        <v>40314101760</v>
      </c>
      <c r="AI13">
        <v>520.24639892578125</v>
      </c>
      <c r="AJ13">
        <v>1.313810795545578E-2</v>
      </c>
      <c r="AK13">
        <v>19</v>
      </c>
      <c r="AL13">
        <v>0.1184849813580513</v>
      </c>
      <c r="AM13">
        <v>2.1286706905812025E-3</v>
      </c>
      <c r="AN13">
        <v>53</v>
      </c>
      <c r="AO13">
        <v>7.2117522358894348E-2</v>
      </c>
      <c r="AP13">
        <v>0.53683203458786011</v>
      </c>
      <c r="AQ13">
        <v>3.2591992057859898E-3</v>
      </c>
      <c r="AR13">
        <v>44</v>
      </c>
      <c r="AS13">
        <v>-1.8667222261428833</v>
      </c>
      <c r="AT13">
        <v>6.1523318290710449</v>
      </c>
      <c r="AU13">
        <v>45.797039031982422</v>
      </c>
      <c r="AV13">
        <v>1.4911919832229614E-2</v>
      </c>
      <c r="AW13">
        <v>10</v>
      </c>
      <c r="AX13">
        <v>6.798090934753418</v>
      </c>
      <c r="AY13">
        <v>1.1066698469221592E-2</v>
      </c>
      <c r="AZ13">
        <v>14</v>
      </c>
      <c r="BA13">
        <v>8.7935640476644039E-4</v>
      </c>
      <c r="BB13">
        <v>4</v>
      </c>
      <c r="BC13">
        <v>40576999424</v>
      </c>
      <c r="BD13">
        <v>431.0223388671875</v>
      </c>
      <c r="BE13">
        <v>1.3452519662678242E-2</v>
      </c>
      <c r="BF13">
        <v>25</v>
      </c>
      <c r="BG13">
        <v>6.738068163394928E-2</v>
      </c>
      <c r="BH13">
        <v>1.1731607373803854E-3</v>
      </c>
      <c r="BI13">
        <v>47</v>
      </c>
      <c r="BJ13">
        <v>3.5693187266588211E-2</v>
      </c>
      <c r="BK13">
        <v>0.26569473743438721</v>
      </c>
      <c r="BL13">
        <v>1.9229871686547995E-3</v>
      </c>
      <c r="BM13">
        <v>44</v>
      </c>
      <c r="BN13">
        <v>-2.4311501979827881</v>
      </c>
      <c r="BO13">
        <v>6.5699219703674316</v>
      </c>
      <c r="BP13">
        <v>48.905517578125</v>
      </c>
      <c r="BQ13">
        <v>1.5636378899216652E-2</v>
      </c>
      <c r="BR13">
        <v>10</v>
      </c>
      <c r="BS13">
        <v>7.0068864822387695</v>
      </c>
      <c r="BT13">
        <v>1.1255744844675064E-2</v>
      </c>
      <c r="BU13">
        <v>12</v>
      </c>
      <c r="BV13">
        <v>2.4630147963762283E-3</v>
      </c>
      <c r="BW13">
        <v>6</v>
      </c>
      <c r="BX13">
        <v>12083.3447265625</v>
      </c>
      <c r="BY13">
        <v>607.5758056640625</v>
      </c>
      <c r="BZ13">
        <v>1.4923008158802986E-2</v>
      </c>
      <c r="CA13">
        <v>14</v>
      </c>
      <c r="CB13">
        <v>0.18872851133346558</v>
      </c>
      <c r="CC13">
        <v>3.4126481041312218E-3</v>
      </c>
      <c r="CD13">
        <v>46</v>
      </c>
      <c r="CE13">
        <v>0.16089531779289246</v>
      </c>
      <c r="CF13">
        <v>1.1976807117462158</v>
      </c>
      <c r="CG13">
        <v>5.4958295077085495E-3</v>
      </c>
      <c r="CH13">
        <v>35</v>
      </c>
      <c r="CI13">
        <v>-1.4011989831924438</v>
      </c>
      <c r="CJ13">
        <v>6.736821174621582</v>
      </c>
      <c r="CK13">
        <v>50.14788818359375</v>
      </c>
      <c r="CL13">
        <v>1.5517205931246281E-2</v>
      </c>
      <c r="CM13">
        <v>7</v>
      </c>
      <c r="CN13">
        <v>7.0903358459472656</v>
      </c>
      <c r="CO13">
        <v>1.1232835240662098E-2</v>
      </c>
      <c r="CP13">
        <v>7</v>
      </c>
      <c r="CQ13">
        <v>4.2409476009197533E-5</v>
      </c>
      <c r="CR13">
        <v>7</v>
      </c>
      <c r="CS13">
        <v>695678336</v>
      </c>
      <c r="CT13">
        <v>156.89138793945313</v>
      </c>
      <c r="CU13">
        <v>4.2956918478012085E-3</v>
      </c>
      <c r="CV13">
        <v>74</v>
      </c>
      <c r="CW13">
        <v>3.2496261410415173E-3</v>
      </c>
      <c r="CX13">
        <v>5.7770677813095972E-5</v>
      </c>
      <c r="CY13">
        <v>82</v>
      </c>
      <c r="CZ13">
        <v>3.0296922195702791E-3</v>
      </c>
      <c r="DA13">
        <v>2.2552575916051865E-2</v>
      </c>
      <c r="DB13">
        <v>8.711391274118796E-5</v>
      </c>
      <c r="DC13">
        <v>81</v>
      </c>
      <c r="DD13">
        <v>-5.4629683494567871</v>
      </c>
      <c r="DE13">
        <v>3.8534116744995117</v>
      </c>
      <c r="DF13">
        <v>28.684221267700195</v>
      </c>
      <c r="DG13">
        <v>9.7936047241091728E-3</v>
      </c>
      <c r="DH13">
        <v>44</v>
      </c>
      <c r="DI13">
        <v>5.6486310958862305</v>
      </c>
      <c r="DJ13">
        <v>9.2500234022736549E-3</v>
      </c>
      <c r="DK13">
        <v>46</v>
      </c>
      <c r="DL13">
        <v>8.6987396935001016E-4</v>
      </c>
      <c r="DM13">
        <v>8</v>
      </c>
      <c r="DN13">
        <v>40314101760</v>
      </c>
      <c r="DO13">
        <v>429.46743774414063</v>
      </c>
      <c r="DP13">
        <v>1.3829388655722141E-2</v>
      </c>
      <c r="DQ13">
        <v>21</v>
      </c>
      <c r="DR13">
        <v>6.6654093563556671E-2</v>
      </c>
      <c r="DS13">
        <v>1.1681175092235208E-3</v>
      </c>
      <c r="DT13">
        <v>45</v>
      </c>
      <c r="DU13">
        <v>5.805998295545578E-2</v>
      </c>
      <c r="DV13">
        <v>0.43218982219696045</v>
      </c>
      <c r="DW13">
        <v>1.9323474261909723E-3</v>
      </c>
      <c r="DX13">
        <v>41</v>
      </c>
      <c r="DY13">
        <v>-2.4419920444488525</v>
      </c>
      <c r="DZ13">
        <v>5.9773931503295898</v>
      </c>
      <c r="EA13">
        <v>44.494819641113281</v>
      </c>
      <c r="EB13">
        <v>1.6621636226773262E-2</v>
      </c>
      <c r="EC13">
        <v>9</v>
      </c>
      <c r="ED13">
        <v>6.7106218338012695</v>
      </c>
      <c r="EE13">
        <v>1.1534030549228191E-2</v>
      </c>
      <c r="EF13">
        <v>11</v>
      </c>
      <c r="EG13">
        <v>1.7058446537703276E-3</v>
      </c>
      <c r="EH13">
        <v>537.55712890625</v>
      </c>
      <c r="EI13">
        <v>1.4467405155301094E-2</v>
      </c>
      <c r="EJ13">
        <v>17</v>
      </c>
      <c r="EK13">
        <v>0.13071034848690033</v>
      </c>
      <c r="EL13">
        <v>2.3004317190498114E-3</v>
      </c>
      <c r="EM13">
        <v>48</v>
      </c>
      <c r="EN13">
        <v>7.4819460511207581E-2</v>
      </c>
      <c r="EO13">
        <v>0.55694490671157837</v>
      </c>
      <c r="EP13">
        <v>3.6908776964992285E-3</v>
      </c>
      <c r="EQ13">
        <v>40</v>
      </c>
      <c r="ER13">
        <v>-1.7685247659683228</v>
      </c>
      <c r="ES13">
        <v>6.157127857208252</v>
      </c>
      <c r="ET13">
        <v>45.832740783691406</v>
      </c>
      <c r="EU13">
        <v>1.5850702300667763E-2</v>
      </c>
      <c r="EV13">
        <v>8</v>
      </c>
      <c r="EW13">
        <v>6.8004894256591797</v>
      </c>
      <c r="EX13">
        <v>1.1364413425326347E-2</v>
      </c>
      <c r="EY13">
        <v>10</v>
      </c>
      <c r="EZ13">
        <v>1.6295559471473098E-3</v>
      </c>
      <c r="FA13">
        <v>529.42108154296875</v>
      </c>
      <c r="FB13">
        <v>1.3269363902509212E-2</v>
      </c>
      <c r="FC13">
        <v>20</v>
      </c>
      <c r="FD13">
        <v>0.12486472725868225</v>
      </c>
      <c r="FE13">
        <v>2.2244399879127741E-3</v>
      </c>
      <c r="FF13">
        <v>55</v>
      </c>
      <c r="FG13">
        <v>7.9623974859714508E-2</v>
      </c>
      <c r="FH13">
        <v>0.59270894527435303</v>
      </c>
      <c r="FI13">
        <v>3.5423515364527702E-3</v>
      </c>
      <c r="FJ13">
        <v>41</v>
      </c>
      <c r="FK13">
        <v>-1.8142775297164917</v>
      </c>
      <c r="FL13">
        <v>6.2073264122009277</v>
      </c>
      <c r="FM13">
        <v>46.206409454345703</v>
      </c>
      <c r="FN13">
        <v>1.495815347880125E-2</v>
      </c>
      <c r="FO13">
        <v>8</v>
      </c>
      <c r="FP13">
        <v>6.8255882263183594</v>
      </c>
      <c r="FQ13">
        <v>1.1067460291087627E-2</v>
      </c>
      <c r="FR13">
        <v>11</v>
      </c>
      <c r="FS13">
        <v>1.4268623199313879E-3</v>
      </c>
      <c r="FT13">
        <v>506.49148559570313</v>
      </c>
      <c r="FU13">
        <v>1.3106999918818474E-2</v>
      </c>
      <c r="FV13">
        <v>20</v>
      </c>
      <c r="FW13">
        <v>0.10933332890272141</v>
      </c>
      <c r="FX13">
        <v>1.9376747077330947E-3</v>
      </c>
      <c r="FY13">
        <v>53</v>
      </c>
      <c r="FZ13">
        <v>8.0899715423583984E-2</v>
      </c>
      <c r="GA13">
        <v>0.60220539569854736</v>
      </c>
      <c r="GB13">
        <v>3.0291983857750893E-3</v>
      </c>
      <c r="GC13">
        <v>44</v>
      </c>
      <c r="GD13">
        <v>-1.947107195854187</v>
      </c>
      <c r="GE13">
        <v>6.1886672973632813</v>
      </c>
      <c r="GF13">
        <v>46.067512512207031</v>
      </c>
      <c r="GG13">
        <v>1.5236709266901016E-2</v>
      </c>
      <c r="GH13">
        <v>10</v>
      </c>
      <c r="GI13">
        <v>6.8162589073181152</v>
      </c>
      <c r="GJ13">
        <v>1.1127431876957417E-2</v>
      </c>
      <c r="GK13">
        <v>13</v>
      </c>
      <c r="GL13">
        <v>1238300000</v>
      </c>
      <c r="GM13">
        <v>1238300032</v>
      </c>
      <c r="GN13">
        <v>64410501120</v>
      </c>
      <c r="GO13">
        <v>12868300000</v>
      </c>
      <c r="GP13">
        <v>40577001404.2202</v>
      </c>
      <c r="GQ13">
        <v>40576999424</v>
      </c>
      <c r="GR13">
        <v>40314101760</v>
      </c>
      <c r="GS13">
        <v>40314101760</v>
      </c>
      <c r="GT13">
        <v>12083.3447265625</v>
      </c>
      <c r="GU13">
        <v>12083.3447265625</v>
      </c>
      <c r="GV13">
        <v>695678320</v>
      </c>
      <c r="GW13">
        <v>695678336</v>
      </c>
      <c r="GX13">
        <v>24</v>
      </c>
      <c r="GY13">
        <v>24</v>
      </c>
    </row>
    <row r="14" spans="1:207" x14ac:dyDescent="0.2">
      <c r="A14" t="s">
        <v>154</v>
      </c>
      <c r="B14" t="s">
        <v>155</v>
      </c>
      <c r="C14">
        <v>1</v>
      </c>
      <c r="D14">
        <v>2015</v>
      </c>
      <c r="E14">
        <v>57.520000457763672</v>
      </c>
      <c r="F14">
        <v>1.0624890327453613</v>
      </c>
      <c r="G14">
        <v>418.37411499023438</v>
      </c>
      <c r="H14">
        <v>12</v>
      </c>
      <c r="I14">
        <v>60.5</v>
      </c>
      <c r="J14">
        <v>3.9946525096893311</v>
      </c>
      <c r="K14">
        <v>2.236562967300415E-2</v>
      </c>
      <c r="L14">
        <v>1</v>
      </c>
      <c r="M14">
        <v>10288479232</v>
      </c>
      <c r="N14">
        <v>623.91656494140625</v>
      </c>
      <c r="O14">
        <v>1.9675299525260925E-2</v>
      </c>
      <c r="P14">
        <v>13</v>
      </c>
      <c r="Q14">
        <v>1.3531205654144287</v>
      </c>
      <c r="R14">
        <v>2.3588687181472778E-2</v>
      </c>
      <c r="S14">
        <v>9</v>
      </c>
      <c r="T14">
        <v>1.0028325319290161</v>
      </c>
      <c r="U14">
        <v>4.0059676170349121</v>
      </c>
      <c r="V14">
        <v>2.6404110714793205E-2</v>
      </c>
      <c r="W14">
        <v>8</v>
      </c>
      <c r="X14">
        <v>0.80494028329849243</v>
      </c>
      <c r="Y14">
        <v>8.5086345672607422</v>
      </c>
      <c r="Z14">
        <v>33.989036560058594</v>
      </c>
      <c r="AA14">
        <v>1.1266842484474182E-2</v>
      </c>
      <c r="AB14">
        <v>32</v>
      </c>
      <c r="AC14">
        <v>6.2516436576843262</v>
      </c>
      <c r="AD14">
        <v>1.0262982919812202E-2</v>
      </c>
      <c r="AE14">
        <v>26</v>
      </c>
      <c r="AF14">
        <v>6.5473499707877636E-3</v>
      </c>
      <c r="AG14">
        <v>5</v>
      </c>
      <c r="AH14">
        <v>170698506240</v>
      </c>
      <c r="AI14">
        <v>414.2742919921875</v>
      </c>
      <c r="AJ14">
        <v>1.0461928322911263E-2</v>
      </c>
      <c r="AK14">
        <v>27</v>
      </c>
      <c r="AL14">
        <v>0.39611467719078064</v>
      </c>
      <c r="AM14">
        <v>7.1164942346513271E-3</v>
      </c>
      <c r="AN14">
        <v>29</v>
      </c>
      <c r="AO14">
        <v>0.3054487407207489</v>
      </c>
      <c r="AP14">
        <v>1.2201615571975708</v>
      </c>
      <c r="AQ14">
        <v>7.4078100733458996E-3</v>
      </c>
      <c r="AR14">
        <v>26</v>
      </c>
      <c r="AS14">
        <v>-0.42352470755577087</v>
      </c>
      <c r="AT14">
        <v>7.2783083915710449</v>
      </c>
      <c r="AU14">
        <v>29.074312210083008</v>
      </c>
      <c r="AV14">
        <v>9.4668520614504814E-3</v>
      </c>
      <c r="AW14">
        <v>49</v>
      </c>
      <c r="AX14">
        <v>5.6364803314208984</v>
      </c>
      <c r="AY14">
        <v>9.1756973415613174E-3</v>
      </c>
      <c r="AZ14">
        <v>49</v>
      </c>
      <c r="BA14">
        <v>4.1498556733131409E-2</v>
      </c>
      <c r="BB14">
        <v>4</v>
      </c>
      <c r="BC14">
        <v>1914908311552</v>
      </c>
      <c r="BD14">
        <v>766.67352294921875</v>
      </c>
      <c r="BE14">
        <v>2.3928437381982803E-2</v>
      </c>
      <c r="BF14">
        <v>8</v>
      </c>
      <c r="BG14">
        <v>2.5106627941131592</v>
      </c>
      <c r="BH14">
        <v>4.3712988495826721E-2</v>
      </c>
      <c r="BI14">
        <v>8</v>
      </c>
      <c r="BJ14">
        <v>1.6844654083251953</v>
      </c>
      <c r="BK14">
        <v>6.7288541793823242</v>
      </c>
      <c r="BL14">
        <v>4.8700626939535141E-2</v>
      </c>
      <c r="BM14">
        <v>6</v>
      </c>
      <c r="BN14">
        <v>1.4230735301971436</v>
      </c>
      <c r="BO14">
        <v>8.9158744812011719</v>
      </c>
      <c r="BP14">
        <v>35.615821838378906</v>
      </c>
      <c r="BQ14">
        <v>1.1387314647436142E-2</v>
      </c>
      <c r="BR14">
        <v>28</v>
      </c>
      <c r="BS14">
        <v>6.455263614654541</v>
      </c>
      <c r="BT14">
        <v>1.0369626805186272E-2</v>
      </c>
      <c r="BU14">
        <v>24</v>
      </c>
      <c r="BV14">
        <v>3.3158529549837112E-2</v>
      </c>
      <c r="BW14">
        <v>6</v>
      </c>
      <c r="BX14">
        <v>162672.96875</v>
      </c>
      <c r="BY14">
        <v>711.42840576171875</v>
      </c>
      <c r="BZ14">
        <v>1.7473788931965828E-2</v>
      </c>
      <c r="CA14">
        <v>12</v>
      </c>
      <c r="CB14">
        <v>2.0060911178588867</v>
      </c>
      <c r="CC14">
        <v>3.627476841211319E-2</v>
      </c>
      <c r="CD14">
        <v>8</v>
      </c>
      <c r="CE14">
        <v>2.1664638519287109</v>
      </c>
      <c r="CF14">
        <v>8.6542701721191406</v>
      </c>
      <c r="CG14">
        <v>3.9712082594633102E-2</v>
      </c>
      <c r="CH14">
        <v>8</v>
      </c>
      <c r="CI14">
        <v>1.1987148523330688</v>
      </c>
      <c r="CJ14">
        <v>8.7913570404052734</v>
      </c>
      <c r="CK14">
        <v>35.118415832519531</v>
      </c>
      <c r="CL14">
        <v>1.0866652242839336E-2</v>
      </c>
      <c r="CM14">
        <v>38</v>
      </c>
      <c r="CN14">
        <v>6.3930048942565918</v>
      </c>
      <c r="CO14">
        <v>1.0128092020750046E-2</v>
      </c>
      <c r="CP14">
        <v>27</v>
      </c>
      <c r="CQ14">
        <v>3.8093119859695435E-2</v>
      </c>
      <c r="CR14">
        <v>7</v>
      </c>
      <c r="CS14">
        <v>624873504768</v>
      </c>
      <c r="CT14">
        <v>745.1007080078125</v>
      </c>
      <c r="CU14">
        <v>2.0400883629918098E-2</v>
      </c>
      <c r="CV14">
        <v>13</v>
      </c>
      <c r="CW14">
        <v>2.3046338558197021</v>
      </c>
      <c r="CX14">
        <v>4.0970947593450546E-2</v>
      </c>
      <c r="CY14">
        <v>4</v>
      </c>
      <c r="CZ14">
        <v>2.7384302616119385</v>
      </c>
      <c r="DA14">
        <v>10.939077377319336</v>
      </c>
      <c r="DB14">
        <v>4.2254410684108734E-2</v>
      </c>
      <c r="DC14">
        <v>6</v>
      </c>
      <c r="DD14">
        <v>1.3374485969543457</v>
      </c>
      <c r="DE14">
        <v>9.0166234970092773</v>
      </c>
      <c r="DF14">
        <v>36.018276214599609</v>
      </c>
      <c r="DG14">
        <v>1.2297659181058407E-2</v>
      </c>
      <c r="DH14">
        <v>27</v>
      </c>
      <c r="DI14">
        <v>6.5056381225585938</v>
      </c>
      <c r="DJ14">
        <v>1.065343152731657E-2</v>
      </c>
      <c r="DK14">
        <v>21</v>
      </c>
      <c r="DL14">
        <v>0.14975243806838989</v>
      </c>
      <c r="DM14">
        <v>8</v>
      </c>
      <c r="DN14">
        <v>170698506240</v>
      </c>
      <c r="DO14">
        <v>1175.9552001953125</v>
      </c>
      <c r="DP14">
        <v>3.7867229431867599E-2</v>
      </c>
      <c r="DQ14">
        <v>2</v>
      </c>
      <c r="DR14">
        <v>9.0600223541259766</v>
      </c>
      <c r="DS14">
        <v>0.15877750515937805</v>
      </c>
      <c r="DT14">
        <v>1</v>
      </c>
      <c r="DU14">
        <v>10</v>
      </c>
      <c r="DV14">
        <v>39.946525573730469</v>
      </c>
      <c r="DW14">
        <v>0.17860338091850281</v>
      </c>
      <c r="DX14">
        <v>1</v>
      </c>
      <c r="DY14">
        <v>2.7063984870910645</v>
      </c>
      <c r="DZ14">
        <v>10</v>
      </c>
      <c r="EA14">
        <v>39.946525573730469</v>
      </c>
      <c r="EB14">
        <v>1.4922561123967171E-2</v>
      </c>
      <c r="EC14">
        <v>15</v>
      </c>
      <c r="ED14">
        <v>6.9973263740539551</v>
      </c>
      <c r="EE14">
        <v>1.2026810087263584E-2</v>
      </c>
      <c r="EF14">
        <v>7</v>
      </c>
      <c r="EG14">
        <v>2.347051165997982E-2</v>
      </c>
      <c r="EH14">
        <v>634.02587890625</v>
      </c>
      <c r="EI14">
        <v>1.7063692212104797E-2</v>
      </c>
      <c r="EJ14">
        <v>13</v>
      </c>
      <c r="EK14">
        <v>1.4199659824371338</v>
      </c>
      <c r="EL14">
        <v>2.4990634992718697E-2</v>
      </c>
      <c r="EM14">
        <v>11</v>
      </c>
      <c r="EN14">
        <v>1.0298068523406982</v>
      </c>
      <c r="EO14">
        <v>4.1137204170227051</v>
      </c>
      <c r="EP14">
        <v>2.7261652052402496E-2</v>
      </c>
      <c r="EQ14">
        <v>9</v>
      </c>
      <c r="ER14">
        <v>0.85315972566604614</v>
      </c>
      <c r="ES14">
        <v>8.215362548828125</v>
      </c>
      <c r="ET14">
        <v>32.817520141601563</v>
      </c>
      <c r="EU14">
        <v>1.1349544860422611E-2</v>
      </c>
      <c r="EV14">
        <v>31</v>
      </c>
      <c r="EW14">
        <v>6.1050076484680176</v>
      </c>
      <c r="EX14">
        <v>1.0202181525528431E-2</v>
      </c>
      <c r="EY14">
        <v>29</v>
      </c>
      <c r="EZ14">
        <v>2.7068145573139191E-2</v>
      </c>
      <c r="FA14">
        <v>664.893798828125</v>
      </c>
      <c r="FB14">
        <v>1.6664840281009674E-2</v>
      </c>
      <c r="FC14">
        <v>13</v>
      </c>
      <c r="FD14">
        <v>1.6376228332519531</v>
      </c>
      <c r="FE14">
        <v>2.9173921793699265E-2</v>
      </c>
      <c r="FF14">
        <v>11</v>
      </c>
      <c r="FG14">
        <v>1.3230706453323364</v>
      </c>
      <c r="FH14">
        <v>5.2852072715759277</v>
      </c>
      <c r="FI14">
        <v>3.1587276607751846E-2</v>
      </c>
      <c r="FJ14">
        <v>9</v>
      </c>
      <c r="FK14">
        <v>0.99577248096466064</v>
      </c>
      <c r="FL14">
        <v>8.4126548767089844</v>
      </c>
      <c r="FM14">
        <v>33.605632781982422</v>
      </c>
      <c r="FN14">
        <v>1.087897177785635E-2</v>
      </c>
      <c r="FO14">
        <v>38</v>
      </c>
      <c r="FP14">
        <v>6.2036538124084473</v>
      </c>
      <c r="FQ14">
        <v>1.0059014894068241E-2</v>
      </c>
      <c r="FR14">
        <v>31</v>
      </c>
      <c r="FS14">
        <v>2.2335367277264595E-2</v>
      </c>
      <c r="FT14">
        <v>623.635009765625</v>
      </c>
      <c r="FU14">
        <v>1.6138443723320961E-2</v>
      </c>
      <c r="FV14">
        <v>16</v>
      </c>
      <c r="FW14">
        <v>1.3512897491455078</v>
      </c>
      <c r="FX14">
        <v>2.3948414251208305E-2</v>
      </c>
      <c r="FY14">
        <v>12</v>
      </c>
      <c r="FZ14">
        <v>1.2668381929397583</v>
      </c>
      <c r="GA14">
        <v>5.0605783462524414</v>
      </c>
      <c r="GB14">
        <v>2.5455594062805176E-2</v>
      </c>
      <c r="GC14">
        <v>10</v>
      </c>
      <c r="GD14">
        <v>0.80358630418777466</v>
      </c>
      <c r="GE14">
        <v>8.3652067184448242</v>
      </c>
      <c r="GF14">
        <v>33.416095733642578</v>
      </c>
      <c r="GG14">
        <v>1.1052286252379417E-2</v>
      </c>
      <c r="GH14">
        <v>33</v>
      </c>
      <c r="GI14">
        <v>6.1799297332763672</v>
      </c>
      <c r="GJ14">
        <v>1.0088634677231312E-2</v>
      </c>
      <c r="GK14">
        <v>29</v>
      </c>
      <c r="GL14">
        <v>10288479277</v>
      </c>
      <c r="GM14">
        <v>10288479232</v>
      </c>
      <c r="GN14">
        <v>5000810463232</v>
      </c>
      <c r="GO14">
        <v>3511692338619.6499</v>
      </c>
      <c r="GP14">
        <v>1914908262118.96</v>
      </c>
      <c r="GQ14">
        <v>1914908311552</v>
      </c>
      <c r="GR14">
        <v>170698506240</v>
      </c>
      <c r="GS14">
        <v>170698506240</v>
      </c>
      <c r="GT14">
        <v>162672.96875</v>
      </c>
      <c r="GU14">
        <v>162672.96875</v>
      </c>
      <c r="GV14">
        <v>624873508116</v>
      </c>
      <c r="GW14">
        <v>624873504768</v>
      </c>
      <c r="GX14">
        <v>4131.7001953125</v>
      </c>
      <c r="GY14">
        <v>4131.7001953125</v>
      </c>
    </row>
    <row r="15" spans="1:207" x14ac:dyDescent="0.2">
      <c r="A15" t="s">
        <v>156</v>
      </c>
      <c r="B15" t="s">
        <v>157</v>
      </c>
      <c r="C15">
        <v>1</v>
      </c>
      <c r="D15">
        <v>2015</v>
      </c>
      <c r="E15">
        <v>48.490001678466797</v>
      </c>
      <c r="F15">
        <v>0.3220829963684082</v>
      </c>
      <c r="G15">
        <v>168.37559509277344</v>
      </c>
      <c r="H15">
        <v>41</v>
      </c>
      <c r="I15">
        <v>66.025000000000006</v>
      </c>
      <c r="J15">
        <v>5.1764707565307617</v>
      </c>
      <c r="K15">
        <v>9.0050967410206795E-3</v>
      </c>
      <c r="L15">
        <v>1</v>
      </c>
      <c r="M15">
        <v>4142460928</v>
      </c>
      <c r="N15">
        <v>598.80859375</v>
      </c>
      <c r="O15">
        <v>1.8883515149354935E-2</v>
      </c>
      <c r="P15">
        <v>14</v>
      </c>
      <c r="Q15">
        <v>0.59456151723861694</v>
      </c>
      <c r="R15">
        <v>1.0364875197410583E-2</v>
      </c>
      <c r="S15">
        <v>15</v>
      </c>
      <c r="T15">
        <v>0.4037703275680542</v>
      </c>
      <c r="U15">
        <v>2.0901052951812744</v>
      </c>
      <c r="V15">
        <v>1.3776290230453014E-2</v>
      </c>
      <c r="W15">
        <v>12</v>
      </c>
      <c r="X15">
        <v>-0.10479436814785004</v>
      </c>
      <c r="Y15">
        <v>7.9186820983886719</v>
      </c>
      <c r="Z15">
        <v>40.990825653076172</v>
      </c>
      <c r="AA15">
        <v>1.3587828725576401E-2</v>
      </c>
      <c r="AB15">
        <v>16</v>
      </c>
      <c r="AC15">
        <v>6.5475764274597168</v>
      </c>
      <c r="AD15">
        <v>1.074879989027977E-2</v>
      </c>
      <c r="AE15">
        <v>18</v>
      </c>
      <c r="AF15">
        <v>2.7119504287838936E-2</v>
      </c>
      <c r="AG15">
        <v>5</v>
      </c>
      <c r="AH15">
        <v>707043131392</v>
      </c>
      <c r="AI15">
        <v>864.74053955078125</v>
      </c>
      <c r="AJ15">
        <v>2.1837834268808365E-2</v>
      </c>
      <c r="AK15">
        <v>8</v>
      </c>
      <c r="AL15">
        <v>1.7905652523040771</v>
      </c>
      <c r="AM15">
        <v>3.2168835401535034E-2</v>
      </c>
      <c r="AN15">
        <v>8</v>
      </c>
      <c r="AO15">
        <v>1.2652716636657715</v>
      </c>
      <c r="AP15">
        <v>6.5496416091918945</v>
      </c>
      <c r="AQ15">
        <v>3.9763998240232468E-2</v>
      </c>
      <c r="AR15">
        <v>7</v>
      </c>
      <c r="AS15">
        <v>0.99766808748245239</v>
      </c>
      <c r="AT15">
        <v>8.3871173858642578</v>
      </c>
      <c r="AU15">
        <v>43.415668487548828</v>
      </c>
      <c r="AV15">
        <v>1.4136523939669132E-2</v>
      </c>
      <c r="AW15">
        <v>15</v>
      </c>
      <c r="AX15">
        <v>6.7817940711975098</v>
      </c>
      <c r="AY15">
        <v>1.1040168814361095E-2</v>
      </c>
      <c r="AZ15">
        <v>15</v>
      </c>
      <c r="BA15">
        <v>4.1117940098047256E-2</v>
      </c>
      <c r="BB15">
        <v>4</v>
      </c>
      <c r="BC15">
        <v>1897345187840</v>
      </c>
      <c r="BD15">
        <v>993.42633056640625</v>
      </c>
      <c r="BE15">
        <v>3.1005555763840675E-2</v>
      </c>
      <c r="BF15">
        <v>4</v>
      </c>
      <c r="BG15">
        <v>2.7148120403289795</v>
      </c>
      <c r="BH15">
        <v>4.726741835474968E-2</v>
      </c>
      <c r="BI15">
        <v>7</v>
      </c>
      <c r="BJ15">
        <v>1.6690158843994141</v>
      </c>
      <c r="BK15">
        <v>8.6396121978759766</v>
      </c>
      <c r="BL15">
        <v>6.2529891729354858E-2</v>
      </c>
      <c r="BM15">
        <v>5</v>
      </c>
      <c r="BN15">
        <v>1.413859486579895</v>
      </c>
      <c r="BO15">
        <v>8.9102659225463867</v>
      </c>
      <c r="BP15">
        <v>46.123729705810547</v>
      </c>
      <c r="BQ15">
        <v>1.4746968634426594E-2</v>
      </c>
      <c r="BR15">
        <v>14</v>
      </c>
      <c r="BS15">
        <v>7.0433683395385742</v>
      </c>
      <c r="BT15">
        <v>1.1314348317682743E-2</v>
      </c>
      <c r="BU15">
        <v>11</v>
      </c>
      <c r="BV15">
        <v>3.6271709948778152E-2</v>
      </c>
      <c r="BW15">
        <v>6</v>
      </c>
      <c r="BX15">
        <v>177945.984375</v>
      </c>
      <c r="BY15">
        <v>952.7550048828125</v>
      </c>
      <c r="BZ15">
        <v>2.3401146754622459E-2</v>
      </c>
      <c r="CA15">
        <v>6</v>
      </c>
      <c r="CB15">
        <v>2.3948397636413574</v>
      </c>
      <c r="CC15">
        <v>4.3304242193698883E-2</v>
      </c>
      <c r="CD15">
        <v>6</v>
      </c>
      <c r="CE15">
        <v>2.3698713779449463</v>
      </c>
      <c r="CF15">
        <v>12.267569541931152</v>
      </c>
      <c r="CG15">
        <v>5.6292526423931122E-2</v>
      </c>
      <c r="CH15">
        <v>3</v>
      </c>
      <c r="CI15">
        <v>1.2884529829025269</v>
      </c>
      <c r="CJ15">
        <v>8.8622713088989258</v>
      </c>
      <c r="CK15">
        <v>45.875289916992188</v>
      </c>
      <c r="CL15">
        <v>1.4195140451192856E-2</v>
      </c>
      <c r="CM15">
        <v>13</v>
      </c>
      <c r="CN15">
        <v>7.0193710327148438</v>
      </c>
      <c r="CO15">
        <v>1.1120409704744816E-2</v>
      </c>
      <c r="CP15">
        <v>10</v>
      </c>
      <c r="CQ15">
        <v>2.8885569423437119E-2</v>
      </c>
      <c r="CR15">
        <v>7</v>
      </c>
      <c r="CS15">
        <v>473834291200</v>
      </c>
      <c r="CT15">
        <v>883.1182861328125</v>
      </c>
      <c r="CU15">
        <v>2.4179810658097267E-2</v>
      </c>
      <c r="CV15">
        <v>9</v>
      </c>
      <c r="CW15">
        <v>1.9071696996688843</v>
      </c>
      <c r="CX15">
        <v>3.3904973417520523E-2</v>
      </c>
      <c r="CY15">
        <v>6</v>
      </c>
      <c r="CZ15">
        <v>2.0765151977539063</v>
      </c>
      <c r="DA15">
        <v>10.749020576477051</v>
      </c>
      <c r="DB15">
        <v>4.152027890086174E-2</v>
      </c>
      <c r="DC15">
        <v>7</v>
      </c>
      <c r="DD15">
        <v>1.060757040977478</v>
      </c>
      <c r="DE15">
        <v>8.8065462112426758</v>
      </c>
      <c r="DF15">
        <v>45.586830139160156</v>
      </c>
      <c r="DG15">
        <v>1.5564634464681149E-2</v>
      </c>
      <c r="DH15">
        <v>15</v>
      </c>
      <c r="DI15">
        <v>6.9915084838867188</v>
      </c>
      <c r="DJ15">
        <v>1.1449078097939491E-2</v>
      </c>
      <c r="DK15">
        <v>12</v>
      </c>
      <c r="DL15">
        <v>5.2442528307437897E-2</v>
      </c>
      <c r="DM15">
        <v>8</v>
      </c>
      <c r="DN15">
        <v>707043131392</v>
      </c>
      <c r="DO15">
        <v>1077.3408203125</v>
      </c>
      <c r="DP15">
        <v>3.4691721200942993E-2</v>
      </c>
      <c r="DQ15">
        <v>3</v>
      </c>
      <c r="DR15">
        <v>3.4625179767608643</v>
      </c>
      <c r="DS15">
        <v>6.068086251616478E-2</v>
      </c>
      <c r="DT15">
        <v>7</v>
      </c>
      <c r="DU15">
        <v>3.5019302368164063</v>
      </c>
      <c r="DV15">
        <v>18.127639770507813</v>
      </c>
      <c r="DW15">
        <v>8.1049799919128418E-2</v>
      </c>
      <c r="DX15">
        <v>5</v>
      </c>
      <c r="DY15">
        <v>1.6571327447891235</v>
      </c>
      <c r="DZ15">
        <v>9.1801738739013672</v>
      </c>
      <c r="EA15">
        <v>47.520900726318359</v>
      </c>
      <c r="EB15">
        <v>1.7752069979906082E-2</v>
      </c>
      <c r="EC15">
        <v>7</v>
      </c>
      <c r="ED15">
        <v>7.1783223152160645</v>
      </c>
      <c r="EE15">
        <v>1.2337900698184967E-2</v>
      </c>
      <c r="EF15">
        <v>5</v>
      </c>
      <c r="EG15">
        <v>2.5747513398528099E-2</v>
      </c>
      <c r="EH15">
        <v>849.9049072265625</v>
      </c>
      <c r="EI15">
        <v>2.2873695939779282E-2</v>
      </c>
      <c r="EJ15">
        <v>6</v>
      </c>
      <c r="EK15">
        <v>1.6999795436859131</v>
      </c>
      <c r="EL15">
        <v>2.9918722808361053E-2</v>
      </c>
      <c r="EM15">
        <v>10</v>
      </c>
      <c r="EN15">
        <v>1.1297168731689453</v>
      </c>
      <c r="EO15">
        <v>5.8479461669921875</v>
      </c>
      <c r="EP15">
        <v>3.8754377514123917E-2</v>
      </c>
      <c r="EQ15">
        <v>8</v>
      </c>
      <c r="ER15">
        <v>0.94575297832489014</v>
      </c>
      <c r="ES15">
        <v>8.2880563735961914</v>
      </c>
      <c r="ET15">
        <v>42.902881622314453</v>
      </c>
      <c r="EU15">
        <v>1.4837446622550488E-2</v>
      </c>
      <c r="EV15">
        <v>13</v>
      </c>
      <c r="EW15">
        <v>6.7322635650634766</v>
      </c>
      <c r="EX15">
        <v>1.1250399984419346E-2</v>
      </c>
      <c r="EY15">
        <v>11</v>
      </c>
      <c r="EZ15">
        <v>3.4836385399103165E-2</v>
      </c>
      <c r="FA15">
        <v>940.0181884765625</v>
      </c>
      <c r="FB15">
        <v>2.3560533300042152E-2</v>
      </c>
      <c r="FC15">
        <v>7</v>
      </c>
      <c r="FD15">
        <v>2.3000724315643311</v>
      </c>
      <c r="FE15">
        <v>4.0975328534841537E-2</v>
      </c>
      <c r="FF15">
        <v>5</v>
      </c>
      <c r="FG15">
        <v>1.7027847766876221</v>
      </c>
      <c r="FH15">
        <v>8.8144159317016602</v>
      </c>
      <c r="FI15">
        <v>5.2679751068353653E-2</v>
      </c>
      <c r="FJ15">
        <v>5</v>
      </c>
      <c r="FK15">
        <v>1.2480772733688354</v>
      </c>
      <c r="FL15">
        <v>8.6106634140014648</v>
      </c>
      <c r="FM15">
        <v>44.572845458984375</v>
      </c>
      <c r="FN15">
        <v>1.4429328963160515E-2</v>
      </c>
      <c r="FO15">
        <v>12</v>
      </c>
      <c r="FP15">
        <v>6.8935670852661133</v>
      </c>
      <c r="FQ15">
        <v>1.1177686043083668E-2</v>
      </c>
      <c r="FR15">
        <v>9</v>
      </c>
      <c r="FS15">
        <v>2.1670056506991386E-2</v>
      </c>
      <c r="FT15">
        <v>802.43878173828125</v>
      </c>
      <c r="FU15">
        <v>2.0765531808137894E-2</v>
      </c>
      <c r="FV15">
        <v>9</v>
      </c>
      <c r="FW15">
        <v>1.4307655096054077</v>
      </c>
      <c r="FX15">
        <v>2.535693533718586E-2</v>
      </c>
      <c r="FY15">
        <v>11</v>
      </c>
      <c r="FZ15">
        <v>1.2291015386581421</v>
      </c>
      <c r="GA15">
        <v>6.3624081611633301</v>
      </c>
      <c r="GB15">
        <v>3.2004024833440781E-2</v>
      </c>
      <c r="GC15">
        <v>9</v>
      </c>
      <c r="GD15">
        <v>0.77334630489349365</v>
      </c>
      <c r="GE15">
        <v>8.3412790298461914</v>
      </c>
      <c r="GF15">
        <v>43.178386688232422</v>
      </c>
      <c r="GG15">
        <v>1.4281137846410275E-2</v>
      </c>
      <c r="GH15">
        <v>16</v>
      </c>
      <c r="GI15">
        <v>6.7588748931884766</v>
      </c>
      <c r="GJ15">
        <v>1.1033752933144569E-2</v>
      </c>
      <c r="GK15">
        <v>16</v>
      </c>
      <c r="GL15">
        <v>4142461008</v>
      </c>
      <c r="GM15">
        <v>4142460928</v>
      </c>
      <c r="GN15">
        <v>2981010341888</v>
      </c>
      <c r="GO15">
        <v>1710229031700</v>
      </c>
      <c r="GP15">
        <v>1897345125610.8101</v>
      </c>
      <c r="GQ15">
        <v>1897345187840</v>
      </c>
      <c r="GR15">
        <v>707043131392</v>
      </c>
      <c r="GS15">
        <v>707043131392</v>
      </c>
      <c r="GT15">
        <v>177945.984375</v>
      </c>
      <c r="GU15">
        <v>177945.984375</v>
      </c>
      <c r="GV15">
        <v>473834284173</v>
      </c>
      <c r="GW15">
        <v>473834291200</v>
      </c>
      <c r="GX15">
        <v>1446.9000244140625</v>
      </c>
      <c r="GY15">
        <v>1446.9000244140625</v>
      </c>
    </row>
    <row r="16" spans="1:207" x14ac:dyDescent="0.2">
      <c r="A16" t="s">
        <v>21</v>
      </c>
      <c r="B16" t="s">
        <v>158</v>
      </c>
      <c r="C16">
        <v>1</v>
      </c>
      <c r="D16">
        <v>2015</v>
      </c>
      <c r="I16">
        <v>79.875</v>
      </c>
      <c r="J16">
        <v>8.1390380859375</v>
      </c>
      <c r="K16">
        <v>1.2612688587978482E-3</v>
      </c>
      <c r="L16">
        <v>1</v>
      </c>
      <c r="M16">
        <v>580200000</v>
      </c>
      <c r="N16">
        <v>550.59869384765625</v>
      </c>
      <c r="O16">
        <v>1.7363209277391434E-2</v>
      </c>
      <c r="P16">
        <v>15</v>
      </c>
      <c r="Q16">
        <v>0.1007438525557518</v>
      </c>
      <c r="R16">
        <v>1.7562479479238391E-3</v>
      </c>
      <c r="S16">
        <v>37</v>
      </c>
      <c r="T16">
        <v>5.6551016867160797E-2</v>
      </c>
      <c r="U16">
        <v>0.46027088165283203</v>
      </c>
      <c r="V16">
        <v>3.0337348580360413E-3</v>
      </c>
      <c r="W16">
        <v>32</v>
      </c>
      <c r="X16">
        <v>-2.0704667568206787</v>
      </c>
      <c r="Y16">
        <v>6.6439657211303711</v>
      </c>
      <c r="Z16">
        <v>54.075489044189453</v>
      </c>
      <c r="AA16">
        <v>1.7925193533301353E-2</v>
      </c>
      <c r="AB16">
        <v>6</v>
      </c>
      <c r="AC16">
        <v>7.3915019035339355</v>
      </c>
      <c r="AD16">
        <v>1.213422603905201E-2</v>
      </c>
      <c r="AE16">
        <v>7</v>
      </c>
      <c r="AF16">
        <v>6.7292768508195877E-3</v>
      </c>
      <c r="AG16">
        <v>5</v>
      </c>
      <c r="AH16">
        <v>175441592320</v>
      </c>
      <c r="AI16">
        <v>962.1041259765625</v>
      </c>
      <c r="AJ16">
        <v>2.429661899805069E-2</v>
      </c>
      <c r="AK16">
        <v>5</v>
      </c>
      <c r="AL16">
        <v>0.53750097751617432</v>
      </c>
      <c r="AM16">
        <v>9.6566043794155121E-3</v>
      </c>
      <c r="AN16">
        <v>23</v>
      </c>
      <c r="AO16">
        <v>0.31393679976463318</v>
      </c>
      <c r="AP16">
        <v>2.5551435947418213</v>
      </c>
      <c r="AQ16">
        <v>1.5512715093791485E-2</v>
      </c>
      <c r="AR16">
        <v>12</v>
      </c>
      <c r="AS16">
        <v>-0.39611741900444031</v>
      </c>
      <c r="AT16">
        <v>7.2996916770935059</v>
      </c>
      <c r="AU16">
        <v>59.412467956542969</v>
      </c>
      <c r="AV16">
        <v>1.9345223903656006E-2</v>
      </c>
      <c r="AW16">
        <v>3</v>
      </c>
      <c r="AX16">
        <v>7.719365119934082</v>
      </c>
      <c r="AY16">
        <v>1.2566451914608479E-2</v>
      </c>
      <c r="AZ16">
        <v>3</v>
      </c>
      <c r="BA16">
        <v>1.8382895505055785E-3</v>
      </c>
      <c r="BB16">
        <v>4</v>
      </c>
      <c r="BC16">
        <v>84825989120</v>
      </c>
      <c r="BD16">
        <v>624.26727294921875</v>
      </c>
      <c r="BE16">
        <v>1.9483834505081177E-2</v>
      </c>
      <c r="BF16">
        <v>12</v>
      </c>
      <c r="BG16">
        <v>0.14683337509632111</v>
      </c>
      <c r="BH16">
        <v>2.5565065443515778E-3</v>
      </c>
      <c r="BI16">
        <v>41</v>
      </c>
      <c r="BJ16">
        <v>7.4617199599742889E-2</v>
      </c>
      <c r="BK16">
        <v>0.60731220245361328</v>
      </c>
      <c r="BL16">
        <v>4.3954714201390743E-3</v>
      </c>
      <c r="BM16">
        <v>29</v>
      </c>
      <c r="BN16">
        <v>-1.6937495470046997</v>
      </c>
      <c r="BO16">
        <v>7.0187559127807617</v>
      </c>
      <c r="BP16">
        <v>57.125923156738281</v>
      </c>
      <c r="BQ16">
        <v>1.8264658749103546E-2</v>
      </c>
      <c r="BR16">
        <v>4</v>
      </c>
      <c r="BS16">
        <v>7.5788969993591309</v>
      </c>
      <c r="BT16">
        <v>1.217461284250021E-2</v>
      </c>
      <c r="BU16">
        <v>4</v>
      </c>
      <c r="BV16">
        <v>1.2588636018335819E-2</v>
      </c>
      <c r="BW16">
        <v>6</v>
      </c>
      <c r="BX16">
        <v>61758.796875</v>
      </c>
      <c r="BY16">
        <v>1185.474365234375</v>
      </c>
      <c r="BZ16">
        <v>2.9117096215486526E-2</v>
      </c>
      <c r="CA16">
        <v>3</v>
      </c>
      <c r="CB16">
        <v>1.0055172443389893</v>
      </c>
      <c r="CC16">
        <v>1.8182078376412392E-2</v>
      </c>
      <c r="CD16">
        <v>18</v>
      </c>
      <c r="CE16">
        <v>0.82247823476791382</v>
      </c>
      <c r="CF16">
        <v>6.6941814422607422</v>
      </c>
      <c r="CG16">
        <v>3.0717769637703896E-2</v>
      </c>
      <c r="CH16">
        <v>11</v>
      </c>
      <c r="CI16">
        <v>0.23020941019058228</v>
      </c>
      <c r="CJ16">
        <v>8.0260133743286133</v>
      </c>
      <c r="CK16">
        <v>65.324028015136719</v>
      </c>
      <c r="CL16">
        <v>2.0213142037391663E-2</v>
      </c>
      <c r="CM16">
        <v>2</v>
      </c>
      <c r="CN16">
        <v>8.0825252532958984</v>
      </c>
      <c r="CO16">
        <v>1.2804707512259483E-2</v>
      </c>
      <c r="CP16">
        <v>2</v>
      </c>
      <c r="CQ16">
        <v>1.2855731882154942E-2</v>
      </c>
      <c r="CR16">
        <v>7</v>
      </c>
      <c r="CS16">
        <v>210883379200</v>
      </c>
      <c r="CT16">
        <v>1193.7999267578125</v>
      </c>
      <c r="CU16">
        <v>3.2686285674571991E-2</v>
      </c>
      <c r="CV16">
        <v>2</v>
      </c>
      <c r="CW16">
        <v>1.0268515348434448</v>
      </c>
      <c r="CX16">
        <v>1.8254995346069336E-2</v>
      </c>
      <c r="CY16">
        <v>19</v>
      </c>
      <c r="CZ16">
        <v>0.92415755987167358</v>
      </c>
      <c r="DA16">
        <v>7.5217537879943848</v>
      </c>
      <c r="DB16">
        <v>2.9054302722215652E-2</v>
      </c>
      <c r="DC16">
        <v>12</v>
      </c>
      <c r="DD16">
        <v>0.25120466947555542</v>
      </c>
      <c r="DE16">
        <v>8.1918935775756836</v>
      </c>
      <c r="DF16">
        <v>66.67413330078125</v>
      </c>
      <c r="DG16">
        <v>2.2764436900615692E-2</v>
      </c>
      <c r="DH16">
        <v>2</v>
      </c>
      <c r="DI16">
        <v>8.16546630859375</v>
      </c>
      <c r="DJ16">
        <v>1.3371515087783337E-2</v>
      </c>
      <c r="DK16">
        <v>2</v>
      </c>
      <c r="DL16">
        <v>1.056476728990674E-3</v>
      </c>
      <c r="DM16">
        <v>2</v>
      </c>
      <c r="DN16">
        <v>175441592320</v>
      </c>
      <c r="DO16">
        <v>519.022216796875</v>
      </c>
      <c r="DP16">
        <v>1.6713164746761322E-2</v>
      </c>
      <c r="DQ16">
        <v>13</v>
      </c>
      <c r="DR16">
        <v>8.4386080503463745E-2</v>
      </c>
      <c r="DS16">
        <v>1.4788717962801456E-3</v>
      </c>
      <c r="DT16">
        <v>41</v>
      </c>
      <c r="DU16">
        <v>7.0520766079425812E-2</v>
      </c>
      <c r="DV16">
        <v>0.5739712119102478</v>
      </c>
      <c r="DW16">
        <v>2.566260751336813E-3</v>
      </c>
      <c r="DX16">
        <v>32</v>
      </c>
      <c r="DY16">
        <v>-2.2476456165313721</v>
      </c>
      <c r="DZ16">
        <v>6.1292424201965332</v>
      </c>
      <c r="EA16">
        <v>49.886138916015625</v>
      </c>
      <c r="EB16">
        <v>1.8635636195540428E-2</v>
      </c>
      <c r="EC16">
        <v>5</v>
      </c>
      <c r="ED16">
        <v>7.1341400146484375</v>
      </c>
      <c r="EE16">
        <v>1.2261961586773396E-2</v>
      </c>
      <c r="EF16">
        <v>6</v>
      </c>
      <c r="EG16">
        <v>3.2762784976512194E-3</v>
      </c>
      <c r="EH16">
        <v>756.87860107421875</v>
      </c>
      <c r="EI16">
        <v>2.0370056852698326E-2</v>
      </c>
      <c r="EJ16">
        <v>10</v>
      </c>
      <c r="EK16">
        <v>0.26169273257255554</v>
      </c>
      <c r="EL16">
        <v>4.6056509017944336E-3</v>
      </c>
      <c r="EM16">
        <v>33</v>
      </c>
      <c r="EN16">
        <v>0.14372676610946655</v>
      </c>
      <c r="EO16">
        <v>1.1697976589202881</v>
      </c>
      <c r="EP16">
        <v>7.7522569335997105E-3</v>
      </c>
      <c r="EQ16">
        <v>18</v>
      </c>
      <c r="ER16">
        <v>-1.1158769130706787</v>
      </c>
      <c r="ES16">
        <v>6.6695094108581543</v>
      </c>
      <c r="ET16">
        <v>54.283390045166016</v>
      </c>
      <c r="EU16">
        <v>1.8773257732391357E-2</v>
      </c>
      <c r="EV16">
        <v>4</v>
      </c>
      <c r="EW16">
        <v>7.4042739868164063</v>
      </c>
      <c r="EX16">
        <v>1.2373408302664757E-2</v>
      </c>
      <c r="EY16">
        <v>5</v>
      </c>
      <c r="EZ16">
        <v>7.0520676672458649E-3</v>
      </c>
      <c r="FA16">
        <v>977.24798583984375</v>
      </c>
      <c r="FB16">
        <v>2.4493658915162086E-2</v>
      </c>
      <c r="FC16">
        <v>6</v>
      </c>
      <c r="FD16">
        <v>0.56328392028808594</v>
      </c>
      <c r="FE16">
        <v>1.0034789331257343E-2</v>
      </c>
      <c r="FF16">
        <v>23</v>
      </c>
      <c r="FG16">
        <v>0.34467813372612</v>
      </c>
      <c r="FH16">
        <v>2.8053483963012695</v>
      </c>
      <c r="FI16">
        <v>1.6766291111707687E-2</v>
      </c>
      <c r="FJ16">
        <v>13</v>
      </c>
      <c r="FK16">
        <v>-0.3492642343044281</v>
      </c>
      <c r="FL16">
        <v>7.3570694923400879</v>
      </c>
      <c r="FM16">
        <v>59.879467010498047</v>
      </c>
      <c r="FN16">
        <v>1.9384460523724556E-2</v>
      </c>
      <c r="FO16">
        <v>3</v>
      </c>
      <c r="FP16">
        <v>7.7480535507202148</v>
      </c>
      <c r="FQ16">
        <v>1.2563207186758518E-2</v>
      </c>
      <c r="FR16">
        <v>3</v>
      </c>
      <c r="FS16">
        <v>6.948759313672781E-3</v>
      </c>
      <c r="FT16">
        <v>972.45245361328125</v>
      </c>
      <c r="FU16">
        <v>2.5165149942040443E-2</v>
      </c>
      <c r="FV16">
        <v>7</v>
      </c>
      <c r="FW16">
        <v>0.55503213405609131</v>
      </c>
      <c r="FX16">
        <v>9.8366318270564079E-3</v>
      </c>
      <c r="FY16">
        <v>25</v>
      </c>
      <c r="FZ16">
        <v>0.39410385489463806</v>
      </c>
      <c r="GA16">
        <v>3.2076263427734375</v>
      </c>
      <c r="GB16">
        <v>1.6134921461343765E-2</v>
      </c>
      <c r="GC16">
        <v>14</v>
      </c>
      <c r="GD16">
        <v>-0.36402195692062378</v>
      </c>
      <c r="GE16">
        <v>7.4413142204284668</v>
      </c>
      <c r="GF16">
        <v>60.565139770507813</v>
      </c>
      <c r="GG16">
        <v>2.003176137804985E-2</v>
      </c>
      <c r="GH16">
        <v>3</v>
      </c>
      <c r="GI16">
        <v>7.7901763916015625</v>
      </c>
      <c r="GJ16">
        <v>1.2717336416244507E-2</v>
      </c>
      <c r="GK16">
        <v>3</v>
      </c>
      <c r="GL16">
        <v>580200000</v>
      </c>
      <c r="GM16">
        <v>580200000</v>
      </c>
      <c r="GN16">
        <v>99583565824</v>
      </c>
      <c r="GO16">
        <v>39799740862.344299</v>
      </c>
      <c r="GP16">
        <v>84825988351.497498</v>
      </c>
      <c r="GQ16">
        <v>84825989120</v>
      </c>
      <c r="GR16">
        <v>175441592320</v>
      </c>
      <c r="GS16">
        <v>175441592320</v>
      </c>
      <c r="GT16">
        <v>61758.796875</v>
      </c>
      <c r="GU16">
        <v>61758.796875</v>
      </c>
      <c r="GV16">
        <v>210883382473</v>
      </c>
      <c r="GW16">
        <v>210883379200</v>
      </c>
      <c r="GY16">
        <v>29.148406982421875</v>
      </c>
    </row>
    <row r="17" spans="1:207" x14ac:dyDescent="0.2">
      <c r="A17" t="s">
        <v>159</v>
      </c>
      <c r="B17" t="s">
        <v>160</v>
      </c>
      <c r="C17">
        <v>1</v>
      </c>
      <c r="D17">
        <v>2015</v>
      </c>
      <c r="E17">
        <v>60.200000762939453</v>
      </c>
      <c r="F17">
        <v>0.28052771091461182</v>
      </c>
      <c r="G17">
        <v>307.69088745117188</v>
      </c>
      <c r="H17">
        <v>21</v>
      </c>
      <c r="I17">
        <v>68.650000000000006</v>
      </c>
      <c r="J17">
        <v>5.7379684448242188</v>
      </c>
      <c r="K17">
        <v>3.7524211220443249E-3</v>
      </c>
      <c r="L17">
        <v>4</v>
      </c>
      <c r="M17">
        <v>1726162304</v>
      </c>
      <c r="N17">
        <v>502.7578125</v>
      </c>
      <c r="O17">
        <v>1.5854539349675179E-2</v>
      </c>
      <c r="P17">
        <v>16</v>
      </c>
      <c r="Q17">
        <v>0.25760370492935181</v>
      </c>
      <c r="R17">
        <v>4.4907554984092712E-3</v>
      </c>
      <c r="S17">
        <v>28</v>
      </c>
      <c r="T17">
        <v>0.16824980080127716</v>
      </c>
      <c r="U17">
        <v>0.96541202068328857</v>
      </c>
      <c r="V17">
        <v>6.3632181845605373E-3</v>
      </c>
      <c r="W17">
        <v>19</v>
      </c>
      <c r="X17">
        <v>-0.98018383979797363</v>
      </c>
      <c r="Y17">
        <v>7.3510022163391113</v>
      </c>
      <c r="Z17">
        <v>42.179817199707031</v>
      </c>
      <c r="AA17">
        <v>1.3981960713863373E-2</v>
      </c>
      <c r="AB17">
        <v>15</v>
      </c>
      <c r="AC17">
        <v>6.5444850921630859</v>
      </c>
      <c r="AD17">
        <v>1.074372511357069E-2</v>
      </c>
      <c r="AE17">
        <v>19</v>
      </c>
      <c r="AF17">
        <v>2.3425327613949776E-2</v>
      </c>
      <c r="AG17">
        <v>5</v>
      </c>
      <c r="AH17">
        <v>610730835968</v>
      </c>
      <c r="AI17">
        <v>925.728271484375</v>
      </c>
      <c r="AJ17">
        <v>2.3377995938062668E-2</v>
      </c>
      <c r="AK17">
        <v>7</v>
      </c>
      <c r="AL17">
        <v>1.6081486940383911</v>
      </c>
      <c r="AM17">
        <v>2.8891583904623985E-2</v>
      </c>
      <c r="AN17">
        <v>9</v>
      </c>
      <c r="AO17">
        <v>1.0929147005081177</v>
      </c>
      <c r="AP17">
        <v>6.2711100578308105</v>
      </c>
      <c r="AQ17">
        <v>3.8072984665632248E-2</v>
      </c>
      <c r="AR17">
        <v>8</v>
      </c>
      <c r="AS17">
        <v>0.85123270750045776</v>
      </c>
      <c r="AT17">
        <v>8.2728691101074219</v>
      </c>
      <c r="AU17">
        <v>47.469463348388672</v>
      </c>
      <c r="AV17">
        <v>1.545647531747818E-2</v>
      </c>
      <c r="AW17">
        <v>8</v>
      </c>
      <c r="AX17">
        <v>7.0054187774658203</v>
      </c>
      <c r="AY17">
        <v>1.1404209770262241E-2</v>
      </c>
      <c r="AZ17">
        <v>7</v>
      </c>
      <c r="BA17">
        <v>3.7629271391779184E-3</v>
      </c>
      <c r="BB17">
        <v>4</v>
      </c>
      <c r="BC17">
        <v>173636419584</v>
      </c>
      <c r="BD17">
        <v>503.2265625</v>
      </c>
      <c r="BE17">
        <v>1.570606604218483E-2</v>
      </c>
      <c r="BF17">
        <v>18</v>
      </c>
      <c r="BG17">
        <v>0.25832495093345642</v>
      </c>
      <c r="BH17">
        <v>4.49767941609025E-3</v>
      </c>
      <c r="BI17">
        <v>31</v>
      </c>
      <c r="BJ17">
        <v>0.15274009108543396</v>
      </c>
      <c r="BK17">
        <v>0.87641781568527222</v>
      </c>
      <c r="BL17">
        <v>6.3431449234485626E-3</v>
      </c>
      <c r="BM17">
        <v>22</v>
      </c>
      <c r="BN17">
        <v>-0.97738796472549438</v>
      </c>
      <c r="BO17">
        <v>7.4547843933105469</v>
      </c>
      <c r="BP17">
        <v>42.775318145751953</v>
      </c>
      <c r="BQ17">
        <v>1.3676393777132034E-2</v>
      </c>
      <c r="BR17">
        <v>18</v>
      </c>
      <c r="BS17">
        <v>6.5963764190673828</v>
      </c>
      <c r="BT17">
        <v>1.0596307925879955E-2</v>
      </c>
      <c r="BU17">
        <v>19</v>
      </c>
      <c r="BV17">
        <v>2.6103213895112276E-3</v>
      </c>
      <c r="BW17">
        <v>4</v>
      </c>
      <c r="BX17">
        <v>12806.0185546875</v>
      </c>
      <c r="BY17">
        <v>445.47119140625</v>
      </c>
      <c r="BZ17">
        <v>1.0941466316580772E-2</v>
      </c>
      <c r="CA17">
        <v>29</v>
      </c>
      <c r="CB17">
        <v>0.17919856309890747</v>
      </c>
      <c r="CC17">
        <v>3.2403245568275452E-3</v>
      </c>
      <c r="CD17">
        <v>47</v>
      </c>
      <c r="CE17">
        <v>0.17051996290683746</v>
      </c>
      <c r="CF17">
        <v>0.97843813896179199</v>
      </c>
      <c r="CG17">
        <v>4.4897855259478092E-3</v>
      </c>
      <c r="CH17">
        <v>39</v>
      </c>
      <c r="CI17">
        <v>-1.3431117534637451</v>
      </c>
      <c r="CJ17">
        <v>6.7827234268188477</v>
      </c>
      <c r="CK17">
        <v>38.919052124023438</v>
      </c>
      <c r="CL17">
        <v>1.2042678892612457E-2</v>
      </c>
      <c r="CM17">
        <v>27</v>
      </c>
      <c r="CN17">
        <v>6.2603459358215332</v>
      </c>
      <c r="CO17">
        <v>9.917926974594593E-3</v>
      </c>
      <c r="CP17">
        <v>33</v>
      </c>
      <c r="CQ17">
        <v>2.2026780061423779E-3</v>
      </c>
      <c r="CR17">
        <v>4</v>
      </c>
      <c r="CS17">
        <v>36132380672</v>
      </c>
      <c r="CT17">
        <v>420.95785522460938</v>
      </c>
      <c r="CU17">
        <v>1.1525841429829597E-2</v>
      </c>
      <c r="CV17">
        <v>30</v>
      </c>
      <c r="CW17">
        <v>0.15121383965015411</v>
      </c>
      <c r="CX17">
        <v>2.6882248930633068E-3</v>
      </c>
      <c r="CY17">
        <v>47</v>
      </c>
      <c r="CZ17">
        <v>0.15832769870758057</v>
      </c>
      <c r="DA17">
        <v>0.90847933292388916</v>
      </c>
      <c r="DB17">
        <v>3.5091862082481384E-3</v>
      </c>
      <c r="DC17">
        <v>42</v>
      </c>
      <c r="DD17">
        <v>-1.5129112005233765</v>
      </c>
      <c r="DE17">
        <v>6.8524899482727051</v>
      </c>
      <c r="DF17">
        <v>39.319370269775391</v>
      </c>
      <c r="DG17">
        <v>1.3424745760858059E-2</v>
      </c>
      <c r="DH17">
        <v>20</v>
      </c>
      <c r="DI17">
        <v>6.2952289581298828</v>
      </c>
      <c r="DJ17">
        <v>1.0308871977031231E-2</v>
      </c>
      <c r="DK17">
        <v>25</v>
      </c>
      <c r="DL17">
        <v>3.4407514613121748E-3</v>
      </c>
      <c r="DM17">
        <v>4</v>
      </c>
      <c r="DN17">
        <v>610730835968</v>
      </c>
      <c r="DO17">
        <v>488.4342041015625</v>
      </c>
      <c r="DP17">
        <v>1.5728192403912544E-2</v>
      </c>
      <c r="DQ17">
        <v>15</v>
      </c>
      <c r="DR17">
        <v>0.23620758950710297</v>
      </c>
      <c r="DS17">
        <v>4.1395542211830616E-3</v>
      </c>
      <c r="DT17">
        <v>26</v>
      </c>
      <c r="DU17">
        <v>0.22973562777042389</v>
      </c>
      <c r="DV17">
        <v>1.3182157278060913</v>
      </c>
      <c r="DW17">
        <v>5.8938236907124519E-3</v>
      </c>
      <c r="DX17">
        <v>19</v>
      </c>
      <c r="DY17">
        <v>-1.0668952465057373</v>
      </c>
      <c r="DZ17">
        <v>7.0518016815185547</v>
      </c>
      <c r="EA17">
        <v>40.463016510009766</v>
      </c>
      <c r="EB17">
        <v>1.5115503221750259E-2</v>
      </c>
      <c r="EC17">
        <v>14</v>
      </c>
      <c r="ED17">
        <v>6.3948850631713867</v>
      </c>
      <c r="EE17">
        <v>1.0991350747644901E-2</v>
      </c>
      <c r="EF17">
        <v>19</v>
      </c>
      <c r="EG17">
        <v>1.0313558392226696E-2</v>
      </c>
      <c r="EH17">
        <v>704.24615478515625</v>
      </c>
      <c r="EI17">
        <v>1.895354688167572E-2</v>
      </c>
      <c r="EJ17">
        <v>12</v>
      </c>
      <c r="EK17">
        <v>0.70802581310272217</v>
      </c>
      <c r="EL17">
        <v>1.2460872530937195E-2</v>
      </c>
      <c r="EM17">
        <v>18</v>
      </c>
      <c r="EN17">
        <v>0.45250767469406128</v>
      </c>
      <c r="EO17">
        <v>2.5964746475219727</v>
      </c>
      <c r="EP17">
        <v>1.7206855118274689E-2</v>
      </c>
      <c r="EQ17">
        <v>13</v>
      </c>
      <c r="ER17">
        <v>3.0874285846948624E-2</v>
      </c>
      <c r="ES17">
        <v>7.5698022842407227</v>
      </c>
      <c r="ET17">
        <v>43.435287475585938</v>
      </c>
      <c r="EU17">
        <v>1.5021572820842266E-2</v>
      </c>
      <c r="EV17">
        <v>12</v>
      </c>
      <c r="EW17">
        <v>6.6538853645324707</v>
      </c>
      <c r="EX17">
        <v>1.1119420640170574E-2</v>
      </c>
      <c r="EY17">
        <v>14</v>
      </c>
      <c r="EZ17">
        <v>9.932858869433403E-3</v>
      </c>
      <c r="FA17">
        <v>695.47210693359375</v>
      </c>
      <c r="FB17">
        <v>1.7431251704692841E-2</v>
      </c>
      <c r="FC17">
        <v>12</v>
      </c>
      <c r="FD17">
        <v>0.68189078569412231</v>
      </c>
      <c r="FE17">
        <v>1.2147746980190277E-2</v>
      </c>
      <c r="FF17">
        <v>21</v>
      </c>
      <c r="FG17">
        <v>0.48549216985702515</v>
      </c>
      <c r="FH17">
        <v>2.7857387065887451</v>
      </c>
      <c r="FI17">
        <v>1.6649091616272926E-2</v>
      </c>
      <c r="FJ17">
        <v>14</v>
      </c>
      <c r="FK17">
        <v>-6.7367539741098881E-3</v>
      </c>
      <c r="FL17">
        <v>7.625885009765625</v>
      </c>
      <c r="FM17">
        <v>43.757087707519531</v>
      </c>
      <c r="FN17">
        <v>1.4165247790515423E-2</v>
      </c>
      <c r="FO17">
        <v>14</v>
      </c>
      <c r="FP17">
        <v>6.6819267272949219</v>
      </c>
      <c r="FQ17">
        <v>1.0834518820047379E-2</v>
      </c>
      <c r="FR17">
        <v>16</v>
      </c>
      <c r="FS17">
        <v>9.7934752702713013E-3</v>
      </c>
      <c r="FT17">
        <v>692.20367431640625</v>
      </c>
      <c r="FU17">
        <v>1.7912864685058594E-2</v>
      </c>
      <c r="FV17">
        <v>12</v>
      </c>
      <c r="FW17">
        <v>0.67232209444046021</v>
      </c>
      <c r="FX17">
        <v>1.1915318667888641E-2</v>
      </c>
      <c r="FY17">
        <v>22</v>
      </c>
      <c r="FZ17">
        <v>0.55545723438262939</v>
      </c>
      <c r="GA17">
        <v>3.1871960163116455</v>
      </c>
      <c r="GB17">
        <v>1.6032153740525246E-2</v>
      </c>
      <c r="GC17">
        <v>15</v>
      </c>
      <c r="GD17">
        <v>-2.086871862411499E-2</v>
      </c>
      <c r="GE17">
        <v>7.7128405570983887</v>
      </c>
      <c r="GF17">
        <v>44.256034851074219</v>
      </c>
      <c r="GG17">
        <v>1.4637567102909088E-2</v>
      </c>
      <c r="GH17">
        <v>14</v>
      </c>
      <c r="GI17">
        <v>6.7254047393798828</v>
      </c>
      <c r="GJ17">
        <v>1.0979114100337029E-2</v>
      </c>
      <c r="GK17">
        <v>18</v>
      </c>
      <c r="GM17">
        <v>1726162304</v>
      </c>
      <c r="GP17">
        <v>173636425078.63101</v>
      </c>
      <c r="GQ17">
        <v>173636419584</v>
      </c>
      <c r="GR17">
        <v>610730835968</v>
      </c>
      <c r="GS17">
        <v>610730835968</v>
      </c>
      <c r="GU17">
        <v>12806.0185546875</v>
      </c>
      <c r="GW17">
        <v>36132380672</v>
      </c>
      <c r="GY17">
        <v>94.9310302734375</v>
      </c>
    </row>
    <row r="18" spans="1:207" x14ac:dyDescent="0.2">
      <c r="A18" t="s">
        <v>161</v>
      </c>
      <c r="B18" t="s">
        <v>162</v>
      </c>
      <c r="C18">
        <v>1</v>
      </c>
      <c r="D18">
        <v>2015</v>
      </c>
      <c r="E18">
        <v>73.669998168945313</v>
      </c>
      <c r="F18">
        <v>0.16388620436191559</v>
      </c>
      <c r="G18">
        <v>471.39620971679688</v>
      </c>
      <c r="H18">
        <v>9</v>
      </c>
      <c r="I18">
        <v>77.8</v>
      </c>
      <c r="J18">
        <v>7.6951875686645508</v>
      </c>
      <c r="K18">
        <v>1.1314870789647102E-3</v>
      </c>
      <c r="L18">
        <v>2</v>
      </c>
      <c r="M18">
        <v>520498720</v>
      </c>
      <c r="N18">
        <v>490.70669555664063</v>
      </c>
      <c r="O18">
        <v>1.547450665384531E-2</v>
      </c>
      <c r="P18">
        <v>17</v>
      </c>
      <c r="Q18">
        <v>8.802969753742218E-2</v>
      </c>
      <c r="R18">
        <v>1.5346045838668942E-3</v>
      </c>
      <c r="S18">
        <v>39</v>
      </c>
      <c r="T18">
        <v>5.0731834024190903E-2</v>
      </c>
      <c r="U18">
        <v>0.39039099216461182</v>
      </c>
      <c r="V18">
        <v>2.5731427595019341E-3</v>
      </c>
      <c r="W18">
        <v>35</v>
      </c>
      <c r="X18">
        <v>-2.1790523529052734</v>
      </c>
      <c r="Y18">
        <v>6.5735492706298828</v>
      </c>
      <c r="Z18">
        <v>50.584693908691406</v>
      </c>
      <c r="AA18">
        <v>1.6768047586083412E-2</v>
      </c>
      <c r="AB18">
        <v>9</v>
      </c>
      <c r="AC18">
        <v>7.1343684196472168</v>
      </c>
      <c r="AD18">
        <v>1.1712104082107544E-2</v>
      </c>
      <c r="AE18">
        <v>10</v>
      </c>
      <c r="AF18">
        <v>1.0609177406877279E-3</v>
      </c>
      <c r="AG18">
        <v>5</v>
      </c>
      <c r="AH18">
        <v>27659599872</v>
      </c>
      <c r="AI18">
        <v>480.28536987304688</v>
      </c>
      <c r="AJ18">
        <v>1.2128947302699089E-2</v>
      </c>
      <c r="AK18">
        <v>22</v>
      </c>
      <c r="AL18">
        <v>8.2539401948451996E-2</v>
      </c>
      <c r="AM18">
        <v>1.4828816056251526E-3</v>
      </c>
      <c r="AN18">
        <v>57</v>
      </c>
      <c r="AO18">
        <v>4.9471482634544373E-2</v>
      </c>
      <c r="AP18">
        <v>0.38069233298301697</v>
      </c>
      <c r="AQ18">
        <v>2.3112483322620392E-3</v>
      </c>
      <c r="AR18">
        <v>52</v>
      </c>
      <c r="AS18">
        <v>-2.2434508800506592</v>
      </c>
      <c r="AT18">
        <v>5.8584098815917969</v>
      </c>
      <c r="AU18">
        <v>45.081562042236328</v>
      </c>
      <c r="AV18">
        <v>1.4678954146802425E-2</v>
      </c>
      <c r="AW18">
        <v>11</v>
      </c>
      <c r="AX18">
        <v>6.7767987251281738</v>
      </c>
      <c r="AY18">
        <v>1.1032036505639553E-2</v>
      </c>
      <c r="AZ18">
        <v>16</v>
      </c>
      <c r="BA18">
        <v>1.6926594253163785E-4</v>
      </c>
      <c r="BB18">
        <v>4</v>
      </c>
      <c r="BC18">
        <v>7810603520</v>
      </c>
      <c r="BD18">
        <v>260.4925537109375</v>
      </c>
      <c r="BE18">
        <v>8.1301620230078697E-3</v>
      </c>
      <c r="BF18">
        <v>45</v>
      </c>
      <c r="BG18">
        <v>1.3168890029191971E-2</v>
      </c>
      <c r="BH18">
        <v>2.2928269754629582E-4</v>
      </c>
      <c r="BI18">
        <v>66</v>
      </c>
      <c r="BJ18">
        <v>6.8699340336024761E-3</v>
      </c>
      <c r="BK18">
        <v>5.286543071269989E-2</v>
      </c>
      <c r="BL18">
        <v>3.8261784357018769E-4</v>
      </c>
      <c r="BM18">
        <v>61</v>
      </c>
      <c r="BN18">
        <v>-4.0788693428039551</v>
      </c>
      <c r="BO18">
        <v>5.5670037269592285</v>
      </c>
      <c r="BP18">
        <v>42.839138031005859</v>
      </c>
      <c r="BQ18">
        <v>1.3696798123419285E-2</v>
      </c>
      <c r="BR18">
        <v>17</v>
      </c>
      <c r="BS18">
        <v>6.6310958862304688</v>
      </c>
      <c r="BT18">
        <v>1.0652081109583378E-2</v>
      </c>
      <c r="BU18">
        <v>18</v>
      </c>
      <c r="BV18">
        <v>6.7308708094060421E-4</v>
      </c>
      <c r="BW18">
        <v>6</v>
      </c>
      <c r="BX18">
        <v>3302.10888671875</v>
      </c>
      <c r="BY18">
        <v>412.69500732421875</v>
      </c>
      <c r="BZ18">
        <v>1.0136432014405727E-2</v>
      </c>
      <c r="CA18">
        <v>34</v>
      </c>
      <c r="CB18">
        <v>5.2366174757480621E-2</v>
      </c>
      <c r="CC18">
        <v>9.469015640206635E-4</v>
      </c>
      <c r="CD18">
        <v>68</v>
      </c>
      <c r="CE18">
        <v>4.3945901095867157E-2</v>
      </c>
      <c r="CF18">
        <v>0.33817195892333984</v>
      </c>
      <c r="CG18">
        <v>1.5517787542194128E-3</v>
      </c>
      <c r="CH18">
        <v>60</v>
      </c>
      <c r="CI18">
        <v>-2.6984655857086182</v>
      </c>
      <c r="CJ18">
        <v>5.7116789817810059</v>
      </c>
      <c r="CK18">
        <v>43.952442169189453</v>
      </c>
      <c r="CL18">
        <v>1.3600155711174011E-2</v>
      </c>
      <c r="CM18">
        <v>15</v>
      </c>
      <c r="CN18">
        <v>6.7034330368041992</v>
      </c>
      <c r="CO18">
        <v>1.0619886219501495E-2</v>
      </c>
      <c r="CP18">
        <v>20</v>
      </c>
      <c r="CQ18">
        <v>8.4407534450292587E-4</v>
      </c>
      <c r="CR18">
        <v>7</v>
      </c>
      <c r="CS18">
        <v>13846077440</v>
      </c>
      <c r="CT18">
        <v>445.0401611328125</v>
      </c>
      <c r="CU18">
        <v>1.2185215950012207E-2</v>
      </c>
      <c r="CV18">
        <v>23</v>
      </c>
      <c r="CW18">
        <v>6.5669059753417969E-2</v>
      </c>
      <c r="CX18">
        <v>1.1674407869577408E-3</v>
      </c>
      <c r="CY18">
        <v>54</v>
      </c>
      <c r="CZ18">
        <v>6.0660082846879959E-2</v>
      </c>
      <c r="DA18">
        <v>0.46679070591926575</v>
      </c>
      <c r="DB18">
        <v>1.8030740320682526E-3</v>
      </c>
      <c r="DC18">
        <v>48</v>
      </c>
      <c r="DD18">
        <v>-2.4720985889434814</v>
      </c>
      <c r="DE18">
        <v>6.1242275238037109</v>
      </c>
      <c r="DF18">
        <v>47.127079010009766</v>
      </c>
      <c r="DG18">
        <v>1.6090519726276398E-2</v>
      </c>
      <c r="DH18">
        <v>12</v>
      </c>
      <c r="DI18">
        <v>6.9097075462341309</v>
      </c>
      <c r="DJ18">
        <v>1.1315123178064823E-2</v>
      </c>
      <c r="DK18">
        <v>15</v>
      </c>
      <c r="DL18">
        <v>8.1188237527385354E-4</v>
      </c>
      <c r="DM18">
        <v>8</v>
      </c>
      <c r="DN18">
        <v>27659599872</v>
      </c>
      <c r="DO18">
        <v>439.3087158203125</v>
      </c>
      <c r="DP18">
        <v>1.4146290719509125E-2</v>
      </c>
      <c r="DQ18">
        <v>19</v>
      </c>
      <c r="DR18">
        <v>6.3164450228214264E-2</v>
      </c>
      <c r="DS18">
        <v>1.1069612810388207E-3</v>
      </c>
      <c r="DT18">
        <v>47</v>
      </c>
      <c r="DU18">
        <v>5.418747290968895E-2</v>
      </c>
      <c r="DV18">
        <v>0.41698276996612549</v>
      </c>
      <c r="DW18">
        <v>1.864355755969882E-3</v>
      </c>
      <c r="DX18">
        <v>44</v>
      </c>
      <c r="DY18">
        <v>-2.5109848976135254</v>
      </c>
      <c r="DZ18">
        <v>5.9234867095947266</v>
      </c>
      <c r="EA18">
        <v>45.582340240478516</v>
      </c>
      <c r="EB18">
        <v>1.7027894034981728E-2</v>
      </c>
      <c r="EC18">
        <v>8</v>
      </c>
      <c r="ED18">
        <v>6.8093371391296387</v>
      </c>
      <c r="EE18">
        <v>1.1703698895871639E-2</v>
      </c>
      <c r="EF18">
        <v>9</v>
      </c>
      <c r="EG18">
        <v>7.8722357284277678E-4</v>
      </c>
      <c r="EH18">
        <v>434.8153076171875</v>
      </c>
      <c r="EI18">
        <v>1.1702289804816246E-2</v>
      </c>
      <c r="EJ18">
        <v>27</v>
      </c>
      <c r="EK18">
        <v>6.124599277973175E-2</v>
      </c>
      <c r="EL18">
        <v>1.0778964497148991E-3</v>
      </c>
      <c r="EM18">
        <v>57</v>
      </c>
      <c r="EN18">
        <v>3.4512314945459366E-2</v>
      </c>
      <c r="EO18">
        <v>0.2655787467956543</v>
      </c>
      <c r="EP18">
        <v>1.759992097504437E-3</v>
      </c>
      <c r="EQ18">
        <v>53</v>
      </c>
      <c r="ER18">
        <v>-2.5418281555175781</v>
      </c>
      <c r="ES18">
        <v>5.5500221252441406</v>
      </c>
      <c r="ET18">
        <v>42.708461761474609</v>
      </c>
      <c r="EU18">
        <v>1.4770208857953548E-2</v>
      </c>
      <c r="EV18">
        <v>14</v>
      </c>
      <c r="EW18">
        <v>6.6226048469543457</v>
      </c>
      <c r="EX18">
        <v>1.1067147366702557E-2</v>
      </c>
      <c r="EY18">
        <v>15</v>
      </c>
      <c r="EZ18">
        <v>6.344235735014081E-4</v>
      </c>
      <c r="FA18">
        <v>404.63665771484375</v>
      </c>
      <c r="FB18">
        <v>1.014177780598402E-2</v>
      </c>
      <c r="FC18">
        <v>33</v>
      </c>
      <c r="FD18">
        <v>4.9358155578374863E-2</v>
      </c>
      <c r="FE18">
        <v>8.7930558947846293E-4</v>
      </c>
      <c r="FF18">
        <v>63</v>
      </c>
      <c r="FG18">
        <v>3.0981579795479774E-2</v>
      </c>
      <c r="FH18">
        <v>0.23840907216072083</v>
      </c>
      <c r="FI18">
        <v>1.4248625375330448E-3</v>
      </c>
      <c r="FJ18">
        <v>61</v>
      </c>
      <c r="FK18">
        <v>-2.7576234340667725</v>
      </c>
      <c r="FL18">
        <v>5.4669880867004395</v>
      </c>
      <c r="FM18">
        <v>42.069499969482422</v>
      </c>
      <c r="FN18">
        <v>1.3618933968245983E-2</v>
      </c>
      <c r="FO18">
        <v>15</v>
      </c>
      <c r="FP18">
        <v>6.5810880661010742</v>
      </c>
      <c r="FQ18">
        <v>1.0671012103557587E-2</v>
      </c>
      <c r="FR18">
        <v>20</v>
      </c>
      <c r="FS18">
        <v>1.012160093523562E-3</v>
      </c>
      <c r="FT18">
        <v>472.81204223632813</v>
      </c>
      <c r="FU18">
        <v>1.223544217646122E-2</v>
      </c>
      <c r="FV18">
        <v>23</v>
      </c>
      <c r="FW18">
        <v>7.874605804681778E-2</v>
      </c>
      <c r="FX18">
        <v>1.3955876929685473E-3</v>
      </c>
      <c r="FY18">
        <v>56</v>
      </c>
      <c r="FZ18">
        <v>5.7377643883228302E-2</v>
      </c>
      <c r="GA18">
        <v>0.4415317177772522</v>
      </c>
      <c r="GB18">
        <v>2.2209817543625832E-3</v>
      </c>
      <c r="GC18">
        <v>51</v>
      </c>
      <c r="GD18">
        <v>-2.2904982566833496</v>
      </c>
      <c r="GE18">
        <v>5.9169521331787109</v>
      </c>
      <c r="GF18">
        <v>45.532054901123047</v>
      </c>
      <c r="GG18">
        <v>1.5059608034789562E-2</v>
      </c>
      <c r="GH18">
        <v>12</v>
      </c>
      <c r="GI18">
        <v>6.8060698509216309</v>
      </c>
      <c r="GJ18">
        <v>1.1110798455774784E-2</v>
      </c>
      <c r="GK18">
        <v>14</v>
      </c>
      <c r="GM18">
        <v>520498720</v>
      </c>
      <c r="GN18">
        <v>99241328640</v>
      </c>
      <c r="GO18">
        <v>32106822137.84</v>
      </c>
      <c r="GP18">
        <v>7810603355.7216196</v>
      </c>
      <c r="GQ18">
        <v>7810603520</v>
      </c>
      <c r="GR18">
        <v>27659599872</v>
      </c>
      <c r="GS18">
        <v>27659599872</v>
      </c>
      <c r="GT18">
        <v>3302.10888671875</v>
      </c>
      <c r="GU18">
        <v>3302.10888671875</v>
      </c>
      <c r="GV18">
        <v>13846077451</v>
      </c>
      <c r="GW18">
        <v>13846077440</v>
      </c>
      <c r="GX18">
        <v>22.399999618530273</v>
      </c>
      <c r="GY18">
        <v>22.399999618530273</v>
      </c>
    </row>
    <row r="19" spans="1:207" x14ac:dyDescent="0.2">
      <c r="A19" t="s">
        <v>163</v>
      </c>
      <c r="B19" t="s">
        <v>164</v>
      </c>
      <c r="C19">
        <v>1</v>
      </c>
      <c r="D19">
        <v>2015</v>
      </c>
      <c r="E19">
        <v>64.930000305175781</v>
      </c>
      <c r="F19">
        <v>0.21634650230407715</v>
      </c>
      <c r="G19">
        <v>354.0404052734375</v>
      </c>
      <c r="H19">
        <v>16</v>
      </c>
      <c r="I19">
        <v>65.45</v>
      </c>
      <c r="J19">
        <v>5.0534763336181641</v>
      </c>
      <c r="K19">
        <v>3.8184043951332569E-3</v>
      </c>
      <c r="L19">
        <v>3</v>
      </c>
      <c r="M19">
        <v>1756515456</v>
      </c>
      <c r="N19">
        <v>438.21737670898438</v>
      </c>
      <c r="O19">
        <v>1.3819248415529728E-2</v>
      </c>
      <c r="P19">
        <v>18</v>
      </c>
      <c r="Q19">
        <v>0.24991457164287567</v>
      </c>
      <c r="R19">
        <v>4.3567121028900146E-3</v>
      </c>
      <c r="S19">
        <v>29</v>
      </c>
      <c r="T19">
        <v>0.17120836675167084</v>
      </c>
      <c r="U19">
        <v>0.86519742012023926</v>
      </c>
      <c r="V19">
        <v>5.7026841677725315E-3</v>
      </c>
      <c r="W19">
        <v>23</v>
      </c>
      <c r="X19">
        <v>-0.96275246143341064</v>
      </c>
      <c r="Y19">
        <v>7.3623061180114746</v>
      </c>
      <c r="Z19">
        <v>37.205238342285156</v>
      </c>
      <c r="AA19">
        <v>1.2332964688539505E-2</v>
      </c>
      <c r="AB19">
        <v>24</v>
      </c>
      <c r="AC19">
        <v>6.2078914642333984</v>
      </c>
      <c r="AD19">
        <v>1.0191157460212708E-2</v>
      </c>
      <c r="AE19">
        <v>29</v>
      </c>
      <c r="AF19">
        <v>2.6876523625105619E-3</v>
      </c>
      <c r="AG19">
        <v>3</v>
      </c>
      <c r="AH19">
        <v>70070829056</v>
      </c>
      <c r="AI19">
        <v>389.810302734375</v>
      </c>
      <c r="AJ19">
        <v>9.8441233858466148E-3</v>
      </c>
      <c r="AK19">
        <v>34</v>
      </c>
      <c r="AL19">
        <v>0.17590685188770294</v>
      </c>
      <c r="AM19">
        <v>3.1602971721440554E-3</v>
      </c>
      <c r="AN19">
        <v>47</v>
      </c>
      <c r="AO19">
        <v>0.12536908686161041</v>
      </c>
      <c r="AP19">
        <v>0.63354969024658203</v>
      </c>
      <c r="AQ19">
        <v>3.8463887758553028E-3</v>
      </c>
      <c r="AR19">
        <v>40</v>
      </c>
      <c r="AS19">
        <v>-1.3139170408248901</v>
      </c>
      <c r="AT19">
        <v>6.5836281776428223</v>
      </c>
      <c r="AU19">
        <v>33.270210266113281</v>
      </c>
      <c r="AV19">
        <v>1.0833073407411575E-2</v>
      </c>
      <c r="AW19">
        <v>37</v>
      </c>
      <c r="AX19">
        <v>5.8185520172119141</v>
      </c>
      <c r="AY19">
        <v>9.4720944762229919E-3</v>
      </c>
      <c r="AZ19">
        <v>41</v>
      </c>
      <c r="BA19">
        <v>5.5207274854183197E-3</v>
      </c>
      <c r="BB19">
        <v>4</v>
      </c>
      <c r="BC19">
        <v>254748311552</v>
      </c>
      <c r="BD19">
        <v>495.51983642578125</v>
      </c>
      <c r="BE19">
        <v>1.546553336083889E-2</v>
      </c>
      <c r="BF19">
        <v>20</v>
      </c>
      <c r="BG19">
        <v>0.36133161187171936</v>
      </c>
      <c r="BH19">
        <v>6.2911217100918293E-3</v>
      </c>
      <c r="BI19">
        <v>27</v>
      </c>
      <c r="BJ19">
        <v>0.22409088909626007</v>
      </c>
      <c r="BK19">
        <v>1.132438063621521</v>
      </c>
      <c r="BL19">
        <v>8.1961126998066902E-3</v>
      </c>
      <c r="BM19">
        <v>19</v>
      </c>
      <c r="BN19">
        <v>-0.59407544136047363</v>
      </c>
      <c r="BO19">
        <v>7.6880950927734375</v>
      </c>
      <c r="BP19">
        <v>38.851608276367188</v>
      </c>
      <c r="BQ19">
        <v>1.2421879917383194E-2</v>
      </c>
      <c r="BR19">
        <v>24</v>
      </c>
      <c r="BS19">
        <v>6.3707857131958008</v>
      </c>
      <c r="BT19">
        <v>1.0233922861516476E-2</v>
      </c>
      <c r="BU19">
        <v>28</v>
      </c>
      <c r="BV19">
        <v>2.6249121874570847E-3</v>
      </c>
      <c r="BW19">
        <v>3</v>
      </c>
      <c r="BX19">
        <v>12877.599609375</v>
      </c>
      <c r="BY19">
        <v>386.753173828125</v>
      </c>
      <c r="BZ19">
        <v>9.4992602244019508E-3</v>
      </c>
      <c r="CA19">
        <v>38</v>
      </c>
      <c r="CB19">
        <v>0.17180050909519196</v>
      </c>
      <c r="CC19">
        <v>3.1065505463629961E-3</v>
      </c>
      <c r="CD19">
        <v>50</v>
      </c>
      <c r="CE19">
        <v>0.17147329449653625</v>
      </c>
      <c r="CF19">
        <v>0.86653625965118408</v>
      </c>
      <c r="CG19">
        <v>3.9762980304658413E-3</v>
      </c>
      <c r="CH19">
        <v>41</v>
      </c>
      <c r="CI19">
        <v>-1.3375376462936401</v>
      </c>
      <c r="CJ19">
        <v>6.7871284484863281</v>
      </c>
      <c r="CK19">
        <v>34.298591613769531</v>
      </c>
      <c r="CL19">
        <v>1.0612974874675274E-2</v>
      </c>
      <c r="CM19">
        <v>42</v>
      </c>
      <c r="CN19">
        <v>5.9203023910522461</v>
      </c>
      <c r="CO19">
        <v>9.3792146071791649E-3</v>
      </c>
      <c r="CP19">
        <v>47</v>
      </c>
      <c r="CQ19">
        <v>2.1336209028959274E-3</v>
      </c>
      <c r="CR19">
        <v>3</v>
      </c>
      <c r="CS19">
        <v>34999578624</v>
      </c>
      <c r="CT19">
        <v>360.93975830078125</v>
      </c>
      <c r="CU19">
        <v>9.8825441673398018E-3</v>
      </c>
      <c r="CV19">
        <v>36</v>
      </c>
      <c r="CW19">
        <v>0.13964548707008362</v>
      </c>
      <c r="CX19">
        <v>2.4825669825077057E-3</v>
      </c>
      <c r="CY19">
        <v>48</v>
      </c>
      <c r="CZ19">
        <v>0.15336330235004425</v>
      </c>
      <c r="DA19">
        <v>0.77501779794692993</v>
      </c>
      <c r="DB19">
        <v>2.9936637729406357E-3</v>
      </c>
      <c r="DC19">
        <v>44</v>
      </c>
      <c r="DD19">
        <v>-1.5447646379470825</v>
      </c>
      <c r="DE19">
        <v>6.8283052444458008</v>
      </c>
      <c r="DF19">
        <v>34.506679534912109</v>
      </c>
      <c r="DG19">
        <v>1.1781557463109493E-2</v>
      </c>
      <c r="DH19">
        <v>31</v>
      </c>
      <c r="DI19">
        <v>5.9408907890319824</v>
      </c>
      <c r="DJ19">
        <v>9.728618897497654E-3</v>
      </c>
      <c r="DK19">
        <v>35</v>
      </c>
      <c r="DL19">
        <v>3.7634365726262331E-3</v>
      </c>
      <c r="DM19">
        <v>3</v>
      </c>
      <c r="DN19">
        <v>70070829056</v>
      </c>
      <c r="DO19">
        <v>436.10443115234375</v>
      </c>
      <c r="DP19">
        <v>1.4043108560144901E-2</v>
      </c>
      <c r="DQ19">
        <v>20</v>
      </c>
      <c r="DR19">
        <v>0.24631692469120026</v>
      </c>
      <c r="DS19">
        <v>4.316721111536026E-3</v>
      </c>
      <c r="DT19">
        <v>24</v>
      </c>
      <c r="DU19">
        <v>0.25128358602523804</v>
      </c>
      <c r="DV19">
        <v>1.2698556184768677</v>
      </c>
      <c r="DW19">
        <v>5.6776027195155621E-3</v>
      </c>
      <c r="DX19">
        <v>20</v>
      </c>
      <c r="DY19">
        <v>-0.9772525429725647</v>
      </c>
      <c r="DZ19">
        <v>7.1218423843383789</v>
      </c>
      <c r="EA19">
        <v>35.990062713623047</v>
      </c>
      <c r="EB19">
        <v>1.3444570824503899E-2</v>
      </c>
      <c r="EC19">
        <v>21</v>
      </c>
      <c r="ED19">
        <v>6.0876593589782715</v>
      </c>
      <c r="EE19">
        <v>1.0463299229741096E-2</v>
      </c>
      <c r="EF19">
        <v>27</v>
      </c>
      <c r="EG19">
        <v>4.0089283138513565E-3</v>
      </c>
      <c r="EH19">
        <v>445.38787841796875</v>
      </c>
      <c r="EI19">
        <v>1.198683213442564E-2</v>
      </c>
      <c r="EJ19">
        <v>26</v>
      </c>
      <c r="EK19">
        <v>0.26238435506820679</v>
      </c>
      <c r="EL19">
        <v>4.6178232878446579E-3</v>
      </c>
      <c r="EM19">
        <v>32</v>
      </c>
      <c r="EN19">
        <v>0.17587389051914215</v>
      </c>
      <c r="EO19">
        <v>0.88877451419830322</v>
      </c>
      <c r="EP19">
        <v>5.8899144642055035E-3</v>
      </c>
      <c r="EQ19">
        <v>27</v>
      </c>
      <c r="ER19">
        <v>-0.91406112909317017</v>
      </c>
      <c r="ES19">
        <v>6.8279514312744141</v>
      </c>
      <c r="ET19">
        <v>34.504890441894531</v>
      </c>
      <c r="EU19">
        <v>1.1933102272450924E-2</v>
      </c>
      <c r="EV19">
        <v>25</v>
      </c>
      <c r="EW19">
        <v>5.9407138824462891</v>
      </c>
      <c r="EX19">
        <v>9.9276276305317879E-3</v>
      </c>
      <c r="EY19">
        <v>32</v>
      </c>
      <c r="EZ19">
        <v>3.6110973451286554E-3</v>
      </c>
      <c r="FA19">
        <v>430.13885498046875</v>
      </c>
      <c r="FB19">
        <v>1.0780963115394115E-2</v>
      </c>
      <c r="FC19">
        <v>28</v>
      </c>
      <c r="FD19">
        <v>0.23634631931781769</v>
      </c>
      <c r="FE19">
        <v>4.2104623280465603E-3</v>
      </c>
      <c r="FF19">
        <v>40</v>
      </c>
      <c r="FG19">
        <v>0.17648237943649292</v>
      </c>
      <c r="FH19">
        <v>0.89184951782226563</v>
      </c>
      <c r="FI19">
        <v>5.3301788866519928E-3</v>
      </c>
      <c r="FJ19">
        <v>35</v>
      </c>
      <c r="FK19">
        <v>-1.0185734033584595</v>
      </c>
      <c r="FL19">
        <v>6.8317952156066895</v>
      </c>
      <c r="FM19">
        <v>34.524314880371094</v>
      </c>
      <c r="FN19">
        <v>1.1176371946930885E-2</v>
      </c>
      <c r="FO19">
        <v>33</v>
      </c>
      <c r="FP19">
        <v>5.9426355361938477</v>
      </c>
      <c r="FQ19">
        <v>9.6357828006148338E-3</v>
      </c>
      <c r="FR19">
        <v>38</v>
      </c>
      <c r="FS19">
        <v>2.8798924759030342E-3</v>
      </c>
      <c r="FT19">
        <v>398.89111328125</v>
      </c>
      <c r="FU19">
        <v>1.0322514921426773E-2</v>
      </c>
      <c r="FV19">
        <v>28</v>
      </c>
      <c r="FW19">
        <v>0.18848896026611328</v>
      </c>
      <c r="FX19">
        <v>3.3405211288481951E-3</v>
      </c>
      <c r="FY19">
        <v>44</v>
      </c>
      <c r="FZ19">
        <v>0.16331614553928375</v>
      </c>
      <c r="GA19">
        <v>0.82531428337097168</v>
      </c>
      <c r="GB19">
        <v>4.1514751501381397E-3</v>
      </c>
      <c r="GC19">
        <v>38</v>
      </c>
      <c r="GD19">
        <v>-1.2448321580886841</v>
      </c>
      <c r="GE19">
        <v>6.7443556785583496</v>
      </c>
      <c r="GF19">
        <v>34.082443237304688</v>
      </c>
      <c r="GG19">
        <v>1.1272679083049297E-2</v>
      </c>
      <c r="GH19">
        <v>31</v>
      </c>
      <c r="GI19">
        <v>5.8989162445068359</v>
      </c>
      <c r="GJ19">
        <v>9.629884734749794E-3</v>
      </c>
      <c r="GK19">
        <v>36</v>
      </c>
      <c r="GM19">
        <v>1756515456</v>
      </c>
      <c r="GO19">
        <v>169901316900</v>
      </c>
      <c r="GP19">
        <v>254748306477.061</v>
      </c>
      <c r="GQ19">
        <v>254748311552</v>
      </c>
      <c r="GS19">
        <v>70070829056</v>
      </c>
      <c r="GU19">
        <v>12877.599609375</v>
      </c>
      <c r="GW19">
        <v>34999578624</v>
      </c>
      <c r="GY19">
        <v>103.83397674560547</v>
      </c>
    </row>
    <row r="20" spans="1:207" x14ac:dyDescent="0.2">
      <c r="A20" t="s">
        <v>26</v>
      </c>
      <c r="B20" t="s">
        <v>165</v>
      </c>
      <c r="C20">
        <v>1</v>
      </c>
      <c r="D20">
        <v>2015</v>
      </c>
      <c r="E20">
        <v>79.019996643066406</v>
      </c>
      <c r="F20">
        <v>1.6953300684690475E-2</v>
      </c>
      <c r="G20">
        <v>273.08349609375</v>
      </c>
      <c r="H20">
        <v>25</v>
      </c>
      <c r="I20">
        <v>84.5</v>
      </c>
      <c r="J20">
        <v>9.1283426284790039</v>
      </c>
      <c r="K20">
        <v>3.5947930882684886E-4</v>
      </c>
      <c r="L20">
        <v>4</v>
      </c>
      <c r="M20">
        <v>165365136</v>
      </c>
      <c r="N20">
        <v>429.00408935546875</v>
      </c>
      <c r="O20">
        <v>1.3528705574572086E-2</v>
      </c>
      <c r="P20">
        <v>19</v>
      </c>
      <c r="Q20">
        <v>3.0376002192497253E-2</v>
      </c>
      <c r="R20">
        <v>5.2953895647078753E-4</v>
      </c>
      <c r="S20">
        <v>55</v>
      </c>
      <c r="T20">
        <v>1.6116395592689514E-2</v>
      </c>
      <c r="U20">
        <v>0.14711597561836243</v>
      </c>
      <c r="V20">
        <v>9.6966995624825358E-4</v>
      </c>
      <c r="W20">
        <v>46</v>
      </c>
      <c r="X20">
        <v>-3.3256838321685791</v>
      </c>
      <c r="Y20">
        <v>5.8299717903137207</v>
      </c>
      <c r="Z20">
        <v>53.217979431152344</v>
      </c>
      <c r="AA20">
        <v>1.7640940845012665E-2</v>
      </c>
      <c r="AB20">
        <v>7</v>
      </c>
      <c r="AC20">
        <v>7.4791574478149414</v>
      </c>
      <c r="AD20">
        <v>1.2278125621378422E-2</v>
      </c>
      <c r="AE20">
        <v>5</v>
      </c>
      <c r="AF20">
        <v>7.3399231769144535E-4</v>
      </c>
      <c r="AG20">
        <v>5</v>
      </c>
      <c r="AH20">
        <v>19136198656</v>
      </c>
      <c r="AI20">
        <v>544.25274658203125</v>
      </c>
      <c r="AJ20">
        <v>1.374435517936945E-2</v>
      </c>
      <c r="AK20">
        <v>18</v>
      </c>
      <c r="AL20">
        <v>6.202235072851181E-2</v>
      </c>
      <c r="AM20">
        <v>1.1142775183543563E-3</v>
      </c>
      <c r="AN20">
        <v>63</v>
      </c>
      <c r="AO20">
        <v>3.4218315035104752E-2</v>
      </c>
      <c r="AP20">
        <v>0.31235650181770325</v>
      </c>
      <c r="AQ20">
        <v>1.8963698530569673E-3</v>
      </c>
      <c r="AR20">
        <v>56</v>
      </c>
      <c r="AS20">
        <v>-2.6118419170379639</v>
      </c>
      <c r="AT20">
        <v>5.5709929466247559</v>
      </c>
      <c r="AU20">
        <v>50.853931427001953</v>
      </c>
      <c r="AV20">
        <v>1.6558488830924034E-2</v>
      </c>
      <c r="AW20">
        <v>5</v>
      </c>
      <c r="AX20">
        <v>7.3496675491333008</v>
      </c>
      <c r="AY20">
        <v>1.1964617297053337E-2</v>
      </c>
      <c r="AZ20">
        <v>5</v>
      </c>
      <c r="BA20">
        <v>3.6048580659553409E-4</v>
      </c>
      <c r="BB20">
        <v>4</v>
      </c>
      <c r="BC20">
        <v>16634248192</v>
      </c>
      <c r="BD20">
        <v>429.40408325195313</v>
      </c>
      <c r="BE20">
        <v>1.340201310813427E-2</v>
      </c>
      <c r="BF20">
        <v>26</v>
      </c>
      <c r="BG20">
        <v>3.0461050570011139E-2</v>
      </c>
      <c r="BH20">
        <v>5.3035543533042073E-4</v>
      </c>
      <c r="BI20">
        <v>54</v>
      </c>
      <c r="BJ20">
        <v>1.4631731435656548E-2</v>
      </c>
      <c r="BK20">
        <v>0.13356345891952515</v>
      </c>
      <c r="BL20">
        <v>9.6667633624747396E-4</v>
      </c>
      <c r="BM20">
        <v>51</v>
      </c>
      <c r="BN20">
        <v>-3.3228878974914551</v>
      </c>
      <c r="BO20">
        <v>6.0271472930908203</v>
      </c>
      <c r="BP20">
        <v>55.017864227294922</v>
      </c>
      <c r="BQ20">
        <v>1.7590656876564026E-2</v>
      </c>
      <c r="BR20">
        <v>6</v>
      </c>
      <c r="BS20">
        <v>7.5777449607849121</v>
      </c>
      <c r="BT20">
        <v>1.2172762304544449E-2</v>
      </c>
      <c r="BU20">
        <v>5</v>
      </c>
      <c r="BV20">
        <v>5.578590789809823E-4</v>
      </c>
      <c r="BW20">
        <v>6</v>
      </c>
      <c r="BX20">
        <v>2736.81005859375</v>
      </c>
      <c r="BY20">
        <v>496.68185424804688</v>
      </c>
      <c r="BZ20">
        <v>1.2199279852211475E-2</v>
      </c>
      <c r="CA20">
        <v>23</v>
      </c>
      <c r="CB20">
        <v>4.7139093279838562E-2</v>
      </c>
      <c r="CC20">
        <v>8.523838478140533E-4</v>
      </c>
      <c r="CD20">
        <v>70</v>
      </c>
      <c r="CE20">
        <v>3.6417193710803986E-2</v>
      </c>
      <c r="CF20">
        <v>0.33242863416671753</v>
      </c>
      <c r="CG20">
        <v>1.525424188002944E-3</v>
      </c>
      <c r="CH20">
        <v>62</v>
      </c>
      <c r="CI20">
        <v>-2.8862340450286865</v>
      </c>
      <c r="CJ20">
        <v>5.563298225402832</v>
      </c>
      <c r="CK20">
        <v>50.78369140625</v>
      </c>
      <c r="CL20">
        <v>1.5713941305875778E-2</v>
      </c>
      <c r="CM20">
        <v>6</v>
      </c>
      <c r="CN20">
        <v>7.345820426940918</v>
      </c>
      <c r="CO20">
        <v>1.1637586168944836E-2</v>
      </c>
      <c r="CP20">
        <v>6</v>
      </c>
      <c r="CQ20">
        <v>2.6992542188963853E-5</v>
      </c>
      <c r="CR20">
        <v>7</v>
      </c>
      <c r="CS20">
        <v>442781376</v>
      </c>
      <c r="CT20">
        <v>180.98867797851563</v>
      </c>
      <c r="CU20">
        <v>4.9554766155779362E-3</v>
      </c>
      <c r="CV20">
        <v>70</v>
      </c>
      <c r="CW20">
        <v>2.2808697540313005E-3</v>
      </c>
      <c r="CX20">
        <v>4.0548475226387382E-5</v>
      </c>
      <c r="CY20">
        <v>84</v>
      </c>
      <c r="CZ20">
        <v>1.921395305544138E-3</v>
      </c>
      <c r="DA20">
        <v>1.753915473818779E-2</v>
      </c>
      <c r="DB20">
        <v>6.7748551373369992E-5</v>
      </c>
      <c r="DC20">
        <v>83</v>
      </c>
      <c r="DD20">
        <v>-5.9147796630859375</v>
      </c>
      <c r="DE20">
        <v>3.5103740692138672</v>
      </c>
      <c r="DF20">
        <v>32.043895721435547</v>
      </c>
      <c r="DG20">
        <v>1.0940693318843842E-2</v>
      </c>
      <c r="DH20">
        <v>39</v>
      </c>
      <c r="DI20">
        <v>6.3193583488464355</v>
      </c>
      <c r="DJ20">
        <v>1.0348386131227016E-2</v>
      </c>
      <c r="DK20">
        <v>23</v>
      </c>
      <c r="DL20">
        <v>4.5668386155739427E-4</v>
      </c>
      <c r="DM20">
        <v>8</v>
      </c>
      <c r="DN20">
        <v>19136198656</v>
      </c>
      <c r="DO20">
        <v>464.63153076171875</v>
      </c>
      <c r="DP20">
        <v>1.4961716718971729E-2</v>
      </c>
      <c r="DQ20">
        <v>17</v>
      </c>
      <c r="DR20">
        <v>3.8589786738157272E-2</v>
      </c>
      <c r="DS20">
        <v>6.7628861870616674E-4</v>
      </c>
      <c r="DT20">
        <v>52</v>
      </c>
      <c r="DU20">
        <v>3.046836145222187E-2</v>
      </c>
      <c r="DV20">
        <v>0.27812564373016357</v>
      </c>
      <c r="DW20">
        <v>1.2435169192031026E-3</v>
      </c>
      <c r="DX20">
        <v>46</v>
      </c>
      <c r="DY20">
        <v>-3.0863490104675293</v>
      </c>
      <c r="DZ20">
        <v>5.4739360809326172</v>
      </c>
      <c r="EA20">
        <v>49.967964172363281</v>
      </c>
      <c r="EB20">
        <v>1.8666204065084457E-2</v>
      </c>
      <c r="EC20">
        <v>4</v>
      </c>
      <c r="ED20">
        <v>7.3011393547058105</v>
      </c>
      <c r="EE20">
        <v>1.2548995204269886E-2</v>
      </c>
      <c r="EF20">
        <v>4</v>
      </c>
      <c r="EG20">
        <v>4.8465246800333261E-4</v>
      </c>
      <c r="EH20">
        <v>473.92935180664063</v>
      </c>
      <c r="EI20">
        <v>1.2754975818097591E-2</v>
      </c>
      <c r="EJ20">
        <v>22</v>
      </c>
      <c r="EK20">
        <v>4.0953133255243301E-2</v>
      </c>
      <c r="EL20">
        <v>7.207530434243381E-4</v>
      </c>
      <c r="EM20">
        <v>59</v>
      </c>
      <c r="EN20">
        <v>2.1236134693026543E-2</v>
      </c>
      <c r="EO20">
        <v>0.19385071098804474</v>
      </c>
      <c r="EP20">
        <v>1.2846499448642135E-3</v>
      </c>
      <c r="EQ20">
        <v>58</v>
      </c>
      <c r="ER20">
        <v>-3.0269083976745605</v>
      </c>
      <c r="ES20">
        <v>5.1691946983337402</v>
      </c>
      <c r="ET20">
        <v>47.186180114746094</v>
      </c>
      <c r="EU20">
        <v>1.6318773850798607E-2</v>
      </c>
      <c r="EV20">
        <v>7</v>
      </c>
      <c r="EW20">
        <v>7.148768424987793</v>
      </c>
      <c r="EX20">
        <v>1.1946428567171097E-2</v>
      </c>
      <c r="EY20">
        <v>6</v>
      </c>
      <c r="EZ20">
        <v>5.5077904835343361E-4</v>
      </c>
      <c r="FA20">
        <v>494.57171630859375</v>
      </c>
      <c r="FB20">
        <v>1.2395902536809444E-2</v>
      </c>
      <c r="FC20">
        <v>23</v>
      </c>
      <c r="FD20">
        <v>4.6540830284357071E-2</v>
      </c>
      <c r="FE20">
        <v>8.2911550998687744E-4</v>
      </c>
      <c r="FF20">
        <v>66</v>
      </c>
      <c r="FG20">
        <v>2.6893008500337601E-2</v>
      </c>
      <c r="FH20">
        <v>0.24548859894275665</v>
      </c>
      <c r="FI20">
        <v>1.4671735698357224E-3</v>
      </c>
      <c r="FJ20">
        <v>60</v>
      </c>
      <c r="FK20">
        <v>-2.8990066051483154</v>
      </c>
      <c r="FL20">
        <v>5.3560309410095215</v>
      </c>
      <c r="FM20">
        <v>48.891685485839844</v>
      </c>
      <c r="FN20">
        <v>1.5827443450689316E-2</v>
      </c>
      <c r="FO20">
        <v>7</v>
      </c>
      <c r="FP20">
        <v>7.2421865463256836</v>
      </c>
      <c r="FQ20">
        <v>1.1742960661649704E-2</v>
      </c>
      <c r="FR20">
        <v>6</v>
      </c>
      <c r="FS20">
        <v>3.734880592674017E-4</v>
      </c>
      <c r="FT20">
        <v>434.50592041015625</v>
      </c>
      <c r="FU20">
        <v>1.1244155466556549E-2</v>
      </c>
      <c r="FV20">
        <v>25</v>
      </c>
      <c r="FW20">
        <v>3.1559739261865616E-2</v>
      </c>
      <c r="FX20">
        <v>5.5932172108441591E-4</v>
      </c>
      <c r="FY20">
        <v>68</v>
      </c>
      <c r="FZ20">
        <v>2.1151920780539513E-2</v>
      </c>
      <c r="GA20">
        <v>0.19308197498321533</v>
      </c>
      <c r="GB20">
        <v>9.7123609157279134E-4</v>
      </c>
      <c r="GC20">
        <v>59</v>
      </c>
      <c r="GD20">
        <v>-3.28745436668396</v>
      </c>
      <c r="GE20">
        <v>5.1280913352966309</v>
      </c>
      <c r="GF20">
        <v>46.81097412109375</v>
      </c>
      <c r="GG20">
        <v>1.5482607297599316E-2</v>
      </c>
      <c r="GH20">
        <v>9</v>
      </c>
      <c r="GI20">
        <v>7.1282167434692383</v>
      </c>
      <c r="GJ20">
        <v>1.1636697687208652E-2</v>
      </c>
      <c r="GK20">
        <v>6</v>
      </c>
      <c r="GM20">
        <v>165365136</v>
      </c>
      <c r="GP20">
        <v>16634247848.893101</v>
      </c>
      <c r="GQ20">
        <v>16634248192</v>
      </c>
      <c r="GR20">
        <v>19136198656</v>
      </c>
      <c r="GS20">
        <v>19136198656</v>
      </c>
      <c r="GT20">
        <v>2736.81005859375</v>
      </c>
      <c r="GU20">
        <v>2736.81005859375</v>
      </c>
      <c r="GV20">
        <v>442781375</v>
      </c>
      <c r="GW20">
        <v>442781376</v>
      </c>
      <c r="GX20">
        <v>12.600000381469727</v>
      </c>
      <c r="GY20">
        <v>12.600000381469727</v>
      </c>
    </row>
    <row r="21" spans="1:207" x14ac:dyDescent="0.2">
      <c r="A21" t="s">
        <v>27</v>
      </c>
      <c r="B21" t="s">
        <v>166</v>
      </c>
      <c r="C21">
        <v>1</v>
      </c>
      <c r="D21">
        <v>2015</v>
      </c>
      <c r="E21">
        <v>49.529998779296875</v>
      </c>
      <c r="F21">
        <v>0.99030148983001709</v>
      </c>
      <c r="G21">
        <v>260.93258666992188</v>
      </c>
      <c r="H21">
        <v>27</v>
      </c>
      <c r="I21">
        <v>60.524999999999999</v>
      </c>
      <c r="J21">
        <v>4</v>
      </c>
      <c r="K21">
        <v>7.1082459762692451E-3</v>
      </c>
      <c r="L21">
        <v>1</v>
      </c>
      <c r="M21">
        <v>3269885184</v>
      </c>
      <c r="N21">
        <v>426.3096923828125</v>
      </c>
      <c r="O21">
        <v>1.3443737290799618E-2</v>
      </c>
      <c r="P21">
        <v>20</v>
      </c>
      <c r="Q21">
        <v>0.43022659420967102</v>
      </c>
      <c r="R21">
        <v>7.5000566430389881E-3</v>
      </c>
      <c r="S21">
        <v>18</v>
      </c>
      <c r="T21">
        <v>0.31871894001960754</v>
      </c>
      <c r="U21">
        <v>1.2748757600784302</v>
      </c>
      <c r="V21">
        <v>8.4029538556933403E-3</v>
      </c>
      <c r="W21">
        <v>16</v>
      </c>
      <c r="X21">
        <v>-0.34132957458496094</v>
      </c>
      <c r="Y21">
        <v>7.765291690826416</v>
      </c>
      <c r="Z21">
        <v>31.061166763305664</v>
      </c>
      <c r="AA21">
        <v>1.0296299122273922E-2</v>
      </c>
      <c r="AB21">
        <v>42</v>
      </c>
      <c r="AC21">
        <v>5.8826456069946289</v>
      </c>
      <c r="AD21">
        <v>9.6572190523147583E-3</v>
      </c>
      <c r="AE21">
        <v>37</v>
      </c>
      <c r="AF21">
        <v>6.272102240473032E-3</v>
      </c>
      <c r="AG21">
        <v>5</v>
      </c>
      <c r="AH21">
        <v>163522412544</v>
      </c>
      <c r="AI21">
        <v>408.89215087890625</v>
      </c>
      <c r="AJ21">
        <v>1.032600924372673E-2</v>
      </c>
      <c r="AK21">
        <v>28</v>
      </c>
      <c r="AL21">
        <v>0.37961900234222412</v>
      </c>
      <c r="AM21">
        <v>6.8201371468603611E-3</v>
      </c>
      <c r="AN21">
        <v>31</v>
      </c>
      <c r="AO21">
        <v>0.2926066517829895</v>
      </c>
      <c r="AP21">
        <v>1.170426607131958</v>
      </c>
      <c r="AQ21">
        <v>7.1058603934943676E-3</v>
      </c>
      <c r="AR21">
        <v>28</v>
      </c>
      <c r="AS21">
        <v>-0.46647351980209351</v>
      </c>
      <c r="AT21">
        <v>7.2448000907897949</v>
      </c>
      <c r="AU21">
        <v>28.97920036315918</v>
      </c>
      <c r="AV21">
        <v>9.4358827918767929E-3</v>
      </c>
      <c r="AW21">
        <v>51</v>
      </c>
      <c r="AX21">
        <v>5.6224002838134766</v>
      </c>
      <c r="AY21">
        <v>9.1527765616774559E-3</v>
      </c>
      <c r="AZ21">
        <v>51</v>
      </c>
      <c r="BA21">
        <v>1.9802665337920189E-4</v>
      </c>
      <c r="BB21">
        <v>4</v>
      </c>
      <c r="BC21">
        <v>9137736704</v>
      </c>
      <c r="BD21">
        <v>129.23463439941406</v>
      </c>
      <c r="BE21">
        <v>4.0335068479180336E-3</v>
      </c>
      <c r="BF21">
        <v>73</v>
      </c>
      <c r="BG21">
        <v>1.1985562741756439E-2</v>
      </c>
      <c r="BH21">
        <v>2.0867986313533038E-4</v>
      </c>
      <c r="BI21">
        <v>67</v>
      </c>
      <c r="BJ21">
        <v>8.0373594537377357E-3</v>
      </c>
      <c r="BK21">
        <v>3.2149437814950943E-2</v>
      </c>
      <c r="BL21">
        <v>2.3268416407518089E-4</v>
      </c>
      <c r="BM21">
        <v>68</v>
      </c>
      <c r="BN21">
        <v>-3.9219386577606201</v>
      </c>
      <c r="BO21">
        <v>5.6625227928161621</v>
      </c>
      <c r="BP21">
        <v>22.650091171264648</v>
      </c>
      <c r="BQ21">
        <v>7.2418292984366417E-3</v>
      </c>
      <c r="BR21">
        <v>70</v>
      </c>
      <c r="BS21">
        <v>4.8312616348266602</v>
      </c>
      <c r="BT21">
        <v>7.7608572319149971E-3</v>
      </c>
      <c r="BU21">
        <v>84</v>
      </c>
      <c r="BV21">
        <v>2.147638238966465E-3</v>
      </c>
      <c r="BW21">
        <v>6</v>
      </c>
      <c r="BX21">
        <v>10536.1337890625</v>
      </c>
      <c r="BY21">
        <v>286.06063842773438</v>
      </c>
      <c r="BZ21">
        <v>7.0260944776237011E-3</v>
      </c>
      <c r="CA21">
        <v>57</v>
      </c>
      <c r="CB21">
        <v>0.12998580932617188</v>
      </c>
      <c r="CC21">
        <v>2.3504442069679499E-3</v>
      </c>
      <c r="CD21">
        <v>53</v>
      </c>
      <c r="CE21">
        <v>0.14028941094875336</v>
      </c>
      <c r="CF21">
        <v>0.56115764379501343</v>
      </c>
      <c r="CG21">
        <v>2.5749991182237864E-3</v>
      </c>
      <c r="CH21">
        <v>54</v>
      </c>
      <c r="CI21">
        <v>-1.5382163524627686</v>
      </c>
      <c r="CJ21">
        <v>6.6285457611083984</v>
      </c>
      <c r="CK21">
        <v>26.514183044433594</v>
      </c>
      <c r="CL21">
        <v>8.2042543217539787E-3</v>
      </c>
      <c r="CM21">
        <v>59</v>
      </c>
      <c r="CN21">
        <v>5.3142728805541992</v>
      </c>
      <c r="CO21">
        <v>8.4191150963306427E-3</v>
      </c>
      <c r="CP21">
        <v>71</v>
      </c>
      <c r="CQ21">
        <v>2.3869093274697661E-4</v>
      </c>
      <c r="CR21">
        <v>7</v>
      </c>
      <c r="CS21">
        <v>3915448064</v>
      </c>
      <c r="CT21">
        <v>137.53599548339844</v>
      </c>
      <c r="CU21">
        <v>3.7657406646758318E-3</v>
      </c>
      <c r="CV21">
        <v>80</v>
      </c>
      <c r="CW21">
        <v>1.4446768909692764E-2</v>
      </c>
      <c r="CX21">
        <v>2.5682942941784859E-4</v>
      </c>
      <c r="CY21">
        <v>74</v>
      </c>
      <c r="CZ21">
        <v>1.7140030860900879E-2</v>
      </c>
      <c r="DA21">
        <v>6.8560123443603516E-2</v>
      </c>
      <c r="DB21">
        <v>2.6482742396183312E-4</v>
      </c>
      <c r="DC21">
        <v>74</v>
      </c>
      <c r="DD21">
        <v>-3.735170841217041</v>
      </c>
      <c r="DE21">
        <v>5.1652407646179199</v>
      </c>
      <c r="DF21">
        <v>20.66096305847168</v>
      </c>
      <c r="DG21">
        <v>7.0542376488447189E-3</v>
      </c>
      <c r="DH21">
        <v>67</v>
      </c>
      <c r="DI21">
        <v>4.5826206207275391</v>
      </c>
      <c r="DJ21">
        <v>7.5043579563498497E-3</v>
      </c>
      <c r="DK21">
        <v>95</v>
      </c>
      <c r="DL21">
        <v>1.6751597868278623E-3</v>
      </c>
      <c r="DM21">
        <v>2</v>
      </c>
      <c r="DN21">
        <v>163522412544</v>
      </c>
      <c r="DO21">
        <v>263.3236083984375</v>
      </c>
      <c r="DP21">
        <v>8.479350246489048E-3</v>
      </c>
      <c r="DQ21">
        <v>41</v>
      </c>
      <c r="DR21">
        <v>0.10138904303312302</v>
      </c>
      <c r="DS21">
        <v>1.7768498510122299E-3</v>
      </c>
      <c r="DT21">
        <v>39</v>
      </c>
      <c r="DU21">
        <v>0.11183460056781769</v>
      </c>
      <c r="DV21">
        <v>0.44733840227127075</v>
      </c>
      <c r="DW21">
        <v>2.0000776275992393E-3</v>
      </c>
      <c r="DX21">
        <v>40</v>
      </c>
      <c r="DY21">
        <v>-1.7866765260696411</v>
      </c>
      <c r="DZ21">
        <v>6.489412784576416</v>
      </c>
      <c r="EA21">
        <v>25.957651138305664</v>
      </c>
      <c r="EB21">
        <v>9.6968291327357292E-3</v>
      </c>
      <c r="EC21">
        <v>41</v>
      </c>
      <c r="ED21">
        <v>5.2447061538696289</v>
      </c>
      <c r="EE21">
        <v>9.0144546702504158E-3</v>
      </c>
      <c r="EF21">
        <v>47</v>
      </c>
      <c r="EG21">
        <v>4.5261248014867306E-3</v>
      </c>
      <c r="EH21">
        <v>366.75827026367188</v>
      </c>
      <c r="EI21">
        <v>9.870653972029686E-3</v>
      </c>
      <c r="EJ21">
        <v>32</v>
      </c>
      <c r="EK21">
        <v>0.273943692445755</v>
      </c>
      <c r="EL21">
        <v>4.821261391043663E-3</v>
      </c>
      <c r="EM21">
        <v>29</v>
      </c>
      <c r="EN21">
        <v>0.19856737554073334</v>
      </c>
      <c r="EO21">
        <v>0.79426950216293335</v>
      </c>
      <c r="EP21">
        <v>5.2636293694376945E-3</v>
      </c>
      <c r="EQ21">
        <v>30</v>
      </c>
      <c r="ER21">
        <v>-0.79271894693374634</v>
      </c>
      <c r="ES21">
        <v>6.9232144355773926</v>
      </c>
      <c r="ET21">
        <v>27.69285774230957</v>
      </c>
      <c r="EU21">
        <v>9.5772426575422287E-3</v>
      </c>
      <c r="EV21">
        <v>51</v>
      </c>
      <c r="EW21">
        <v>5.4616069793701172</v>
      </c>
      <c r="EX21">
        <v>9.1269845142960548E-3</v>
      </c>
      <c r="EY21">
        <v>52</v>
      </c>
      <c r="EZ21">
        <v>2.8725890442728996E-3</v>
      </c>
      <c r="FA21">
        <v>315.18258666992188</v>
      </c>
      <c r="FB21">
        <v>7.8997090458869934E-3</v>
      </c>
      <c r="FC21">
        <v>49</v>
      </c>
      <c r="FD21">
        <v>0.17386345565319061</v>
      </c>
      <c r="FE21">
        <v>3.0973425600677729E-3</v>
      </c>
      <c r="FF21">
        <v>47</v>
      </c>
      <c r="FG21">
        <v>0.14038383960723877</v>
      </c>
      <c r="FH21">
        <v>0.56153535842895508</v>
      </c>
      <c r="FI21">
        <v>3.3560411538928747E-3</v>
      </c>
      <c r="FJ21">
        <v>46</v>
      </c>
      <c r="FK21">
        <v>-1.2473713159561157</v>
      </c>
      <c r="FL21">
        <v>6.6522345542907715</v>
      </c>
      <c r="FM21">
        <v>26.608938217163086</v>
      </c>
      <c r="FN21">
        <v>8.613969199359417E-3</v>
      </c>
      <c r="FO21">
        <v>57</v>
      </c>
      <c r="FP21">
        <v>5.3261175155639648</v>
      </c>
      <c r="FQ21">
        <v>8.6361197754740715E-3</v>
      </c>
      <c r="FR21">
        <v>62</v>
      </c>
      <c r="FS21">
        <v>4.5396797358989716E-3</v>
      </c>
      <c r="FT21">
        <v>367.1240234375</v>
      </c>
      <c r="FU21">
        <v>9.5004448667168617E-3</v>
      </c>
      <c r="FV21">
        <v>35</v>
      </c>
      <c r="FW21">
        <v>0.27476412057876587</v>
      </c>
      <c r="FX21">
        <v>4.8695444129407406E-3</v>
      </c>
      <c r="FY21">
        <v>36</v>
      </c>
      <c r="FZ21">
        <v>0.25745990872383118</v>
      </c>
      <c r="GA21">
        <v>1.0298396348953247</v>
      </c>
      <c r="GB21">
        <v>5.1802732050418854E-3</v>
      </c>
      <c r="GC21">
        <v>32</v>
      </c>
      <c r="GD21">
        <v>-0.78972864151000977</v>
      </c>
      <c r="GE21">
        <v>7.1044654846191406</v>
      </c>
      <c r="GF21">
        <v>28.417861938476563</v>
      </c>
      <c r="GG21">
        <v>9.3991337344050407E-3</v>
      </c>
      <c r="GH21">
        <v>51</v>
      </c>
      <c r="GI21">
        <v>5.5522327423095703</v>
      </c>
      <c r="GJ21">
        <v>9.0639293193817139E-3</v>
      </c>
      <c r="GK21">
        <v>51</v>
      </c>
      <c r="GL21">
        <v>3269885215</v>
      </c>
      <c r="GM21">
        <v>3269885184</v>
      </c>
      <c r="GN21">
        <v>157900668928</v>
      </c>
      <c r="GO21">
        <v>113182033790.02699</v>
      </c>
      <c r="GP21">
        <v>9137736912.8191509</v>
      </c>
      <c r="GQ21">
        <v>9137736704</v>
      </c>
      <c r="GR21">
        <v>163522412544</v>
      </c>
      <c r="GS21">
        <v>163522412544</v>
      </c>
      <c r="GT21">
        <v>10536.1337890625</v>
      </c>
      <c r="GU21">
        <v>10536.1337890625</v>
      </c>
      <c r="GV21">
        <v>3915447978</v>
      </c>
      <c r="GW21">
        <v>3915448064</v>
      </c>
      <c r="GY21">
        <v>46.217998504638672</v>
      </c>
    </row>
    <row r="22" spans="1:207" x14ac:dyDescent="0.2">
      <c r="A22" t="s">
        <v>167</v>
      </c>
      <c r="B22" t="s">
        <v>168</v>
      </c>
      <c r="C22">
        <v>1</v>
      </c>
      <c r="D22">
        <v>2015</v>
      </c>
      <c r="E22">
        <v>45.840000152587891</v>
      </c>
      <c r="F22">
        <v>1.7853070497512817</v>
      </c>
      <c r="G22">
        <v>251.75120544433594</v>
      </c>
      <c r="H22">
        <v>29</v>
      </c>
      <c r="I22">
        <v>54.75</v>
      </c>
      <c r="J22">
        <v>2.7647058963775635</v>
      </c>
      <c r="K22">
        <v>1.7469564452767372E-2</v>
      </c>
      <c r="L22">
        <v>1</v>
      </c>
      <c r="M22">
        <v>8036226048</v>
      </c>
      <c r="N22">
        <v>425.83993530273438</v>
      </c>
      <c r="O22">
        <v>1.3428923673927784E-2</v>
      </c>
      <c r="P22">
        <v>21</v>
      </c>
      <c r="Q22">
        <v>0.95645862817764282</v>
      </c>
      <c r="R22">
        <v>1.6673756763339043E-2</v>
      </c>
      <c r="S22">
        <v>12</v>
      </c>
      <c r="T22">
        <v>0.78330183029174805</v>
      </c>
      <c r="U22">
        <v>2.1655991077423096</v>
      </c>
      <c r="V22">
        <v>1.4273884706199169E-2</v>
      </c>
      <c r="W22">
        <v>11</v>
      </c>
      <c r="X22">
        <v>0.55787509679794312</v>
      </c>
      <c r="Y22">
        <v>8.3484163284301758</v>
      </c>
      <c r="Z22">
        <v>23.080915451049805</v>
      </c>
      <c r="AA22">
        <v>7.6509686186909676E-3</v>
      </c>
      <c r="AB22">
        <v>65</v>
      </c>
      <c r="AC22">
        <v>5.5565609931945801</v>
      </c>
      <c r="AD22">
        <v>9.1219032183289528E-3</v>
      </c>
      <c r="AE22">
        <v>50</v>
      </c>
      <c r="AF22">
        <v>2.8998773545026779E-2</v>
      </c>
      <c r="AG22">
        <v>5</v>
      </c>
      <c r="AH22">
        <v>756038303744</v>
      </c>
      <c r="AI22">
        <v>504.21090698242188</v>
      </c>
      <c r="AJ22">
        <v>1.2733153998851776E-2</v>
      </c>
      <c r="AK22">
        <v>20</v>
      </c>
      <c r="AL22">
        <v>1.587682843208313</v>
      </c>
      <c r="AM22">
        <v>2.8523899614810944E-2</v>
      </c>
      <c r="AN22">
        <v>10</v>
      </c>
      <c r="AO22">
        <v>1.3529516458511353</v>
      </c>
      <c r="AP22">
        <v>3.7405133247375488</v>
      </c>
      <c r="AQ22">
        <v>2.2709297016263008E-2</v>
      </c>
      <c r="AR22">
        <v>9</v>
      </c>
      <c r="AS22">
        <v>1.0646684169769287</v>
      </c>
      <c r="AT22">
        <v>8.4393901824951172</v>
      </c>
      <c r="AU22">
        <v>23.332431793212891</v>
      </c>
      <c r="AV22">
        <v>7.5972452759742737E-3</v>
      </c>
      <c r="AW22">
        <v>67</v>
      </c>
      <c r="AX22">
        <v>5.6020479202270508</v>
      </c>
      <c r="AY22">
        <v>9.1196447610855103E-3</v>
      </c>
      <c r="AZ22">
        <v>52</v>
      </c>
      <c r="BA22">
        <v>2.7041962370276451E-2</v>
      </c>
      <c r="BB22">
        <v>4</v>
      </c>
      <c r="BC22">
        <v>1247823659008</v>
      </c>
      <c r="BD22">
        <v>492.60458374023438</v>
      </c>
      <c r="BE22">
        <v>1.5374546870589256E-2</v>
      </c>
      <c r="BF22">
        <v>21</v>
      </c>
      <c r="BG22">
        <v>1.4805474281311035</v>
      </c>
      <c r="BH22">
        <v>2.5777716189622879E-2</v>
      </c>
      <c r="BI22">
        <v>11</v>
      </c>
      <c r="BJ22">
        <v>1.0976583957672119</v>
      </c>
      <c r="BK22">
        <v>3.0347025394439697</v>
      </c>
      <c r="BL22">
        <v>2.1963905543088913E-2</v>
      </c>
      <c r="BM22">
        <v>9</v>
      </c>
      <c r="BN22">
        <v>0.9948047399520874</v>
      </c>
      <c r="BO22">
        <v>8.6552000045776367</v>
      </c>
      <c r="BP22">
        <v>23.929082870483398</v>
      </c>
      <c r="BQ22">
        <v>7.6507567428052425E-3</v>
      </c>
      <c r="BR22">
        <v>62</v>
      </c>
      <c r="BS22">
        <v>5.7099528312683105</v>
      </c>
      <c r="BT22">
        <v>9.1723725199699402E-3</v>
      </c>
      <c r="BU22">
        <v>48</v>
      </c>
      <c r="BV22">
        <v>1.6301767900586128E-2</v>
      </c>
      <c r="BW22">
        <v>6</v>
      </c>
      <c r="BX22">
        <v>79975.109375</v>
      </c>
      <c r="BY22">
        <v>416.13150024414063</v>
      </c>
      <c r="BZ22">
        <v>1.0220837779343128E-2</v>
      </c>
      <c r="CA22">
        <v>33</v>
      </c>
      <c r="CB22">
        <v>0.89252179861068726</v>
      </c>
      <c r="CC22">
        <v>1.613885909318924E-2</v>
      </c>
      <c r="CD22">
        <v>20</v>
      </c>
      <c r="CE22">
        <v>1.0650850534439087</v>
      </c>
      <c r="CF22">
        <v>2.9446468353271484</v>
      </c>
      <c r="CG22">
        <v>1.3512180186808109E-2</v>
      </c>
      <c r="CH22">
        <v>20</v>
      </c>
      <c r="CI22">
        <v>0.48868846893310547</v>
      </c>
      <c r="CJ22">
        <v>8.2302713394165039</v>
      </c>
      <c r="CK22">
        <v>22.754280090332031</v>
      </c>
      <c r="CL22">
        <v>7.0408317260444164E-3</v>
      </c>
      <c r="CM22">
        <v>76</v>
      </c>
      <c r="CN22">
        <v>5.4974884986877441</v>
      </c>
      <c r="CO22">
        <v>8.7093738839030266E-3</v>
      </c>
      <c r="CP22">
        <v>59</v>
      </c>
      <c r="CQ22">
        <v>2.4921247735619545E-2</v>
      </c>
      <c r="CR22">
        <v>7</v>
      </c>
      <c r="CS22">
        <v>408804196352</v>
      </c>
      <c r="CT22">
        <v>479.37527465820313</v>
      </c>
      <c r="CU22">
        <v>1.3125312514603138E-2</v>
      </c>
      <c r="CV22">
        <v>20</v>
      </c>
      <c r="CW22">
        <v>1.3644382953643799</v>
      </c>
      <c r="CX22">
        <v>2.4256490170955658E-2</v>
      </c>
      <c r="CY22">
        <v>13</v>
      </c>
      <c r="CZ22">
        <v>1.7915267944335938</v>
      </c>
      <c r="DA22">
        <v>4.9530448913574219</v>
      </c>
      <c r="DB22">
        <v>1.9132142886519432E-2</v>
      </c>
      <c r="DC22">
        <v>16</v>
      </c>
      <c r="DD22">
        <v>0.91313564777374268</v>
      </c>
      <c r="DE22">
        <v>8.6944646835327148</v>
      </c>
      <c r="DF22">
        <v>24.037637710571289</v>
      </c>
      <c r="DG22">
        <v>8.2071302458643913E-3</v>
      </c>
      <c r="DH22">
        <v>53</v>
      </c>
      <c r="DI22">
        <v>5.7295851707458496</v>
      </c>
      <c r="DJ22">
        <v>9.3825915828347206E-3</v>
      </c>
      <c r="DK22">
        <v>41</v>
      </c>
      <c r="DL22">
        <v>3.5320509225130081E-2</v>
      </c>
      <c r="DM22">
        <v>8</v>
      </c>
      <c r="DN22">
        <v>756038303744</v>
      </c>
      <c r="DO22">
        <v>538.46978759765625</v>
      </c>
      <c r="DP22">
        <v>1.7339400947093964E-2</v>
      </c>
      <c r="DQ22">
        <v>12</v>
      </c>
      <c r="DR22">
        <v>1.9337978363037109</v>
      </c>
      <c r="DS22">
        <v>3.3889938145875931E-2</v>
      </c>
      <c r="DT22">
        <v>9</v>
      </c>
      <c r="DU22">
        <v>2.358572244644165</v>
      </c>
      <c r="DV22">
        <v>6.5207586288452148</v>
      </c>
      <c r="DW22">
        <v>2.9154714196920395E-2</v>
      </c>
      <c r="DX22">
        <v>8</v>
      </c>
      <c r="DY22">
        <v>1.2618787288665771</v>
      </c>
      <c r="DZ22">
        <v>8.8713493347167969</v>
      </c>
      <c r="EA22">
        <v>24.52667236328125</v>
      </c>
      <c r="EB22">
        <v>9.1622676700353622E-3</v>
      </c>
      <c r="EC22">
        <v>47</v>
      </c>
      <c r="ED22">
        <v>5.8180274963378906</v>
      </c>
      <c r="EE22">
        <v>9.9998638033866882E-3</v>
      </c>
      <c r="EF22">
        <v>35</v>
      </c>
      <c r="EG22">
        <v>2.4503434076905251E-2</v>
      </c>
      <c r="EH22">
        <v>476.68118286132813</v>
      </c>
      <c r="EI22">
        <v>1.2829036451876163E-2</v>
      </c>
      <c r="EJ22">
        <v>21</v>
      </c>
      <c r="EK22">
        <v>1.3415629863739014</v>
      </c>
      <c r="EL22">
        <v>2.3610785603523254E-2</v>
      </c>
      <c r="EM22">
        <v>14</v>
      </c>
      <c r="EN22">
        <v>1.0751292705535889</v>
      </c>
      <c r="EO22">
        <v>2.9724161624908447</v>
      </c>
      <c r="EP22">
        <v>1.9698221236467361E-2</v>
      </c>
      <c r="EQ22">
        <v>12</v>
      </c>
      <c r="ER22">
        <v>0.89622819423675537</v>
      </c>
      <c r="ES22">
        <v>8.2491750717163086</v>
      </c>
      <c r="ET22">
        <v>22.806543350219727</v>
      </c>
      <c r="EU22">
        <v>7.8873690217733383E-3</v>
      </c>
      <c r="EV22">
        <v>62</v>
      </c>
      <c r="EW22">
        <v>5.5069403648376465</v>
      </c>
      <c r="EX22">
        <v>9.2027410864830017E-3</v>
      </c>
      <c r="EY22">
        <v>48</v>
      </c>
      <c r="EZ22">
        <v>2.411416731774807E-2</v>
      </c>
      <c r="FA22">
        <v>474.14349365234375</v>
      </c>
      <c r="FB22">
        <v>1.1883891187608242E-2</v>
      </c>
      <c r="FC22">
        <v>24</v>
      </c>
      <c r="FD22">
        <v>1.3202506303787231</v>
      </c>
      <c r="FE22">
        <v>2.3520000278949738E-2</v>
      </c>
      <c r="FF22">
        <v>14</v>
      </c>
      <c r="FG22">
        <v>1.1786792278289795</v>
      </c>
      <c r="FH22">
        <v>3.2587013244628906</v>
      </c>
      <c r="FI22">
        <v>1.9475774839520454E-2</v>
      </c>
      <c r="FJ22">
        <v>12</v>
      </c>
      <c r="FK22">
        <v>0.88021445274353027</v>
      </c>
      <c r="FL22">
        <v>8.3219642639160156</v>
      </c>
      <c r="FM22">
        <v>23.007783889770508</v>
      </c>
      <c r="FN22">
        <v>7.4481870979070663E-3</v>
      </c>
      <c r="FO22">
        <v>66</v>
      </c>
      <c r="FP22">
        <v>5.5433349609375</v>
      </c>
      <c r="FQ22">
        <v>8.988330140709877E-3</v>
      </c>
      <c r="FR22">
        <v>55</v>
      </c>
      <c r="FS22">
        <v>2.3796528577804565E-2</v>
      </c>
      <c r="FT22">
        <v>472.05242919921875</v>
      </c>
      <c r="FU22">
        <v>1.2215784750878811E-2</v>
      </c>
      <c r="FV22">
        <v>24</v>
      </c>
      <c r="FW22">
        <v>1.302859902381897</v>
      </c>
      <c r="FX22">
        <v>2.3090111091732979E-2</v>
      </c>
      <c r="FY22">
        <v>13</v>
      </c>
      <c r="FZ22">
        <v>1.3497158288955688</v>
      </c>
      <c r="GA22">
        <v>3.7315673828125</v>
      </c>
      <c r="GB22">
        <v>1.8770435824990273E-2</v>
      </c>
      <c r="GC22">
        <v>12</v>
      </c>
      <c r="GD22">
        <v>0.86695462465286255</v>
      </c>
      <c r="GE22">
        <v>8.4153480529785156</v>
      </c>
      <c r="GF22">
        <v>23.265962600708008</v>
      </c>
      <c r="GG22">
        <v>7.6951561495661736E-3</v>
      </c>
      <c r="GH22">
        <v>63</v>
      </c>
      <c r="GI22">
        <v>5.59002685546875</v>
      </c>
      <c r="GJ22">
        <v>9.1256275773048401E-3</v>
      </c>
      <c r="GK22">
        <v>49</v>
      </c>
      <c r="GL22">
        <v>8036226074</v>
      </c>
      <c r="GM22">
        <v>8036226048</v>
      </c>
      <c r="GN22">
        <v>1641111879680</v>
      </c>
      <c r="GO22">
        <v>1215340317919.0801</v>
      </c>
      <c r="GP22">
        <v>1247823717059.4399</v>
      </c>
      <c r="GQ22">
        <v>1247823659008</v>
      </c>
      <c r="GR22">
        <v>756038303744</v>
      </c>
      <c r="GS22">
        <v>756038303744</v>
      </c>
      <c r="GT22">
        <v>79975.109375</v>
      </c>
      <c r="GU22">
        <v>79975.109375</v>
      </c>
      <c r="GV22">
        <v>408804205682</v>
      </c>
      <c r="GW22">
        <v>408804196352</v>
      </c>
      <c r="GX22">
        <v>974.5</v>
      </c>
      <c r="GY22">
        <v>974.5</v>
      </c>
    </row>
    <row r="23" spans="1:207" x14ac:dyDescent="0.2">
      <c r="A23" t="s">
        <v>29</v>
      </c>
      <c r="B23" t="s">
        <v>169</v>
      </c>
      <c r="C23">
        <v>1</v>
      </c>
      <c r="D23">
        <v>2015</v>
      </c>
      <c r="E23">
        <v>69.839996337890625</v>
      </c>
      <c r="F23">
        <v>0.18765200674533844</v>
      </c>
      <c r="G23">
        <v>420.17520141601563</v>
      </c>
      <c r="H23">
        <v>11</v>
      </c>
      <c r="I23">
        <v>68.25</v>
      </c>
      <c r="J23">
        <v>5.6524066925048828</v>
      </c>
      <c r="K23">
        <v>2.3877378553152084E-3</v>
      </c>
      <c r="L23">
        <v>1</v>
      </c>
      <c r="M23">
        <v>1098390272</v>
      </c>
      <c r="N23">
        <v>424.91641235351563</v>
      </c>
      <c r="O23">
        <v>1.3399800285696983E-2</v>
      </c>
      <c r="P23">
        <v>22</v>
      </c>
      <c r="Q23">
        <v>0.16296310722827911</v>
      </c>
      <c r="R23">
        <v>2.8409040533006191E-3</v>
      </c>
      <c r="S23">
        <v>33</v>
      </c>
      <c r="T23">
        <v>0.10705985873937607</v>
      </c>
      <c r="U23">
        <v>0.60514587163925171</v>
      </c>
      <c r="V23">
        <v>3.9886338636279106E-3</v>
      </c>
      <c r="W23">
        <v>26</v>
      </c>
      <c r="X23">
        <v>-1.4322386980056763</v>
      </c>
      <c r="Y23">
        <v>7.0578494071960449</v>
      </c>
      <c r="Z23">
        <v>39.893836975097656</v>
      </c>
      <c r="AA23">
        <v>1.3224193826317787E-2</v>
      </c>
      <c r="AB23">
        <v>19</v>
      </c>
      <c r="AC23">
        <v>6.355128288269043</v>
      </c>
      <c r="AD23">
        <v>1.0432868264615536E-2</v>
      </c>
      <c r="AE23">
        <v>24</v>
      </c>
      <c r="AF23">
        <v>1.2005497701466084E-3</v>
      </c>
      <c r="AG23">
        <v>5</v>
      </c>
      <c r="AH23">
        <v>31299999744</v>
      </c>
      <c r="AI23">
        <v>337.88430786132813</v>
      </c>
      <c r="AJ23">
        <v>8.532804436981678E-3</v>
      </c>
      <c r="AK23">
        <v>44</v>
      </c>
      <c r="AL23">
        <v>8.1937521696090698E-2</v>
      </c>
      <c r="AM23">
        <v>1.4720683684572577E-3</v>
      </c>
      <c r="AN23">
        <v>58</v>
      </c>
      <c r="AO23">
        <v>5.5986210703849792E-2</v>
      </c>
      <c r="AP23">
        <v>0.31645682454109192</v>
      </c>
      <c r="AQ23">
        <v>1.9212636398151517E-3</v>
      </c>
      <c r="AR23">
        <v>55</v>
      </c>
      <c r="AS23">
        <v>-2.1198055744171143</v>
      </c>
      <c r="AT23">
        <v>5.9548773765563965</v>
      </c>
      <c r="AU23">
        <v>33.659389495849609</v>
      </c>
      <c r="AV23">
        <v>1.095979381352663E-2</v>
      </c>
      <c r="AW23">
        <v>33</v>
      </c>
      <c r="AX23">
        <v>5.8036422729492188</v>
      </c>
      <c r="AY23">
        <v>9.4478223472833633E-3</v>
      </c>
      <c r="AZ23">
        <v>42</v>
      </c>
      <c r="BA23">
        <v>4.5591896196128801E-5</v>
      </c>
      <c r="BB23">
        <v>4</v>
      </c>
      <c r="BC23">
        <v>2103791360</v>
      </c>
      <c r="BD23">
        <v>113.57180023193359</v>
      </c>
      <c r="BE23">
        <v>3.5446581896394491E-3</v>
      </c>
      <c r="BF23">
        <v>77</v>
      </c>
      <c r="BG23">
        <v>3.1116469763219357E-3</v>
      </c>
      <c r="BH23">
        <v>5.4176685807760805E-5</v>
      </c>
      <c r="BI23">
        <v>79</v>
      </c>
      <c r="BJ23">
        <v>1.8498861463740468E-3</v>
      </c>
      <c r="BK23">
        <v>1.0456308722496033E-2</v>
      </c>
      <c r="BL23">
        <v>7.5678384746424854E-5</v>
      </c>
      <c r="BM23">
        <v>77</v>
      </c>
      <c r="BN23">
        <v>-5.3906102180480957</v>
      </c>
      <c r="BO23">
        <v>4.7685856819152832</v>
      </c>
      <c r="BP23">
        <v>26.953985214233398</v>
      </c>
      <c r="BQ23">
        <v>8.6178975179791451E-3</v>
      </c>
      <c r="BR23">
        <v>55</v>
      </c>
      <c r="BS23">
        <v>5.2104959487915039</v>
      </c>
      <c r="BT23">
        <v>8.3700530230998993E-3</v>
      </c>
      <c r="BU23">
        <v>67</v>
      </c>
      <c r="BV23">
        <v>6.7965621128678322E-3</v>
      </c>
      <c r="BW23">
        <v>6</v>
      </c>
      <c r="BX23">
        <v>33343.3671875</v>
      </c>
      <c r="BY23">
        <v>602.19580078125</v>
      </c>
      <c r="BZ23">
        <v>1.4790866523981094E-2</v>
      </c>
      <c r="CA23">
        <v>15</v>
      </c>
      <c r="CB23">
        <v>0.46386536955833435</v>
      </c>
      <c r="CC23">
        <v>8.3877593278884888E-3</v>
      </c>
      <c r="CD23">
        <v>30</v>
      </c>
      <c r="CE23">
        <v>0.4440385103225708</v>
      </c>
      <c r="CF23">
        <v>2.5098862648010254</v>
      </c>
      <c r="CG23">
        <v>1.1517182923853397E-2</v>
      </c>
      <c r="CH23">
        <v>21</v>
      </c>
      <c r="CI23">
        <v>-0.38616818189620972</v>
      </c>
      <c r="CJ23">
        <v>7.5389313697814941</v>
      </c>
      <c r="CK23">
        <v>42.613105773925781</v>
      </c>
      <c r="CL23">
        <v>1.3185726478695869E-2</v>
      </c>
      <c r="CM23">
        <v>18</v>
      </c>
      <c r="CN23">
        <v>6.5956687927246094</v>
      </c>
      <c r="CO23">
        <v>1.0449160821735859E-2</v>
      </c>
      <c r="CP23">
        <v>22</v>
      </c>
      <c r="CQ23">
        <v>8.1627993495203555E-5</v>
      </c>
      <c r="CR23">
        <v>7</v>
      </c>
      <c r="CS23">
        <v>1339012608</v>
      </c>
      <c r="CT23">
        <v>137.90744018554688</v>
      </c>
      <c r="CU23">
        <v>3.7759107071906328E-3</v>
      </c>
      <c r="CV23">
        <v>79</v>
      </c>
      <c r="CW23">
        <v>5.5711106397211552E-3</v>
      </c>
      <c r="CX23">
        <v>9.9041186331305653E-5</v>
      </c>
      <c r="CY23">
        <v>79</v>
      </c>
      <c r="CZ23">
        <v>5.8490443043410778E-3</v>
      </c>
      <c r="DA23">
        <v>3.3061176538467407E-2</v>
      </c>
      <c r="DB23">
        <v>1.2770551256835461E-4</v>
      </c>
      <c r="DC23">
        <v>79</v>
      </c>
      <c r="DD23">
        <v>-4.8081679344177246</v>
      </c>
      <c r="DE23">
        <v>4.3505682945251465</v>
      </c>
      <c r="DF23">
        <v>24.591180801391602</v>
      </c>
      <c r="DG23">
        <v>8.3961253985762596E-3</v>
      </c>
      <c r="DH23">
        <v>51</v>
      </c>
      <c r="DI23">
        <v>5.0014877319335938</v>
      </c>
      <c r="DJ23">
        <v>8.1902816891670227E-3</v>
      </c>
      <c r="DK23">
        <v>68</v>
      </c>
      <c r="DL23">
        <v>1.2178104370832443E-3</v>
      </c>
      <c r="DM23">
        <v>3</v>
      </c>
      <c r="DN23">
        <v>31299999744</v>
      </c>
      <c r="DO23">
        <v>339.49591064453125</v>
      </c>
      <c r="DP23">
        <v>1.0932193137705326E-2</v>
      </c>
      <c r="DQ23">
        <v>31</v>
      </c>
      <c r="DR23">
        <v>8.3115562796592712E-2</v>
      </c>
      <c r="DS23">
        <v>1.4566058525815606E-3</v>
      </c>
      <c r="DT23">
        <v>42</v>
      </c>
      <c r="DU23">
        <v>8.1294156610965729E-2</v>
      </c>
      <c r="DV23">
        <v>0.45950764417648315</v>
      </c>
      <c r="DW23">
        <v>2.0544871222227812E-3</v>
      </c>
      <c r="DX23">
        <v>39</v>
      </c>
      <c r="DY23">
        <v>-2.1055305004119873</v>
      </c>
      <c r="DZ23">
        <v>6.2402815818786621</v>
      </c>
      <c r="EA23">
        <v>35.272609710693359</v>
      </c>
      <c r="EB23">
        <v>1.3176556676626205E-2</v>
      </c>
      <c r="EC23">
        <v>26</v>
      </c>
      <c r="ED23">
        <v>5.9463443756103516</v>
      </c>
      <c r="EE23">
        <v>1.0220411233603954E-2</v>
      </c>
      <c r="EF23">
        <v>30</v>
      </c>
      <c r="EG23">
        <v>1.211293158121407E-3</v>
      </c>
      <c r="EH23">
        <v>338.88919067382813</v>
      </c>
      <c r="EI23">
        <v>9.120606817305088E-3</v>
      </c>
      <c r="EJ23">
        <v>37</v>
      </c>
      <c r="EK23">
        <v>8.2670755684375763E-2</v>
      </c>
      <c r="EL23">
        <v>1.4549606712535024E-3</v>
      </c>
      <c r="EM23">
        <v>53</v>
      </c>
      <c r="EN23">
        <v>5.3119588643312454E-2</v>
      </c>
      <c r="EO23">
        <v>0.30025351047515869</v>
      </c>
      <c r="EP23">
        <v>1.9897820893675089E-3</v>
      </c>
      <c r="EQ23">
        <v>50</v>
      </c>
      <c r="ER23">
        <v>-2.1108965873718262</v>
      </c>
      <c r="ES23">
        <v>5.888338565826416</v>
      </c>
      <c r="ET23">
        <v>33.283283233642578</v>
      </c>
      <c r="EU23">
        <v>1.1510623618960381E-2</v>
      </c>
      <c r="EV23">
        <v>28</v>
      </c>
      <c r="EW23">
        <v>5.7703723907470703</v>
      </c>
      <c r="EX23">
        <v>9.6429670229554176E-3</v>
      </c>
      <c r="EY23">
        <v>37</v>
      </c>
      <c r="EZ23">
        <v>2.6809012051671743E-3</v>
      </c>
      <c r="FA23">
        <v>441.63983154296875</v>
      </c>
      <c r="FB23">
        <v>1.10692223533988E-2</v>
      </c>
      <c r="FC23">
        <v>27</v>
      </c>
      <c r="FD23">
        <v>0.18297150731086731</v>
      </c>
      <c r="FE23">
        <v>3.259600605815649E-3</v>
      </c>
      <c r="FF23">
        <v>46</v>
      </c>
      <c r="FG23">
        <v>0.13101407885551453</v>
      </c>
      <c r="FH23">
        <v>0.74054485559463501</v>
      </c>
      <c r="FI23">
        <v>4.4258995912969112E-3</v>
      </c>
      <c r="FJ23">
        <v>39</v>
      </c>
      <c r="FK23">
        <v>-1.3164321184158325</v>
      </c>
      <c r="FL23">
        <v>6.5980358123779297</v>
      </c>
      <c r="FM23">
        <v>37.294780731201172</v>
      </c>
      <c r="FN23">
        <v>1.2073240242898464E-2</v>
      </c>
      <c r="FO23">
        <v>27</v>
      </c>
      <c r="FP23">
        <v>6.1252212524414063</v>
      </c>
      <c r="FQ23">
        <v>9.9318390712141991E-3</v>
      </c>
      <c r="FR23">
        <v>32</v>
      </c>
      <c r="FS23">
        <v>1.2233052402734756E-3</v>
      </c>
      <c r="FT23">
        <v>340.0057373046875</v>
      </c>
      <c r="FU23">
        <v>8.7986774742603302E-3</v>
      </c>
      <c r="FV23">
        <v>41</v>
      </c>
      <c r="FW23">
        <v>8.3490580320358276E-2</v>
      </c>
      <c r="FX23">
        <v>1.4796730829402804E-3</v>
      </c>
      <c r="FY23">
        <v>55</v>
      </c>
      <c r="FZ23">
        <v>6.9353878498077393E-2</v>
      </c>
      <c r="GA23">
        <v>0.39201632142066956</v>
      </c>
      <c r="GB23">
        <v>1.9719107076525688E-3</v>
      </c>
      <c r="GC23">
        <v>53</v>
      </c>
      <c r="GD23">
        <v>-2.1010286808013916</v>
      </c>
      <c r="GE23">
        <v>6.0668735504150391</v>
      </c>
      <c r="GF23">
        <v>34.292438507080078</v>
      </c>
      <c r="GG23">
        <v>1.1342134326696396E-2</v>
      </c>
      <c r="GH23">
        <v>30</v>
      </c>
      <c r="GI23">
        <v>5.8596401214599609</v>
      </c>
      <c r="GJ23">
        <v>9.5657669007778168E-3</v>
      </c>
      <c r="GK23">
        <v>38</v>
      </c>
      <c r="GL23">
        <v>1098390242</v>
      </c>
      <c r="GM23">
        <v>1098390272</v>
      </c>
      <c r="GO23">
        <v>54978364594.981796</v>
      </c>
      <c r="GP23">
        <v>2103791423.1282201</v>
      </c>
      <c r="GQ23">
        <v>2103791360</v>
      </c>
      <c r="GR23">
        <v>31299999744</v>
      </c>
      <c r="GS23">
        <v>31299999744</v>
      </c>
      <c r="GT23">
        <v>33343.3671875</v>
      </c>
      <c r="GU23">
        <v>33343.3671875</v>
      </c>
      <c r="GV23">
        <v>1339012620</v>
      </c>
      <c r="GW23">
        <v>1339012608</v>
      </c>
      <c r="GY23">
        <v>33.599636077880859</v>
      </c>
    </row>
    <row r="24" spans="1:207" x14ac:dyDescent="0.2">
      <c r="A24" t="s">
        <v>170</v>
      </c>
      <c r="B24" t="s">
        <v>171</v>
      </c>
      <c r="C24">
        <v>1</v>
      </c>
      <c r="D24">
        <v>2015</v>
      </c>
      <c r="E24">
        <v>40.840000152587891</v>
      </c>
      <c r="F24">
        <v>17.394180297851563</v>
      </c>
      <c r="G24">
        <v>380.24130249023438</v>
      </c>
      <c r="H24">
        <v>15</v>
      </c>
      <c r="I24">
        <v>42.35</v>
      </c>
      <c r="J24">
        <v>0.11229930818080902</v>
      </c>
      <c r="K24">
        <v>0.17365172505378723</v>
      </c>
      <c r="L24">
        <v>1</v>
      </c>
      <c r="M24">
        <v>79882043392</v>
      </c>
      <c r="N24">
        <v>423.75997924804688</v>
      </c>
      <c r="O24">
        <v>1.3363332487642765E-2</v>
      </c>
      <c r="P24">
        <v>23</v>
      </c>
      <c r="Q24">
        <v>7.3541507720947266</v>
      </c>
      <c r="R24">
        <v>0.12820348143577576</v>
      </c>
      <c r="S24">
        <v>2</v>
      </c>
      <c r="T24">
        <v>7.7862286567687988</v>
      </c>
      <c r="U24">
        <v>0.87438809871673584</v>
      </c>
      <c r="V24">
        <v>5.763261578977108E-3</v>
      </c>
      <c r="W24">
        <v>22</v>
      </c>
      <c r="X24">
        <v>2.8544666767120361</v>
      </c>
      <c r="Y24">
        <v>9.8377294540405273</v>
      </c>
      <c r="Z24">
        <v>1.1047701835632324</v>
      </c>
      <c r="AA24">
        <v>3.6621431354433298E-4</v>
      </c>
      <c r="AB24">
        <v>110</v>
      </c>
      <c r="AC24">
        <v>4.9750142097473145</v>
      </c>
      <c r="AD24">
        <v>8.1672100350260735E-3</v>
      </c>
      <c r="AE24">
        <v>73</v>
      </c>
      <c r="AF24">
        <v>5.5900663137435913E-2</v>
      </c>
      <c r="AG24">
        <v>5</v>
      </c>
      <c r="AH24">
        <v>1457407918080</v>
      </c>
      <c r="AI24">
        <v>290.42404174804688</v>
      </c>
      <c r="AJ24">
        <v>7.3342602699995041E-3</v>
      </c>
      <c r="AK24">
        <v>58</v>
      </c>
      <c r="AL24">
        <v>2.3673930168151855</v>
      </c>
      <c r="AM24">
        <v>4.2531970888376236E-2</v>
      </c>
      <c r="AN24">
        <v>7</v>
      </c>
      <c r="AO24">
        <v>2.6080973148345947</v>
      </c>
      <c r="AP24">
        <v>0.29288753867149353</v>
      </c>
      <c r="AQ24">
        <v>1.7781704664230347E-3</v>
      </c>
      <c r="AR24">
        <v>57</v>
      </c>
      <c r="AS24">
        <v>1.7209911346435547</v>
      </c>
      <c r="AT24">
        <v>8.9514503479003906</v>
      </c>
      <c r="AU24">
        <v>1.0052416324615479</v>
      </c>
      <c r="AV24">
        <v>3.2731553073972464E-4</v>
      </c>
      <c r="AW24">
        <v>109</v>
      </c>
      <c r="AX24">
        <v>4.5318746566772461</v>
      </c>
      <c r="AY24">
        <v>7.3774959892034531E-3</v>
      </c>
      <c r="AZ24">
        <v>96</v>
      </c>
      <c r="BA24">
        <v>7.4692115187644958E-2</v>
      </c>
      <c r="BB24">
        <v>4</v>
      </c>
      <c r="BC24">
        <v>3446591193088</v>
      </c>
      <c r="BD24">
        <v>319.87857055664063</v>
      </c>
      <c r="BE24">
        <v>9.9836420267820358E-3</v>
      </c>
      <c r="BF24">
        <v>35</v>
      </c>
      <c r="BG24">
        <v>3.1632111072540283</v>
      </c>
      <c r="BH24">
        <v>5.507446825504303E-2</v>
      </c>
      <c r="BI24">
        <v>6</v>
      </c>
      <c r="BJ24">
        <v>3.0318238735198975</v>
      </c>
      <c r="BK24">
        <v>0.34047171473503113</v>
      </c>
      <c r="BL24">
        <v>2.4641917552798986E-3</v>
      </c>
      <c r="BM24">
        <v>41</v>
      </c>
      <c r="BN24">
        <v>2.0107893943786621</v>
      </c>
      <c r="BO24">
        <v>9.2735996246337891</v>
      </c>
      <c r="BP24">
        <v>1.0414187908172607</v>
      </c>
      <c r="BQ24">
        <v>3.3296894980594516E-4</v>
      </c>
      <c r="BR24">
        <v>110</v>
      </c>
      <c r="BS24">
        <v>4.6929492950439453</v>
      </c>
      <c r="BT24">
        <v>7.5386748649179935E-3</v>
      </c>
      <c r="BU24">
        <v>93</v>
      </c>
      <c r="BV24">
        <v>7.0219546556472778E-2</v>
      </c>
      <c r="BW24">
        <v>6</v>
      </c>
      <c r="BX24">
        <v>344491.25</v>
      </c>
      <c r="BY24">
        <v>313.3619384765625</v>
      </c>
      <c r="BZ24">
        <v>7.6966569758951664E-3</v>
      </c>
      <c r="CA24">
        <v>51</v>
      </c>
      <c r="CB24">
        <v>2.9737977981567383</v>
      </c>
      <c r="CC24">
        <v>5.3773142397403717E-2</v>
      </c>
      <c r="CD24">
        <v>3</v>
      </c>
      <c r="CE24">
        <v>4.5879383087158203</v>
      </c>
      <c r="CF24">
        <v>0.51522231101989746</v>
      </c>
      <c r="CG24">
        <v>2.3642145097255707E-3</v>
      </c>
      <c r="CH24">
        <v>56</v>
      </c>
      <c r="CI24">
        <v>1.9490416049957275</v>
      </c>
      <c r="CJ24">
        <v>9.3842897415161133</v>
      </c>
      <c r="CK24">
        <v>1.0538492202758789</v>
      </c>
      <c r="CL24">
        <v>3.2609139452688396E-4</v>
      </c>
      <c r="CM24">
        <v>109</v>
      </c>
      <c r="CN24">
        <v>4.7482943534851074</v>
      </c>
      <c r="CO24">
        <v>7.5224656611680984E-3</v>
      </c>
      <c r="CP24">
        <v>93</v>
      </c>
      <c r="CQ24">
        <v>2.8426006436347961E-2</v>
      </c>
      <c r="CR24">
        <v>7</v>
      </c>
      <c r="CS24">
        <v>466295685120</v>
      </c>
      <c r="CT24">
        <v>231.81001281738281</v>
      </c>
      <c r="CU24">
        <v>6.3469666056334972E-3</v>
      </c>
      <c r="CV24">
        <v>58</v>
      </c>
      <c r="CW24">
        <v>1.2038413286209106</v>
      </c>
      <c r="CX24">
        <v>2.1401455625891685E-2</v>
      </c>
      <c r="CY24">
        <v>17</v>
      </c>
      <c r="CZ24">
        <v>2.0434780120849609</v>
      </c>
      <c r="DA24">
        <v>0.22948116064071655</v>
      </c>
      <c r="DB24">
        <v>8.8641763431951404E-4</v>
      </c>
      <c r="DC24">
        <v>60</v>
      </c>
      <c r="DD24">
        <v>1.0447193384170532</v>
      </c>
      <c r="DE24">
        <v>8.7943696975708008</v>
      </c>
      <c r="DF24">
        <v>0.987601637840271</v>
      </c>
      <c r="DG24">
        <v>3.3719514613039792E-4</v>
      </c>
      <c r="DH24">
        <v>110</v>
      </c>
      <c r="DI24">
        <v>4.4533343315124512</v>
      </c>
      <c r="DJ24">
        <v>7.2926427237689495E-3</v>
      </c>
      <c r="DK24">
        <v>97</v>
      </c>
      <c r="DL24">
        <v>9.3000397086143494E-2</v>
      </c>
      <c r="DM24">
        <v>8</v>
      </c>
      <c r="DN24">
        <v>1457407918080</v>
      </c>
      <c r="DO24">
        <v>344.12945556640625</v>
      </c>
      <c r="DP24">
        <v>1.1081399396061897E-2</v>
      </c>
      <c r="DQ24">
        <v>29</v>
      </c>
      <c r="DR24">
        <v>3.9385669231414795</v>
      </c>
      <c r="DS24">
        <v>6.9023653864860535E-2</v>
      </c>
      <c r="DT24">
        <v>6</v>
      </c>
      <c r="DU24">
        <v>6.2102656364440918</v>
      </c>
      <c r="DV24">
        <v>0.69740855693817139</v>
      </c>
      <c r="DW24">
        <v>3.1181566882878542E-3</v>
      </c>
      <c r="DX24">
        <v>30</v>
      </c>
      <c r="DY24">
        <v>2.2300186157226563</v>
      </c>
      <c r="DZ24">
        <v>9.6277885437011719</v>
      </c>
      <c r="EA24">
        <v>1.0811940431594849</v>
      </c>
      <c r="EB24">
        <v>4.0389454807154834E-4</v>
      </c>
      <c r="EC24">
        <v>110</v>
      </c>
      <c r="ED24">
        <v>4.8700437545776367</v>
      </c>
      <c r="EE24">
        <v>8.3704954013228416E-3</v>
      </c>
      <c r="EF24">
        <v>67</v>
      </c>
      <c r="EG24">
        <v>0.10141483694314957</v>
      </c>
      <c r="EH24">
        <v>354.20993041992188</v>
      </c>
      <c r="EI24">
        <v>9.5329377800226212E-3</v>
      </c>
      <c r="EJ24">
        <v>35</v>
      </c>
      <c r="EK24">
        <v>4.2949185371398926</v>
      </c>
      <c r="EL24">
        <v>7.5588248670101166E-2</v>
      </c>
      <c r="EM24">
        <v>2</v>
      </c>
      <c r="EN24">
        <v>4.4498386383056641</v>
      </c>
      <c r="EO24">
        <v>0.49971380829811096</v>
      </c>
      <c r="EP24">
        <v>3.3116068225353956E-3</v>
      </c>
      <c r="EQ24">
        <v>42</v>
      </c>
      <c r="ER24">
        <v>2.3166344165802002</v>
      </c>
      <c r="ES24">
        <v>9.3643093109130859</v>
      </c>
      <c r="ET24">
        <v>1.0516054630279541</v>
      </c>
      <c r="EU24">
        <v>3.6368513246998191E-4</v>
      </c>
      <c r="EV24">
        <v>109</v>
      </c>
      <c r="EW24">
        <v>4.7383041381835938</v>
      </c>
      <c r="EX24">
        <v>7.9182600602507591E-3</v>
      </c>
      <c r="EY24">
        <v>78</v>
      </c>
      <c r="EZ24">
        <v>6.6937439143657684E-2</v>
      </c>
      <c r="FA24">
        <v>308.40158081054688</v>
      </c>
      <c r="FB24">
        <v>7.7297505922615528E-3</v>
      </c>
      <c r="FC24">
        <v>53</v>
      </c>
      <c r="FD24">
        <v>2.8348004817962646</v>
      </c>
      <c r="FE24">
        <v>5.0501398742198944E-2</v>
      </c>
      <c r="FF24">
        <v>3</v>
      </c>
      <c r="FG24">
        <v>3.2718949317932129</v>
      </c>
      <c r="FH24">
        <v>0.36743155121803284</v>
      </c>
      <c r="FI24">
        <v>2.1959710866212845E-3</v>
      </c>
      <c r="FJ24">
        <v>55</v>
      </c>
      <c r="FK24">
        <v>1.9011733531951904</v>
      </c>
      <c r="FL24">
        <v>9.1232137680053711</v>
      </c>
      <c r="FM24">
        <v>1.0245306491851807</v>
      </c>
      <c r="FN24">
        <v>3.3166582579724491E-4</v>
      </c>
      <c r="FO24">
        <v>109</v>
      </c>
      <c r="FP24">
        <v>4.6177563667297363</v>
      </c>
      <c r="FQ24">
        <v>7.4875359423458576E-3</v>
      </c>
      <c r="FR24">
        <v>91</v>
      </c>
      <c r="FS24">
        <v>8.5992798209190369E-2</v>
      </c>
      <c r="FT24">
        <v>335.25936889648438</v>
      </c>
      <c r="FU24">
        <v>8.6758509278297424E-3</v>
      </c>
      <c r="FV24">
        <v>42</v>
      </c>
      <c r="FW24">
        <v>3.6417949199676514</v>
      </c>
      <c r="FX24">
        <v>6.4542204141616821E-2</v>
      </c>
      <c r="FY24">
        <v>3</v>
      </c>
      <c r="FZ24">
        <v>4.8775124549865723</v>
      </c>
      <c r="GA24">
        <v>0.54774129390716553</v>
      </c>
      <c r="GB24">
        <v>2.7552344836294651E-3</v>
      </c>
      <c r="GC24">
        <v>46</v>
      </c>
      <c r="GD24">
        <v>2.1516785621643066</v>
      </c>
      <c r="GE24">
        <v>9.4319114685058594</v>
      </c>
      <c r="GF24">
        <v>1.0591971874237061</v>
      </c>
      <c r="GG24">
        <v>3.5032667801715434E-4</v>
      </c>
      <c r="GH24">
        <v>109</v>
      </c>
      <c r="GI24">
        <v>4.7721052169799805</v>
      </c>
      <c r="GJ24">
        <v>7.7903838828206062E-3</v>
      </c>
      <c r="GK24">
        <v>81</v>
      </c>
      <c r="GL24">
        <v>79882045382</v>
      </c>
      <c r="GM24">
        <v>79882043392</v>
      </c>
      <c r="GN24">
        <v>12001156792320</v>
      </c>
      <c r="GO24">
        <v>3778729708180</v>
      </c>
      <c r="GP24">
        <v>3446591179786.23</v>
      </c>
      <c r="GQ24">
        <v>3446591193088</v>
      </c>
      <c r="GR24">
        <v>1457407918080</v>
      </c>
      <c r="GS24">
        <v>1457407918080</v>
      </c>
      <c r="GT24">
        <v>344491.25</v>
      </c>
      <c r="GU24">
        <v>344491.25</v>
      </c>
      <c r="GV24">
        <v>466295682754</v>
      </c>
      <c r="GW24">
        <v>466295685120</v>
      </c>
      <c r="GX24">
        <v>2565.89990234375</v>
      </c>
      <c r="GY24">
        <v>2565.89990234375</v>
      </c>
    </row>
    <row r="25" spans="1:207" x14ac:dyDescent="0.2">
      <c r="A25" t="s">
        <v>172</v>
      </c>
      <c r="B25" t="s">
        <v>173</v>
      </c>
      <c r="C25">
        <v>1</v>
      </c>
      <c r="D25">
        <v>2015</v>
      </c>
      <c r="E25">
        <v>49.819999694824219</v>
      </c>
      <c r="F25">
        <v>0.51788127422332764</v>
      </c>
      <c r="G25">
        <v>213.93800354003906</v>
      </c>
      <c r="H25">
        <v>35</v>
      </c>
      <c r="I25">
        <v>61.25</v>
      </c>
      <c r="J25">
        <v>4.1550803184509277</v>
      </c>
      <c r="K25">
        <v>5.4527446627616882E-3</v>
      </c>
      <c r="L25">
        <v>1</v>
      </c>
      <c r="M25">
        <v>2508333056</v>
      </c>
      <c r="N25">
        <v>404.4423828125</v>
      </c>
      <c r="O25">
        <v>1.2754148803651333E-2</v>
      </c>
      <c r="P25">
        <v>24</v>
      </c>
      <c r="Q25">
        <v>0.33398061990737915</v>
      </c>
      <c r="R25">
        <v>5.8222194202244282E-3</v>
      </c>
      <c r="S25">
        <v>23</v>
      </c>
      <c r="T25">
        <v>0.24448925256729126</v>
      </c>
      <c r="U25">
        <v>1.0158724784851074</v>
      </c>
      <c r="V25">
        <v>6.6958125680685043E-3</v>
      </c>
      <c r="W25">
        <v>18</v>
      </c>
      <c r="X25">
        <v>-0.60646599531173706</v>
      </c>
      <c r="Y25">
        <v>7.5933537483215332</v>
      </c>
      <c r="Z25">
        <v>31.550994873046875</v>
      </c>
      <c r="AA25">
        <v>1.0458669625222683E-2</v>
      </c>
      <c r="AB25">
        <v>41</v>
      </c>
      <c r="AC25">
        <v>5.8742170333862305</v>
      </c>
      <c r="AD25">
        <v>9.6433823928236961E-3</v>
      </c>
      <c r="AE25">
        <v>40</v>
      </c>
      <c r="AF25">
        <v>5.3032306022942066E-3</v>
      </c>
      <c r="AG25">
        <v>5</v>
      </c>
      <c r="AH25">
        <v>138262593536</v>
      </c>
      <c r="AI25">
        <v>400.71148681640625</v>
      </c>
      <c r="AJ25">
        <v>1.0119417682290077E-2</v>
      </c>
      <c r="AK25">
        <v>31</v>
      </c>
      <c r="AL25">
        <v>0.32482287287712097</v>
      </c>
      <c r="AM25">
        <v>5.8356840163469315E-3</v>
      </c>
      <c r="AN25">
        <v>35</v>
      </c>
      <c r="AO25">
        <v>0.24740259349346161</v>
      </c>
      <c r="AP25">
        <v>1.0279777050018311</v>
      </c>
      <c r="AQ25">
        <v>6.2410286627709866E-3</v>
      </c>
      <c r="AR25">
        <v>32</v>
      </c>
      <c r="AS25">
        <v>-0.63426893949508667</v>
      </c>
      <c r="AT25">
        <v>7.113886833190918</v>
      </c>
      <c r="AU25">
        <v>29.558771133422852</v>
      </c>
      <c r="AV25">
        <v>9.6245966851711273E-3</v>
      </c>
      <c r="AW25">
        <v>47</v>
      </c>
      <c r="AX25">
        <v>5.6344833374023438</v>
      </c>
      <c r="AY25">
        <v>9.1724470257759094E-3</v>
      </c>
      <c r="AZ25">
        <v>50</v>
      </c>
      <c r="BA25">
        <v>3.8488462450914085E-4</v>
      </c>
      <c r="BB25">
        <v>4</v>
      </c>
      <c r="BC25">
        <v>17760106496</v>
      </c>
      <c r="BD25">
        <v>167.14567565917969</v>
      </c>
      <c r="BE25">
        <v>5.2167377434670925E-3</v>
      </c>
      <c r="BF25">
        <v>63</v>
      </c>
      <c r="BG25">
        <v>2.3574182763695717E-2</v>
      </c>
      <c r="BH25">
        <v>4.1044858517125249E-4</v>
      </c>
      <c r="BI25">
        <v>58</v>
      </c>
      <c r="BJ25">
        <v>1.5622103586792946E-2</v>
      </c>
      <c r="BK25">
        <v>6.4911097288131714E-2</v>
      </c>
      <c r="BL25">
        <v>4.6979932812973857E-4</v>
      </c>
      <c r="BM25">
        <v>60</v>
      </c>
      <c r="BN25">
        <v>-3.2573966979980469</v>
      </c>
      <c r="BO25">
        <v>6.0670099258422852</v>
      </c>
      <c r="BP25">
        <v>25.208913803100586</v>
      </c>
      <c r="BQ25">
        <v>8.0599524080753326E-3</v>
      </c>
      <c r="BR25">
        <v>60</v>
      </c>
      <c r="BS25">
        <v>5.1110448837280273</v>
      </c>
      <c r="BT25">
        <v>8.210296742618084E-3</v>
      </c>
      <c r="BU25">
        <v>73</v>
      </c>
      <c r="BV25">
        <v>1.8799747340381145E-3</v>
      </c>
      <c r="BW25">
        <v>6</v>
      </c>
      <c r="BX25">
        <v>9222.9990234375</v>
      </c>
      <c r="BY25">
        <v>283.597412109375</v>
      </c>
      <c r="BZ25">
        <v>6.9655939005315304E-3</v>
      </c>
      <c r="CA25">
        <v>60</v>
      </c>
      <c r="CB25">
        <v>0.11514845490455627</v>
      </c>
      <c r="CC25">
        <v>2.0821504294872284E-3</v>
      </c>
      <c r="CD25">
        <v>55</v>
      </c>
      <c r="CE25">
        <v>0.12280093878507614</v>
      </c>
      <c r="CF25">
        <v>0.51024776697158813</v>
      </c>
      <c r="CG25">
        <v>2.3413875605911016E-3</v>
      </c>
      <c r="CH25">
        <v>57</v>
      </c>
      <c r="CI25">
        <v>-1.671326756477356</v>
      </c>
      <c r="CJ25">
        <v>6.5233573913574219</v>
      </c>
      <c r="CK25">
        <v>27.105073928833008</v>
      </c>
      <c r="CL25">
        <v>8.3870934322476387E-3</v>
      </c>
      <c r="CM25">
        <v>58</v>
      </c>
      <c r="CN25">
        <v>5.3392190933227539</v>
      </c>
      <c r="CO25">
        <v>8.4586357697844505E-3</v>
      </c>
      <c r="CP25">
        <v>69</v>
      </c>
      <c r="CQ25">
        <v>1.177422673208639E-4</v>
      </c>
      <c r="CR25">
        <v>7</v>
      </c>
      <c r="CS25">
        <v>1931425408</v>
      </c>
      <c r="CT25">
        <v>112.62351226806641</v>
      </c>
      <c r="CU25">
        <v>3.0836358200758696E-3</v>
      </c>
      <c r="CV25">
        <v>87</v>
      </c>
      <c r="CW25">
        <v>7.2117140516638756E-3</v>
      </c>
      <c r="CX25">
        <v>1.2820724805351347E-4</v>
      </c>
      <c r="CY25">
        <v>76</v>
      </c>
      <c r="CZ25">
        <v>8.4452377632260323E-3</v>
      </c>
      <c r="DA25">
        <v>3.5090640187263489E-2</v>
      </c>
      <c r="DB25">
        <v>1.3554473116528243E-4</v>
      </c>
      <c r="DC25">
        <v>78</v>
      </c>
      <c r="DD25">
        <v>-4.4418420791625977</v>
      </c>
      <c r="DE25">
        <v>4.6287012100219727</v>
      </c>
      <c r="DF25">
        <v>19.232625961303711</v>
      </c>
      <c r="DG25">
        <v>6.5665631555020809E-3</v>
      </c>
      <c r="DH25">
        <v>71</v>
      </c>
      <c r="DI25">
        <v>4.3918905258178711</v>
      </c>
      <c r="DJ25">
        <v>7.1920240297913551E-3</v>
      </c>
      <c r="DK25">
        <v>98</v>
      </c>
      <c r="DL25">
        <v>6.7777681397274137E-4</v>
      </c>
      <c r="DM25">
        <v>8</v>
      </c>
      <c r="DN25">
        <v>138262593536</v>
      </c>
      <c r="DO25">
        <v>201.84307861328125</v>
      </c>
      <c r="DP25">
        <v>6.4995996654033661E-3</v>
      </c>
      <c r="DQ25">
        <v>55</v>
      </c>
      <c r="DR25">
        <v>4.1513830423355103E-2</v>
      </c>
      <c r="DS25">
        <v>7.2753272252157331E-4</v>
      </c>
      <c r="DT25">
        <v>50</v>
      </c>
      <c r="DU25">
        <v>4.5232299715280533E-2</v>
      </c>
      <c r="DV25">
        <v>0.18794383108615875</v>
      </c>
      <c r="DW25">
        <v>8.4030849393457174E-4</v>
      </c>
      <c r="DX25">
        <v>50</v>
      </c>
      <c r="DY25">
        <v>-2.6915223598480225</v>
      </c>
      <c r="DZ25">
        <v>5.7824273109436035</v>
      </c>
      <c r="EA25">
        <v>24.026449203491211</v>
      </c>
      <c r="EB25">
        <v>8.9754024520516396E-3</v>
      </c>
      <c r="EC25">
        <v>48</v>
      </c>
      <c r="ED25">
        <v>4.9687538146972656</v>
      </c>
      <c r="EE25">
        <v>8.5401562973856926E-3</v>
      </c>
      <c r="EF25">
        <v>60</v>
      </c>
      <c r="EG25">
        <v>3.7136198952794075E-3</v>
      </c>
      <c r="EH25">
        <v>355.83673095703125</v>
      </c>
      <c r="EI25">
        <v>9.5767201855778694E-3</v>
      </c>
      <c r="EJ25">
        <v>34</v>
      </c>
      <c r="EK25">
        <v>0.22745922207832336</v>
      </c>
      <c r="EL25">
        <v>4.0031597018241882E-3</v>
      </c>
      <c r="EM25">
        <v>37</v>
      </c>
      <c r="EN25">
        <v>0.16291637718677521</v>
      </c>
      <c r="EO25">
        <v>0.67693060636520386</v>
      </c>
      <c r="EP25">
        <v>4.48602344840765E-3</v>
      </c>
      <c r="EQ25">
        <v>35</v>
      </c>
      <c r="ER25">
        <v>-0.99057799577713013</v>
      </c>
      <c r="ES25">
        <v>6.7678794860839844</v>
      </c>
      <c r="ET25">
        <v>28.121082305908203</v>
      </c>
      <c r="EU25">
        <v>9.7253387793898582E-3</v>
      </c>
      <c r="EV25">
        <v>50</v>
      </c>
      <c r="EW25">
        <v>5.4614801406860352</v>
      </c>
      <c r="EX25">
        <v>9.1267721727490425E-3</v>
      </c>
      <c r="EY25">
        <v>53</v>
      </c>
      <c r="EZ25">
        <v>2.522696740925312E-3</v>
      </c>
      <c r="FA25">
        <v>312.80471801757813</v>
      </c>
      <c r="FB25">
        <v>7.8401099890470505E-3</v>
      </c>
      <c r="FC25">
        <v>51</v>
      </c>
      <c r="FD25">
        <v>0.15451517701148987</v>
      </c>
      <c r="FE25">
        <v>2.7526568155735731E-3</v>
      </c>
      <c r="FF25">
        <v>51</v>
      </c>
      <c r="FG25">
        <v>0.12328099459409714</v>
      </c>
      <c r="FH25">
        <v>0.51224243640899658</v>
      </c>
      <c r="FI25">
        <v>3.0614398419857025E-3</v>
      </c>
      <c r="FJ25">
        <v>48</v>
      </c>
      <c r="FK25">
        <v>-1.3772566318511963</v>
      </c>
      <c r="FL25">
        <v>6.5503005981445313</v>
      </c>
      <c r="FM25">
        <v>27.217025756835938</v>
      </c>
      <c r="FN25">
        <v>8.810821920633316E-3</v>
      </c>
      <c r="FO25">
        <v>56</v>
      </c>
      <c r="FP25">
        <v>5.3526906967163086</v>
      </c>
      <c r="FQ25">
        <v>8.6792074143886566E-3</v>
      </c>
      <c r="FR25">
        <v>60</v>
      </c>
      <c r="FS25">
        <v>3.6245724186301231E-3</v>
      </c>
      <c r="FT25">
        <v>352.96951293945313</v>
      </c>
      <c r="FU25">
        <v>9.1341538354754448E-3</v>
      </c>
      <c r="FV25">
        <v>39</v>
      </c>
      <c r="FW25">
        <v>0.22200505435466766</v>
      </c>
      <c r="FX25">
        <v>3.9345147088170052E-3</v>
      </c>
      <c r="FY25">
        <v>40</v>
      </c>
      <c r="FZ25">
        <v>0.20555467903614044</v>
      </c>
      <c r="GA25">
        <v>0.8540961742401123</v>
      </c>
      <c r="GB25">
        <v>4.2962529696524143E-3</v>
      </c>
      <c r="GC25">
        <v>36</v>
      </c>
      <c r="GD25">
        <v>-1.0148487091064453</v>
      </c>
      <c r="GE25">
        <v>6.9263348579406738</v>
      </c>
      <c r="GF25">
        <v>28.779478073120117</v>
      </c>
      <c r="GG25">
        <v>9.5187369734048843E-3</v>
      </c>
      <c r="GH25">
        <v>50</v>
      </c>
      <c r="GI25">
        <v>5.5407075881958008</v>
      </c>
      <c r="GJ25">
        <v>9.045114740729332E-3</v>
      </c>
      <c r="GK25">
        <v>52</v>
      </c>
      <c r="GL25">
        <v>2508333099</v>
      </c>
      <c r="GM25">
        <v>2508333056</v>
      </c>
      <c r="GN25">
        <v>63454896128</v>
      </c>
      <c r="GO25">
        <v>12750812986.374599</v>
      </c>
      <c r="GP25">
        <v>17760105952.273102</v>
      </c>
      <c r="GQ25">
        <v>17760106496</v>
      </c>
      <c r="GR25">
        <v>138262593536</v>
      </c>
      <c r="GS25">
        <v>138262593536</v>
      </c>
      <c r="GT25">
        <v>9222.9990234375</v>
      </c>
      <c r="GU25">
        <v>9222.9990234375</v>
      </c>
      <c r="GV25">
        <v>1931425371</v>
      </c>
      <c r="GW25">
        <v>1931425408</v>
      </c>
      <c r="GX25">
        <v>18.700000762939453</v>
      </c>
      <c r="GY25">
        <v>18.700000762939453</v>
      </c>
    </row>
    <row r="26" spans="1:207" x14ac:dyDescent="0.2">
      <c r="A26" t="s">
        <v>32</v>
      </c>
      <c r="B26" t="s">
        <v>174</v>
      </c>
      <c r="C26">
        <v>1</v>
      </c>
      <c r="D26">
        <v>2015</v>
      </c>
      <c r="E26">
        <v>42.540000915527344</v>
      </c>
      <c r="F26">
        <v>3.1041209697723389</v>
      </c>
      <c r="G26">
        <v>241.93870544433594</v>
      </c>
      <c r="H26">
        <v>31</v>
      </c>
      <c r="I26">
        <v>51.65</v>
      </c>
      <c r="J26">
        <v>2.1016042232513428</v>
      </c>
      <c r="K26">
        <v>2.5239255279302597E-2</v>
      </c>
      <c r="L26">
        <v>1</v>
      </c>
      <c r="M26">
        <v>11610384384</v>
      </c>
      <c r="N26">
        <v>404.17535400390625</v>
      </c>
      <c r="O26">
        <v>1.274572778493166E-2</v>
      </c>
      <c r="P26">
        <v>25</v>
      </c>
      <c r="Q26">
        <v>1.3036075830459595</v>
      </c>
      <c r="R26">
        <v>2.2725537419319153E-2</v>
      </c>
      <c r="S26">
        <v>11</v>
      </c>
      <c r="T26">
        <v>1.1316807270050049</v>
      </c>
      <c r="U26">
        <v>2.3783450126647949</v>
      </c>
      <c r="V26">
        <v>1.5676133334636688E-2</v>
      </c>
      <c r="W26">
        <v>9</v>
      </c>
      <c r="X26">
        <v>0.92581546306610107</v>
      </c>
      <c r="Y26">
        <v>8.5870208740234375</v>
      </c>
      <c r="Z26">
        <v>18.046520233154297</v>
      </c>
      <c r="AA26">
        <v>5.9821438044309616E-3</v>
      </c>
      <c r="AB26">
        <v>76</v>
      </c>
      <c r="AC26">
        <v>5.3443126678466797</v>
      </c>
      <c r="AD26">
        <v>8.7734665721654892E-3</v>
      </c>
      <c r="AE26">
        <v>61</v>
      </c>
      <c r="AF26">
        <v>2.9612148180603981E-2</v>
      </c>
      <c r="AG26">
        <v>5</v>
      </c>
      <c r="AH26">
        <v>772029808640</v>
      </c>
      <c r="AI26">
        <v>426.285888671875</v>
      </c>
      <c r="AJ26">
        <v>1.0765264742076397E-2</v>
      </c>
      <c r="AK26">
        <v>26</v>
      </c>
      <c r="AL26">
        <v>1.5294674634933472</v>
      </c>
      <c r="AM26">
        <v>2.7478018775582314E-2</v>
      </c>
      <c r="AN26">
        <v>11</v>
      </c>
      <c r="AO26">
        <v>1.381569504737854</v>
      </c>
      <c r="AP26">
        <v>2.9035122394561768</v>
      </c>
      <c r="AQ26">
        <v>1.7627719789743423E-2</v>
      </c>
      <c r="AR26">
        <v>10</v>
      </c>
      <c r="AS26">
        <v>1.0855995416641235</v>
      </c>
      <c r="AT26">
        <v>8.4557209014892578</v>
      </c>
      <c r="AU26">
        <v>17.770578384399414</v>
      </c>
      <c r="AV26">
        <v>5.7862568646669388E-3</v>
      </c>
      <c r="AW26">
        <v>85</v>
      </c>
      <c r="AX26">
        <v>5.2786626815795898</v>
      </c>
      <c r="AY26">
        <v>8.5932016372680664E-3</v>
      </c>
      <c r="AZ26">
        <v>65</v>
      </c>
      <c r="BA26">
        <v>6.4052067697048187E-2</v>
      </c>
      <c r="BB26">
        <v>4</v>
      </c>
      <c r="BC26">
        <v>2955616976896</v>
      </c>
      <c r="BD26">
        <v>551.3009033203125</v>
      </c>
      <c r="BE26">
        <v>1.7206501215696335E-2</v>
      </c>
      <c r="BF26">
        <v>15</v>
      </c>
      <c r="BG26">
        <v>3.3082892894744873</v>
      </c>
      <c r="BH26">
        <v>5.7600412517786026E-2</v>
      </c>
      <c r="BI26">
        <v>5</v>
      </c>
      <c r="BJ26">
        <v>2.5999341011047363</v>
      </c>
      <c r="BK26">
        <v>5.4640326499938965</v>
      </c>
      <c r="BL26">
        <v>3.9546377956867218E-2</v>
      </c>
      <c r="BM26">
        <v>8</v>
      </c>
      <c r="BN26">
        <v>1.8571112155914307</v>
      </c>
      <c r="BO26">
        <v>9.1800603866577148</v>
      </c>
      <c r="BP26">
        <v>19.292854309082031</v>
      </c>
      <c r="BQ26">
        <v>6.1684325337409973E-3</v>
      </c>
      <c r="BR26">
        <v>80</v>
      </c>
      <c r="BS26">
        <v>5.6408324241638184</v>
      </c>
      <c r="BT26">
        <v>9.0613383799791336E-3</v>
      </c>
      <c r="BU26">
        <v>50</v>
      </c>
      <c r="BV26">
        <v>4.9231555312871933E-2</v>
      </c>
      <c r="BW26">
        <v>6</v>
      </c>
      <c r="BX26">
        <v>241525.890625</v>
      </c>
      <c r="BY26">
        <v>505.00091552734375</v>
      </c>
      <c r="BZ26">
        <v>1.2403609231114388E-2</v>
      </c>
      <c r="CA26">
        <v>22</v>
      </c>
      <c r="CB26">
        <v>2.5428097248077393</v>
      </c>
      <c r="CC26">
        <v>4.5979883521795273E-2</v>
      </c>
      <c r="CD26">
        <v>5</v>
      </c>
      <c r="CE26">
        <v>3.2166352272033691</v>
      </c>
      <c r="CF26">
        <v>6.760094165802002</v>
      </c>
      <c r="CG26">
        <v>3.1020225957036018E-2</v>
      </c>
      <c r="CH26">
        <v>10</v>
      </c>
      <c r="CI26">
        <v>1.5939496755599976</v>
      </c>
      <c r="CJ26">
        <v>9.1036844253540039</v>
      </c>
      <c r="CK26">
        <v>19.132341384887695</v>
      </c>
      <c r="CL26">
        <v>5.9200990945100784E-3</v>
      </c>
      <c r="CM26">
        <v>85</v>
      </c>
      <c r="CN26">
        <v>5.6026444435119629</v>
      </c>
      <c r="CO26">
        <v>8.8759660720825195E-3</v>
      </c>
      <c r="CP26">
        <v>55</v>
      </c>
      <c r="CQ26">
        <v>3.0111314728856087E-2</v>
      </c>
      <c r="CR26">
        <v>7</v>
      </c>
      <c r="CS26">
        <v>493941227520</v>
      </c>
      <c r="CT26">
        <v>428.66781616210938</v>
      </c>
      <c r="CU26">
        <v>1.173694059252739E-2</v>
      </c>
      <c r="CV26">
        <v>28</v>
      </c>
      <c r="CW26">
        <v>1.5552494525909424</v>
      </c>
      <c r="CX26">
        <v>2.7648661285638809E-2</v>
      </c>
      <c r="CY26">
        <v>9</v>
      </c>
      <c r="CZ26">
        <v>2.1646318435668945</v>
      </c>
      <c r="DA26">
        <v>4.5491995811462402</v>
      </c>
      <c r="DB26">
        <v>1.7572209239006042E-2</v>
      </c>
      <c r="DC26">
        <v>17</v>
      </c>
      <c r="DD26">
        <v>1.1023159027099609</v>
      </c>
      <c r="DE26">
        <v>8.838099479675293</v>
      </c>
      <c r="DF26">
        <v>18.574186325073242</v>
      </c>
      <c r="DG26">
        <v>6.3417530618607998E-3</v>
      </c>
      <c r="DH26">
        <v>76</v>
      </c>
      <c r="DI26">
        <v>5.4698519706726074</v>
      </c>
      <c r="DJ26">
        <v>8.95726028829813E-3</v>
      </c>
      <c r="DK26">
        <v>51</v>
      </c>
      <c r="DL26">
        <v>0.10288435220718384</v>
      </c>
      <c r="DM26">
        <v>8</v>
      </c>
      <c r="DN26">
        <v>772029808640</v>
      </c>
      <c r="DO26">
        <v>645.64544677734375</v>
      </c>
      <c r="DP26">
        <v>2.0790591835975647E-2</v>
      </c>
      <c r="DQ26">
        <v>9</v>
      </c>
      <c r="DR26">
        <v>5.3139767646789551</v>
      </c>
      <c r="DS26">
        <v>9.3127802014350891E-2</v>
      </c>
      <c r="DT26">
        <v>4</v>
      </c>
      <c r="DU26">
        <v>6.8702869415283203</v>
      </c>
      <c r="DV26">
        <v>14.438624382019043</v>
      </c>
      <c r="DW26">
        <v>6.4555980265140533E-2</v>
      </c>
      <c r="DX26">
        <v>6</v>
      </c>
      <c r="DY26">
        <v>2.3310203552246094</v>
      </c>
      <c r="DZ26">
        <v>9.7067050933837891</v>
      </c>
      <c r="EA26">
        <v>20.399652481079102</v>
      </c>
      <c r="EB26">
        <v>7.620563730597496E-3</v>
      </c>
      <c r="EC26">
        <v>61</v>
      </c>
      <c r="ED26">
        <v>5.9041547775268555</v>
      </c>
      <c r="EE26">
        <v>1.0147897526621819E-2</v>
      </c>
      <c r="EF26">
        <v>33</v>
      </c>
      <c r="EG26">
        <v>3.9634488523006439E-2</v>
      </c>
      <c r="EH26">
        <v>469.78814697265625</v>
      </c>
      <c r="EI26">
        <v>1.2643522582948208E-2</v>
      </c>
      <c r="EJ26">
        <v>23</v>
      </c>
      <c r="EK26">
        <v>2.0471212863922119</v>
      </c>
      <c r="EL26">
        <v>3.602822870016098E-2</v>
      </c>
      <c r="EM26">
        <v>8</v>
      </c>
      <c r="EN26">
        <v>1.7390478849411011</v>
      </c>
      <c r="EO26">
        <v>3.6547904014587402</v>
      </c>
      <c r="EP26">
        <v>2.4220321327447891E-2</v>
      </c>
      <c r="EQ26">
        <v>11</v>
      </c>
      <c r="ER26">
        <v>1.3771145343780518</v>
      </c>
      <c r="ES26">
        <v>8.6267099380493164</v>
      </c>
      <c r="ET26">
        <v>18.12993049621582</v>
      </c>
      <c r="EU26">
        <v>6.2700188718736172E-3</v>
      </c>
      <c r="EV26">
        <v>76</v>
      </c>
      <c r="EW26">
        <v>5.3641571998596191</v>
      </c>
      <c r="EX26">
        <v>8.9641343802213669E-3</v>
      </c>
      <c r="EY26">
        <v>59</v>
      </c>
      <c r="EZ26">
        <v>4.7631923109292984E-2</v>
      </c>
      <c r="FA26">
        <v>499.4710693359375</v>
      </c>
      <c r="FB26">
        <v>1.2518699280917645E-2</v>
      </c>
      <c r="FC26">
        <v>22</v>
      </c>
      <c r="FD26">
        <v>2.4601888656616211</v>
      </c>
      <c r="FE26">
        <v>4.3827768415212631E-2</v>
      </c>
      <c r="FF26">
        <v>4</v>
      </c>
      <c r="FG26">
        <v>2.3282349109649658</v>
      </c>
      <c r="FH26">
        <v>4.8930282592773438</v>
      </c>
      <c r="FI26">
        <v>2.9243402183055878E-2</v>
      </c>
      <c r="FJ26">
        <v>11</v>
      </c>
      <c r="FK26">
        <v>1.5609180927276611</v>
      </c>
      <c r="FL26">
        <v>8.8561811447143555</v>
      </c>
      <c r="FM26">
        <v>18.612188339233398</v>
      </c>
      <c r="FN26">
        <v>6.0252244584262371E-3</v>
      </c>
      <c r="FO26">
        <v>83</v>
      </c>
      <c r="FP26">
        <v>5.4788928031921387</v>
      </c>
      <c r="FQ26">
        <v>8.8838394731283188E-3</v>
      </c>
      <c r="FR26">
        <v>57</v>
      </c>
      <c r="FS26">
        <v>2.8320906683802605E-2</v>
      </c>
      <c r="FT26">
        <v>419.99749755859375</v>
      </c>
      <c r="FU26">
        <v>1.0868705809116364E-2</v>
      </c>
      <c r="FV26">
        <v>27</v>
      </c>
      <c r="FW26">
        <v>1.4627748727798462</v>
      </c>
      <c r="FX26">
        <v>2.5924224406480789E-2</v>
      </c>
      <c r="FY26">
        <v>10</v>
      </c>
      <c r="FZ26">
        <v>1.6063402891159058</v>
      </c>
      <c r="GA26">
        <v>3.3758914470672607</v>
      </c>
      <c r="GB26">
        <v>1.6981324180960655E-2</v>
      </c>
      <c r="GC26">
        <v>13</v>
      </c>
      <c r="GD26">
        <v>1.0410151481628418</v>
      </c>
      <c r="GE26">
        <v>8.5530767440795898</v>
      </c>
      <c r="GF26">
        <v>17.975181579589844</v>
      </c>
      <c r="GG26">
        <v>5.945244338363409E-3</v>
      </c>
      <c r="GH26">
        <v>83</v>
      </c>
      <c r="GI26">
        <v>5.3273406028747559</v>
      </c>
      <c r="GJ26">
        <v>8.6967963725328445E-3</v>
      </c>
      <c r="GK26">
        <v>61</v>
      </c>
      <c r="GL26">
        <v>11610384156</v>
      </c>
      <c r="GM26">
        <v>11610384384</v>
      </c>
      <c r="GN26">
        <v>4396475482112</v>
      </c>
      <c r="GO26">
        <v>2530036547118.6001</v>
      </c>
      <c r="GP26">
        <v>2955617028435.6802</v>
      </c>
      <c r="GQ26">
        <v>2955616976896</v>
      </c>
      <c r="GR26">
        <v>772029808640</v>
      </c>
      <c r="GS26">
        <v>772029808640</v>
      </c>
      <c r="GT26">
        <v>241525.890625</v>
      </c>
      <c r="GU26">
        <v>241525.890625</v>
      </c>
      <c r="GV26">
        <v>493941214224</v>
      </c>
      <c r="GW26">
        <v>493941227520</v>
      </c>
      <c r="GX26">
        <v>2838.60009765625</v>
      </c>
      <c r="GY26">
        <v>2838.60009765625</v>
      </c>
    </row>
    <row r="27" spans="1:207" x14ac:dyDescent="0.2">
      <c r="A27" t="s">
        <v>175</v>
      </c>
      <c r="B27" t="s">
        <v>176</v>
      </c>
      <c r="C27">
        <v>1</v>
      </c>
      <c r="D27">
        <v>2015</v>
      </c>
      <c r="E27">
        <v>40.369998931884766</v>
      </c>
      <c r="F27">
        <v>2.3126990795135498</v>
      </c>
      <c r="G27">
        <v>187.4490966796875</v>
      </c>
      <c r="H27">
        <v>37</v>
      </c>
      <c r="I27">
        <v>50.65</v>
      </c>
      <c r="J27">
        <v>1.8877005577087402</v>
      </c>
      <c r="K27">
        <v>2.6612278074026108E-2</v>
      </c>
      <c r="L27">
        <v>1</v>
      </c>
      <c r="M27">
        <v>12241992704</v>
      </c>
      <c r="N27">
        <v>387.94100952148438</v>
      </c>
      <c r="O27">
        <v>1.2233776040375233E-2</v>
      </c>
      <c r="P27">
        <v>26</v>
      </c>
      <c r="Q27">
        <v>1.3479118347167969</v>
      </c>
      <c r="R27">
        <v>2.3497885093092918E-2</v>
      </c>
      <c r="S27">
        <v>10</v>
      </c>
      <c r="T27">
        <v>1.1932446956634521</v>
      </c>
      <c r="U27">
        <v>2.2524886131286621</v>
      </c>
      <c r="V27">
        <v>1.4846589416265488E-2</v>
      </c>
      <c r="W27">
        <v>10</v>
      </c>
      <c r="X27">
        <v>0.97878760099411011</v>
      </c>
      <c r="Y27">
        <v>8.621373176574707</v>
      </c>
      <c r="Z27">
        <v>16.274570465087891</v>
      </c>
      <c r="AA27">
        <v>5.3947698324918747E-3</v>
      </c>
      <c r="AB27">
        <v>82</v>
      </c>
      <c r="AC27">
        <v>5.2545366287231445</v>
      </c>
      <c r="AD27">
        <v>8.626086637377739E-3</v>
      </c>
      <c r="AE27">
        <v>65</v>
      </c>
      <c r="AF27">
        <v>1.6703736037015915E-2</v>
      </c>
      <c r="AG27">
        <v>5</v>
      </c>
      <c r="AH27">
        <v>435489603584</v>
      </c>
      <c r="AI27">
        <v>332.1566162109375</v>
      </c>
      <c r="AJ27">
        <v>8.3881588652729988E-3</v>
      </c>
      <c r="AK27">
        <v>45</v>
      </c>
      <c r="AL27">
        <v>0.84604424238204956</v>
      </c>
      <c r="AM27">
        <v>1.5199813060462475E-2</v>
      </c>
      <c r="AN27">
        <v>16</v>
      </c>
      <c r="AO27">
        <v>0.77930927276611328</v>
      </c>
      <c r="AP27">
        <v>1.4711025953292847</v>
      </c>
      <c r="AQ27">
        <v>8.931315504014492E-3</v>
      </c>
      <c r="AR27">
        <v>20</v>
      </c>
      <c r="AS27">
        <v>0.51304733753204346</v>
      </c>
      <c r="AT27">
        <v>8.0090179443359375</v>
      </c>
      <c r="AU27">
        <v>15.118627548217773</v>
      </c>
      <c r="AV27">
        <v>4.9227583222091198E-3</v>
      </c>
      <c r="AW27">
        <v>94</v>
      </c>
      <c r="AX27">
        <v>4.948359489440918</v>
      </c>
      <c r="AY27">
        <v>8.0554969608783722E-3</v>
      </c>
      <c r="AZ27">
        <v>75</v>
      </c>
      <c r="BA27">
        <v>3.7825837731361389E-2</v>
      </c>
      <c r="BB27">
        <v>4</v>
      </c>
      <c r="BC27">
        <v>1745434574848</v>
      </c>
      <c r="BD27">
        <v>436.18212890625</v>
      </c>
      <c r="BE27">
        <v>1.3613561168313026E-2</v>
      </c>
      <c r="BF27">
        <v>23</v>
      </c>
      <c r="BG27">
        <v>1.9158786535263062</v>
      </c>
      <c r="BH27">
        <v>3.3357240259647369E-2</v>
      </c>
      <c r="BI27">
        <v>9</v>
      </c>
      <c r="BJ27">
        <v>1.535386323928833</v>
      </c>
      <c r="BK27">
        <v>2.8983495235443115</v>
      </c>
      <c r="BL27">
        <v>2.0977038890123367E-2</v>
      </c>
      <c r="BM27">
        <v>10</v>
      </c>
      <c r="BN27">
        <v>1.3304072618484497</v>
      </c>
      <c r="BO27">
        <v>8.859471321105957</v>
      </c>
      <c r="BP27">
        <v>16.724029541015625</v>
      </c>
      <c r="BQ27">
        <v>5.3471117280423641E-3</v>
      </c>
      <c r="BR27">
        <v>93</v>
      </c>
      <c r="BS27">
        <v>5.3735857009887695</v>
      </c>
      <c r="BT27">
        <v>8.6320377886295319E-3</v>
      </c>
      <c r="BU27">
        <v>61</v>
      </c>
      <c r="BV27">
        <v>2.7490900829434395E-2</v>
      </c>
      <c r="BW27">
        <v>6</v>
      </c>
      <c r="BX27">
        <v>134868.0625</v>
      </c>
      <c r="BY27">
        <v>392.16424560546875</v>
      </c>
      <c r="BZ27">
        <v>9.6321646124124527E-3</v>
      </c>
      <c r="CA27">
        <v>37</v>
      </c>
      <c r="CB27">
        <v>1.3924140930175781</v>
      </c>
      <c r="CC27">
        <v>2.517806738615036E-2</v>
      </c>
      <c r="CD27">
        <v>12</v>
      </c>
      <c r="CE27">
        <v>1.7961550951004028</v>
      </c>
      <c r="CF27">
        <v>3.3906030654907227</v>
      </c>
      <c r="CG27">
        <v>1.555855106562376E-2</v>
      </c>
      <c r="CH27">
        <v>17</v>
      </c>
      <c r="CI27">
        <v>1.0112699270248413</v>
      </c>
      <c r="CJ27">
        <v>8.6432323455810547</v>
      </c>
      <c r="CK27">
        <v>16.315834045410156</v>
      </c>
      <c r="CL27">
        <v>5.0485902465879917E-3</v>
      </c>
      <c r="CM27">
        <v>94</v>
      </c>
      <c r="CN27">
        <v>5.2654666900634766</v>
      </c>
      <c r="CO27">
        <v>8.3417939022183418E-3</v>
      </c>
      <c r="CP27">
        <v>72</v>
      </c>
      <c r="CQ27">
        <v>7.6001337729394436E-3</v>
      </c>
      <c r="CR27">
        <v>7</v>
      </c>
      <c r="CS27">
        <v>124671385600</v>
      </c>
      <c r="CT27">
        <v>255.47325134277344</v>
      </c>
      <c r="CU27">
        <v>6.9948667660355568E-3</v>
      </c>
      <c r="CV27">
        <v>51</v>
      </c>
      <c r="CW27">
        <v>0.38494676351547241</v>
      </c>
      <c r="CX27">
        <v>6.8434439599514008E-3</v>
      </c>
      <c r="CY27">
        <v>32</v>
      </c>
      <c r="CZ27">
        <v>0.54634159803390503</v>
      </c>
      <c r="DA27">
        <v>1.0313293933868408</v>
      </c>
      <c r="DB27">
        <v>3.9837192744016647E-3</v>
      </c>
      <c r="DC27">
        <v>36</v>
      </c>
      <c r="DD27">
        <v>-0.27441924810409546</v>
      </c>
      <c r="DE27">
        <v>7.7928142547607422</v>
      </c>
      <c r="DF27">
        <v>14.71049976348877</v>
      </c>
      <c r="DG27">
        <v>5.0225812010467052E-3</v>
      </c>
      <c r="DH27">
        <v>88</v>
      </c>
      <c r="DI27">
        <v>4.8402576446533203</v>
      </c>
      <c r="DJ27">
        <v>7.9262563958764076E-3</v>
      </c>
      <c r="DK27">
        <v>78</v>
      </c>
      <c r="DL27">
        <v>3.4251287579536438E-3</v>
      </c>
      <c r="DM27">
        <v>8</v>
      </c>
      <c r="DN27">
        <v>435489603584</v>
      </c>
      <c r="DO27">
        <v>195.86822509765625</v>
      </c>
      <c r="DP27">
        <v>6.3072019256651402E-3</v>
      </c>
      <c r="DQ27">
        <v>57</v>
      </c>
      <c r="DR27">
        <v>0.17348277568817139</v>
      </c>
      <c r="DS27">
        <v>3.0402974225580692E-3</v>
      </c>
      <c r="DT27">
        <v>29</v>
      </c>
      <c r="DU27">
        <v>0.22869238257408142</v>
      </c>
      <c r="DV27">
        <v>0.43170273303985596</v>
      </c>
      <c r="DW27">
        <v>1.930169528350234E-3</v>
      </c>
      <c r="DX27">
        <v>42</v>
      </c>
      <c r="DY27">
        <v>-1.0714460611343384</v>
      </c>
      <c r="DZ27">
        <v>7.048245906829834</v>
      </c>
      <c r="EA27">
        <v>13.304977416992188</v>
      </c>
      <c r="EB27">
        <v>4.9702529795467854E-3</v>
      </c>
      <c r="EC27">
        <v>91</v>
      </c>
      <c r="ED27">
        <v>4.4679732322692871</v>
      </c>
      <c r="EE27">
        <v>7.6794279739260674E-3</v>
      </c>
      <c r="EF27">
        <v>89</v>
      </c>
      <c r="EG27">
        <v>2.7047283947467804E-2</v>
      </c>
      <c r="EH27">
        <v>390.04336547851563</v>
      </c>
      <c r="EI27">
        <v>1.0497331619262695E-2</v>
      </c>
      <c r="EJ27">
        <v>29</v>
      </c>
      <c r="EK27">
        <v>1.3699449300765991</v>
      </c>
      <c r="EL27">
        <v>2.411029115319252E-2</v>
      </c>
      <c r="EM27">
        <v>13</v>
      </c>
      <c r="EN27">
        <v>1.1867480278015137</v>
      </c>
      <c r="EO27">
        <v>2.2402248382568359</v>
      </c>
      <c r="EP27">
        <v>1.4845984987914562E-2</v>
      </c>
      <c r="EQ27">
        <v>14</v>
      </c>
      <c r="ER27">
        <v>0.99500149488449097</v>
      </c>
      <c r="ES27">
        <v>8.3267202377319336</v>
      </c>
      <c r="ET27">
        <v>15.718354225158691</v>
      </c>
      <c r="EU27">
        <v>5.436004139482975E-3</v>
      </c>
      <c r="EV27">
        <v>89</v>
      </c>
      <c r="EW27">
        <v>5.1072101593017578</v>
      </c>
      <c r="EX27">
        <v>8.5347453132271767E-3</v>
      </c>
      <c r="EY27">
        <v>65</v>
      </c>
      <c r="EZ27">
        <v>2.7340158820152283E-2</v>
      </c>
      <c r="FA27">
        <v>391.44613647460938</v>
      </c>
      <c r="FB27">
        <v>9.8111722618341446E-3</v>
      </c>
      <c r="FC27">
        <v>35</v>
      </c>
      <c r="FD27">
        <v>1.3847790956497192</v>
      </c>
      <c r="FE27">
        <v>2.466956153512001E-2</v>
      </c>
      <c r="FF27">
        <v>13</v>
      </c>
      <c r="FG27">
        <v>1.3363666534423828</v>
      </c>
      <c r="FH27">
        <v>2.5226600170135498</v>
      </c>
      <c r="FI27">
        <v>1.5076790936291218E-2</v>
      </c>
      <c r="FJ27">
        <v>16</v>
      </c>
      <c r="FK27">
        <v>1.0057715177536011</v>
      </c>
      <c r="FL27">
        <v>8.420501708984375</v>
      </c>
      <c r="FM27">
        <v>15.8953857421875</v>
      </c>
      <c r="FN27">
        <v>5.1457281224429607E-3</v>
      </c>
      <c r="FO27">
        <v>94</v>
      </c>
      <c r="FP27">
        <v>5.1541013717651367</v>
      </c>
      <c r="FQ27">
        <v>8.3572017028927803E-3</v>
      </c>
      <c r="FR27">
        <v>68</v>
      </c>
      <c r="FS27">
        <v>1.6972050070762634E-2</v>
      </c>
      <c r="FT27">
        <v>333.9256591796875</v>
      </c>
      <c r="FU27">
        <v>8.6413370445370674E-3</v>
      </c>
      <c r="FV27">
        <v>43</v>
      </c>
      <c r="FW27">
        <v>0.85963433980941772</v>
      </c>
      <c r="FX27">
        <v>1.5234985388815403E-2</v>
      </c>
      <c r="FY27">
        <v>14</v>
      </c>
      <c r="FZ27">
        <v>0.96262878179550171</v>
      </c>
      <c r="GA27">
        <v>1.8171548843383789</v>
      </c>
      <c r="GB27">
        <v>9.1406069695949554E-3</v>
      </c>
      <c r="GC27">
        <v>21</v>
      </c>
      <c r="GD27">
        <v>0.52898275852203369</v>
      </c>
      <c r="GE27">
        <v>8.1479215621948242</v>
      </c>
      <c r="GF27">
        <v>15.380836486816406</v>
      </c>
      <c r="GG27">
        <v>5.0871712155640125E-3</v>
      </c>
      <c r="GH27">
        <v>94</v>
      </c>
      <c r="GI27">
        <v>5.0178108215332031</v>
      </c>
      <c r="GJ27">
        <v>8.1914942711591721E-3</v>
      </c>
      <c r="GK27">
        <v>72</v>
      </c>
      <c r="GL27">
        <v>12241992685</v>
      </c>
      <c r="GM27">
        <v>12241992704</v>
      </c>
      <c r="GN27">
        <v>3725712424960</v>
      </c>
      <c r="GO27">
        <v>2348453000000</v>
      </c>
      <c r="GP27">
        <v>1745434511206.29</v>
      </c>
      <c r="GQ27">
        <v>1745434574848</v>
      </c>
      <c r="GR27">
        <v>435489603584</v>
      </c>
      <c r="GS27">
        <v>435489603584</v>
      </c>
      <c r="GT27">
        <v>134868.0625</v>
      </c>
      <c r="GU27">
        <v>134868.0625</v>
      </c>
      <c r="GV27">
        <v>124671389186</v>
      </c>
      <c r="GW27">
        <v>124671385600</v>
      </c>
      <c r="GX27">
        <v>94.5</v>
      </c>
      <c r="GY27">
        <v>94.5</v>
      </c>
    </row>
    <row r="28" spans="1:207" x14ac:dyDescent="0.2">
      <c r="A28" t="s">
        <v>177</v>
      </c>
      <c r="B28" t="s">
        <v>178</v>
      </c>
      <c r="C28">
        <v>1</v>
      </c>
      <c r="D28">
        <v>2015</v>
      </c>
      <c r="I28">
        <v>80.05</v>
      </c>
      <c r="J28">
        <v>8.1764707565307617</v>
      </c>
      <c r="K28">
        <v>4.0125558734871447E-4</v>
      </c>
      <c r="L28">
        <v>1</v>
      </c>
      <c r="M28">
        <v>184582768</v>
      </c>
      <c r="N28">
        <v>378.34765625</v>
      </c>
      <c r="O28">
        <v>1.1931248009204865E-2</v>
      </c>
      <c r="P28">
        <v>27</v>
      </c>
      <c r="Q28">
        <v>3.2120510935783386E-2</v>
      </c>
      <c r="R28">
        <v>5.5995059665292501E-4</v>
      </c>
      <c r="S28">
        <v>54</v>
      </c>
      <c r="T28">
        <v>1.7989570274949074E-2</v>
      </c>
      <c r="U28">
        <v>0.14709119498729706</v>
      </c>
      <c r="V28">
        <v>9.6950662555173039E-4</v>
      </c>
      <c r="W28">
        <v>47</v>
      </c>
      <c r="X28">
        <v>-3.2157418727874756</v>
      </c>
      <c r="Y28">
        <v>5.9012680053710938</v>
      </c>
      <c r="Z28">
        <v>48.251544952392578</v>
      </c>
      <c r="AA28">
        <v>1.5994645655155182E-2</v>
      </c>
      <c r="AB28">
        <v>13</v>
      </c>
      <c r="AC28">
        <v>7.0388693809509277</v>
      </c>
      <c r="AD28">
        <v>1.1555328033864498E-2</v>
      </c>
      <c r="AE28">
        <v>12</v>
      </c>
      <c r="AF28">
        <v>2.2545403044205159E-4</v>
      </c>
      <c r="AG28">
        <v>5</v>
      </c>
      <c r="AH28">
        <v>5877899776</v>
      </c>
      <c r="AI28">
        <v>312.20272827148438</v>
      </c>
      <c r="AJ28">
        <v>7.8842509537935257E-3</v>
      </c>
      <c r="AK28">
        <v>52</v>
      </c>
      <c r="AL28">
        <v>1.8047595396637917E-2</v>
      </c>
      <c r="AM28">
        <v>3.242384409531951E-4</v>
      </c>
      <c r="AN28">
        <v>80</v>
      </c>
      <c r="AO28">
        <v>1.0491741821169853E-2</v>
      </c>
      <c r="AP28">
        <v>8.5785418748855591E-2</v>
      </c>
      <c r="AQ28">
        <v>5.2081799367442727E-4</v>
      </c>
      <c r="AR28">
        <v>76</v>
      </c>
      <c r="AS28">
        <v>-3.7922241687774658</v>
      </c>
      <c r="AT28">
        <v>4.6500635147094727</v>
      </c>
      <c r="AU28">
        <v>38.021106719970703</v>
      </c>
      <c r="AV28">
        <v>1.2380007654428482E-2</v>
      </c>
      <c r="AW28">
        <v>24</v>
      </c>
      <c r="AX28">
        <v>6.4132671356201172</v>
      </c>
      <c r="AY28">
        <v>1.0440238751471043E-2</v>
      </c>
      <c r="AZ28">
        <v>23</v>
      </c>
      <c r="BA28">
        <v>1.1480975081212819E-4</v>
      </c>
      <c r="BB28">
        <v>4</v>
      </c>
      <c r="BC28">
        <v>5297778176</v>
      </c>
      <c r="BD28">
        <v>249.31224060058594</v>
      </c>
      <c r="BE28">
        <v>7.7812159433960915E-3</v>
      </c>
      <c r="BF28">
        <v>49</v>
      </c>
      <c r="BG28">
        <v>9.1905202716588974E-3</v>
      </c>
      <c r="BH28">
        <v>1.6001556650735438E-4</v>
      </c>
      <c r="BI28">
        <v>71</v>
      </c>
      <c r="BJ28">
        <v>4.6595050953328609E-3</v>
      </c>
      <c r="BK28">
        <v>3.8098305463790894E-2</v>
      </c>
      <c r="BL28">
        <v>2.757395850494504E-4</v>
      </c>
      <c r="BM28">
        <v>65</v>
      </c>
      <c r="BN28">
        <v>-4.4670639038085938</v>
      </c>
      <c r="BO28">
        <v>5.3307209014892578</v>
      </c>
      <c r="BP28">
        <v>43.586483001708984</v>
      </c>
      <c r="BQ28">
        <v>1.393574383109808E-2</v>
      </c>
      <c r="BR28">
        <v>16</v>
      </c>
      <c r="BS28">
        <v>6.7535958290100098</v>
      </c>
      <c r="BT28">
        <v>1.0848863050341606E-2</v>
      </c>
      <c r="BU28">
        <v>17</v>
      </c>
      <c r="BV28">
        <v>8.9277297956869006E-4</v>
      </c>
      <c r="BW28">
        <v>6</v>
      </c>
      <c r="BX28">
        <v>4379.86962890625</v>
      </c>
      <c r="BY28">
        <v>493.92880249023438</v>
      </c>
      <c r="BZ28">
        <v>1.2131660245358944E-2</v>
      </c>
      <c r="CA28">
        <v>24</v>
      </c>
      <c r="CB28">
        <v>7.146647572517395E-2</v>
      </c>
      <c r="CC28">
        <v>1.2922792229801416E-3</v>
      </c>
      <c r="CD28">
        <v>61</v>
      </c>
      <c r="CE28">
        <v>5.8299630880355835E-2</v>
      </c>
      <c r="CF28">
        <v>0.47668522596359253</v>
      </c>
      <c r="CG28">
        <v>2.1873782388865948E-3</v>
      </c>
      <c r="CH28">
        <v>58</v>
      </c>
      <c r="CI28">
        <v>-2.4160079956054688</v>
      </c>
      <c r="CJ28">
        <v>5.9348859786987305</v>
      </c>
      <c r="CK28">
        <v>48.526420593261719</v>
      </c>
      <c r="CL28">
        <v>1.5015476383268833E-2</v>
      </c>
      <c r="CM28">
        <v>9</v>
      </c>
      <c r="CN28">
        <v>7.0556783676147461</v>
      </c>
      <c r="CO28">
        <v>1.1177929118275642E-2</v>
      </c>
      <c r="CP28">
        <v>9</v>
      </c>
      <c r="CQ28">
        <v>6.7205372033640742E-5</v>
      </c>
      <c r="CR28">
        <v>4</v>
      </c>
      <c r="CS28">
        <v>1102426240</v>
      </c>
      <c r="CT28">
        <v>208.5540771484375</v>
      </c>
      <c r="CU28">
        <v>5.7102181017398834E-3</v>
      </c>
      <c r="CV28">
        <v>63</v>
      </c>
      <c r="CW28">
        <v>5.379789974540472E-3</v>
      </c>
      <c r="CX28">
        <v>9.5639959909021854E-5</v>
      </c>
      <c r="CY28">
        <v>80</v>
      </c>
      <c r="CZ28">
        <v>4.8122270964086056E-3</v>
      </c>
      <c r="DA28">
        <v>3.9347033947706223E-2</v>
      </c>
      <c r="DB28">
        <v>1.5198592154774815E-4</v>
      </c>
      <c r="DC28">
        <v>77</v>
      </c>
      <c r="DD28">
        <v>-5.0025873184204102</v>
      </c>
      <c r="DE28">
        <v>4.2029557228088379</v>
      </c>
      <c r="DF28">
        <v>34.365345001220703</v>
      </c>
      <c r="DG28">
        <v>1.1733301915228367E-2</v>
      </c>
      <c r="DH28">
        <v>32</v>
      </c>
      <c r="DI28">
        <v>6.1897134780883789</v>
      </c>
      <c r="DJ28">
        <v>1.0136083699762821E-2</v>
      </c>
      <c r="DK28">
        <v>28</v>
      </c>
      <c r="DL28">
        <v>1.0497992479940876E-4</v>
      </c>
      <c r="DM28">
        <v>4</v>
      </c>
      <c r="DN28">
        <v>5877899776</v>
      </c>
      <c r="DO28">
        <v>241.98368835449219</v>
      </c>
      <c r="DP28">
        <v>7.7921776100993156E-3</v>
      </c>
      <c r="DQ28">
        <v>47</v>
      </c>
      <c r="DR28">
        <v>8.4036430343985558E-3</v>
      </c>
      <c r="DS28">
        <v>1.4727441885042936E-4</v>
      </c>
      <c r="DT28">
        <v>71</v>
      </c>
      <c r="DU28">
        <v>6.9826054386794567E-3</v>
      </c>
      <c r="DV28">
        <v>5.7093068957328796E-2</v>
      </c>
      <c r="DW28">
        <v>2.5526664103381336E-4</v>
      </c>
      <c r="DX28">
        <v>65</v>
      </c>
      <c r="DY28">
        <v>-4.5565710067749023</v>
      </c>
      <c r="DZ28">
        <v>4.3252034187316895</v>
      </c>
      <c r="EA28">
        <v>35.364898681640625</v>
      </c>
      <c r="EB28">
        <v>1.3211032375693321E-2</v>
      </c>
      <c r="EC28">
        <v>25</v>
      </c>
      <c r="ED28">
        <v>6.2508373260498047</v>
      </c>
      <c r="EE28">
        <v>1.0743765160441399E-2</v>
      </c>
      <c r="EF28">
        <v>22</v>
      </c>
      <c r="EG28">
        <v>2.4717312771826982E-4</v>
      </c>
      <c r="EH28">
        <v>321.92233276367188</v>
      </c>
      <c r="EI28">
        <v>8.6639737710356712E-3</v>
      </c>
      <c r="EJ28">
        <v>42</v>
      </c>
      <c r="EK28">
        <v>1.9786208868026733E-2</v>
      </c>
      <c r="EL28">
        <v>3.4822660381905735E-4</v>
      </c>
      <c r="EM28">
        <v>73</v>
      </c>
      <c r="EN28">
        <v>1.0816045105457306E-2</v>
      </c>
      <c r="EO28">
        <v>8.8437072932720184E-2</v>
      </c>
      <c r="EP28">
        <v>5.8607308892533183E-4</v>
      </c>
      <c r="EQ28">
        <v>67</v>
      </c>
      <c r="ER28">
        <v>-3.7002513408660889</v>
      </c>
      <c r="ES28">
        <v>4.6405658721923828</v>
      </c>
      <c r="ET28">
        <v>37.943450927734375</v>
      </c>
      <c r="EU28">
        <v>1.3122286647558212E-2</v>
      </c>
      <c r="EV28">
        <v>21</v>
      </c>
      <c r="EW28">
        <v>6.4085183143615723</v>
      </c>
      <c r="EX28">
        <v>1.0709383524954319E-2</v>
      </c>
      <c r="EY28">
        <v>20</v>
      </c>
      <c r="EZ28">
        <v>4.1101226815953851E-4</v>
      </c>
      <c r="FA28">
        <v>381.38967895507813</v>
      </c>
      <c r="FB28">
        <v>9.5591181889176369E-3</v>
      </c>
      <c r="FC28">
        <v>36</v>
      </c>
      <c r="FD28">
        <v>3.290153294801712E-2</v>
      </c>
      <c r="FE28">
        <v>5.8613420696929097E-4</v>
      </c>
      <c r="FF28">
        <v>72</v>
      </c>
      <c r="FG28">
        <v>2.0061161369085312E-2</v>
      </c>
      <c r="FH28">
        <v>0.16402949392795563</v>
      </c>
      <c r="FI28">
        <v>9.8032958339899778E-4</v>
      </c>
      <c r="FJ28">
        <v>66</v>
      </c>
      <c r="FK28">
        <v>-3.1917173862457275</v>
      </c>
      <c r="FL28">
        <v>5.1263113021850586</v>
      </c>
      <c r="FM28">
        <v>41.915134429931641</v>
      </c>
      <c r="FN28">
        <v>1.356896199285984E-2</v>
      </c>
      <c r="FO28">
        <v>16</v>
      </c>
      <c r="FP28">
        <v>6.6513910293579102</v>
      </c>
      <c r="FQ28">
        <v>1.0785005986690521E-2</v>
      </c>
      <c r="FR28">
        <v>17</v>
      </c>
      <c r="FS28">
        <v>2.3130499175749719E-4</v>
      </c>
      <c r="FT28">
        <v>314.88043212890625</v>
      </c>
      <c r="FU28">
        <v>8.14848393201828E-3</v>
      </c>
      <c r="FV28">
        <v>46</v>
      </c>
      <c r="FW28">
        <v>1.8515964969992638E-2</v>
      </c>
      <c r="FX28">
        <v>3.281516837887466E-4</v>
      </c>
      <c r="FY28">
        <v>77</v>
      </c>
      <c r="FZ28">
        <v>1.3087242841720581E-2</v>
      </c>
      <c r="GA28">
        <v>0.1070074588060379</v>
      </c>
      <c r="GB28">
        <v>5.3826620569452643E-4</v>
      </c>
      <c r="GC28">
        <v>72</v>
      </c>
      <c r="GD28">
        <v>-3.7666032314300537</v>
      </c>
      <c r="GE28">
        <v>4.7489557266235352</v>
      </c>
      <c r="GF28">
        <v>38.829696655273438</v>
      </c>
      <c r="GG28">
        <v>1.2842820025980473E-2</v>
      </c>
      <c r="GH28">
        <v>21</v>
      </c>
      <c r="GI28">
        <v>6.4627132415771484</v>
      </c>
      <c r="GJ28">
        <v>1.0550274513661861E-2</v>
      </c>
      <c r="GK28">
        <v>23</v>
      </c>
      <c r="GL28">
        <v>184582761.09999999</v>
      </c>
      <c r="GM28">
        <v>184582768</v>
      </c>
      <c r="GP28">
        <v>5297778420.5945902</v>
      </c>
      <c r="GQ28">
        <v>5297778176</v>
      </c>
      <c r="GR28">
        <v>5877899776</v>
      </c>
      <c r="GS28">
        <v>5877899776</v>
      </c>
      <c r="GT28">
        <v>4379.86962890625</v>
      </c>
      <c r="GU28">
        <v>4379.86962890625</v>
      </c>
      <c r="GW28">
        <v>1102426240</v>
      </c>
      <c r="GY28">
        <v>2.8964173793792725</v>
      </c>
    </row>
    <row r="29" spans="1:207" x14ac:dyDescent="0.2">
      <c r="A29" t="s">
        <v>35</v>
      </c>
      <c r="B29" t="s">
        <v>179</v>
      </c>
      <c r="C29">
        <v>1</v>
      </c>
      <c r="D29">
        <v>2015</v>
      </c>
      <c r="E29">
        <v>54.290000915527344</v>
      </c>
      <c r="F29">
        <v>0.74269568920135498</v>
      </c>
      <c r="G29">
        <v>312.19781494140625</v>
      </c>
      <c r="H29">
        <v>20</v>
      </c>
      <c r="I29">
        <v>60.075000000000003</v>
      </c>
      <c r="J29">
        <v>3.9037435054779053</v>
      </c>
      <c r="K29">
        <v>5.0746537744998932E-3</v>
      </c>
      <c r="L29">
        <v>1</v>
      </c>
      <c r="M29">
        <v>2334406400</v>
      </c>
      <c r="N29">
        <v>372.57766723632813</v>
      </c>
      <c r="O29">
        <v>1.1749290861189365E-2</v>
      </c>
      <c r="P29">
        <v>28</v>
      </c>
      <c r="Q29">
        <v>0.30485981702804565</v>
      </c>
      <c r="R29">
        <v>5.3145620040595531E-3</v>
      </c>
      <c r="S29">
        <v>26</v>
      </c>
      <c r="T29">
        <v>0.22753633558750153</v>
      </c>
      <c r="U29">
        <v>0.88824349641799927</v>
      </c>
      <c r="V29">
        <v>5.8545852079987526E-3</v>
      </c>
      <c r="W29">
        <v>21</v>
      </c>
      <c r="X29">
        <v>-0.67832678556442261</v>
      </c>
      <c r="Y29">
        <v>7.5467529296875</v>
      </c>
      <c r="Z29">
        <v>29.460588455200195</v>
      </c>
      <c r="AA29">
        <v>9.7657321020960808E-3</v>
      </c>
      <c r="AB29">
        <v>47</v>
      </c>
      <c r="AC29">
        <v>5.7252483367919922</v>
      </c>
      <c r="AD29">
        <v>9.3988282606005669E-3</v>
      </c>
      <c r="AE29">
        <v>44</v>
      </c>
      <c r="AF29">
        <v>4.6829227358102798E-2</v>
      </c>
      <c r="AG29">
        <v>5</v>
      </c>
      <c r="AH29">
        <v>1220903043072</v>
      </c>
      <c r="AI29">
        <v>781.48443603515625</v>
      </c>
      <c r="AJ29">
        <v>1.9735315814614296E-2</v>
      </c>
      <c r="AK29">
        <v>9</v>
      </c>
      <c r="AL29">
        <v>2.8132658004760742</v>
      </c>
      <c r="AM29">
        <v>5.0542406737804413E-2</v>
      </c>
      <c r="AN29">
        <v>3</v>
      </c>
      <c r="AO29">
        <v>2.184856653213501</v>
      </c>
      <c r="AP29">
        <v>8.5291204452514648</v>
      </c>
      <c r="AQ29">
        <v>5.1781751215457916E-2</v>
      </c>
      <c r="AR29">
        <v>5</v>
      </c>
      <c r="AS29">
        <v>1.5439224243164063</v>
      </c>
      <c r="AT29">
        <v>8.8133029937744141</v>
      </c>
      <c r="AU29">
        <v>34.404872894287109</v>
      </c>
      <c r="AV29">
        <v>1.120253000408411E-2</v>
      </c>
      <c r="AW29">
        <v>31</v>
      </c>
      <c r="AX29">
        <v>6.3585233688354492</v>
      </c>
      <c r="AY29">
        <v>1.0351120494306087E-2</v>
      </c>
      <c r="AZ29">
        <v>26</v>
      </c>
      <c r="BA29">
        <v>1.7546867951750755E-2</v>
      </c>
      <c r="BB29">
        <v>4</v>
      </c>
      <c r="BC29">
        <v>809682272256</v>
      </c>
      <c r="BD29">
        <v>563.39703369140625</v>
      </c>
      <c r="BE29">
        <v>1.7584029585123062E-2</v>
      </c>
      <c r="BF29">
        <v>14</v>
      </c>
      <c r="BG29">
        <v>1.0541280508041382</v>
      </c>
      <c r="BH29">
        <v>1.8353356048464775E-2</v>
      </c>
      <c r="BI29">
        <v>13</v>
      </c>
      <c r="BJ29">
        <v>0.71224343776702881</v>
      </c>
      <c r="BK29">
        <v>2.7804157733917236</v>
      </c>
      <c r="BL29">
        <v>2.012348547577858E-2</v>
      </c>
      <c r="BM29">
        <v>12</v>
      </c>
      <c r="BN29">
        <v>0.56229037046432495</v>
      </c>
      <c r="BO29">
        <v>8.3919410705566406</v>
      </c>
      <c r="BP29">
        <v>32.759986877441406</v>
      </c>
      <c r="BQ29">
        <v>1.0474229231476784E-2</v>
      </c>
      <c r="BR29">
        <v>38</v>
      </c>
      <c r="BS29">
        <v>6.1478424072265625</v>
      </c>
      <c r="BT29">
        <v>9.8757902160286903E-3</v>
      </c>
      <c r="BU29">
        <v>31</v>
      </c>
      <c r="BV29">
        <v>4.4345565140247345E-2</v>
      </c>
      <c r="BW29">
        <v>6</v>
      </c>
      <c r="BX29">
        <v>217555.640625</v>
      </c>
      <c r="BY29">
        <v>767.4169921875</v>
      </c>
      <c r="BZ29">
        <v>1.8848955631256104E-2</v>
      </c>
      <c r="CA29">
        <v>10</v>
      </c>
      <c r="CB29">
        <v>2.6640598773956299</v>
      </c>
      <c r="CC29">
        <v>4.8172365874052048E-2</v>
      </c>
      <c r="CD29">
        <v>4</v>
      </c>
      <c r="CE29">
        <v>2.8973968029022217</v>
      </c>
      <c r="CF29">
        <v>11.310693740844727</v>
      </c>
      <c r="CG29">
        <v>5.1901683211326599E-2</v>
      </c>
      <c r="CH29">
        <v>4</v>
      </c>
      <c r="CI29">
        <v>1.4894275665283203</v>
      </c>
      <c r="CJ29">
        <v>9.021087646484375</v>
      </c>
      <c r="CK29">
        <v>35.216011047363281</v>
      </c>
      <c r="CL29">
        <v>1.0896851308643818E-2</v>
      </c>
      <c r="CM29">
        <v>37</v>
      </c>
      <c r="CN29">
        <v>6.4624156951904297</v>
      </c>
      <c r="CO29">
        <v>1.0238055139780045E-2</v>
      </c>
      <c r="CP29">
        <v>24</v>
      </c>
      <c r="CQ29">
        <v>0.13910497725009918</v>
      </c>
      <c r="CR29">
        <v>7</v>
      </c>
      <c r="CS29">
        <v>2281856040960</v>
      </c>
      <c r="CT29">
        <v>1123.3857421875</v>
      </c>
      <c r="CU29">
        <v>3.0758341774344444E-2</v>
      </c>
      <c r="CV29">
        <v>5</v>
      </c>
      <c r="CW29">
        <v>8.3567314147949219</v>
      </c>
      <c r="CX29">
        <v>0.14856293797492981</v>
      </c>
      <c r="CY29">
        <v>1</v>
      </c>
      <c r="CZ29">
        <v>10</v>
      </c>
      <c r="DA29">
        <v>39.037433624267578</v>
      </c>
      <c r="DB29">
        <v>0.1507900208234787</v>
      </c>
      <c r="DC29">
        <v>1</v>
      </c>
      <c r="DD29">
        <v>2.6326436996459961</v>
      </c>
      <c r="DE29">
        <v>10</v>
      </c>
      <c r="DF29">
        <v>39.037433624267578</v>
      </c>
      <c r="DG29">
        <v>1.3328485190868378E-2</v>
      </c>
      <c r="DH29">
        <v>21</v>
      </c>
      <c r="DI29">
        <v>6.9518718719482422</v>
      </c>
      <c r="DJ29">
        <v>1.138417050242424E-2</v>
      </c>
      <c r="DK29">
        <v>14</v>
      </c>
      <c r="DL29">
        <v>4.9974262714385986E-2</v>
      </c>
      <c r="DM29">
        <v>8</v>
      </c>
      <c r="DN29">
        <v>1220903043072</v>
      </c>
      <c r="DO29">
        <v>798.60150146484375</v>
      </c>
      <c r="DP29">
        <v>2.5715967640280724E-2</v>
      </c>
      <c r="DQ29">
        <v>7</v>
      </c>
      <c r="DR29">
        <v>3.0022039413452148</v>
      </c>
      <c r="DS29">
        <v>5.2613828331232071E-2</v>
      </c>
      <c r="DT29">
        <v>8</v>
      </c>
      <c r="DU29">
        <v>3.3371067047119141</v>
      </c>
      <c r="DV29">
        <v>13.02720832824707</v>
      </c>
      <c r="DW29">
        <v>5.8245453983545303E-2</v>
      </c>
      <c r="DX29">
        <v>7</v>
      </c>
      <c r="DY29">
        <v>1.608923077583313</v>
      </c>
      <c r="DZ29">
        <v>9.1425065994262695</v>
      </c>
      <c r="EA29">
        <v>35.69000244140625</v>
      </c>
      <c r="EB29">
        <v>1.3332479633390903E-2</v>
      </c>
      <c r="EC29">
        <v>24</v>
      </c>
      <c r="ED29">
        <v>6.523125171661377</v>
      </c>
      <c r="EE29">
        <v>1.1211765930056572E-2</v>
      </c>
      <c r="EF29">
        <v>15</v>
      </c>
      <c r="EG29">
        <v>2.3150250315666199E-2</v>
      </c>
      <c r="EH29">
        <v>617.92138671875</v>
      </c>
      <c r="EI29">
        <v>1.6630267724394798E-2</v>
      </c>
      <c r="EJ29">
        <v>14</v>
      </c>
      <c r="EK29">
        <v>1.3907512426376343</v>
      </c>
      <c r="EL29">
        <v>2.4476472288370132E-2</v>
      </c>
      <c r="EM29">
        <v>12</v>
      </c>
      <c r="EN29">
        <v>1.0157544612884521</v>
      </c>
      <c r="EO29">
        <v>3.9652447700500488</v>
      </c>
      <c r="EP29">
        <v>2.6277704164385796E-2</v>
      </c>
      <c r="EQ29">
        <v>10</v>
      </c>
      <c r="ER29">
        <v>0.83942049741744995</v>
      </c>
      <c r="ES29">
        <v>8.2045764923095703</v>
      </c>
      <c r="ET29">
        <v>32.028560638427734</v>
      </c>
      <c r="EU29">
        <v>1.1076693423092365E-2</v>
      </c>
      <c r="EV29">
        <v>33</v>
      </c>
      <c r="EW29">
        <v>6.0541601181030273</v>
      </c>
      <c r="EX29">
        <v>1.0117209516465664E-2</v>
      </c>
      <c r="EY29">
        <v>31</v>
      </c>
      <c r="EZ29">
        <v>3.6240555346012115E-2</v>
      </c>
      <c r="FA29">
        <v>717.4852294921875</v>
      </c>
      <c r="FB29">
        <v>1.7982987686991692E-2</v>
      </c>
      <c r="FC29">
        <v>11</v>
      </c>
      <c r="FD29">
        <v>2.1771514415740967</v>
      </c>
      <c r="FE29">
        <v>3.8785513490438461E-2</v>
      </c>
      <c r="FF29">
        <v>6</v>
      </c>
      <c r="FG29">
        <v>1.7714210748672485</v>
      </c>
      <c r="FH29">
        <v>6.9151735305786133</v>
      </c>
      <c r="FI29">
        <v>4.1328843683004379E-2</v>
      </c>
      <c r="FJ29">
        <v>7</v>
      </c>
      <c r="FK29">
        <v>1.2875937223434448</v>
      </c>
      <c r="FL29">
        <v>8.6416759490966797</v>
      </c>
      <c r="FM29">
        <v>33.734886169433594</v>
      </c>
      <c r="FN29">
        <v>1.0920814238488674E-2</v>
      </c>
      <c r="FO29">
        <v>36</v>
      </c>
      <c r="FP29">
        <v>6.272709846496582</v>
      </c>
      <c r="FQ29">
        <v>1.0170986875891685E-2</v>
      </c>
      <c r="FR29">
        <v>30</v>
      </c>
      <c r="FS29">
        <v>6.366962194442749E-2</v>
      </c>
      <c r="FT29">
        <v>865.74920654296875</v>
      </c>
      <c r="FU29">
        <v>2.2403880953788757E-2</v>
      </c>
      <c r="FV29">
        <v>8</v>
      </c>
      <c r="FW29">
        <v>3.8249526023864746</v>
      </c>
      <c r="FX29">
        <v>6.778823584318161E-2</v>
      </c>
      <c r="FY29">
        <v>2</v>
      </c>
      <c r="FZ29">
        <v>3.6113331317901611</v>
      </c>
      <c r="GA29">
        <v>14.097718238830566</v>
      </c>
      <c r="GB29">
        <v>7.0913985371589661E-2</v>
      </c>
      <c r="GC29">
        <v>3</v>
      </c>
      <c r="GD29">
        <v>1.8511224985122681</v>
      </c>
      <c r="GE29">
        <v>9.1940898895263672</v>
      </c>
      <c r="GF29">
        <v>35.891368865966797</v>
      </c>
      <c r="GG29">
        <v>1.1870976537466049E-2</v>
      </c>
      <c r="GH29">
        <v>26</v>
      </c>
      <c r="GI29">
        <v>6.5489168167114258</v>
      </c>
      <c r="GJ29">
        <v>1.0691000148653984E-2</v>
      </c>
      <c r="GK29">
        <v>20</v>
      </c>
      <c r="GL29">
        <v>2334406411</v>
      </c>
      <c r="GM29">
        <v>2334406400</v>
      </c>
      <c r="GN29">
        <v>1653810003968</v>
      </c>
      <c r="GO29">
        <v>280829824224.53003</v>
      </c>
      <c r="GP29">
        <v>809682284617.96997</v>
      </c>
      <c r="GQ29">
        <v>809682272256</v>
      </c>
      <c r="GR29">
        <v>1220903043072</v>
      </c>
      <c r="GS29">
        <v>1220903043072</v>
      </c>
      <c r="GT29">
        <v>217555.640625</v>
      </c>
      <c r="GU29">
        <v>217555.640625</v>
      </c>
      <c r="GV29">
        <v>2281855922483</v>
      </c>
      <c r="GW29">
        <v>2281856040960</v>
      </c>
      <c r="GX29">
        <v>1378.800048828125</v>
      </c>
      <c r="GY29">
        <v>1378.800048828125</v>
      </c>
    </row>
    <row r="30" spans="1:207" x14ac:dyDescent="0.2">
      <c r="A30" t="s">
        <v>36</v>
      </c>
      <c r="B30" t="s">
        <v>180</v>
      </c>
      <c r="C30">
        <v>1</v>
      </c>
      <c r="D30">
        <v>2015</v>
      </c>
      <c r="E30">
        <v>53.560001373291016</v>
      </c>
      <c r="F30">
        <v>0.39687389135360718</v>
      </c>
      <c r="G30">
        <v>243.26100158691406</v>
      </c>
      <c r="H30">
        <v>30</v>
      </c>
      <c r="I30">
        <v>63.975000000000001</v>
      </c>
      <c r="J30">
        <v>4.7379679679870605</v>
      </c>
      <c r="K30">
        <v>2.6242304593324661E-3</v>
      </c>
      <c r="L30">
        <v>1</v>
      </c>
      <c r="M30">
        <v>1207180032</v>
      </c>
      <c r="N30">
        <v>361.1588134765625</v>
      </c>
      <c r="O30">
        <v>1.1389194987714291E-2</v>
      </c>
      <c r="P30">
        <v>29</v>
      </c>
      <c r="Q30">
        <v>0.16788513958454132</v>
      </c>
      <c r="R30">
        <v>2.926708897575736E-3</v>
      </c>
      <c r="S30">
        <v>32</v>
      </c>
      <c r="T30">
        <v>0.11766376346349716</v>
      </c>
      <c r="U30">
        <v>0.5574871301651001</v>
      </c>
      <c r="V30">
        <v>3.674505976960063E-3</v>
      </c>
      <c r="W30">
        <v>29</v>
      </c>
      <c r="X30">
        <v>-1.3377974033355713</v>
      </c>
      <c r="Y30">
        <v>7.1190934181213379</v>
      </c>
      <c r="Z30">
        <v>33.730037689208984</v>
      </c>
      <c r="AA30">
        <v>1.1180988512933254E-2</v>
      </c>
      <c r="AB30">
        <v>33</v>
      </c>
      <c r="AC30">
        <v>5.9285306930541992</v>
      </c>
      <c r="AD30">
        <v>9.7325462847948074E-3</v>
      </c>
      <c r="AE30">
        <v>35</v>
      </c>
      <c r="AF30">
        <v>9.9113248288631439E-3</v>
      </c>
      <c r="AG30">
        <v>5</v>
      </c>
      <c r="AH30">
        <v>258401992704</v>
      </c>
      <c r="AI30">
        <v>562.43817138671875</v>
      </c>
      <c r="AJ30">
        <v>1.4203603379428387E-2</v>
      </c>
      <c r="AK30">
        <v>16</v>
      </c>
      <c r="AL30">
        <v>0.63407701253890991</v>
      </c>
      <c r="AM30">
        <v>1.1391663923859596E-2</v>
      </c>
      <c r="AN30">
        <v>19</v>
      </c>
      <c r="AO30">
        <v>0.46239975094795227</v>
      </c>
      <c r="AP30">
        <v>2.1908352375030518</v>
      </c>
      <c r="AQ30">
        <v>1.3300935737788677E-2</v>
      </c>
      <c r="AR30">
        <v>14</v>
      </c>
      <c r="AS30">
        <v>-8.9070675894618034E-3</v>
      </c>
      <c r="AT30">
        <v>7.6017913818359375</v>
      </c>
      <c r="AU30">
        <v>36.017044067382813</v>
      </c>
      <c r="AV30">
        <v>1.1727467179298401E-2</v>
      </c>
      <c r="AW30">
        <v>28</v>
      </c>
      <c r="AX30">
        <v>6.1698799133300781</v>
      </c>
      <c r="AY30">
        <v>1.0044025257229805E-2</v>
      </c>
      <c r="AZ30">
        <v>29</v>
      </c>
      <c r="BA30">
        <v>2.264347393065691E-3</v>
      </c>
      <c r="BB30">
        <v>4</v>
      </c>
      <c r="BC30">
        <v>104485986304</v>
      </c>
      <c r="BD30">
        <v>343.8311767578125</v>
      </c>
      <c r="BE30">
        <v>1.0731220245361328E-2</v>
      </c>
      <c r="BF30">
        <v>31</v>
      </c>
      <c r="BG30">
        <v>0.1448616236448288</v>
      </c>
      <c r="BH30">
        <v>2.5221765972673893E-3</v>
      </c>
      <c r="BI30">
        <v>42</v>
      </c>
      <c r="BJ30">
        <v>9.1911301016807556E-2</v>
      </c>
      <c r="BK30">
        <v>0.43547278642654419</v>
      </c>
      <c r="BL30">
        <v>3.1517695169895887E-3</v>
      </c>
      <c r="BM30">
        <v>36</v>
      </c>
      <c r="BN30">
        <v>-1.4852985143661499</v>
      </c>
      <c r="BO30">
        <v>7.1456341743469238</v>
      </c>
      <c r="BP30">
        <v>33.855785369873047</v>
      </c>
      <c r="BQ30">
        <v>1.0824584402143955E-2</v>
      </c>
      <c r="BR30">
        <v>34</v>
      </c>
      <c r="BS30">
        <v>5.9418010711669922</v>
      </c>
      <c r="BT30">
        <v>9.5448093488812447E-3</v>
      </c>
      <c r="BU30">
        <v>38</v>
      </c>
      <c r="BV30">
        <v>1.0537721216678619E-2</v>
      </c>
      <c r="BW30">
        <v>6</v>
      </c>
      <c r="BX30">
        <v>51697.1796875</v>
      </c>
      <c r="BY30">
        <v>574.045654296875</v>
      </c>
      <c r="BZ30">
        <v>1.4099455438554287E-2</v>
      </c>
      <c r="CA30">
        <v>17</v>
      </c>
      <c r="CB30">
        <v>0.67415070533752441</v>
      </c>
      <c r="CC30">
        <v>1.2190204113721848E-2</v>
      </c>
      <c r="CD30">
        <v>22</v>
      </c>
      <c r="CE30">
        <v>0.6884765625</v>
      </c>
      <c r="CF30">
        <v>3.2619798183441162</v>
      </c>
      <c r="CG30">
        <v>1.4968334697186947E-2</v>
      </c>
      <c r="CH30">
        <v>18</v>
      </c>
      <c r="CI30">
        <v>5.2376221865415573E-2</v>
      </c>
      <c r="CJ30">
        <v>7.8854832649230957</v>
      </c>
      <c r="CK30">
        <v>37.361167907714844</v>
      </c>
      <c r="CL30">
        <v>1.1560624465346336E-2</v>
      </c>
      <c r="CM30">
        <v>32</v>
      </c>
      <c r="CN30">
        <v>6.3117256164550781</v>
      </c>
      <c r="CO30">
        <v>9.9993254989385605E-3</v>
      </c>
      <c r="CP30">
        <v>30</v>
      </c>
      <c r="CQ30">
        <v>2.0965069532394409E-2</v>
      </c>
      <c r="CR30">
        <v>7</v>
      </c>
      <c r="CS30">
        <v>343907663872</v>
      </c>
      <c r="CT30">
        <v>721.9874267578125</v>
      </c>
      <c r="CU30">
        <v>1.9768042489886284E-2</v>
      </c>
      <c r="CV30">
        <v>14</v>
      </c>
      <c r="CW30">
        <v>1.3412402868270874</v>
      </c>
      <c r="CX30">
        <v>2.3844083771109581E-2</v>
      </c>
      <c r="CY30">
        <v>15</v>
      </c>
      <c r="CZ30">
        <v>1.5071239471435547</v>
      </c>
      <c r="DA30">
        <v>7.1407051086425781</v>
      </c>
      <c r="DB30">
        <v>2.7582425624132156E-2</v>
      </c>
      <c r="DC30">
        <v>13</v>
      </c>
      <c r="DD30">
        <v>0.74027258157730103</v>
      </c>
      <c r="DE30">
        <v>8.5632181167602539</v>
      </c>
      <c r="DF30">
        <v>40.572254180908203</v>
      </c>
      <c r="DG30">
        <v>1.3852516189217567E-2</v>
      </c>
      <c r="DH30">
        <v>17</v>
      </c>
      <c r="DI30">
        <v>6.6505928039550781</v>
      </c>
      <c r="DJ30">
        <v>1.0890805162489414E-2</v>
      </c>
      <c r="DK30">
        <v>19</v>
      </c>
      <c r="DL30">
        <v>3.8089498411864042E-3</v>
      </c>
      <c r="DM30">
        <v>2</v>
      </c>
      <c r="DN30">
        <v>258401992704</v>
      </c>
      <c r="DO30">
        <v>408.91461181640625</v>
      </c>
      <c r="DP30">
        <v>1.3167561963200569E-2</v>
      </c>
      <c r="DQ30">
        <v>22</v>
      </c>
      <c r="DR30">
        <v>0.24367757141590118</v>
      </c>
      <c r="DS30">
        <v>4.2704660445451736E-3</v>
      </c>
      <c r="DT30">
        <v>25</v>
      </c>
      <c r="DU30">
        <v>0.25432282686233521</v>
      </c>
      <c r="DV30">
        <v>1.2049734592437744</v>
      </c>
      <c r="DW30">
        <v>5.3875106386840343E-3</v>
      </c>
      <c r="DX30">
        <v>22</v>
      </c>
      <c r="DY30">
        <v>-0.96523159742355347</v>
      </c>
      <c r="DZ30">
        <v>7.1312346458435059</v>
      </c>
      <c r="EA30">
        <v>33.787559509277344</v>
      </c>
      <c r="EB30">
        <v>1.2621796689927578E-2</v>
      </c>
      <c r="EC30">
        <v>30</v>
      </c>
      <c r="ED30">
        <v>5.9346013069152832</v>
      </c>
      <c r="EE30">
        <v>1.0200227610766888E-2</v>
      </c>
      <c r="EF30">
        <v>31</v>
      </c>
      <c r="EG30">
        <v>4.933300893753767E-3</v>
      </c>
      <c r="EH30">
        <v>445.73501586914063</v>
      </c>
      <c r="EI30">
        <v>1.1996174231171608E-2</v>
      </c>
      <c r="EJ30">
        <v>25</v>
      </c>
      <c r="EK30">
        <v>0.31560793519020081</v>
      </c>
      <c r="EL30">
        <v>5.5545293726027012E-3</v>
      </c>
      <c r="EM30">
        <v>27</v>
      </c>
      <c r="EN30">
        <v>0.21643339097499847</v>
      </c>
      <c r="EO30">
        <v>1.0254545211791992</v>
      </c>
      <c r="EP30">
        <v>6.7956941202282906E-3</v>
      </c>
      <c r="EQ30">
        <v>22</v>
      </c>
      <c r="ER30">
        <v>-0.70657676458358765</v>
      </c>
      <c r="ES30">
        <v>6.9908432960510254</v>
      </c>
      <c r="ET30">
        <v>33.122390747070313</v>
      </c>
      <c r="EU30">
        <v>1.1454980820417404E-2</v>
      </c>
      <c r="EV30">
        <v>29</v>
      </c>
      <c r="EW30">
        <v>5.864405632019043</v>
      </c>
      <c r="EX30">
        <v>9.8001081496477127E-3</v>
      </c>
      <c r="EY30">
        <v>34</v>
      </c>
      <c r="EZ30">
        <v>7.5711309909820557E-3</v>
      </c>
      <c r="FA30">
        <v>514.14361572265625</v>
      </c>
      <c r="FB30">
        <v>1.2886450625956059E-2</v>
      </c>
      <c r="FC30">
        <v>21</v>
      </c>
      <c r="FD30">
        <v>0.48436310887336731</v>
      </c>
      <c r="FE30">
        <v>8.6288312450051308E-3</v>
      </c>
      <c r="FF30">
        <v>28</v>
      </c>
      <c r="FG30">
        <v>0.37005013227462769</v>
      </c>
      <c r="FH30">
        <v>1.7532856464385986</v>
      </c>
      <c r="FI30">
        <v>1.0478590615093708E-2</v>
      </c>
      <c r="FJ30">
        <v>20</v>
      </c>
      <c r="FK30">
        <v>-0.27824261784553528</v>
      </c>
      <c r="FL30">
        <v>7.4128069877624512</v>
      </c>
      <c r="FM30">
        <v>35.12164306640625</v>
      </c>
      <c r="FN30">
        <v>1.1369741521775723E-2</v>
      </c>
      <c r="FO30">
        <v>32</v>
      </c>
      <c r="FP30">
        <v>6.0753874778747559</v>
      </c>
      <c r="FQ30">
        <v>9.8510356619954109E-3</v>
      </c>
      <c r="FR30">
        <v>34</v>
      </c>
      <c r="FS30">
        <v>1.1166875250637531E-2</v>
      </c>
      <c r="FT30">
        <v>585.25</v>
      </c>
      <c r="FU30">
        <v>1.5145114623010159E-2</v>
      </c>
      <c r="FV30">
        <v>18</v>
      </c>
      <c r="FW30">
        <v>0.71440082788467407</v>
      </c>
      <c r="FX30">
        <v>1.2661064974963665E-2</v>
      </c>
      <c r="FY30">
        <v>21</v>
      </c>
      <c r="FZ30">
        <v>0.63335698843002319</v>
      </c>
      <c r="GA30">
        <v>3.0008251667022705</v>
      </c>
      <c r="GB30">
        <v>1.5094675123691559E-2</v>
      </c>
      <c r="GC30">
        <v>16</v>
      </c>
      <c r="GD30">
        <v>0.11036673933267593</v>
      </c>
      <c r="GE30">
        <v>7.816683292388916</v>
      </c>
      <c r="GF30">
        <v>37.035194396972656</v>
      </c>
      <c r="GG30">
        <v>1.2249293737113476E-2</v>
      </c>
      <c r="GH30">
        <v>23</v>
      </c>
      <c r="GI30">
        <v>6.2773256301879883</v>
      </c>
      <c r="GJ30">
        <v>1.0247631929814816E-2</v>
      </c>
      <c r="GK30">
        <v>27</v>
      </c>
      <c r="GL30">
        <v>1207180000</v>
      </c>
      <c r="GM30">
        <v>1207180032</v>
      </c>
      <c r="GN30">
        <v>359031865344</v>
      </c>
      <c r="GO30">
        <v>68118544373.496002</v>
      </c>
      <c r="GP30">
        <v>104485982765.526</v>
      </c>
      <c r="GQ30">
        <v>104485986304</v>
      </c>
      <c r="GR30">
        <v>258401992704</v>
      </c>
      <c r="GS30">
        <v>258401992704</v>
      </c>
      <c r="GT30">
        <v>51697.1796875</v>
      </c>
      <c r="GU30">
        <v>51697.1796875</v>
      </c>
      <c r="GV30">
        <v>343907651828</v>
      </c>
      <c r="GW30">
        <v>343907663872</v>
      </c>
      <c r="GY30">
        <v>105.08969879150391</v>
      </c>
    </row>
    <row r="31" spans="1:207" x14ac:dyDescent="0.2">
      <c r="A31" t="s">
        <v>181</v>
      </c>
      <c r="B31" t="s">
        <v>182</v>
      </c>
      <c r="C31">
        <v>1</v>
      </c>
      <c r="D31">
        <v>2015</v>
      </c>
      <c r="E31">
        <v>64.069999694824219</v>
      </c>
      <c r="F31">
        <v>0.18164689838886261</v>
      </c>
      <c r="G31">
        <v>320.9027099609375</v>
      </c>
      <c r="H31">
        <v>19</v>
      </c>
      <c r="I31">
        <v>67.974999999999994</v>
      </c>
      <c r="J31">
        <v>5.5935831069946289</v>
      </c>
      <c r="K31">
        <v>1.4303944772109389E-3</v>
      </c>
      <c r="L31">
        <v>1</v>
      </c>
      <c r="M31">
        <v>658000000</v>
      </c>
      <c r="N31">
        <v>353.88833618164063</v>
      </c>
      <c r="O31">
        <v>1.1159920133650303E-2</v>
      </c>
      <c r="P31">
        <v>30</v>
      </c>
      <c r="Q31">
        <v>9.7231067717075348E-2</v>
      </c>
      <c r="R31">
        <v>1.6950103454291821E-3</v>
      </c>
      <c r="S31">
        <v>38</v>
      </c>
      <c r="T31">
        <v>6.4134307205677032E-2</v>
      </c>
      <c r="U31">
        <v>0.35874056816101074</v>
      </c>
      <c r="V31">
        <v>2.3645288310945034E-3</v>
      </c>
      <c r="W31">
        <v>36</v>
      </c>
      <c r="X31">
        <v>-1.9446347951889038</v>
      </c>
      <c r="Y31">
        <v>6.7255663871765137</v>
      </c>
      <c r="Z31">
        <v>37.620014190673828</v>
      </c>
      <c r="AA31">
        <v>1.2470455840229988E-2</v>
      </c>
      <c r="AB31">
        <v>23</v>
      </c>
      <c r="AC31">
        <v>6.1595745086669922</v>
      </c>
      <c r="AD31">
        <v>1.0111837647855282E-2</v>
      </c>
      <c r="AE31">
        <v>30</v>
      </c>
      <c r="AF31">
        <v>5.5797179229557514E-3</v>
      </c>
      <c r="AG31">
        <v>5</v>
      </c>
      <c r="AH31">
        <v>145470996480</v>
      </c>
      <c r="AI31">
        <v>557.0810546875</v>
      </c>
      <c r="AJ31">
        <v>1.4068316668272018E-2</v>
      </c>
      <c r="AK31">
        <v>17</v>
      </c>
      <c r="AL31">
        <v>0.37928131222724915</v>
      </c>
      <c r="AM31">
        <v>6.8140700459480286E-3</v>
      </c>
      <c r="AN31">
        <v>32</v>
      </c>
      <c r="AO31">
        <v>0.26030248403549194</v>
      </c>
      <c r="AP31">
        <v>1.4560235738754272</v>
      </c>
      <c r="AQ31">
        <v>8.8397683575749397E-3</v>
      </c>
      <c r="AR31">
        <v>21</v>
      </c>
      <c r="AS31">
        <v>-0.58344686031341553</v>
      </c>
      <c r="AT31">
        <v>7.1535382270812988</v>
      </c>
      <c r="AU31">
        <v>40.013912200927734</v>
      </c>
      <c r="AV31">
        <v>1.3028882443904877E-2</v>
      </c>
      <c r="AW31">
        <v>20</v>
      </c>
      <c r="AX31">
        <v>6.373560905456543</v>
      </c>
      <c r="AY31">
        <v>1.0375600308179855E-2</v>
      </c>
      <c r="AZ31">
        <v>24</v>
      </c>
      <c r="BA31">
        <v>2.6991143822669983E-3</v>
      </c>
      <c r="BB31">
        <v>4</v>
      </c>
      <c r="BC31">
        <v>124547866624</v>
      </c>
      <c r="BD31">
        <v>437.30865478515625</v>
      </c>
      <c r="BE31">
        <v>1.364872045814991E-2</v>
      </c>
      <c r="BF31">
        <v>22</v>
      </c>
      <c r="BG31">
        <v>0.18347230553627014</v>
      </c>
      <c r="BH31">
        <v>3.194424556568265E-3</v>
      </c>
      <c r="BI31">
        <v>34</v>
      </c>
      <c r="BJ31">
        <v>0.10955891013145447</v>
      </c>
      <c r="BK31">
        <v>0.6128268837928772</v>
      </c>
      <c r="BL31">
        <v>4.4353841803967953E-3</v>
      </c>
      <c r="BM31">
        <v>28</v>
      </c>
      <c r="BN31">
        <v>-1.3096613883972168</v>
      </c>
      <c r="BO31">
        <v>7.2525391578674316</v>
      </c>
      <c r="BP31">
        <v>40.567680358886719</v>
      </c>
      <c r="BQ31">
        <v>1.2970553711056709E-2</v>
      </c>
      <c r="BR31">
        <v>22</v>
      </c>
      <c r="BS31">
        <v>6.4230613708496094</v>
      </c>
      <c r="BT31">
        <v>1.031789742410183E-2</v>
      </c>
      <c r="BU31">
        <v>26</v>
      </c>
      <c r="BV31">
        <v>9.5574390143156052E-3</v>
      </c>
      <c r="BW31">
        <v>6</v>
      </c>
      <c r="BX31">
        <v>46888</v>
      </c>
      <c r="BY31">
        <v>666.54296875</v>
      </c>
      <c r="BZ31">
        <v>1.6371333971619606E-2</v>
      </c>
      <c r="CA31">
        <v>13</v>
      </c>
      <c r="CB31">
        <v>0.64966690540313721</v>
      </c>
      <c r="CC31">
        <v>1.1747480370104313E-2</v>
      </c>
      <c r="CD31">
        <v>25</v>
      </c>
      <c r="CE31">
        <v>0.62442731857299805</v>
      </c>
      <c r="CF31">
        <v>3.492786169052124</v>
      </c>
      <c r="CG31">
        <v>1.6027441248297691E-2</v>
      </c>
      <c r="CH31">
        <v>16</v>
      </c>
      <c r="CI31">
        <v>-4.5265287160873413E-2</v>
      </c>
      <c r="CJ31">
        <v>7.808323860168457</v>
      </c>
      <c r="CK31">
        <v>43.676509857177734</v>
      </c>
      <c r="CL31">
        <v>1.3514773920178413E-2</v>
      </c>
      <c r="CM31">
        <v>16</v>
      </c>
      <c r="CN31">
        <v>6.700953483581543</v>
      </c>
      <c r="CO31">
        <v>1.0615957900881767E-2</v>
      </c>
      <c r="CP31">
        <v>21</v>
      </c>
      <c r="CQ31">
        <v>8.7693100795149803E-3</v>
      </c>
      <c r="CR31">
        <v>7</v>
      </c>
      <c r="CS31">
        <v>143850373120</v>
      </c>
      <c r="CT31">
        <v>647.693359375</v>
      </c>
      <c r="CU31">
        <v>1.7733868211507797E-2</v>
      </c>
      <c r="CV31">
        <v>16</v>
      </c>
      <c r="CW31">
        <v>0.59609383344650269</v>
      </c>
      <c r="CX31">
        <v>1.0597140528261662E-2</v>
      </c>
      <c r="CY31">
        <v>25</v>
      </c>
      <c r="CZ31">
        <v>0.63039165735244751</v>
      </c>
      <c r="DA31">
        <v>3.5261480808258057</v>
      </c>
      <c r="DB31">
        <v>1.3620464131236076E-2</v>
      </c>
      <c r="DC31">
        <v>19</v>
      </c>
      <c r="DD31">
        <v>-0.13132695853710175</v>
      </c>
      <c r="DE31">
        <v>7.9014568328857422</v>
      </c>
      <c r="DF31">
        <v>44.197456359863281</v>
      </c>
      <c r="DG31">
        <v>1.5090262517333031E-2</v>
      </c>
      <c r="DH31">
        <v>16</v>
      </c>
      <c r="DI31">
        <v>6.7475199699401855</v>
      </c>
      <c r="DJ31">
        <v>1.104953046888113E-2</v>
      </c>
      <c r="DK31">
        <v>18</v>
      </c>
      <c r="DL31">
        <v>2.1058199927210808E-3</v>
      </c>
      <c r="DM31">
        <v>8</v>
      </c>
      <c r="DN31">
        <v>145470996480</v>
      </c>
      <c r="DO31">
        <v>402.58233642578125</v>
      </c>
      <c r="DP31">
        <v>1.2963655404746532E-2</v>
      </c>
      <c r="DQ31">
        <v>23</v>
      </c>
      <c r="DR31">
        <v>0.14314311742782593</v>
      </c>
      <c r="DS31">
        <v>2.5085927918553352E-3</v>
      </c>
      <c r="DT31">
        <v>32</v>
      </c>
      <c r="DU31">
        <v>0.14059282839298248</v>
      </c>
      <c r="DV31">
        <v>0.78641766309738159</v>
      </c>
      <c r="DW31">
        <v>3.5161220002919436E-3</v>
      </c>
      <c r="DX31">
        <v>27</v>
      </c>
      <c r="DY31">
        <v>-1.557880163192749</v>
      </c>
      <c r="DZ31">
        <v>6.6681790351867676</v>
      </c>
      <c r="EA31">
        <v>37.299015045166016</v>
      </c>
      <c r="EB31">
        <v>1.3933547772467136E-2</v>
      </c>
      <c r="EC31">
        <v>19</v>
      </c>
      <c r="ED31">
        <v>6.1308813095092773</v>
      </c>
      <c r="EE31">
        <v>1.0537588037550449E-2</v>
      </c>
      <c r="EF31">
        <v>24</v>
      </c>
      <c r="EG31">
        <v>3.2364088110625744E-3</v>
      </c>
      <c r="EH31">
        <v>464.58883666992188</v>
      </c>
      <c r="EI31">
        <v>1.2503592297434807E-2</v>
      </c>
      <c r="EJ31">
        <v>24</v>
      </c>
      <c r="EK31">
        <v>0.21999488770961761</v>
      </c>
      <c r="EL31">
        <v>3.8717912975698709E-3</v>
      </c>
      <c r="EM31">
        <v>38</v>
      </c>
      <c r="EN31">
        <v>0.14197736978530884</v>
      </c>
      <c r="EO31">
        <v>0.79416221380233765</v>
      </c>
      <c r="EP31">
        <v>5.2629183046519756E-3</v>
      </c>
      <c r="EQ31">
        <v>31</v>
      </c>
      <c r="ER31">
        <v>-1.1281207799911499</v>
      </c>
      <c r="ES31">
        <v>6.6598968505859375</v>
      </c>
      <c r="ET31">
        <v>37.252685546875</v>
      </c>
      <c r="EU31">
        <v>1.2883394025266171E-2</v>
      </c>
      <c r="EV31">
        <v>22</v>
      </c>
      <c r="EW31">
        <v>6.1267399787902832</v>
      </c>
      <c r="EX31">
        <v>1.0238499380648136E-2</v>
      </c>
      <c r="EY31">
        <v>28</v>
      </c>
      <c r="EZ31">
        <v>5.9454236179590225E-3</v>
      </c>
      <c r="FA31">
        <v>568.99517822265625</v>
      </c>
      <c r="FB31">
        <v>1.4261245727539063E-2</v>
      </c>
      <c r="FC31">
        <v>17</v>
      </c>
      <c r="FD31">
        <v>0.4041401743888855</v>
      </c>
      <c r="FE31">
        <v>7.1996757760643959E-3</v>
      </c>
      <c r="FF31">
        <v>31</v>
      </c>
      <c r="FG31">
        <v>0.29058501124382019</v>
      </c>
      <c r="FH31">
        <v>1.6254113912582397</v>
      </c>
      <c r="FI31">
        <v>9.7143445163965225E-3</v>
      </c>
      <c r="FJ31">
        <v>23</v>
      </c>
      <c r="FK31">
        <v>-0.51996332406997681</v>
      </c>
      <c r="FL31">
        <v>7.2231044769287109</v>
      </c>
      <c r="FM31">
        <v>40.403034210205078</v>
      </c>
      <c r="FN31">
        <v>1.307945791631937E-2</v>
      </c>
      <c r="FO31">
        <v>20</v>
      </c>
      <c r="FP31">
        <v>6.4083437919616699</v>
      </c>
      <c r="FQ31">
        <v>1.0390913113951683E-2</v>
      </c>
      <c r="FR31">
        <v>26</v>
      </c>
      <c r="FS31">
        <v>5.2598076872527599E-3</v>
      </c>
      <c r="FT31">
        <v>546.22418212890625</v>
      </c>
      <c r="FU31">
        <v>1.4135203324258327E-2</v>
      </c>
      <c r="FV31">
        <v>19</v>
      </c>
      <c r="FW31">
        <v>0.35753542184829712</v>
      </c>
      <c r="FX31">
        <v>6.3364696688950062E-3</v>
      </c>
      <c r="FY31">
        <v>33</v>
      </c>
      <c r="FZ31">
        <v>0.29830586910247803</v>
      </c>
      <c r="GA31">
        <v>1.6685986518859863</v>
      </c>
      <c r="GB31">
        <v>8.3933426067233086E-3</v>
      </c>
      <c r="GC31">
        <v>22</v>
      </c>
      <c r="GD31">
        <v>-0.64249062538146973</v>
      </c>
      <c r="GE31">
        <v>7.2209701538085938</v>
      </c>
      <c r="GF31">
        <v>40.391098022460938</v>
      </c>
      <c r="GG31">
        <v>1.3359249569475651E-2</v>
      </c>
      <c r="GH31">
        <v>20</v>
      </c>
      <c r="GI31">
        <v>6.4072766304016113</v>
      </c>
      <c r="GJ31">
        <v>1.0459775105118752E-2</v>
      </c>
      <c r="GK31">
        <v>25</v>
      </c>
      <c r="GL31">
        <v>658000000</v>
      </c>
      <c r="GM31">
        <v>658000000</v>
      </c>
      <c r="GN31">
        <v>59461001216</v>
      </c>
      <c r="GO31">
        <v>1576370576</v>
      </c>
      <c r="GP31">
        <v>124547867817.31799</v>
      </c>
      <c r="GQ31">
        <v>124547866624</v>
      </c>
      <c r="GR31">
        <v>145470996480</v>
      </c>
      <c r="GS31">
        <v>145470996480</v>
      </c>
      <c r="GT31">
        <v>46888</v>
      </c>
      <c r="GU31">
        <v>46888</v>
      </c>
      <c r="GV31">
        <v>143850376386</v>
      </c>
      <c r="GW31">
        <v>143850373120</v>
      </c>
      <c r="GX31">
        <v>58.099998474121094</v>
      </c>
      <c r="GY31">
        <v>58.099998474121094</v>
      </c>
    </row>
    <row r="32" spans="1:207" x14ac:dyDescent="0.2">
      <c r="A32" t="s">
        <v>183</v>
      </c>
      <c r="B32" t="s">
        <v>184</v>
      </c>
      <c r="C32">
        <v>1</v>
      </c>
      <c r="D32">
        <v>2015</v>
      </c>
      <c r="E32">
        <v>75.330001831054688</v>
      </c>
      <c r="F32">
        <v>4.9761198461055756E-2</v>
      </c>
      <c r="G32">
        <v>338.74081420898438</v>
      </c>
      <c r="H32">
        <v>18</v>
      </c>
      <c r="I32">
        <v>71.924999999999997</v>
      </c>
      <c r="J32">
        <v>6.4385032653808594</v>
      </c>
      <c r="K32">
        <v>7.3053198866546154E-4</v>
      </c>
      <c r="L32">
        <v>1</v>
      </c>
      <c r="M32">
        <v>336054176</v>
      </c>
      <c r="N32">
        <v>335.10894775390625</v>
      </c>
      <c r="O32">
        <v>1.0567708872258663E-2</v>
      </c>
      <c r="P32">
        <v>31</v>
      </c>
      <c r="Q32">
        <v>5.2543513476848602E-2</v>
      </c>
      <c r="R32">
        <v>9.1598083963617682E-4</v>
      </c>
      <c r="S32">
        <v>47</v>
      </c>
      <c r="T32">
        <v>3.2753732055425644E-2</v>
      </c>
      <c r="U32">
        <v>0.21088501811027527</v>
      </c>
      <c r="V32">
        <v>1.3899841578677297E-3</v>
      </c>
      <c r="W32">
        <v>41</v>
      </c>
      <c r="X32">
        <v>-2.6165673732757568</v>
      </c>
      <c r="Y32">
        <v>6.2898259162902832</v>
      </c>
      <c r="Z32">
        <v>40.497066497802734</v>
      </c>
      <c r="AA32">
        <v>1.3424154371023178E-2</v>
      </c>
      <c r="AB32">
        <v>17</v>
      </c>
      <c r="AC32">
        <v>6.3641643524169922</v>
      </c>
      <c r="AD32">
        <v>1.0447702370584011E-2</v>
      </c>
      <c r="AE32">
        <v>23</v>
      </c>
      <c r="AF32">
        <v>4.5123714953660965E-3</v>
      </c>
      <c r="AG32">
        <v>5</v>
      </c>
      <c r="AH32">
        <v>117643796480</v>
      </c>
      <c r="AI32">
        <v>614.85760498046875</v>
      </c>
      <c r="AJ32">
        <v>1.5527384355664253E-2</v>
      </c>
      <c r="AK32">
        <v>13</v>
      </c>
      <c r="AL32">
        <v>0.32455232739448547</v>
      </c>
      <c r="AM32">
        <v>5.8308234438300133E-3</v>
      </c>
      <c r="AN32">
        <v>36</v>
      </c>
      <c r="AO32">
        <v>0.21050393581390381</v>
      </c>
      <c r="AP32">
        <v>1.355330228805542</v>
      </c>
      <c r="AQ32">
        <v>8.2284417003393173E-3</v>
      </c>
      <c r="AR32">
        <v>22</v>
      </c>
      <c r="AS32">
        <v>-0.79576224088668823</v>
      </c>
      <c r="AT32">
        <v>6.9878902435302734</v>
      </c>
      <c r="AU32">
        <v>44.991554260253906</v>
      </c>
      <c r="AV32">
        <v>1.4649646356701851E-2</v>
      </c>
      <c r="AW32">
        <v>12</v>
      </c>
      <c r="AX32">
        <v>6.7131967544555664</v>
      </c>
      <c r="AY32">
        <v>1.0928497649729252E-2</v>
      </c>
      <c r="AZ32">
        <v>19</v>
      </c>
      <c r="BA32">
        <v>2.6031001470983028E-3</v>
      </c>
      <c r="BB32">
        <v>4</v>
      </c>
      <c r="BC32">
        <v>120117387264</v>
      </c>
      <c r="BD32">
        <v>511.8427734375</v>
      </c>
      <c r="BE32">
        <v>1.59749835729599E-2</v>
      </c>
      <c r="BF32">
        <v>17</v>
      </c>
      <c r="BG32">
        <v>0.18722797930240631</v>
      </c>
      <c r="BH32">
        <v>3.2598143443465233E-3</v>
      </c>
      <c r="BI32">
        <v>33</v>
      </c>
      <c r="BJ32">
        <v>0.10566159337759018</v>
      </c>
      <c r="BK32">
        <v>0.68030250072479248</v>
      </c>
      <c r="BL32">
        <v>4.9237445928156376E-3</v>
      </c>
      <c r="BM32">
        <v>27</v>
      </c>
      <c r="BN32">
        <v>-1.3458819389343262</v>
      </c>
      <c r="BO32">
        <v>7.2304925918579102</v>
      </c>
      <c r="BP32">
        <v>46.553550720214844</v>
      </c>
      <c r="BQ32">
        <v>1.4884393662214279E-2</v>
      </c>
      <c r="BR32">
        <v>13</v>
      </c>
      <c r="BS32">
        <v>6.8344979286193848</v>
      </c>
      <c r="BT32">
        <v>1.0978822596371174E-2</v>
      </c>
      <c r="BU32">
        <v>16</v>
      </c>
      <c r="BV32">
        <v>7.0684016682207584E-3</v>
      </c>
      <c r="BW32">
        <v>6</v>
      </c>
      <c r="BX32">
        <v>34676.98828125</v>
      </c>
      <c r="BY32">
        <v>714.0797119140625</v>
      </c>
      <c r="BZ32">
        <v>1.7538908869028091E-2</v>
      </c>
      <c r="CA32">
        <v>11</v>
      </c>
      <c r="CB32">
        <v>0.50839477777481079</v>
      </c>
      <c r="CC32">
        <v>9.1929538175463676E-3</v>
      </c>
      <c r="CD32">
        <v>29</v>
      </c>
      <c r="CE32">
        <v>0.46179983019828796</v>
      </c>
      <c r="CF32">
        <v>2.9732997417449951</v>
      </c>
      <c r="CG32">
        <v>1.3643660582602024E-2</v>
      </c>
      <c r="CH32">
        <v>19</v>
      </c>
      <c r="CI32">
        <v>-0.3469507098197937</v>
      </c>
      <c r="CJ32">
        <v>7.5699224472045898</v>
      </c>
      <c r="CK32">
        <v>48.738971710205078</v>
      </c>
      <c r="CL32">
        <v>1.5081246383488178E-2</v>
      </c>
      <c r="CM32">
        <v>8</v>
      </c>
      <c r="CN32">
        <v>7.0042128562927246</v>
      </c>
      <c r="CO32">
        <v>1.1096395552158356E-2</v>
      </c>
      <c r="CP32">
        <v>11</v>
      </c>
      <c r="CQ32">
        <v>1.2205121107399464E-2</v>
      </c>
      <c r="CR32">
        <v>7</v>
      </c>
      <c r="CS32">
        <v>200210874368</v>
      </c>
      <c r="CT32">
        <v>856.68328857421875</v>
      </c>
      <c r="CU32">
        <v>2.3456020280718803E-2</v>
      </c>
      <c r="CV32">
        <v>10</v>
      </c>
      <c r="CW32">
        <v>0.87785333395004272</v>
      </c>
      <c r="CX32">
        <v>1.5606158412992954E-2</v>
      </c>
      <c r="CY32">
        <v>20</v>
      </c>
      <c r="CZ32">
        <v>0.87738627195358276</v>
      </c>
      <c r="DA32">
        <v>5.6490545272827148</v>
      </c>
      <c r="DB32">
        <v>2.1820621564984322E-2</v>
      </c>
      <c r="DC32">
        <v>14</v>
      </c>
      <c r="DD32">
        <v>0.19927053153514862</v>
      </c>
      <c r="DE32">
        <v>8.1524629592895508</v>
      </c>
      <c r="DF32">
        <v>52.489658355712891</v>
      </c>
      <c r="DG32">
        <v>1.7921455204486847E-2</v>
      </c>
      <c r="DH32">
        <v>6</v>
      </c>
      <c r="DI32">
        <v>7.2954831123352051</v>
      </c>
      <c r="DJ32">
        <v>1.1946857906877995E-2</v>
      </c>
      <c r="DK32">
        <v>7</v>
      </c>
      <c r="DL32">
        <v>1.7469970043748617E-3</v>
      </c>
      <c r="DM32">
        <v>8</v>
      </c>
      <c r="DN32">
        <v>117643796480</v>
      </c>
      <c r="DO32">
        <v>448.129638671875</v>
      </c>
      <c r="DP32">
        <v>1.4430335722863674E-2</v>
      </c>
      <c r="DQ32">
        <v>18</v>
      </c>
      <c r="DR32">
        <v>0.12565276026725769</v>
      </c>
      <c r="DS32">
        <v>2.2020731121301651E-3</v>
      </c>
      <c r="DT32">
        <v>34</v>
      </c>
      <c r="DU32">
        <v>0.11663167923688889</v>
      </c>
      <c r="DV32">
        <v>0.75093346834182739</v>
      </c>
      <c r="DW32">
        <v>3.3574698027223349E-3</v>
      </c>
      <c r="DX32">
        <v>29</v>
      </c>
      <c r="DY32">
        <v>-1.7446867227554321</v>
      </c>
      <c r="DZ32">
        <v>6.5222210884094238</v>
      </c>
      <c r="EA32">
        <v>41.993343353271484</v>
      </c>
      <c r="EB32">
        <v>1.5687176957726479E-2</v>
      </c>
      <c r="EC32">
        <v>12</v>
      </c>
      <c r="ED32">
        <v>6.4803619384765625</v>
      </c>
      <c r="EE32">
        <v>1.1138265952467918E-2</v>
      </c>
      <c r="EF32">
        <v>17</v>
      </c>
      <c r="EG32">
        <v>2.6153344660997391E-3</v>
      </c>
      <c r="EH32">
        <v>512.64337158203125</v>
      </c>
      <c r="EI32">
        <v>1.3796895742416382E-2</v>
      </c>
      <c r="EJ32">
        <v>18</v>
      </c>
      <c r="EK32">
        <v>0.1881079375743866</v>
      </c>
      <c r="EL32">
        <v>3.3105982001870871E-3</v>
      </c>
      <c r="EM32">
        <v>42</v>
      </c>
      <c r="EN32">
        <v>0.11472593992948532</v>
      </c>
      <c r="EO32">
        <v>0.73866331577301025</v>
      </c>
      <c r="EP32">
        <v>4.8951269127428532E-3</v>
      </c>
      <c r="EQ32">
        <v>33</v>
      </c>
      <c r="ER32">
        <v>-1.3411930799484253</v>
      </c>
      <c r="ES32">
        <v>6.4926180839538574</v>
      </c>
      <c r="ET32">
        <v>41.802742004394531</v>
      </c>
      <c r="EU32">
        <v>1.445697620511055E-2</v>
      </c>
      <c r="EV32">
        <v>15</v>
      </c>
      <c r="EW32">
        <v>6.4655609130859375</v>
      </c>
      <c r="EX32">
        <v>1.0804708115756512E-2</v>
      </c>
      <c r="EY32">
        <v>17</v>
      </c>
      <c r="EZ32">
        <v>4.7279577702283859E-3</v>
      </c>
      <c r="FA32">
        <v>624.49761962890625</v>
      </c>
      <c r="FB32">
        <v>1.5652354806661606E-2</v>
      </c>
      <c r="FC32">
        <v>14</v>
      </c>
      <c r="FD32">
        <v>0.34005835652351379</v>
      </c>
      <c r="FE32">
        <v>6.0580712743103504E-3</v>
      </c>
      <c r="FF32">
        <v>34</v>
      </c>
      <c r="FG32">
        <v>0.23107488453388214</v>
      </c>
      <c r="FH32">
        <v>1.4877763986587524</v>
      </c>
      <c r="FI32">
        <v>8.8917622342705727E-3</v>
      </c>
      <c r="FJ32">
        <v>24</v>
      </c>
      <c r="FK32">
        <v>-0.7490917444229126</v>
      </c>
      <c r="FL32">
        <v>7.0432844161987305</v>
      </c>
      <c r="FM32">
        <v>45.348209381103516</v>
      </c>
      <c r="FN32">
        <v>1.4680333435535431E-2</v>
      </c>
      <c r="FO32">
        <v>10</v>
      </c>
      <c r="FP32">
        <v>6.7408938407897949</v>
      </c>
      <c r="FQ32">
        <v>1.0930131189525127E-2</v>
      </c>
      <c r="FR32">
        <v>13</v>
      </c>
      <c r="FS32">
        <v>5.8160079643130302E-3</v>
      </c>
      <c r="FT32">
        <v>669.1363525390625</v>
      </c>
      <c r="FU32">
        <v>1.7315927892923355E-2</v>
      </c>
      <c r="FV32">
        <v>13</v>
      </c>
      <c r="FW32">
        <v>0.41831636428833008</v>
      </c>
      <c r="FX32">
        <v>7.4136680923402309E-3</v>
      </c>
      <c r="FY32">
        <v>29</v>
      </c>
      <c r="FZ32">
        <v>0.32985374331474304</v>
      </c>
      <c r="GA32">
        <v>2.1237645149230957</v>
      </c>
      <c r="GB32">
        <v>1.0682906955480576E-2</v>
      </c>
      <c r="GC32">
        <v>19</v>
      </c>
      <c r="GD32">
        <v>-0.54197096824645996</v>
      </c>
      <c r="GE32">
        <v>7.3005084991455078</v>
      </c>
      <c r="GF32">
        <v>47.004348754882813</v>
      </c>
      <c r="GG32">
        <v>1.5546564944088459E-2</v>
      </c>
      <c r="GH32">
        <v>8</v>
      </c>
      <c r="GI32">
        <v>6.8695058822631836</v>
      </c>
      <c r="GJ32">
        <v>1.1214356869459152E-2</v>
      </c>
      <c r="GK32">
        <v>11</v>
      </c>
      <c r="GL32">
        <v>336054176.80000001</v>
      </c>
      <c r="GM32">
        <v>336054176</v>
      </c>
      <c r="GN32">
        <v>138451107840</v>
      </c>
      <c r="GO32">
        <v>69132404277.9823</v>
      </c>
      <c r="GP32">
        <v>120117389085.15401</v>
      </c>
      <c r="GQ32">
        <v>120117387264</v>
      </c>
      <c r="GR32">
        <v>117643796480</v>
      </c>
      <c r="GS32">
        <v>117643796480</v>
      </c>
      <c r="GT32">
        <v>34676.98828125</v>
      </c>
      <c r="GU32">
        <v>34676.98828125</v>
      </c>
      <c r="GV32">
        <v>200210871947</v>
      </c>
      <c r="GW32">
        <v>200210874368</v>
      </c>
      <c r="GX32">
        <v>48.200000762939453</v>
      </c>
      <c r="GY32">
        <v>48.200000762939453</v>
      </c>
    </row>
    <row r="33" spans="1:207" x14ac:dyDescent="0.2">
      <c r="A33" t="s">
        <v>185</v>
      </c>
      <c r="B33" t="s">
        <v>186</v>
      </c>
      <c r="C33">
        <v>1</v>
      </c>
      <c r="D33">
        <v>2015</v>
      </c>
      <c r="E33">
        <v>39.189998626708984</v>
      </c>
      <c r="F33">
        <v>1.4867219924926758</v>
      </c>
      <c r="G33">
        <v>148.00250244140625</v>
      </c>
      <c r="H33">
        <v>45</v>
      </c>
      <c r="I33">
        <v>51.9</v>
      </c>
      <c r="J33">
        <v>2.1550803184509277</v>
      </c>
      <c r="K33">
        <v>1.1617374606430531E-2</v>
      </c>
      <c r="L33">
        <v>1</v>
      </c>
      <c r="M33">
        <v>5344142848</v>
      </c>
      <c r="N33">
        <v>316.61981201171875</v>
      </c>
      <c r="O33">
        <v>9.984651580452919E-3</v>
      </c>
      <c r="P33">
        <v>32</v>
      </c>
      <c r="Q33">
        <v>0.60294175148010254</v>
      </c>
      <c r="R33">
        <v>1.0510966181755066E-2</v>
      </c>
      <c r="S33">
        <v>14</v>
      </c>
      <c r="T33">
        <v>0.5209001898765564</v>
      </c>
      <c r="U33">
        <v>1.1225817203521729</v>
      </c>
      <c r="V33">
        <v>7.399153895676136E-3</v>
      </c>
      <c r="W33">
        <v>17</v>
      </c>
      <c r="X33">
        <v>0.14991669356822968</v>
      </c>
      <c r="Y33">
        <v>8.0838594436645508</v>
      </c>
      <c r="Z33">
        <v>17.421365737915039</v>
      </c>
      <c r="AA33">
        <v>5.7749147526919842E-3</v>
      </c>
      <c r="AB33">
        <v>79</v>
      </c>
      <c r="AC33">
        <v>5.1194696426391602</v>
      </c>
      <c r="AD33">
        <v>8.404354564845562E-3</v>
      </c>
      <c r="AE33">
        <v>68</v>
      </c>
      <c r="AF33">
        <v>1.0826925747096539E-2</v>
      </c>
      <c r="AG33">
        <v>5</v>
      </c>
      <c r="AH33">
        <v>282272989184</v>
      </c>
      <c r="AI33">
        <v>309.26953125</v>
      </c>
      <c r="AJ33">
        <v>7.810177281498909E-3</v>
      </c>
      <c r="AK33">
        <v>55</v>
      </c>
      <c r="AL33">
        <v>0.56191742420196533</v>
      </c>
      <c r="AM33">
        <v>1.0095263831317425E-2</v>
      </c>
      <c r="AN33">
        <v>22</v>
      </c>
      <c r="AO33">
        <v>0.50511837005615234</v>
      </c>
      <c r="AP33">
        <v>1.0885707139968872</v>
      </c>
      <c r="AQ33">
        <v>6.6088992170989513E-3</v>
      </c>
      <c r="AR33">
        <v>31</v>
      </c>
      <c r="AS33">
        <v>7.94510617852211E-2</v>
      </c>
      <c r="AT33">
        <v>7.6707282066345215</v>
      </c>
      <c r="AU33">
        <v>16.531034469604492</v>
      </c>
      <c r="AV33">
        <v>5.3826505318284035E-3</v>
      </c>
      <c r="AW33">
        <v>87</v>
      </c>
      <c r="AX33">
        <v>4.9129042625427246</v>
      </c>
      <c r="AY33">
        <v>7.9977791756391525E-3</v>
      </c>
      <c r="AZ33">
        <v>77</v>
      </c>
      <c r="BA33">
        <v>9.2430077493190765E-3</v>
      </c>
      <c r="BB33">
        <v>4</v>
      </c>
      <c r="BC33">
        <v>426509107200</v>
      </c>
      <c r="BD33">
        <v>293.38632202148438</v>
      </c>
      <c r="BE33">
        <v>9.1567998751997948E-3</v>
      </c>
      <c r="BF33">
        <v>39</v>
      </c>
      <c r="BG33">
        <v>0.4797120988368988</v>
      </c>
      <c r="BH33">
        <v>8.3522368222475052E-3</v>
      </c>
      <c r="BI33">
        <v>21</v>
      </c>
      <c r="BJ33">
        <v>0.37518182396888733</v>
      </c>
      <c r="BK33">
        <v>0.80854696035385132</v>
      </c>
      <c r="BL33">
        <v>5.8519244194030762E-3</v>
      </c>
      <c r="BM33">
        <v>23</v>
      </c>
      <c r="BN33">
        <v>-7.8717745840549469E-2</v>
      </c>
      <c r="BO33">
        <v>8.0017786026000977</v>
      </c>
      <c r="BP33">
        <v>17.244476318359375</v>
      </c>
      <c r="BQ33">
        <v>5.5135125294327736E-3</v>
      </c>
      <c r="BR33">
        <v>90</v>
      </c>
      <c r="BS33">
        <v>5.0784292221069336</v>
      </c>
      <c r="BT33">
        <v>8.157903328537941E-3</v>
      </c>
      <c r="BU33">
        <v>75</v>
      </c>
      <c r="BV33">
        <v>3.1855039298534393E-2</v>
      </c>
      <c r="BW33">
        <v>6</v>
      </c>
      <c r="BX33">
        <v>156278.171875</v>
      </c>
      <c r="BY33">
        <v>443.16091918945313</v>
      </c>
      <c r="BZ33">
        <v>1.0884721763432026E-2</v>
      </c>
      <c r="CA33">
        <v>30</v>
      </c>
      <c r="CB33">
        <v>1.6532765626907349</v>
      </c>
      <c r="CC33">
        <v>2.9895065352320671E-2</v>
      </c>
      <c r="CD33">
        <v>10</v>
      </c>
      <c r="CE33">
        <v>2.0812969207763672</v>
      </c>
      <c r="CF33">
        <v>4.4853620529174805</v>
      </c>
      <c r="CG33">
        <v>2.0582102239131927E-2</v>
      </c>
      <c r="CH33">
        <v>13</v>
      </c>
      <c r="CI33">
        <v>1.158610463142395</v>
      </c>
      <c r="CJ33">
        <v>8.7596654891967773</v>
      </c>
      <c r="CK33">
        <v>18.877782821655273</v>
      </c>
      <c r="CL33">
        <v>5.8413315564393997E-3</v>
      </c>
      <c r="CM33">
        <v>86</v>
      </c>
      <c r="CN33">
        <v>5.4573726654052734</v>
      </c>
      <c r="CO33">
        <v>8.6458204314112663E-3</v>
      </c>
      <c r="CP33">
        <v>61</v>
      </c>
      <c r="CQ33">
        <v>1.6117017716169357E-2</v>
      </c>
      <c r="CR33">
        <v>7</v>
      </c>
      <c r="CS33">
        <v>264381005824</v>
      </c>
      <c r="CT33">
        <v>353.12649536132813</v>
      </c>
      <c r="CU33">
        <v>9.6686165779829025E-3</v>
      </c>
      <c r="CV33">
        <v>37</v>
      </c>
      <c r="CW33">
        <v>0.83647322654724121</v>
      </c>
      <c r="CX33">
        <v>1.4870517887175083E-2</v>
      </c>
      <c r="CY33">
        <v>22</v>
      </c>
      <c r="CZ33">
        <v>1.1586058139801025</v>
      </c>
      <c r="DA33">
        <v>2.4968886375427246</v>
      </c>
      <c r="DB33">
        <v>9.6447402611374855E-3</v>
      </c>
      <c r="DC33">
        <v>23</v>
      </c>
      <c r="DD33">
        <v>0.47729063034057617</v>
      </c>
      <c r="DE33">
        <v>8.3635492324829102</v>
      </c>
      <c r="DF33">
        <v>18.024120330810547</v>
      </c>
      <c r="DG33">
        <v>6.1539448797702789E-3</v>
      </c>
      <c r="DH33">
        <v>77</v>
      </c>
      <c r="DI33">
        <v>5.2593145370483398</v>
      </c>
      <c r="DJ33">
        <v>8.6124911904335022E-3</v>
      </c>
      <c r="DK33">
        <v>57</v>
      </c>
      <c r="DL33">
        <v>7.4120513163506985E-3</v>
      </c>
      <c r="DM33">
        <v>8</v>
      </c>
      <c r="DN33">
        <v>282272989184</v>
      </c>
      <c r="DO33">
        <v>272.57220458984375</v>
      </c>
      <c r="DP33">
        <v>8.7771657854318619E-3</v>
      </c>
      <c r="DQ33">
        <v>38</v>
      </c>
      <c r="DR33">
        <v>0.3846854567527771</v>
      </c>
      <c r="DS33">
        <v>6.7416387610137463E-3</v>
      </c>
      <c r="DT33">
        <v>19</v>
      </c>
      <c r="DU33">
        <v>0.49492734670639038</v>
      </c>
      <c r="DV33">
        <v>1.066608190536499</v>
      </c>
      <c r="DW33">
        <v>4.7688712365925312E-3</v>
      </c>
      <c r="DX33">
        <v>23</v>
      </c>
      <c r="DY33">
        <v>-0.29947787523269653</v>
      </c>
      <c r="DZ33">
        <v>7.6514101028442383</v>
      </c>
      <c r="EA33">
        <v>16.489402770996094</v>
      </c>
      <c r="EB33">
        <v>6.1598378233611584E-3</v>
      </c>
      <c r="EC33">
        <v>76</v>
      </c>
      <c r="ED33">
        <v>4.9032449722290039</v>
      </c>
      <c r="EE33">
        <v>8.4275612607598305E-3</v>
      </c>
      <c r="EF33">
        <v>64</v>
      </c>
      <c r="EG33">
        <v>1.056243572384119E-2</v>
      </c>
      <c r="EH33">
        <v>306.7303466796875</v>
      </c>
      <c r="EI33">
        <v>8.2551082596182823E-3</v>
      </c>
      <c r="EJ33">
        <v>46</v>
      </c>
      <c r="EK33">
        <v>0.5481904149055481</v>
      </c>
      <c r="EL33">
        <v>9.6478555351495743E-3</v>
      </c>
      <c r="EM33">
        <v>20</v>
      </c>
      <c r="EN33">
        <v>0.46342790126800537</v>
      </c>
      <c r="EO33">
        <v>0.99872434139251709</v>
      </c>
      <c r="EP33">
        <v>6.6185528412461281E-3</v>
      </c>
      <c r="EQ33">
        <v>23</v>
      </c>
      <c r="ER33">
        <v>5.4718814790248871E-2</v>
      </c>
      <c r="ES33">
        <v>7.5885219573974609</v>
      </c>
      <c r="ET33">
        <v>16.353874206542969</v>
      </c>
      <c r="EU33">
        <v>5.6557911448180676E-3</v>
      </c>
      <c r="EV33">
        <v>84</v>
      </c>
      <c r="EW33">
        <v>4.8718013763427734</v>
      </c>
      <c r="EX33">
        <v>8.1413500010967255E-3</v>
      </c>
      <c r="EY33">
        <v>73</v>
      </c>
      <c r="EZ33">
        <v>1.7308324575424194E-2</v>
      </c>
      <c r="FA33">
        <v>361.62109375</v>
      </c>
      <c r="FB33">
        <v>9.0636396780610085E-3</v>
      </c>
      <c r="FC33">
        <v>40</v>
      </c>
      <c r="FD33">
        <v>0.89830201864242554</v>
      </c>
      <c r="FE33">
        <v>1.6003070399165154E-2</v>
      </c>
      <c r="FF33">
        <v>17</v>
      </c>
      <c r="FG33">
        <v>0.84600734710693359</v>
      </c>
      <c r="FH33">
        <v>1.8232138156890869</v>
      </c>
      <c r="FI33">
        <v>1.089651882648468E-2</v>
      </c>
      <c r="FJ33">
        <v>19</v>
      </c>
      <c r="FK33">
        <v>0.54860246181488037</v>
      </c>
      <c r="FL33">
        <v>8.0617151260375977</v>
      </c>
      <c r="FM33">
        <v>17.37364387512207</v>
      </c>
      <c r="FN33">
        <v>5.624277051538229E-3</v>
      </c>
      <c r="FO33">
        <v>87</v>
      </c>
      <c r="FP33">
        <v>5.1083974838256836</v>
      </c>
      <c r="FQ33">
        <v>8.2830935716629028E-3</v>
      </c>
      <c r="FR33">
        <v>71</v>
      </c>
      <c r="FS33">
        <v>1.2853772379457951E-2</v>
      </c>
      <c r="FT33">
        <v>327.4755859375</v>
      </c>
      <c r="FU33">
        <v>8.4744216874241829E-3</v>
      </c>
      <c r="FV33">
        <v>45</v>
      </c>
      <c r="FW33">
        <v>0.66711080074310303</v>
      </c>
      <c r="FX33">
        <v>1.1822961270809174E-2</v>
      </c>
      <c r="FY33">
        <v>23</v>
      </c>
      <c r="FZ33">
        <v>0.72903847694396973</v>
      </c>
      <c r="GA33">
        <v>1.571136474609375</v>
      </c>
      <c r="GB33">
        <v>7.9030916094779968E-3</v>
      </c>
      <c r="GC33">
        <v>23</v>
      </c>
      <c r="GD33">
        <v>0.25105226039886475</v>
      </c>
      <c r="GE33">
        <v>7.9280033111572266</v>
      </c>
      <c r="GF33">
        <v>17.085483551025391</v>
      </c>
      <c r="GG33">
        <v>5.6509790010750294E-3</v>
      </c>
      <c r="GH33">
        <v>86</v>
      </c>
      <c r="GI33">
        <v>5.0415420532226563</v>
      </c>
      <c r="GJ33">
        <v>8.2302354276180267E-3</v>
      </c>
      <c r="GK33">
        <v>71</v>
      </c>
      <c r="GL33">
        <v>5344143012</v>
      </c>
      <c r="GM33">
        <v>5344142848</v>
      </c>
      <c r="GN33">
        <v>37175861248</v>
      </c>
      <c r="GO33">
        <v>1566127913.63869</v>
      </c>
      <c r="GP33">
        <v>426509105569.64301</v>
      </c>
      <c r="GQ33">
        <v>426509107200</v>
      </c>
      <c r="GR33">
        <v>282272989184</v>
      </c>
      <c r="GS33">
        <v>282272989184</v>
      </c>
      <c r="GT33">
        <v>156278.171875</v>
      </c>
      <c r="GU33">
        <v>156278.171875</v>
      </c>
      <c r="GV33">
        <v>264381003631</v>
      </c>
      <c r="GW33">
        <v>264381005824</v>
      </c>
      <c r="GX33">
        <v>204.5</v>
      </c>
      <c r="GY33">
        <v>204.5</v>
      </c>
    </row>
    <row r="34" spans="1:207" x14ac:dyDescent="0.2">
      <c r="A34" t="s">
        <v>40</v>
      </c>
      <c r="B34" t="s">
        <v>187</v>
      </c>
      <c r="C34">
        <v>1</v>
      </c>
      <c r="D34">
        <v>2015</v>
      </c>
      <c r="E34">
        <v>44.139999389648438</v>
      </c>
      <c r="F34">
        <v>0.3018043041229248</v>
      </c>
      <c r="G34">
        <v>124.28119659423828</v>
      </c>
      <c r="H34">
        <v>49</v>
      </c>
      <c r="I34">
        <v>59.024999999999999</v>
      </c>
      <c r="J34">
        <v>3.6791446208953857</v>
      </c>
      <c r="K34">
        <v>3.5620734561234713E-3</v>
      </c>
      <c r="L34">
        <v>1</v>
      </c>
      <c r="M34">
        <v>1638599936</v>
      </c>
      <c r="N34">
        <v>314.05734252929688</v>
      </c>
      <c r="O34">
        <v>9.9038435146212578E-3</v>
      </c>
      <c r="P34">
        <v>33</v>
      </c>
      <c r="Q34">
        <v>0.21025139093399048</v>
      </c>
      <c r="R34">
        <v>3.6652716808021069E-3</v>
      </c>
      <c r="S34">
        <v>30</v>
      </c>
      <c r="T34">
        <v>0.1597149521112442</v>
      </c>
      <c r="U34">
        <v>0.58761441707611084</v>
      </c>
      <c r="V34">
        <v>3.8730807136744261E-3</v>
      </c>
      <c r="W34">
        <v>27</v>
      </c>
      <c r="X34">
        <v>-1.0322422981262207</v>
      </c>
      <c r="Y34">
        <v>7.3172426223754883</v>
      </c>
      <c r="Z34">
        <v>26.921194076538086</v>
      </c>
      <c r="AA34">
        <v>8.9239617809653282E-3</v>
      </c>
      <c r="AB34">
        <v>52</v>
      </c>
      <c r="AC34">
        <v>5.4981937408447266</v>
      </c>
      <c r="AD34">
        <v>9.0260850265622139E-3</v>
      </c>
      <c r="AE34">
        <v>55</v>
      </c>
      <c r="AF34">
        <v>6.6959690302610397E-3</v>
      </c>
      <c r="AG34">
        <v>5</v>
      </c>
      <c r="AH34">
        <v>174573207552</v>
      </c>
      <c r="AI34">
        <v>387.59585571289063</v>
      </c>
      <c r="AJ34">
        <v>9.7882011905312538E-3</v>
      </c>
      <c r="AK34">
        <v>37</v>
      </c>
      <c r="AL34">
        <v>0.39522957801818848</v>
      </c>
      <c r="AM34">
        <v>7.1005928330123425E-3</v>
      </c>
      <c r="AN34">
        <v>30</v>
      </c>
      <c r="AO34">
        <v>0.31238275766372681</v>
      </c>
      <c r="AP34">
        <v>1.149301290512085</v>
      </c>
      <c r="AQ34">
        <v>6.9776051677763462E-3</v>
      </c>
      <c r="AR34">
        <v>29</v>
      </c>
      <c r="AS34">
        <v>-0.40107938647270203</v>
      </c>
      <c r="AT34">
        <v>7.2958202362060547</v>
      </c>
      <c r="AU34">
        <v>26.842378616333008</v>
      </c>
      <c r="AV34">
        <v>8.7401149794459343E-3</v>
      </c>
      <c r="AW34">
        <v>57</v>
      </c>
      <c r="AX34">
        <v>5.4874825477600098</v>
      </c>
      <c r="AY34">
        <v>8.9331427589058876E-3</v>
      </c>
      <c r="AZ34">
        <v>56</v>
      </c>
      <c r="BA34">
        <v>9.4210393726825714E-3</v>
      </c>
      <c r="BB34">
        <v>4</v>
      </c>
      <c r="BC34">
        <v>434724208640</v>
      </c>
      <c r="BD34">
        <v>434.31777954101563</v>
      </c>
      <c r="BE34">
        <v>1.3555373065173626E-2</v>
      </c>
      <c r="BF34">
        <v>24</v>
      </c>
      <c r="BG34">
        <v>0.55607682466506958</v>
      </c>
      <c r="BH34">
        <v>9.6818180754780769E-3</v>
      </c>
      <c r="BI34">
        <v>19</v>
      </c>
      <c r="BJ34">
        <v>0.38240829110145569</v>
      </c>
      <c r="BK34">
        <v>1.406935453414917</v>
      </c>
      <c r="BL34">
        <v>1.0182809084653854E-2</v>
      </c>
      <c r="BM34">
        <v>17</v>
      </c>
      <c r="BN34">
        <v>-5.9639673680067062E-2</v>
      </c>
      <c r="BO34">
        <v>8.0133905410766602</v>
      </c>
      <c r="BP34">
        <v>29.482421875</v>
      </c>
      <c r="BQ34">
        <v>9.4263050705194473E-3</v>
      </c>
      <c r="BR34">
        <v>47</v>
      </c>
      <c r="BS34">
        <v>5.8462677001953125</v>
      </c>
      <c r="BT34">
        <v>9.3913460150361061E-3</v>
      </c>
      <c r="BU34">
        <v>42</v>
      </c>
      <c r="BV34">
        <v>1.9920967519283295E-2</v>
      </c>
      <c r="BW34">
        <v>6</v>
      </c>
      <c r="BX34">
        <v>97730.6015625</v>
      </c>
      <c r="BY34">
        <v>557.45709228515625</v>
      </c>
      <c r="BZ34">
        <v>1.3692013919353485E-2</v>
      </c>
      <c r="CA34">
        <v>18</v>
      </c>
      <c r="CB34">
        <v>1.175835132598877</v>
      </c>
      <c r="CC34">
        <v>2.1261818706989288E-2</v>
      </c>
      <c r="CD34">
        <v>13</v>
      </c>
      <c r="CE34">
        <v>1.3015544414520264</v>
      </c>
      <c r="CF34">
        <v>4.788607120513916</v>
      </c>
      <c r="CG34">
        <v>2.1973609924316406E-2</v>
      </c>
      <c r="CH34">
        <v>12</v>
      </c>
      <c r="CI34">
        <v>0.68918770551681519</v>
      </c>
      <c r="CJ34">
        <v>8.3887128829956055</v>
      </c>
      <c r="CK34">
        <v>30.863286972045898</v>
      </c>
      <c r="CL34">
        <v>9.5499930903315544E-3</v>
      </c>
      <c r="CM34">
        <v>49</v>
      </c>
      <c r="CN34">
        <v>6.0339288711547852</v>
      </c>
      <c r="CO34">
        <v>9.5592271536588669E-3</v>
      </c>
      <c r="CP34">
        <v>41</v>
      </c>
      <c r="CQ34">
        <v>3.2111562788486481E-2</v>
      </c>
      <c r="CR34">
        <v>7</v>
      </c>
      <c r="CS34">
        <v>526753005568</v>
      </c>
      <c r="CT34">
        <v>653.62469482421875</v>
      </c>
      <c r="CU34">
        <v>1.7896268516778946E-2</v>
      </c>
      <c r="CV34">
        <v>15</v>
      </c>
      <c r="CW34">
        <v>1.8953850269317627</v>
      </c>
      <c r="CX34">
        <v>3.3695470541715622E-2</v>
      </c>
      <c r="CY34">
        <v>7</v>
      </c>
      <c r="CZ34">
        <v>2.3084263801574707</v>
      </c>
      <c r="DA34">
        <v>8.4930343627929688</v>
      </c>
      <c r="DB34">
        <v>3.2806072384119034E-2</v>
      </c>
      <c r="DC34">
        <v>10</v>
      </c>
      <c r="DD34">
        <v>1.1666311025619507</v>
      </c>
      <c r="DE34">
        <v>8.8869304656982422</v>
      </c>
      <c r="DF34">
        <v>32.696304321289063</v>
      </c>
      <c r="DG34">
        <v>1.1163444258272648E-2</v>
      </c>
      <c r="DH34">
        <v>38</v>
      </c>
      <c r="DI34">
        <v>6.2830376625061035</v>
      </c>
      <c r="DJ34">
        <v>1.0288908146321774E-2</v>
      </c>
      <c r="DK34">
        <v>26</v>
      </c>
      <c r="DL34">
        <v>5.820907186716795E-3</v>
      </c>
      <c r="DM34">
        <v>8</v>
      </c>
      <c r="DN34">
        <v>174573207552</v>
      </c>
      <c r="DO34">
        <v>369.91751098632813</v>
      </c>
      <c r="DP34">
        <v>1.1911806650459766E-2</v>
      </c>
      <c r="DQ34">
        <v>26</v>
      </c>
      <c r="DR34">
        <v>0.34357905387878418</v>
      </c>
      <c r="DS34">
        <v>6.0212463140487671E-3</v>
      </c>
      <c r="DT34">
        <v>21</v>
      </c>
      <c r="DU34">
        <v>0.38867542147636414</v>
      </c>
      <c r="DV34">
        <v>1.4299930334091187</v>
      </c>
      <c r="DW34">
        <v>6.3935872167348862E-3</v>
      </c>
      <c r="DX34">
        <v>16</v>
      </c>
      <c r="DY34">
        <v>-0.54112899303436279</v>
      </c>
      <c r="DZ34">
        <v>7.4626002311706543</v>
      </c>
      <c r="EA34">
        <v>27.455986022949219</v>
      </c>
      <c r="EB34">
        <v>1.0256552137434483E-2</v>
      </c>
      <c r="EC34">
        <v>39</v>
      </c>
      <c r="ED34">
        <v>5.5708723068237305</v>
      </c>
      <c r="EE34">
        <v>9.5750605687499046E-3</v>
      </c>
      <c r="EF34">
        <v>39</v>
      </c>
      <c r="EG34">
        <v>6.5596941858530045E-3</v>
      </c>
      <c r="EH34">
        <v>384.94839477539063</v>
      </c>
      <c r="EI34">
        <v>1.036020927131176E-2</v>
      </c>
      <c r="EJ34">
        <v>30</v>
      </c>
      <c r="EK34">
        <v>0.3871859610080719</v>
      </c>
      <c r="EL34">
        <v>6.8142642267048359E-3</v>
      </c>
      <c r="EM34">
        <v>24</v>
      </c>
      <c r="EN34">
        <v>0.28779608011245728</v>
      </c>
      <c r="EO34">
        <v>1.0588433742523193</v>
      </c>
      <c r="EP34">
        <v>7.0169619284570217E-3</v>
      </c>
      <c r="EQ34">
        <v>21</v>
      </c>
      <c r="ER34">
        <v>-0.42164111137390137</v>
      </c>
      <c r="ES34">
        <v>7.214540958404541</v>
      </c>
      <c r="ET34">
        <v>26.543338775634766</v>
      </c>
      <c r="EU34">
        <v>9.1796945780515671E-3</v>
      </c>
      <c r="EV34">
        <v>53</v>
      </c>
      <c r="EW34">
        <v>5.4468426704406738</v>
      </c>
      <c r="EX34">
        <v>9.102310985326767E-3</v>
      </c>
      <c r="EY34">
        <v>54</v>
      </c>
      <c r="EZ34">
        <v>1.2012658640742302E-2</v>
      </c>
      <c r="FA34">
        <v>470.9639892578125</v>
      </c>
      <c r="FB34">
        <v>1.1804200708866119E-2</v>
      </c>
      <c r="FC34">
        <v>25</v>
      </c>
      <c r="FD34">
        <v>0.70904719829559326</v>
      </c>
      <c r="FE34">
        <v>1.2631533667445183E-2</v>
      </c>
      <c r="FF34">
        <v>20</v>
      </c>
      <c r="FG34">
        <v>0.58715343475341797</v>
      </c>
      <c r="FH34">
        <v>2.1602222919464111</v>
      </c>
      <c r="FI34">
        <v>1.2910665012896061E-2</v>
      </c>
      <c r="FJ34">
        <v>17</v>
      </c>
      <c r="FK34">
        <v>0.18337588012218475</v>
      </c>
      <c r="FL34">
        <v>7.77508544921875</v>
      </c>
      <c r="FM34">
        <v>28.605663299560547</v>
      </c>
      <c r="FN34">
        <v>9.2603582888841629E-3</v>
      </c>
      <c r="FO34">
        <v>54</v>
      </c>
      <c r="FP34">
        <v>5.7271151542663574</v>
      </c>
      <c r="FQ34">
        <v>9.2863235622644424E-3</v>
      </c>
      <c r="FR34">
        <v>48</v>
      </c>
      <c r="FS34">
        <v>1.4123201370239258E-2</v>
      </c>
      <c r="FT34">
        <v>497.07168579101563</v>
      </c>
      <c r="FU34">
        <v>1.2863233685493469E-2</v>
      </c>
      <c r="FV34">
        <v>22</v>
      </c>
      <c r="FW34">
        <v>0.83362197875976563</v>
      </c>
      <c r="FX34">
        <v>1.4773977920413017E-2</v>
      </c>
      <c r="FY34">
        <v>16</v>
      </c>
      <c r="FZ34">
        <v>0.80104094743728638</v>
      </c>
      <c r="GA34">
        <v>2.9471454620361328</v>
      </c>
      <c r="GB34">
        <v>1.4824656769633293E-2</v>
      </c>
      <c r="GC34">
        <v>17</v>
      </c>
      <c r="GD34">
        <v>0.34523382782936096</v>
      </c>
      <c r="GE34">
        <v>8.0025262832641602</v>
      </c>
      <c r="GF34">
        <v>29.442451477050781</v>
      </c>
      <c r="GG34">
        <v>9.7380140796303749E-3</v>
      </c>
      <c r="GH34">
        <v>48</v>
      </c>
      <c r="GI34">
        <v>5.8408355712890625</v>
      </c>
      <c r="GJ34">
        <v>9.5350686460733414E-3</v>
      </c>
      <c r="GK34">
        <v>39</v>
      </c>
      <c r="GL34">
        <v>1638600000</v>
      </c>
      <c r="GM34">
        <v>1638599936</v>
      </c>
      <c r="GN34">
        <v>351892209664</v>
      </c>
      <c r="GO34">
        <v>235457900000</v>
      </c>
      <c r="GP34">
        <v>434724194638.51599</v>
      </c>
      <c r="GQ34">
        <v>434724208640</v>
      </c>
      <c r="GR34">
        <v>174573207552</v>
      </c>
      <c r="GS34">
        <v>174573207552</v>
      </c>
      <c r="GT34">
        <v>97730.6015625</v>
      </c>
      <c r="GU34">
        <v>97730.6015625</v>
      </c>
      <c r="GV34">
        <v>526753006361</v>
      </c>
      <c r="GW34">
        <v>526753005568</v>
      </c>
      <c r="GX34">
        <v>160.60000610351563</v>
      </c>
      <c r="GY34">
        <v>160.60000610351563</v>
      </c>
    </row>
    <row r="35" spans="1:207" x14ac:dyDescent="0.2">
      <c r="A35" t="s">
        <v>188</v>
      </c>
      <c r="B35" t="s">
        <v>189</v>
      </c>
      <c r="C35">
        <v>1</v>
      </c>
      <c r="D35">
        <v>2015</v>
      </c>
      <c r="E35">
        <v>52.759998321533203</v>
      </c>
      <c r="F35">
        <v>0.16566440463066101</v>
      </c>
      <c r="G35">
        <v>173.77639770507813</v>
      </c>
      <c r="H35">
        <v>40</v>
      </c>
      <c r="I35">
        <v>63.25</v>
      </c>
      <c r="J35">
        <v>4.582888126373291</v>
      </c>
      <c r="K35">
        <v>1.9028031965717673E-3</v>
      </c>
      <c r="L35">
        <v>2</v>
      </c>
      <c r="M35">
        <v>875314112</v>
      </c>
      <c r="N35">
        <v>313.55438232421875</v>
      </c>
      <c r="O35">
        <v>9.8879830911755562E-3</v>
      </c>
      <c r="P35">
        <v>34</v>
      </c>
      <c r="Q35">
        <v>0.12035230547189713</v>
      </c>
      <c r="R35">
        <v>2.0980783738195896E-3</v>
      </c>
      <c r="S35">
        <v>34</v>
      </c>
      <c r="T35">
        <v>8.5316263139247894E-2</v>
      </c>
      <c r="U35">
        <v>0.39099487662315369</v>
      </c>
      <c r="V35">
        <v>2.5771232321858406E-3</v>
      </c>
      <c r="W35">
        <v>34</v>
      </c>
      <c r="X35">
        <v>-1.6592569351196289</v>
      </c>
      <c r="Y35">
        <v>6.9106307029724121</v>
      </c>
      <c r="Z35">
        <v>31.670646667480469</v>
      </c>
      <c r="AA35">
        <v>1.0498331859707832E-2</v>
      </c>
      <c r="AB35">
        <v>40</v>
      </c>
      <c r="AC35">
        <v>5.7467594146728516</v>
      </c>
      <c r="AD35">
        <v>9.4341421499848366E-3</v>
      </c>
      <c r="AE35">
        <v>42</v>
      </c>
      <c r="AF35">
        <v>4.0032276883721352E-3</v>
      </c>
      <c r="AG35">
        <v>5</v>
      </c>
      <c r="AH35">
        <v>104369700864</v>
      </c>
      <c r="AI35">
        <v>401.77694702148438</v>
      </c>
      <c r="AJ35">
        <v>1.0146324522793293E-2</v>
      </c>
      <c r="AK35">
        <v>30</v>
      </c>
      <c r="AL35">
        <v>0.25320413708686829</v>
      </c>
      <c r="AM35">
        <v>4.5490004122257233E-3</v>
      </c>
      <c r="AN35">
        <v>40</v>
      </c>
      <c r="AO35">
        <v>0.18674911558628082</v>
      </c>
      <c r="AP35">
        <v>0.85585027933120728</v>
      </c>
      <c r="AQ35">
        <v>5.1960134878754616E-3</v>
      </c>
      <c r="AR35">
        <v>36</v>
      </c>
      <c r="AS35">
        <v>-0.91548413038253784</v>
      </c>
      <c r="AT35">
        <v>6.8944840431213379</v>
      </c>
      <c r="AU35">
        <v>31.596649169921875</v>
      </c>
      <c r="AV35">
        <v>1.0288147255778313E-2</v>
      </c>
      <c r="AW35">
        <v>42</v>
      </c>
      <c r="AX35">
        <v>5.7386860847473145</v>
      </c>
      <c r="AY35">
        <v>9.3420799821615219E-3</v>
      </c>
      <c r="AZ35">
        <v>47</v>
      </c>
      <c r="BA35">
        <v>2.4643635842949152E-3</v>
      </c>
      <c r="BB35">
        <v>4</v>
      </c>
      <c r="BC35">
        <v>113715535872</v>
      </c>
      <c r="BD35">
        <v>341.78253173828125</v>
      </c>
      <c r="BE35">
        <v>1.0667281225323677E-2</v>
      </c>
      <c r="BF35">
        <v>32</v>
      </c>
      <c r="BG35">
        <v>0.15587100386619568</v>
      </c>
      <c r="BH35">
        <v>2.7138600125908852E-3</v>
      </c>
      <c r="BI35">
        <v>39</v>
      </c>
      <c r="BJ35">
        <v>0.10003014653921127</v>
      </c>
      <c r="BK35">
        <v>0.45842698216438293</v>
      </c>
      <c r="BL35">
        <v>3.3179025631397963E-3</v>
      </c>
      <c r="BM35">
        <v>35</v>
      </c>
      <c r="BN35">
        <v>-1.4006514549255371</v>
      </c>
      <c r="BO35">
        <v>7.1971559524536133</v>
      </c>
      <c r="BP35">
        <v>32.983760833740234</v>
      </c>
      <c r="BQ35">
        <v>1.0545775294303894E-2</v>
      </c>
      <c r="BR35">
        <v>37</v>
      </c>
      <c r="BS35">
        <v>5.8900222778320313</v>
      </c>
      <c r="BT35">
        <v>9.4616329297423363E-3</v>
      </c>
      <c r="BU35">
        <v>40</v>
      </c>
      <c r="BV35">
        <v>7.2011486627161503E-3</v>
      </c>
      <c r="BW35">
        <v>6</v>
      </c>
      <c r="BX35">
        <v>35328.234375</v>
      </c>
      <c r="BY35">
        <v>488.63232421875</v>
      </c>
      <c r="BZ35">
        <v>1.200157031416893E-2</v>
      </c>
      <c r="CA35">
        <v>26</v>
      </c>
      <c r="CB35">
        <v>0.45547264814376831</v>
      </c>
      <c r="CC35">
        <v>8.2359993830323219E-3</v>
      </c>
      <c r="CD35">
        <v>31</v>
      </c>
      <c r="CE35">
        <v>0.47047320008277893</v>
      </c>
      <c r="CF35">
        <v>2.1561260223388672</v>
      </c>
      <c r="CG35">
        <v>9.8938737064599991E-3</v>
      </c>
      <c r="CH35">
        <v>23</v>
      </c>
      <c r="CI35">
        <v>-0.32834455370903015</v>
      </c>
      <c r="CJ35">
        <v>7.5846257209777832</v>
      </c>
      <c r="CK35">
        <v>34.759490966796875</v>
      </c>
      <c r="CL35">
        <v>1.0755591094493866E-2</v>
      </c>
      <c r="CM35">
        <v>40</v>
      </c>
      <c r="CN35">
        <v>6.0837569236755371</v>
      </c>
      <c r="CO35">
        <v>9.6381669864058495E-3</v>
      </c>
      <c r="CP35">
        <v>37</v>
      </c>
      <c r="CQ35">
        <v>3.9053182117640972E-3</v>
      </c>
      <c r="CR35">
        <v>7</v>
      </c>
      <c r="CS35">
        <v>64062218240</v>
      </c>
      <c r="CT35">
        <v>398.474365234375</v>
      </c>
      <c r="CU35">
        <v>1.0910242795944214E-2</v>
      </c>
      <c r="CV35">
        <v>32</v>
      </c>
      <c r="CW35">
        <v>0.24701137840747833</v>
      </c>
      <c r="CX35">
        <v>4.3912790715694427E-3</v>
      </c>
      <c r="CY35">
        <v>37</v>
      </c>
      <c r="CZ35">
        <v>0.28072759509086609</v>
      </c>
      <c r="DA35">
        <v>1.2865431308746338</v>
      </c>
      <c r="DB35">
        <v>4.9695344641804695E-3</v>
      </c>
      <c r="DC35">
        <v>32</v>
      </c>
      <c r="DD35">
        <v>-0.94024580717086792</v>
      </c>
      <c r="DE35">
        <v>7.2872858047485352</v>
      </c>
      <c r="DF35">
        <v>33.396816253662109</v>
      </c>
      <c r="DG35">
        <v>1.1402618139982224E-2</v>
      </c>
      <c r="DH35">
        <v>35</v>
      </c>
      <c r="DI35">
        <v>5.9350872039794922</v>
      </c>
      <c r="DJ35">
        <v>9.7191156819462776E-3</v>
      </c>
      <c r="DK35">
        <v>36</v>
      </c>
      <c r="DL35">
        <v>1.770553644746542E-3</v>
      </c>
      <c r="DM35">
        <v>2</v>
      </c>
      <c r="DN35">
        <v>104369700864</v>
      </c>
      <c r="DO35">
        <v>306.11502075195313</v>
      </c>
      <c r="DP35">
        <v>9.85728669911623E-3</v>
      </c>
      <c r="DQ35">
        <v>34</v>
      </c>
      <c r="DR35">
        <v>0.11198751628398895</v>
      </c>
      <c r="DS35">
        <v>1.9625888671725988E-3</v>
      </c>
      <c r="DT35">
        <v>36</v>
      </c>
      <c r="DU35">
        <v>0.11820472031831741</v>
      </c>
      <c r="DV35">
        <v>0.54171901941299438</v>
      </c>
      <c r="DW35">
        <v>2.4220591876655817E-3</v>
      </c>
      <c r="DX35">
        <v>35</v>
      </c>
      <c r="DY35">
        <v>-1.7312928438186646</v>
      </c>
      <c r="DZ35">
        <v>6.5326857566833496</v>
      </c>
      <c r="EA35">
        <v>29.938568115234375</v>
      </c>
      <c r="EB35">
        <v>1.118395384401083E-2</v>
      </c>
      <c r="EC35">
        <v>35</v>
      </c>
      <c r="ED35">
        <v>5.5577869415283203</v>
      </c>
      <c r="EE35">
        <v>9.5525700598955154E-3</v>
      </c>
      <c r="EF35">
        <v>40</v>
      </c>
      <c r="EG35">
        <v>2.7901316061615944E-3</v>
      </c>
      <c r="EH35">
        <v>356.22396850585938</v>
      </c>
      <c r="EI35">
        <v>9.5871416851878166E-3</v>
      </c>
      <c r="EJ35">
        <v>33</v>
      </c>
      <c r="EK35">
        <v>0.17647582292556763</v>
      </c>
      <c r="EL35">
        <v>3.105879295617342E-3</v>
      </c>
      <c r="EM35">
        <v>46</v>
      </c>
      <c r="EN35">
        <v>0.12239567190408707</v>
      </c>
      <c r="EO35">
        <v>0.56092566251754761</v>
      </c>
      <c r="EP35">
        <v>3.7172581069171429E-3</v>
      </c>
      <c r="EQ35">
        <v>39</v>
      </c>
      <c r="ER35">
        <v>-1.2764962911605835</v>
      </c>
      <c r="ES35">
        <v>6.5434103012084961</v>
      </c>
      <c r="ET35">
        <v>29.987716674804688</v>
      </c>
      <c r="EU35">
        <v>1.0370891541242599E-2</v>
      </c>
      <c r="EV35">
        <v>42</v>
      </c>
      <c r="EW35">
        <v>5.5631494522094727</v>
      </c>
      <c r="EX35">
        <v>9.2966733500361443E-3</v>
      </c>
      <c r="EY35">
        <v>43</v>
      </c>
      <c r="EZ35">
        <v>4.556246567517519E-3</v>
      </c>
      <c r="FA35">
        <v>419.48587036132813</v>
      </c>
      <c r="FB35">
        <v>1.0513957589864731E-2</v>
      </c>
      <c r="FC35">
        <v>29</v>
      </c>
      <c r="FD35">
        <v>0.2881825864315033</v>
      </c>
      <c r="FE35">
        <v>5.1339147612452507E-3</v>
      </c>
      <c r="FF35">
        <v>36</v>
      </c>
      <c r="FG35">
        <v>0.22268158197402954</v>
      </c>
      <c r="FH35">
        <v>1.0205247402191162</v>
      </c>
      <c r="FI35">
        <v>6.0992119833827019E-3</v>
      </c>
      <c r="FJ35">
        <v>32</v>
      </c>
      <c r="FK35">
        <v>-0.78608590364456177</v>
      </c>
      <c r="FL35">
        <v>7.014251708984375</v>
      </c>
      <c r="FM35">
        <v>32.145530700683594</v>
      </c>
      <c r="FN35">
        <v>1.040630042552948E-2</v>
      </c>
      <c r="FO35">
        <v>43</v>
      </c>
      <c r="FP35">
        <v>5.7985696792602539</v>
      </c>
      <c r="FQ35">
        <v>9.402184747159481E-3</v>
      </c>
      <c r="FR35">
        <v>44</v>
      </c>
      <c r="FS35">
        <v>3.2704495824873447E-3</v>
      </c>
      <c r="FT35">
        <v>375.59292602539063</v>
      </c>
      <c r="FU35">
        <v>9.7196036949753761E-3</v>
      </c>
      <c r="FV35">
        <v>32</v>
      </c>
      <c r="FW35">
        <v>0.20685593783855438</v>
      </c>
      <c r="FX35">
        <v>3.666032338514924E-3</v>
      </c>
      <c r="FY35">
        <v>41</v>
      </c>
      <c r="FZ35">
        <v>0.18546870350837708</v>
      </c>
      <c r="GA35">
        <v>0.84998232126235962</v>
      </c>
      <c r="GB35">
        <v>4.2755594477057457E-3</v>
      </c>
      <c r="GC35">
        <v>37</v>
      </c>
      <c r="GD35">
        <v>-1.1176576614379883</v>
      </c>
      <c r="GE35">
        <v>6.8449850082397461</v>
      </c>
      <c r="GF35">
        <v>31.369800567626953</v>
      </c>
      <c r="GG35">
        <v>1.0375479236245155E-2</v>
      </c>
      <c r="GH35">
        <v>40</v>
      </c>
      <c r="GI35">
        <v>5.7139368057250977</v>
      </c>
      <c r="GJ35">
        <v>9.3279089778661728E-3</v>
      </c>
      <c r="GK35">
        <v>43</v>
      </c>
      <c r="GM35">
        <v>875314112</v>
      </c>
      <c r="GN35">
        <v>166892503040</v>
      </c>
      <c r="GO35">
        <v>114121000000</v>
      </c>
      <c r="GP35">
        <v>113715535921.481</v>
      </c>
      <c r="GQ35">
        <v>113715535872</v>
      </c>
      <c r="GR35">
        <v>104369700864</v>
      </c>
      <c r="GS35">
        <v>104369700864</v>
      </c>
      <c r="GT35">
        <v>35328.234375</v>
      </c>
      <c r="GU35">
        <v>35328.234375</v>
      </c>
      <c r="GV35">
        <v>64062217000</v>
      </c>
      <c r="GW35">
        <v>64062218240</v>
      </c>
      <c r="GY35">
        <v>48.849933624267578</v>
      </c>
    </row>
    <row r="36" spans="1:207" x14ac:dyDescent="0.2">
      <c r="A36" t="s">
        <v>190</v>
      </c>
      <c r="B36" t="s">
        <v>191</v>
      </c>
      <c r="C36">
        <v>1</v>
      </c>
      <c r="D36">
        <v>2015</v>
      </c>
      <c r="E36">
        <v>53.709999084472656</v>
      </c>
      <c r="F36">
        <v>0.69239908456802368</v>
      </c>
      <c r="G36">
        <v>295.3140869140625</v>
      </c>
      <c r="H36">
        <v>24</v>
      </c>
      <c r="I36">
        <v>55.9</v>
      </c>
      <c r="J36">
        <v>3.010695219039917</v>
      </c>
      <c r="K36">
        <v>5.6119291111826897E-3</v>
      </c>
      <c r="L36">
        <v>1</v>
      </c>
      <c r="M36">
        <v>2581560064</v>
      </c>
      <c r="N36">
        <v>310.41268920898438</v>
      </c>
      <c r="O36">
        <v>9.7889089956879616E-3</v>
      </c>
      <c r="P36">
        <v>35</v>
      </c>
      <c r="Q36">
        <v>0.31370684504508972</v>
      </c>
      <c r="R36">
        <v>5.4687904193997383E-3</v>
      </c>
      <c r="S36">
        <v>24</v>
      </c>
      <c r="T36">
        <v>0.25162678956985474</v>
      </c>
      <c r="U36">
        <v>0.75757157802581787</v>
      </c>
      <c r="V36">
        <v>4.9933013506233692E-3</v>
      </c>
      <c r="W36">
        <v>24</v>
      </c>
      <c r="X36">
        <v>-0.57769054174423218</v>
      </c>
      <c r="Y36">
        <v>7.6120142936706543</v>
      </c>
      <c r="Z36">
        <v>22.917455673217773</v>
      </c>
      <c r="AA36">
        <v>7.596784271299839E-3</v>
      </c>
      <c r="AB36">
        <v>66</v>
      </c>
      <c r="AC36">
        <v>5.3113546371459961</v>
      </c>
      <c r="AD36">
        <v>8.719361387193203E-3</v>
      </c>
      <c r="AE36">
        <v>62</v>
      </c>
      <c r="AF36">
        <v>6.3205109909176826E-3</v>
      </c>
      <c r="AG36">
        <v>5</v>
      </c>
      <c r="AH36">
        <v>164784504832</v>
      </c>
      <c r="AI36">
        <v>322.96304321289063</v>
      </c>
      <c r="AJ36">
        <v>8.1559875980019569E-3</v>
      </c>
      <c r="AK36">
        <v>50</v>
      </c>
      <c r="AL36">
        <v>0.35331657528877258</v>
      </c>
      <c r="AM36">
        <v>6.3475943170487881E-3</v>
      </c>
      <c r="AN36">
        <v>34</v>
      </c>
      <c r="AO36">
        <v>0.29486525058746338</v>
      </c>
      <c r="AP36">
        <v>0.88774937391281128</v>
      </c>
      <c r="AQ36">
        <v>5.3896787576377392E-3</v>
      </c>
      <c r="AR36">
        <v>35</v>
      </c>
      <c r="AS36">
        <v>-0.45878502726554871</v>
      </c>
      <c r="AT36">
        <v>7.2507987022399902</v>
      </c>
      <c r="AU36">
        <v>21.829944610595703</v>
      </c>
      <c r="AV36">
        <v>7.1080224588513374E-3</v>
      </c>
      <c r="AW36">
        <v>72</v>
      </c>
      <c r="AX36">
        <v>5.1307468414306641</v>
      </c>
      <c r="AY36">
        <v>8.3524081856012344E-3</v>
      </c>
      <c r="AZ36">
        <v>69</v>
      </c>
      <c r="BA36">
        <v>7.881825789809227E-3</v>
      </c>
      <c r="BB36">
        <v>4</v>
      </c>
      <c r="BC36">
        <v>363698782208</v>
      </c>
      <c r="BD36">
        <v>347.62503051757813</v>
      </c>
      <c r="BE36">
        <v>1.0849629528820515E-2</v>
      </c>
      <c r="BF36">
        <v>30</v>
      </c>
      <c r="BG36">
        <v>0.44059404730796814</v>
      </c>
      <c r="BH36">
        <v>7.6711550354957581E-3</v>
      </c>
      <c r="BI36">
        <v>22</v>
      </c>
      <c r="BJ36">
        <v>0.31993013620376587</v>
      </c>
      <c r="BK36">
        <v>0.96321213245391846</v>
      </c>
      <c r="BL36">
        <v>6.9713257253170013E-3</v>
      </c>
      <c r="BM36">
        <v>21</v>
      </c>
      <c r="BN36">
        <v>-0.23802551627159119</v>
      </c>
      <c r="BO36">
        <v>7.9048123359680176</v>
      </c>
      <c r="BP36">
        <v>23.798980712890625</v>
      </c>
      <c r="BQ36">
        <v>7.6091596856713295E-3</v>
      </c>
      <c r="BR36">
        <v>63</v>
      </c>
      <c r="BS36">
        <v>5.4577536582946777</v>
      </c>
      <c r="BT36">
        <v>8.7672434747219086E-3</v>
      </c>
      <c r="BU36">
        <v>59</v>
      </c>
      <c r="BV36">
        <v>1.1844789609313011E-2</v>
      </c>
      <c r="BW36">
        <v>6</v>
      </c>
      <c r="BX36">
        <v>58109.55078125</v>
      </c>
      <c r="BY36">
        <v>398.17855834960938</v>
      </c>
      <c r="BZ36">
        <v>9.7798854112625122E-3</v>
      </c>
      <c r="CA36">
        <v>35</v>
      </c>
      <c r="CB36">
        <v>0.66212373971939087</v>
      </c>
      <c r="CC36">
        <v>1.1972729116678238E-2</v>
      </c>
      <c r="CD36">
        <v>24</v>
      </c>
      <c r="CE36">
        <v>0.77387714385986328</v>
      </c>
      <c r="CF36">
        <v>2.3299081325531006</v>
      </c>
      <c r="CG36">
        <v>1.069131214171648E-2</v>
      </c>
      <c r="CH36">
        <v>22</v>
      </c>
      <c r="CI36">
        <v>0.16930298507213593</v>
      </c>
      <c r="CJ36">
        <v>7.9778828620910645</v>
      </c>
      <c r="CK36">
        <v>24.018974304199219</v>
      </c>
      <c r="CL36">
        <v>7.4321646243333817E-3</v>
      </c>
      <c r="CM36">
        <v>71</v>
      </c>
      <c r="CN36">
        <v>5.4942889213562012</v>
      </c>
      <c r="CO36">
        <v>8.7043046951293945E-3</v>
      </c>
      <c r="CP36">
        <v>60</v>
      </c>
      <c r="CQ36">
        <v>8.8562984019517899E-3</v>
      </c>
      <c r="CR36">
        <v>7</v>
      </c>
      <c r="CS36">
        <v>145277304832</v>
      </c>
      <c r="CT36">
        <v>361.39834594726563</v>
      </c>
      <c r="CU36">
        <v>9.8951002582907677E-3</v>
      </c>
      <c r="CV36">
        <v>35</v>
      </c>
      <c r="CW36">
        <v>0.49506708979606628</v>
      </c>
      <c r="CX36">
        <v>8.8011231273412704E-3</v>
      </c>
      <c r="CY36">
        <v>30</v>
      </c>
      <c r="CZ36">
        <v>0.63664507865905762</v>
      </c>
      <c r="DA36">
        <v>1.9167443513870239</v>
      </c>
      <c r="DB36">
        <v>7.4038146995007992E-3</v>
      </c>
      <c r="DC36">
        <v>24</v>
      </c>
      <c r="DD36">
        <v>-0.12145620584487915</v>
      </c>
      <c r="DE36">
        <v>7.9089512825012207</v>
      </c>
      <c r="DF36">
        <v>23.811441421508789</v>
      </c>
      <c r="DG36">
        <v>8.1299003213644028E-3</v>
      </c>
      <c r="DH36">
        <v>54</v>
      </c>
      <c r="DI36">
        <v>5.4598231315612793</v>
      </c>
      <c r="DJ36">
        <v>8.9408373460173607E-3</v>
      </c>
      <c r="DK36">
        <v>52</v>
      </c>
      <c r="DL36">
        <v>6.0637467540800571E-3</v>
      </c>
      <c r="DM36">
        <v>8</v>
      </c>
      <c r="DN36">
        <v>164784504832</v>
      </c>
      <c r="DO36">
        <v>318.52908325195313</v>
      </c>
      <c r="DP36">
        <v>1.0257035493850708E-2</v>
      </c>
      <c r="DQ36">
        <v>32</v>
      </c>
      <c r="DR36">
        <v>0.33896344900131226</v>
      </c>
      <c r="DS36">
        <v>5.9403576888144016E-3</v>
      </c>
      <c r="DT36">
        <v>22</v>
      </c>
      <c r="DU36">
        <v>0.40489155054092407</v>
      </c>
      <c r="DV36">
        <v>1.2190051078796387</v>
      </c>
      <c r="DW36">
        <v>5.4502468556165695E-3</v>
      </c>
      <c r="DX36">
        <v>21</v>
      </c>
      <c r="DY36">
        <v>-0.50025719404220581</v>
      </c>
      <c r="DZ36">
        <v>7.4945344924926758</v>
      </c>
      <c r="EA36">
        <v>22.563758850097656</v>
      </c>
      <c r="EB36">
        <v>8.4289945662021637E-3</v>
      </c>
      <c r="EC36">
        <v>55</v>
      </c>
      <c r="ED36">
        <v>5.2526149749755859</v>
      </c>
      <c r="EE36">
        <v>9.0280482545495033E-3</v>
      </c>
      <c r="EF36">
        <v>46</v>
      </c>
      <c r="EG36">
        <v>6.6047552973031998E-3</v>
      </c>
      <c r="EH36">
        <v>327.73361206054688</v>
      </c>
      <c r="EI36">
        <v>8.820374496281147E-3</v>
      </c>
      <c r="EJ36">
        <v>40</v>
      </c>
      <c r="EK36">
        <v>0.36920583248138428</v>
      </c>
      <c r="EL36">
        <v>6.4978236332535744E-3</v>
      </c>
      <c r="EM36">
        <v>25</v>
      </c>
      <c r="EN36">
        <v>0.28977325558662415</v>
      </c>
      <c r="EO36">
        <v>0.87241894006729126</v>
      </c>
      <c r="EP36">
        <v>5.7815262116491795E-3</v>
      </c>
      <c r="EQ36">
        <v>28</v>
      </c>
      <c r="ER36">
        <v>-0.41479519009590149</v>
      </c>
      <c r="ES36">
        <v>7.2199153900146484</v>
      </c>
      <c r="ET36">
        <v>21.736965179443359</v>
      </c>
      <c r="EU36">
        <v>7.5174681842327118E-3</v>
      </c>
      <c r="EV36">
        <v>64</v>
      </c>
      <c r="EW36">
        <v>5.1153054237365723</v>
      </c>
      <c r="EX36">
        <v>8.5482737049460411E-3</v>
      </c>
      <c r="EY36">
        <v>63</v>
      </c>
      <c r="EZ36">
        <v>8.6823757737874985E-3</v>
      </c>
      <c r="FA36">
        <v>359.01693725585938</v>
      </c>
      <c r="FB36">
        <v>8.9983688667416573E-3</v>
      </c>
      <c r="FC36">
        <v>41</v>
      </c>
      <c r="FD36">
        <v>0.48534479737281799</v>
      </c>
      <c r="FE36">
        <v>8.6463196203112602E-3</v>
      </c>
      <c r="FF36">
        <v>27</v>
      </c>
      <c r="FG36">
        <v>0.42436814308166504</v>
      </c>
      <c r="FH36">
        <v>1.277643084526062</v>
      </c>
      <c r="FI36">
        <v>7.6358914375305176E-3</v>
      </c>
      <c r="FJ36">
        <v>26</v>
      </c>
      <c r="FK36">
        <v>-0.14128988981246948</v>
      </c>
      <c r="FL36">
        <v>7.5202875137329102</v>
      </c>
      <c r="FM36">
        <v>22.641294479370117</v>
      </c>
      <c r="FN36">
        <v>7.3295454494655132E-3</v>
      </c>
      <c r="FO36">
        <v>70</v>
      </c>
      <c r="FP36">
        <v>5.2654914855957031</v>
      </c>
      <c r="FQ36">
        <v>8.5378168150782585E-3</v>
      </c>
      <c r="FR36">
        <v>66</v>
      </c>
      <c r="FS36">
        <v>6.9295796565711498E-3</v>
      </c>
      <c r="FT36">
        <v>333.02056884765625</v>
      </c>
      <c r="FU36">
        <v>8.6179152131080627E-3</v>
      </c>
      <c r="FV36">
        <v>44</v>
      </c>
      <c r="FW36">
        <v>0.3873634934425354</v>
      </c>
      <c r="FX36">
        <v>6.8651018664240837E-3</v>
      </c>
      <c r="FY36">
        <v>31</v>
      </c>
      <c r="FZ36">
        <v>0.39301598072052002</v>
      </c>
      <c r="GA36">
        <v>1.1832513809204102</v>
      </c>
      <c r="GB36">
        <v>5.9519615024328232E-3</v>
      </c>
      <c r="GC36">
        <v>30</v>
      </c>
      <c r="GD36">
        <v>-0.36678594350814819</v>
      </c>
      <c r="GE36">
        <v>7.4391269683837891</v>
      </c>
      <c r="GF36">
        <v>22.396944046020508</v>
      </c>
      <c r="GG36">
        <v>7.40773044526577E-3</v>
      </c>
      <c r="GH36">
        <v>66</v>
      </c>
      <c r="GI36">
        <v>5.2249112129211426</v>
      </c>
      <c r="GJ36">
        <v>8.5295820608735085E-3</v>
      </c>
      <c r="GK36">
        <v>65</v>
      </c>
      <c r="GL36">
        <v>2581560121</v>
      </c>
      <c r="GM36">
        <v>2581560064</v>
      </c>
      <c r="GN36">
        <v>472759140352</v>
      </c>
      <c r="GO36">
        <v>306261108300</v>
      </c>
      <c r="GP36">
        <v>363698794846.41998</v>
      </c>
      <c r="GQ36">
        <v>363698782208</v>
      </c>
      <c r="GR36">
        <v>164784504832</v>
      </c>
      <c r="GS36">
        <v>164784504832</v>
      </c>
      <c r="GT36">
        <v>58109.55078125</v>
      </c>
      <c r="GU36">
        <v>58109.55078125</v>
      </c>
      <c r="GV36">
        <v>145277307185</v>
      </c>
      <c r="GW36">
        <v>145277304832</v>
      </c>
      <c r="GX36">
        <v>167.30000305175781</v>
      </c>
      <c r="GY36">
        <v>167.30000305175781</v>
      </c>
    </row>
    <row r="37" spans="1:207" x14ac:dyDescent="0.2">
      <c r="A37" t="s">
        <v>43</v>
      </c>
      <c r="B37" t="s">
        <v>192</v>
      </c>
      <c r="C37">
        <v>1</v>
      </c>
      <c r="D37">
        <v>2015</v>
      </c>
      <c r="E37">
        <v>66.269996643066406</v>
      </c>
      <c r="F37">
        <v>4.1859198361635208E-2</v>
      </c>
      <c r="G37">
        <v>217.71139526367188</v>
      </c>
      <c r="H37">
        <v>34</v>
      </c>
      <c r="I37">
        <v>73.05</v>
      </c>
      <c r="J37">
        <v>6.6791448593139648</v>
      </c>
      <c r="K37">
        <v>3.7788960617035627E-4</v>
      </c>
      <c r="L37">
        <v>1</v>
      </c>
      <c r="M37">
        <v>173834112</v>
      </c>
      <c r="N37">
        <v>281.82681274414063</v>
      </c>
      <c r="O37">
        <v>8.8874492794275284E-3</v>
      </c>
      <c r="P37">
        <v>36</v>
      </c>
      <c r="Q37">
        <v>2.7604835107922554E-2</v>
      </c>
      <c r="R37">
        <v>4.8122971202246845E-4</v>
      </c>
      <c r="S37">
        <v>58</v>
      </c>
      <c r="T37">
        <v>1.694188080728054E-2</v>
      </c>
      <c r="U37">
        <v>0.11315727978944778</v>
      </c>
      <c r="V37">
        <v>7.45841593015939E-4</v>
      </c>
      <c r="W37">
        <v>51</v>
      </c>
      <c r="X37">
        <v>-3.2757382392883301</v>
      </c>
      <c r="Y37">
        <v>5.862360954284668</v>
      </c>
      <c r="Z37">
        <v>39.155559539794922</v>
      </c>
      <c r="AA37">
        <v>1.2979465536773205E-2</v>
      </c>
      <c r="AB37">
        <v>20</v>
      </c>
      <c r="AC37">
        <v>6.2707529067993164</v>
      </c>
      <c r="AD37">
        <v>1.029435358941555E-2</v>
      </c>
      <c r="AE37">
        <v>25</v>
      </c>
      <c r="AF37">
        <v>9.3282331363297999E-5</v>
      </c>
      <c r="AG37">
        <v>5</v>
      </c>
      <c r="AH37">
        <v>2432000000</v>
      </c>
      <c r="AI37">
        <v>176.79112243652344</v>
      </c>
      <c r="AJ37">
        <v>4.4646169990301132E-3</v>
      </c>
      <c r="AK37">
        <v>88</v>
      </c>
      <c r="AL37">
        <v>6.8142744712531567E-3</v>
      </c>
      <c r="AM37">
        <v>1.2242350203450769E-4</v>
      </c>
      <c r="AN37">
        <v>92</v>
      </c>
      <c r="AO37">
        <v>4.3250848539173603E-3</v>
      </c>
      <c r="AP37">
        <v>2.888786792755127E-2</v>
      </c>
      <c r="AQ37">
        <v>1.7538318934384733E-4</v>
      </c>
      <c r="AR37">
        <v>90</v>
      </c>
      <c r="AS37">
        <v>-4.6747097969055176</v>
      </c>
      <c r="AT37">
        <v>3.9615519046783447</v>
      </c>
      <c r="AU37">
        <v>26.459779739379883</v>
      </c>
      <c r="AV37">
        <v>8.6155375465750694E-3</v>
      </c>
      <c r="AW37">
        <v>58</v>
      </c>
      <c r="AX37">
        <v>5.3203482627868652</v>
      </c>
      <c r="AY37">
        <v>8.6610624566674232E-3</v>
      </c>
      <c r="AZ37">
        <v>64</v>
      </c>
      <c r="BA37">
        <v>1.0508982464671135E-2</v>
      </c>
      <c r="BB37">
        <v>4</v>
      </c>
      <c r="BC37">
        <v>484926226432</v>
      </c>
      <c r="BD37">
        <v>853.8486328125</v>
      </c>
      <c r="BE37">
        <v>2.6649234816431999E-2</v>
      </c>
      <c r="BF37">
        <v>5</v>
      </c>
      <c r="BG37">
        <v>0.76768118143081665</v>
      </c>
      <c r="BH37">
        <v>1.3366048224270344E-2</v>
      </c>
      <c r="BI37">
        <v>16</v>
      </c>
      <c r="BJ37">
        <v>0.42656892538070679</v>
      </c>
      <c r="BK37">
        <v>2.8491156101226807</v>
      </c>
      <c r="BL37">
        <v>2.0620705559849739E-2</v>
      </c>
      <c r="BM37">
        <v>11</v>
      </c>
      <c r="BN37">
        <v>4.9645271152257919E-2</v>
      </c>
      <c r="BO37">
        <v>8.0799093246459961</v>
      </c>
      <c r="BP37">
        <v>53.966884613037109</v>
      </c>
      <c r="BQ37">
        <v>1.7254631966352463E-2</v>
      </c>
      <c r="BR37">
        <v>7</v>
      </c>
      <c r="BS37">
        <v>7.3795270919799805</v>
      </c>
      <c r="BT37">
        <v>1.185434777289629E-2</v>
      </c>
      <c r="BU37">
        <v>7</v>
      </c>
      <c r="BV37">
        <v>2.6533144409768283E-4</v>
      </c>
      <c r="BW37">
        <v>6</v>
      </c>
      <c r="BX37">
        <v>1301.6939697265625</v>
      </c>
      <c r="BY37">
        <v>250.48991394042969</v>
      </c>
      <c r="BZ37">
        <v>6.1524221673607826E-3</v>
      </c>
      <c r="CA37">
        <v>71</v>
      </c>
      <c r="CB37">
        <v>1.9382461905479431E-2</v>
      </c>
      <c r="CC37">
        <v>3.5047976416535676E-4</v>
      </c>
      <c r="CD37">
        <v>81</v>
      </c>
      <c r="CE37">
        <v>1.7304165288805962E-2</v>
      </c>
      <c r="CF37">
        <v>0.11557702720165253</v>
      </c>
      <c r="CG37">
        <v>5.303514190018177E-4</v>
      </c>
      <c r="CH37">
        <v>79</v>
      </c>
      <c r="CI37">
        <v>-3.6293606758117676</v>
      </c>
      <c r="CJ37">
        <v>4.9760556221008301</v>
      </c>
      <c r="CK37">
        <v>33.235797882080078</v>
      </c>
      <c r="CL37">
        <v>1.0284116491675377E-2</v>
      </c>
      <c r="CM37">
        <v>44</v>
      </c>
      <c r="CN37">
        <v>5.8276004791259766</v>
      </c>
      <c r="CO37">
        <v>9.2323524877429008E-3</v>
      </c>
      <c r="CP37">
        <v>50</v>
      </c>
      <c r="CQ37">
        <v>5.2563478902811767E-7</v>
      </c>
      <c r="CR37">
        <v>7</v>
      </c>
      <c r="CS37">
        <v>8622430</v>
      </c>
      <c r="CT37">
        <v>31.459756851196289</v>
      </c>
      <c r="CU37">
        <v>8.6136930622160435E-4</v>
      </c>
      <c r="CV37">
        <v>108</v>
      </c>
      <c r="CW37">
        <v>3.8397622120101005E-5</v>
      </c>
      <c r="CX37">
        <v>6.8261903152233572E-7</v>
      </c>
      <c r="CY37">
        <v>108</v>
      </c>
      <c r="CZ37">
        <v>1.8734566765488125E-5</v>
      </c>
      <c r="DA37">
        <v>1.2513088586274534E-4</v>
      </c>
      <c r="DB37">
        <v>4.8334351276935195E-7</v>
      </c>
      <c r="DC37">
        <v>107</v>
      </c>
      <c r="DD37">
        <v>-9.8534889221191406</v>
      </c>
      <c r="DE37">
        <v>0.51991164684295654</v>
      </c>
      <c r="DF37">
        <v>3.4725651741027832</v>
      </c>
      <c r="DG37">
        <v>1.1856320779770613E-3</v>
      </c>
      <c r="DH37">
        <v>106</v>
      </c>
      <c r="DI37">
        <v>3.5995283126831055</v>
      </c>
      <c r="DJ37">
        <v>5.8944765478372574E-3</v>
      </c>
      <c r="DK37">
        <v>107</v>
      </c>
      <c r="DL37">
        <v>2.7546010096557438E-4</v>
      </c>
      <c r="DM37">
        <v>8</v>
      </c>
      <c r="DN37">
        <v>2432000000</v>
      </c>
      <c r="DO37">
        <v>253.63755798339844</v>
      </c>
      <c r="DP37">
        <v>8.1674465909600258E-3</v>
      </c>
      <c r="DQ37">
        <v>43</v>
      </c>
      <c r="DR37">
        <v>2.0122360438108444E-2</v>
      </c>
      <c r="DS37">
        <v>3.5264572943560779E-4</v>
      </c>
      <c r="DT37">
        <v>58</v>
      </c>
      <c r="DU37">
        <v>1.8366770818829536E-2</v>
      </c>
      <c r="DV37">
        <v>0.12267432361841202</v>
      </c>
      <c r="DW37">
        <v>5.4848444415256381E-4</v>
      </c>
      <c r="DX37">
        <v>55</v>
      </c>
      <c r="DY37">
        <v>-3.5918974876403809</v>
      </c>
      <c r="DZ37">
        <v>5.0789341926574707</v>
      </c>
      <c r="EA37">
        <v>33.922935485839844</v>
      </c>
      <c r="EB37">
        <v>1.2672367505729198E-2</v>
      </c>
      <c r="EC37">
        <v>29</v>
      </c>
      <c r="ED37">
        <v>5.8790397644042969</v>
      </c>
      <c r="EE37">
        <v>1.0104729793965816E-2</v>
      </c>
      <c r="EF37">
        <v>34</v>
      </c>
      <c r="EG37">
        <v>3.6600513849407434E-3</v>
      </c>
      <c r="EH37">
        <v>600.744384765625</v>
      </c>
      <c r="EI37">
        <v>1.6167979687452316E-2</v>
      </c>
      <c r="EJ37">
        <v>15</v>
      </c>
      <c r="EK37">
        <v>0.26736676692962646</v>
      </c>
      <c r="EL37">
        <v>4.7055110335350037E-3</v>
      </c>
      <c r="EM37">
        <v>31</v>
      </c>
      <c r="EN37">
        <v>0.16056589782238007</v>
      </c>
      <c r="EO37">
        <v>1.072442889213562</v>
      </c>
      <c r="EP37">
        <v>7.1070860140025616E-3</v>
      </c>
      <c r="EQ37">
        <v>19</v>
      </c>
      <c r="ER37">
        <v>-1.0051078796386719</v>
      </c>
      <c r="ES37">
        <v>6.756472110748291</v>
      </c>
      <c r="ET37">
        <v>45.127456665039063</v>
      </c>
      <c r="EU37">
        <v>1.5606788918375969E-2</v>
      </c>
      <c r="EV37">
        <v>10</v>
      </c>
      <c r="EW37">
        <v>6.717808723449707</v>
      </c>
      <c r="EX37">
        <v>1.1226244270801544E-2</v>
      </c>
      <c r="EY37">
        <v>12</v>
      </c>
      <c r="EZ37">
        <v>3.6225321236997843E-3</v>
      </c>
      <c r="FA37">
        <v>598.6845703125</v>
      </c>
      <c r="FB37">
        <v>1.5005378052592278E-2</v>
      </c>
      <c r="FC37">
        <v>16</v>
      </c>
      <c r="FD37">
        <v>0.26462596654891968</v>
      </c>
      <c r="FE37">
        <v>4.7142584808170795E-3</v>
      </c>
      <c r="FF37">
        <v>38</v>
      </c>
      <c r="FG37">
        <v>0.17704130709171295</v>
      </c>
      <c r="FH37">
        <v>1.18248450756073</v>
      </c>
      <c r="FI37">
        <v>7.0671718567609787E-3</v>
      </c>
      <c r="FJ37">
        <v>28</v>
      </c>
      <c r="FK37">
        <v>-1.0154118537902832</v>
      </c>
      <c r="FL37">
        <v>6.8342761993408203</v>
      </c>
      <c r="FM37">
        <v>45.647121429443359</v>
      </c>
      <c r="FN37">
        <v>1.4777098782360554E-2</v>
      </c>
      <c r="FO37">
        <v>9</v>
      </c>
      <c r="FP37">
        <v>6.7567105293273926</v>
      </c>
      <c r="FQ37">
        <v>1.0955777950584888E-2</v>
      </c>
      <c r="FR37">
        <v>12</v>
      </c>
      <c r="FS37">
        <v>1.5723252727184445E-4</v>
      </c>
      <c r="FT37">
        <v>210.39793395996094</v>
      </c>
      <c r="FU37">
        <v>5.4446831345558167E-3</v>
      </c>
      <c r="FV37">
        <v>73</v>
      </c>
      <c r="FW37">
        <v>1.148583646863699E-2</v>
      </c>
      <c r="FX37">
        <v>2.0355929154902697E-4</v>
      </c>
      <c r="FY37">
        <v>85</v>
      </c>
      <c r="FZ37">
        <v>8.8858241215348244E-3</v>
      </c>
      <c r="GA37">
        <v>5.9349708259105682E-2</v>
      </c>
      <c r="GB37">
        <v>2.9853940941393375E-4</v>
      </c>
      <c r="GC37">
        <v>83</v>
      </c>
      <c r="GD37">
        <v>-4.1526145935058594</v>
      </c>
      <c r="GE37">
        <v>4.443516731262207</v>
      </c>
      <c r="GF37">
        <v>29.678892135620117</v>
      </c>
      <c r="GG37">
        <v>9.8162153735756874E-3</v>
      </c>
      <c r="GH37">
        <v>47</v>
      </c>
      <c r="GI37">
        <v>5.5613307952880859</v>
      </c>
      <c r="GJ37">
        <v>9.0787820518016815E-3</v>
      </c>
      <c r="GK37">
        <v>50</v>
      </c>
      <c r="GL37">
        <v>173834114.69999999</v>
      </c>
      <c r="GM37">
        <v>173834112</v>
      </c>
      <c r="GN37">
        <v>14161775616</v>
      </c>
      <c r="GO37">
        <v>505656478231.50299</v>
      </c>
      <c r="GP37">
        <v>484926212729.53802</v>
      </c>
      <c r="GQ37">
        <v>484926226432</v>
      </c>
      <c r="GR37">
        <v>2432000000</v>
      </c>
      <c r="GS37">
        <v>2432000000</v>
      </c>
      <c r="GT37">
        <v>1301.6939697265625</v>
      </c>
      <c r="GU37">
        <v>1301.6939697265625</v>
      </c>
      <c r="GV37">
        <v>8622430</v>
      </c>
      <c r="GW37">
        <v>8622430</v>
      </c>
      <c r="GX37">
        <v>7.5999999046325684</v>
      </c>
      <c r="GY37">
        <v>7.5999999046325684</v>
      </c>
    </row>
    <row r="38" spans="1:207" x14ac:dyDescent="0.2">
      <c r="A38" t="s">
        <v>44</v>
      </c>
      <c r="B38" t="s">
        <v>193</v>
      </c>
      <c r="C38">
        <v>1</v>
      </c>
      <c r="D38">
        <v>2015</v>
      </c>
      <c r="E38">
        <v>61.080001831054688</v>
      </c>
      <c r="F38">
        <v>3.7184398621320724E-2</v>
      </c>
      <c r="G38">
        <v>163.86410522460938</v>
      </c>
      <c r="H38">
        <v>43</v>
      </c>
      <c r="I38">
        <v>69.875</v>
      </c>
      <c r="J38">
        <v>6.0000004768371582</v>
      </c>
      <c r="K38">
        <v>5.4441712563857436E-4</v>
      </c>
      <c r="L38">
        <v>1</v>
      </c>
      <c r="M38">
        <v>250438928</v>
      </c>
      <c r="N38">
        <v>278.57537841796875</v>
      </c>
      <c r="O38">
        <v>8.7849143892526627E-3</v>
      </c>
      <c r="P38">
        <v>37</v>
      </c>
      <c r="Q38">
        <v>3.8041148334741592E-2</v>
      </c>
      <c r="R38">
        <v>6.6316395532339811E-4</v>
      </c>
      <c r="S38">
        <v>51</v>
      </c>
      <c r="T38">
        <v>2.4408675730228424E-2</v>
      </c>
      <c r="U38">
        <v>0.14645206928253174</v>
      </c>
      <c r="V38">
        <v>9.6529402071610093E-4</v>
      </c>
      <c r="W38">
        <v>48</v>
      </c>
      <c r="X38">
        <v>-2.9106247425079346</v>
      </c>
      <c r="Y38">
        <v>6.0991330146789551</v>
      </c>
      <c r="Z38">
        <v>36.594802856445313</v>
      </c>
      <c r="AA38">
        <v>1.2130614370107651E-2</v>
      </c>
      <c r="AB38">
        <v>27</v>
      </c>
      <c r="AC38">
        <v>6.0495667457580566</v>
      </c>
      <c r="AD38">
        <v>9.9312439560890198E-3</v>
      </c>
      <c r="AE38">
        <v>32</v>
      </c>
      <c r="AF38">
        <v>8.5937036201357841E-3</v>
      </c>
      <c r="AG38">
        <v>5</v>
      </c>
      <c r="AH38">
        <v>224049790976</v>
      </c>
      <c r="AI38">
        <v>698.8096923828125</v>
      </c>
      <c r="AJ38">
        <v>1.7647478729486465E-2</v>
      </c>
      <c r="AK38">
        <v>12</v>
      </c>
      <c r="AL38">
        <v>0.60048502683639526</v>
      </c>
      <c r="AM38">
        <v>1.0788159444928169E-2</v>
      </c>
      <c r="AN38">
        <v>21</v>
      </c>
      <c r="AO38">
        <v>0.40092426538467407</v>
      </c>
      <c r="AP38">
        <v>2.405545711517334</v>
      </c>
      <c r="AQ38">
        <v>1.4604480005800724E-2</v>
      </c>
      <c r="AR38">
        <v>13</v>
      </c>
      <c r="AS38">
        <v>-0.15155529975891113</v>
      </c>
      <c r="AT38">
        <v>7.4904980659484863</v>
      </c>
      <c r="AU38">
        <v>44.9429931640625</v>
      </c>
      <c r="AV38">
        <v>1.4633834362030029E-2</v>
      </c>
      <c r="AW38">
        <v>13</v>
      </c>
      <c r="AX38">
        <v>6.7452492713928223</v>
      </c>
      <c r="AY38">
        <v>1.0980676859617233E-2</v>
      </c>
      <c r="AZ38">
        <v>17</v>
      </c>
      <c r="BA38">
        <v>2.9725988861173391E-4</v>
      </c>
      <c r="BB38">
        <v>4</v>
      </c>
      <c r="BC38">
        <v>13716753408</v>
      </c>
      <c r="BD38">
        <v>227.69013977050781</v>
      </c>
      <c r="BE38">
        <v>7.1063744835555553E-3</v>
      </c>
      <c r="BF38">
        <v>52</v>
      </c>
      <c r="BG38">
        <v>2.0771034061908722E-2</v>
      </c>
      <c r="BH38">
        <v>3.6164314951747656E-4</v>
      </c>
      <c r="BI38">
        <v>60</v>
      </c>
      <c r="BJ38">
        <v>1.206533145159483E-2</v>
      </c>
      <c r="BK38">
        <v>7.2391994297504425E-2</v>
      </c>
      <c r="BL38">
        <v>5.2394293015822768E-4</v>
      </c>
      <c r="BM38">
        <v>58</v>
      </c>
      <c r="BN38">
        <v>-3.5157334804534912</v>
      </c>
      <c r="BO38">
        <v>5.9097681045532227</v>
      </c>
      <c r="BP38">
        <v>35.458610534667969</v>
      </c>
      <c r="BQ38">
        <v>1.133705023676157E-2</v>
      </c>
      <c r="BR38">
        <v>29</v>
      </c>
      <c r="BS38">
        <v>5.9548845291137695</v>
      </c>
      <c r="BT38">
        <v>9.5658265054225922E-3</v>
      </c>
      <c r="BU38">
        <v>37</v>
      </c>
      <c r="BV38">
        <v>2.9502948746085167E-3</v>
      </c>
      <c r="BW38">
        <v>6</v>
      </c>
      <c r="BX38">
        <v>14473.900390625</v>
      </c>
      <c r="BY38">
        <v>489.31356811523438</v>
      </c>
      <c r="BZ38">
        <v>1.2018303386867046E-2</v>
      </c>
      <c r="CA38">
        <v>25</v>
      </c>
      <c r="CB38">
        <v>0.20615185797214508</v>
      </c>
      <c r="CC38">
        <v>3.7277024239301682E-3</v>
      </c>
      <c r="CD38">
        <v>45</v>
      </c>
      <c r="CE38">
        <v>0.19273298978805542</v>
      </c>
      <c r="CF38">
        <v>1.1563980579376221</v>
      </c>
      <c r="CG38">
        <v>5.3063947707414627E-3</v>
      </c>
      <c r="CH38">
        <v>36</v>
      </c>
      <c r="CI38">
        <v>-1.2206799983978271</v>
      </c>
      <c r="CJ38">
        <v>6.8794732093811035</v>
      </c>
      <c r="CK38">
        <v>41.276844024658203</v>
      </c>
      <c r="CL38">
        <v>1.277224812656641E-2</v>
      </c>
      <c r="CM38">
        <v>19</v>
      </c>
      <c r="CN38">
        <v>6.4397368431091309</v>
      </c>
      <c r="CO38">
        <v>1.0202126577496529E-2</v>
      </c>
      <c r="CP38">
        <v>25</v>
      </c>
      <c r="CQ38">
        <v>1.2283205986022949E-2</v>
      </c>
      <c r="CR38">
        <v>7</v>
      </c>
      <c r="CS38">
        <v>201491759104</v>
      </c>
      <c r="CT38">
        <v>787.1715087890625</v>
      </c>
      <c r="CU38">
        <v>2.1552784368395805E-2</v>
      </c>
      <c r="CV38">
        <v>12</v>
      </c>
      <c r="CW38">
        <v>0.85828900337219238</v>
      </c>
      <c r="CX38">
        <v>1.5258351340889931E-2</v>
      </c>
      <c r="CY38">
        <v>21</v>
      </c>
      <c r="CZ38">
        <v>0.88299965858459473</v>
      </c>
      <c r="DA38">
        <v>5.2979984283447266</v>
      </c>
      <c r="DB38">
        <v>2.0464595407247543E-2</v>
      </c>
      <c r="DC38">
        <v>15</v>
      </c>
      <c r="DD38">
        <v>0.20564787089824677</v>
      </c>
      <c r="DE38">
        <v>8.1573047637939453</v>
      </c>
      <c r="DF38">
        <v>48.943832397460938</v>
      </c>
      <c r="DG38">
        <v>1.6710810363292694E-2</v>
      </c>
      <c r="DH38">
        <v>10</v>
      </c>
      <c r="DI38">
        <v>7.0786523818969727</v>
      </c>
      <c r="DJ38">
        <v>1.1591782793402672E-2</v>
      </c>
      <c r="DK38">
        <v>10</v>
      </c>
      <c r="DL38">
        <v>3.3214923460036516E-3</v>
      </c>
      <c r="DM38">
        <v>2</v>
      </c>
      <c r="DN38">
        <v>224049790976</v>
      </c>
      <c r="DO38">
        <v>509.02981567382813</v>
      </c>
      <c r="DP38">
        <v>1.6391396522521973E-2</v>
      </c>
      <c r="DQ38">
        <v>14</v>
      </c>
      <c r="DR38">
        <v>0.23208928108215332</v>
      </c>
      <c r="DS38">
        <v>4.0673804469406605E-3</v>
      </c>
      <c r="DT38">
        <v>27</v>
      </c>
      <c r="DU38">
        <v>0.22177185118198395</v>
      </c>
      <c r="DV38">
        <v>1.3306312561035156</v>
      </c>
      <c r="DW38">
        <v>5.9493342414498329E-3</v>
      </c>
      <c r="DX38">
        <v>18</v>
      </c>
      <c r="DY38">
        <v>-1.1021709442138672</v>
      </c>
      <c r="DZ38">
        <v>7.0242395401000977</v>
      </c>
      <c r="EA38">
        <v>42.145439147949219</v>
      </c>
      <c r="EB38">
        <v>1.574399508535862E-2</v>
      </c>
      <c r="EC38">
        <v>11</v>
      </c>
      <c r="ED38">
        <v>6.512120246887207</v>
      </c>
      <c r="EE38">
        <v>1.1192850768566132E-2</v>
      </c>
      <c r="EF38">
        <v>16</v>
      </c>
      <c r="EG38">
        <v>3.1451268587261438E-3</v>
      </c>
      <c r="EH38">
        <v>499.85592651367188</v>
      </c>
      <c r="EI38">
        <v>1.3452744111418724E-2</v>
      </c>
      <c r="EJ38">
        <v>20</v>
      </c>
      <c r="EK38">
        <v>0.21976573765277863</v>
      </c>
      <c r="EL38">
        <v>3.8677584379911423E-3</v>
      </c>
      <c r="EM38">
        <v>39</v>
      </c>
      <c r="EN38">
        <v>0.13797210156917572</v>
      </c>
      <c r="EO38">
        <v>0.82783269882202148</v>
      </c>
      <c r="EP38">
        <v>5.4860529489815235E-3</v>
      </c>
      <c r="EQ38">
        <v>29</v>
      </c>
      <c r="ER38">
        <v>-1.1567308902740479</v>
      </c>
      <c r="ES38">
        <v>6.6374359130859375</v>
      </c>
      <c r="ET38">
        <v>39.824619293212891</v>
      </c>
      <c r="EU38">
        <v>1.3772866688668728E-2</v>
      </c>
      <c r="EV38">
        <v>17</v>
      </c>
      <c r="EW38">
        <v>6.3187179565429688</v>
      </c>
      <c r="EX38">
        <v>1.0559316724538803E-2</v>
      </c>
      <c r="EY38">
        <v>24</v>
      </c>
      <c r="EZ38">
        <v>3.9470861665904522E-3</v>
      </c>
      <c r="FA38">
        <v>539.16827392578125</v>
      </c>
      <c r="FB38">
        <v>1.3513666577637196E-2</v>
      </c>
      <c r="FC38">
        <v>19</v>
      </c>
      <c r="FD38">
        <v>0.27580264210700989</v>
      </c>
      <c r="FE38">
        <v>4.9133687280118465E-3</v>
      </c>
      <c r="FF38">
        <v>37</v>
      </c>
      <c r="FG38">
        <v>0.19290561974048615</v>
      </c>
      <c r="FH38">
        <v>1.1574338674545288</v>
      </c>
      <c r="FI38">
        <v>6.9174552336335182E-3</v>
      </c>
      <c r="FJ38">
        <v>29</v>
      </c>
      <c r="FK38">
        <v>-0.92960745096206665</v>
      </c>
      <c r="FL38">
        <v>6.9016156196594238</v>
      </c>
      <c r="FM38">
        <v>41.409698486328125</v>
      </c>
      <c r="FN38">
        <v>1.3405340723693371E-2</v>
      </c>
      <c r="FO38">
        <v>17</v>
      </c>
      <c r="FP38">
        <v>6.450808048248291</v>
      </c>
      <c r="FQ38">
        <v>1.0459767654538155E-2</v>
      </c>
      <c r="FR38">
        <v>24</v>
      </c>
      <c r="FS38">
        <v>7.1404422633349895E-3</v>
      </c>
      <c r="FT38">
        <v>656.96240234375</v>
      </c>
      <c r="FU38">
        <v>1.7000889405608177E-2</v>
      </c>
      <c r="FV38">
        <v>15</v>
      </c>
      <c r="FW38">
        <v>0.49893841147422791</v>
      </c>
      <c r="FX38">
        <v>8.8425036519765854E-3</v>
      </c>
      <c r="FY38">
        <v>27</v>
      </c>
      <c r="FZ38">
        <v>0.40497618913650513</v>
      </c>
      <c r="GA38">
        <v>2.4298572540283203</v>
      </c>
      <c r="GB38">
        <v>1.2222606688737869E-2</v>
      </c>
      <c r="GC38">
        <v>18</v>
      </c>
      <c r="GD38">
        <v>-0.33681038022041321</v>
      </c>
      <c r="GE38">
        <v>7.4628458023071289</v>
      </c>
      <c r="GF38">
        <v>44.777076721191406</v>
      </c>
      <c r="GG38">
        <v>1.4809900894761086E-2</v>
      </c>
      <c r="GH38">
        <v>13</v>
      </c>
      <c r="GI38">
        <v>6.7314233779907227</v>
      </c>
      <c r="GJ38">
        <v>1.0988938622176647E-2</v>
      </c>
      <c r="GK38">
        <v>17</v>
      </c>
      <c r="GL38">
        <v>250438933.30000001</v>
      </c>
      <c r="GM38">
        <v>250438928</v>
      </c>
      <c r="GN38">
        <v>313084084224</v>
      </c>
      <c r="GO38">
        <v>204160839733.33301</v>
      </c>
      <c r="GP38">
        <v>13716753482.810101</v>
      </c>
      <c r="GQ38">
        <v>13716753408</v>
      </c>
      <c r="GR38">
        <v>224049790976</v>
      </c>
      <c r="GS38">
        <v>224049790976</v>
      </c>
      <c r="GT38">
        <v>14473.900390625</v>
      </c>
      <c r="GU38">
        <v>14473.900390625</v>
      </c>
      <c r="GV38">
        <v>201491759864</v>
      </c>
      <c r="GW38">
        <v>201491759104</v>
      </c>
      <c r="GY38">
        <v>91.640647888183594</v>
      </c>
    </row>
    <row r="39" spans="1:207" x14ac:dyDescent="0.2">
      <c r="A39" t="s">
        <v>194</v>
      </c>
      <c r="B39" t="s">
        <v>195</v>
      </c>
      <c r="C39">
        <v>1</v>
      </c>
      <c r="D39">
        <v>2015</v>
      </c>
      <c r="E39">
        <v>82.889999389648438</v>
      </c>
      <c r="F39">
        <v>5.6254998780786991E-3</v>
      </c>
      <c r="G39">
        <v>218.21890258789063</v>
      </c>
      <c r="H39">
        <v>33</v>
      </c>
      <c r="I39">
        <v>79.7</v>
      </c>
      <c r="J39">
        <v>8.1016044616699219</v>
      </c>
      <c r="K39">
        <v>1.6431219410151243E-4</v>
      </c>
      <c r="L39">
        <v>2</v>
      </c>
      <c r="M39">
        <v>75585736</v>
      </c>
      <c r="N39">
        <v>277.28829956054688</v>
      </c>
      <c r="O39">
        <v>8.7443264201283455E-3</v>
      </c>
      <c r="P39">
        <v>38</v>
      </c>
      <c r="Q39">
        <v>1.3095681555569172E-2</v>
      </c>
      <c r="R39">
        <v>2.2829447698313743E-4</v>
      </c>
      <c r="S39">
        <v>68</v>
      </c>
      <c r="T39">
        <v>7.3654539883136749E-3</v>
      </c>
      <c r="U39">
        <v>5.9671994298696518E-2</v>
      </c>
      <c r="V39">
        <v>3.9330968866124749E-4</v>
      </c>
      <c r="W39">
        <v>62</v>
      </c>
      <c r="X39">
        <v>-4.1085720062255859</v>
      </c>
      <c r="Y39">
        <v>5.3222775459289551</v>
      </c>
      <c r="Z39">
        <v>43.118988037109375</v>
      </c>
      <c r="AA39">
        <v>1.4293281361460686E-2</v>
      </c>
      <c r="AB39">
        <v>14</v>
      </c>
      <c r="AC39">
        <v>6.7119407653808594</v>
      </c>
      <c r="AD39">
        <v>1.1018627323210239E-2</v>
      </c>
      <c r="AE39">
        <v>16</v>
      </c>
      <c r="AF39">
        <v>2.7066070470027626E-4</v>
      </c>
      <c r="AG39">
        <v>5</v>
      </c>
      <c r="AH39">
        <v>7056500224</v>
      </c>
      <c r="AI39">
        <v>327.47894287109375</v>
      </c>
      <c r="AJ39">
        <v>8.2700308412313461E-3</v>
      </c>
      <c r="AK39">
        <v>48</v>
      </c>
      <c r="AL39">
        <v>2.1571658551692963E-2</v>
      </c>
      <c r="AM39">
        <v>3.8755085552111268E-4</v>
      </c>
      <c r="AN39">
        <v>75</v>
      </c>
      <c r="AO39">
        <v>1.2600923888385296E-2</v>
      </c>
      <c r="AP39">
        <v>0.10208769887685776</v>
      </c>
      <c r="AQ39">
        <v>6.197919137775898E-4</v>
      </c>
      <c r="AR39">
        <v>72</v>
      </c>
      <c r="AS39">
        <v>-3.6094744205474854</v>
      </c>
      <c r="AT39">
        <v>4.7926440238952637</v>
      </c>
      <c r="AU39">
        <v>38.828105926513672</v>
      </c>
      <c r="AV39">
        <v>1.2642773799598217E-2</v>
      </c>
      <c r="AW39">
        <v>22</v>
      </c>
      <c r="AX39">
        <v>6.4471244812011719</v>
      </c>
      <c r="AY39">
        <v>1.0495355352759361E-2</v>
      </c>
      <c r="AZ39">
        <v>22</v>
      </c>
      <c r="BA39">
        <v>3.4860850428231061E-4</v>
      </c>
      <c r="BB39">
        <v>4</v>
      </c>
      <c r="BC39">
        <v>16086181888</v>
      </c>
      <c r="BD39">
        <v>356.30419921875</v>
      </c>
      <c r="BE39">
        <v>1.1120512150228024E-2</v>
      </c>
      <c r="BF39">
        <v>29</v>
      </c>
      <c r="BG39">
        <v>2.7784097939729691E-2</v>
      </c>
      <c r="BH39">
        <v>4.8374716425314546E-4</v>
      </c>
      <c r="BI39">
        <v>56</v>
      </c>
      <c r="BJ39">
        <v>1.4149620197713375E-2</v>
      </c>
      <c r="BK39">
        <v>0.11463462561368942</v>
      </c>
      <c r="BL39">
        <v>8.2967738853767514E-4</v>
      </c>
      <c r="BM39">
        <v>53</v>
      </c>
      <c r="BN39">
        <v>-3.3563909530639648</v>
      </c>
      <c r="BO39">
        <v>6.0067548751831055</v>
      </c>
      <c r="BP39">
        <v>48.664352416992188</v>
      </c>
      <c r="BQ39">
        <v>1.5559272840619087E-2</v>
      </c>
      <c r="BR39">
        <v>11</v>
      </c>
      <c r="BS39">
        <v>7.0541796684265137</v>
      </c>
      <c r="BT39">
        <v>1.1331715621054173E-2</v>
      </c>
      <c r="BU39">
        <v>10</v>
      </c>
      <c r="BV39">
        <v>4.8509180487599224E-5</v>
      </c>
      <c r="BW39">
        <v>6</v>
      </c>
      <c r="BX39">
        <v>237.98199462890625</v>
      </c>
      <c r="BY39">
        <v>184.63595581054688</v>
      </c>
      <c r="BZ39">
        <v>4.5349467545747757E-3</v>
      </c>
      <c r="CA39">
        <v>88</v>
      </c>
      <c r="CB39">
        <v>3.8661817088723183E-3</v>
      </c>
      <c r="CC39">
        <v>6.9909510784782469E-5</v>
      </c>
      <c r="CD39">
        <v>96</v>
      </c>
      <c r="CE39">
        <v>3.1375375110656023E-3</v>
      </c>
      <c r="CF39">
        <v>2.5419088080525398E-2</v>
      </c>
      <c r="CG39">
        <v>1.1664125486277044E-4</v>
      </c>
      <c r="CH39">
        <v>95</v>
      </c>
      <c r="CI39">
        <v>-5.328587532043457</v>
      </c>
      <c r="CJ39">
        <v>3.6332714557647705</v>
      </c>
      <c r="CK39">
        <v>29.435327529907227</v>
      </c>
      <c r="CL39">
        <v>9.1081410646438599E-3</v>
      </c>
      <c r="CM39">
        <v>52</v>
      </c>
      <c r="CN39">
        <v>5.8674378395080566</v>
      </c>
      <c r="CO39">
        <v>9.2954644933342934E-3</v>
      </c>
      <c r="CP39">
        <v>49</v>
      </c>
      <c r="CQ39">
        <v>8.202948811231181E-5</v>
      </c>
      <c r="CR39">
        <v>2</v>
      </c>
      <c r="CS39">
        <v>1345598720</v>
      </c>
      <c r="CT39">
        <v>219.97076416015625</v>
      </c>
      <c r="CU39">
        <v>6.0228076763451099E-3</v>
      </c>
      <c r="CV39">
        <v>62</v>
      </c>
      <c r="CW39">
        <v>6.5377503633499146E-3</v>
      </c>
      <c r="CX39">
        <v>1.1622576130321249E-4</v>
      </c>
      <c r="CY39">
        <v>77</v>
      </c>
      <c r="CZ39">
        <v>5.8779073879122734E-3</v>
      </c>
      <c r="DA39">
        <v>4.7620479017496109E-2</v>
      </c>
      <c r="DB39">
        <v>1.8394379003439099E-4</v>
      </c>
      <c r="DC39">
        <v>75</v>
      </c>
      <c r="DD39">
        <v>-4.8032617568969727</v>
      </c>
      <c r="DE39">
        <v>4.3542933464050293</v>
      </c>
      <c r="DF39">
        <v>35.276763916015625</v>
      </c>
      <c r="DG39">
        <v>1.2044485658407211E-2</v>
      </c>
      <c r="DH39">
        <v>29</v>
      </c>
      <c r="DI39">
        <v>6.2279491424560547</v>
      </c>
      <c r="DJ39">
        <v>1.0198697447776794E-2</v>
      </c>
      <c r="DK39">
        <v>27</v>
      </c>
      <c r="DL39">
        <v>1.5289208386093378E-4</v>
      </c>
      <c r="DM39">
        <v>2</v>
      </c>
      <c r="DN39">
        <v>7056500224</v>
      </c>
      <c r="DO39">
        <v>270.70938110351563</v>
      </c>
      <c r="DP39">
        <v>8.7171811610460281E-3</v>
      </c>
      <c r="DQ39">
        <v>39</v>
      </c>
      <c r="DR39">
        <v>1.218549907207489E-2</v>
      </c>
      <c r="DS39">
        <v>2.1355169883463532E-4</v>
      </c>
      <c r="DT39">
        <v>64</v>
      </c>
      <c r="DU39">
        <v>1.0182038880884647E-2</v>
      </c>
      <c r="DV39">
        <v>8.249085396528244E-2</v>
      </c>
      <c r="DW39">
        <v>3.688216966111213E-4</v>
      </c>
      <c r="DX39">
        <v>61</v>
      </c>
      <c r="DY39">
        <v>-4.180607795715332</v>
      </c>
      <c r="DZ39">
        <v>4.6189556121826172</v>
      </c>
      <c r="EA39">
        <v>37.420951843261719</v>
      </c>
      <c r="EB39">
        <v>1.3979098759591579E-2</v>
      </c>
      <c r="EC39">
        <v>18</v>
      </c>
      <c r="ED39">
        <v>6.3602800369262695</v>
      </c>
      <c r="EE39">
        <v>1.0931872762739658E-2</v>
      </c>
      <c r="EF39">
        <v>20</v>
      </c>
      <c r="EG39">
        <v>2.6119381072930992E-4</v>
      </c>
      <c r="EH39">
        <v>323.61544799804688</v>
      </c>
      <c r="EI39">
        <v>8.7095405906438828E-3</v>
      </c>
      <c r="EJ39">
        <v>41</v>
      </c>
      <c r="EK39">
        <v>2.0817147567868233E-2</v>
      </c>
      <c r="EL39">
        <v>3.6637057201005518E-4</v>
      </c>
      <c r="EM39">
        <v>72</v>
      </c>
      <c r="EN39">
        <v>1.1431243270635605E-2</v>
      </c>
      <c r="EO39">
        <v>9.2611409723758698E-2</v>
      </c>
      <c r="EP39">
        <v>6.1373645439743996E-4</v>
      </c>
      <c r="EQ39">
        <v>66</v>
      </c>
      <c r="ER39">
        <v>-3.6450777053833008</v>
      </c>
      <c r="ES39">
        <v>4.6838817596435547</v>
      </c>
      <c r="ET39">
        <v>37.946956634521484</v>
      </c>
      <c r="EU39">
        <v>1.3123499229550362E-2</v>
      </c>
      <c r="EV39">
        <v>20</v>
      </c>
      <c r="EW39">
        <v>6.3927431106567383</v>
      </c>
      <c r="EX39">
        <v>1.0683021508157253E-2</v>
      </c>
      <c r="EY39">
        <v>21</v>
      </c>
      <c r="EZ39">
        <v>2.2259278921410441E-4</v>
      </c>
      <c r="FA39">
        <v>306.81646728515625</v>
      </c>
      <c r="FB39">
        <v>7.6900213025510311E-3</v>
      </c>
      <c r="FC39">
        <v>54</v>
      </c>
      <c r="FD39">
        <v>1.7740644514560699E-2</v>
      </c>
      <c r="FE39">
        <v>3.1604600371792912E-4</v>
      </c>
      <c r="FF39">
        <v>82</v>
      </c>
      <c r="FG39">
        <v>1.0851155035197735E-2</v>
      </c>
      <c r="FH39">
        <v>8.791176974773407E-2</v>
      </c>
      <c r="FI39">
        <v>5.254086572676897E-4</v>
      </c>
      <c r="FJ39">
        <v>76</v>
      </c>
      <c r="FK39">
        <v>-3.8049962520599365</v>
      </c>
      <c r="FL39">
        <v>4.6450099945068359</v>
      </c>
      <c r="FM39">
        <v>37.632034301757813</v>
      </c>
      <c r="FN39">
        <v>1.2182417325675488E-2</v>
      </c>
      <c r="FO39">
        <v>26</v>
      </c>
      <c r="FP39">
        <v>6.3733072280883789</v>
      </c>
      <c r="FQ39">
        <v>1.0334102436900139E-2</v>
      </c>
      <c r="FR39">
        <v>28</v>
      </c>
      <c r="FS39">
        <v>1.7233412654604763E-4</v>
      </c>
      <c r="FT39">
        <v>281.72933959960938</v>
      </c>
      <c r="FU39">
        <v>7.2905989363789558E-3</v>
      </c>
      <c r="FV39">
        <v>52</v>
      </c>
      <c r="FW39">
        <v>1.3735029846429825E-2</v>
      </c>
      <c r="FX39">
        <v>2.4342091637663543E-4</v>
      </c>
      <c r="FY39">
        <v>81</v>
      </c>
      <c r="FZ39">
        <v>9.7423922270536423E-3</v>
      </c>
      <c r="GA39">
        <v>7.8929007053375244E-2</v>
      </c>
      <c r="GB39">
        <v>3.9702671347185969E-4</v>
      </c>
      <c r="GC39">
        <v>77</v>
      </c>
      <c r="GD39">
        <v>-4.0609049797058105</v>
      </c>
      <c r="GE39">
        <v>4.5160837173461914</v>
      </c>
      <c r="GF39">
        <v>36.5875244140625</v>
      </c>
      <c r="GG39">
        <v>1.2101227417588234E-2</v>
      </c>
      <c r="GH39">
        <v>25</v>
      </c>
      <c r="GI39">
        <v>6.3088440895080566</v>
      </c>
      <c r="GJ39">
        <v>1.0299085639417171E-2</v>
      </c>
      <c r="GK39">
        <v>26</v>
      </c>
      <c r="GM39">
        <v>75585736</v>
      </c>
      <c r="GN39">
        <v>14411618304</v>
      </c>
      <c r="GO39">
        <v>335920</v>
      </c>
      <c r="GP39">
        <v>16086182004.525499</v>
      </c>
      <c r="GQ39">
        <v>16086181888</v>
      </c>
      <c r="GR39">
        <v>7056500224</v>
      </c>
      <c r="GS39">
        <v>7056500224</v>
      </c>
      <c r="GT39">
        <v>237.98199462890625</v>
      </c>
      <c r="GU39">
        <v>237.98199462890625</v>
      </c>
      <c r="GW39">
        <v>1345598720</v>
      </c>
      <c r="GY39">
        <v>4.2183237075805664</v>
      </c>
    </row>
    <row r="40" spans="1:207" x14ac:dyDescent="0.2">
      <c r="A40" t="s">
        <v>46</v>
      </c>
      <c r="B40" t="s">
        <v>196</v>
      </c>
      <c r="C40">
        <v>1</v>
      </c>
      <c r="D40">
        <v>2015</v>
      </c>
      <c r="E40">
        <v>79.480003356933594</v>
      </c>
      <c r="F40">
        <v>5.2701298147439957E-2</v>
      </c>
      <c r="G40">
        <v>405.55279541015625</v>
      </c>
      <c r="H40">
        <v>14</v>
      </c>
      <c r="I40">
        <v>72.924999999999997</v>
      </c>
      <c r="J40">
        <v>6.6524066925048828</v>
      </c>
      <c r="K40">
        <v>3.5765679785981774E-4</v>
      </c>
      <c r="L40">
        <v>4</v>
      </c>
      <c r="M40">
        <v>164526752</v>
      </c>
      <c r="N40">
        <v>275.28643798828125</v>
      </c>
      <c r="O40">
        <v>8.6811976507306099E-3</v>
      </c>
      <c r="P40">
        <v>39</v>
      </c>
      <c r="Q40">
        <v>2.6082122698426247E-2</v>
      </c>
      <c r="R40">
        <v>4.5468457392416894E-4</v>
      </c>
      <c r="S40">
        <v>59</v>
      </c>
      <c r="T40">
        <v>1.6034677624702454E-2</v>
      </c>
      <c r="U40">
        <v>0.10666919499635696</v>
      </c>
      <c r="V40">
        <v>7.0307735586538911E-4</v>
      </c>
      <c r="W40">
        <v>54</v>
      </c>
      <c r="X40">
        <v>-3.3307664394378662</v>
      </c>
      <c r="Y40">
        <v>5.8266754150390625</v>
      </c>
      <c r="Z40">
        <v>38.76141357421875</v>
      </c>
      <c r="AA40">
        <v>1.2848812155425549E-2</v>
      </c>
      <c r="AB40">
        <v>21</v>
      </c>
      <c r="AC40">
        <v>6.2395410537719727</v>
      </c>
      <c r="AD40">
        <v>1.024311501532793E-2</v>
      </c>
      <c r="AE40">
        <v>27</v>
      </c>
      <c r="AF40">
        <v>8.4188075561542064E-5</v>
      </c>
      <c r="AG40">
        <v>5</v>
      </c>
      <c r="AH40">
        <v>2194899968</v>
      </c>
      <c r="AI40">
        <v>169.97282409667969</v>
      </c>
      <c r="AJ40">
        <v>4.2924303561449051E-3</v>
      </c>
      <c r="AK40">
        <v>90</v>
      </c>
      <c r="AL40">
        <v>6.1394153162837029E-3</v>
      </c>
      <c r="AM40">
        <v>1.1029915185645223E-4</v>
      </c>
      <c r="AN40">
        <v>94</v>
      </c>
      <c r="AO40">
        <v>3.900779178366065E-3</v>
      </c>
      <c r="AP40">
        <v>2.5949569419026375E-2</v>
      </c>
      <c r="AQ40">
        <v>1.5754428750369698E-4</v>
      </c>
      <c r="AR40">
        <v>94</v>
      </c>
      <c r="AS40">
        <v>-4.7772870063781738</v>
      </c>
      <c r="AT40">
        <v>3.8815217018127441</v>
      </c>
      <c r="AU40">
        <v>25.821460723876953</v>
      </c>
      <c r="AV40">
        <v>8.4076952189207077E-3</v>
      </c>
      <c r="AW40">
        <v>61</v>
      </c>
      <c r="AX40">
        <v>5.2669639587402344</v>
      </c>
      <c r="AY40">
        <v>8.5741570219397545E-3</v>
      </c>
      <c r="AZ40">
        <v>66</v>
      </c>
      <c r="BA40">
        <v>3.5865817335434258E-4</v>
      </c>
      <c r="BB40">
        <v>4</v>
      </c>
      <c r="BC40">
        <v>16549913600</v>
      </c>
      <c r="BD40">
        <v>275.54312133789063</v>
      </c>
      <c r="BE40">
        <v>8.5999006405472755E-3</v>
      </c>
      <c r="BF40">
        <v>42</v>
      </c>
      <c r="BG40">
        <v>2.6155147701501846E-2</v>
      </c>
      <c r="BH40">
        <v>4.5538559788838029E-4</v>
      </c>
      <c r="BI40">
        <v>57</v>
      </c>
      <c r="BJ40">
        <v>1.4557546004652977E-2</v>
      </c>
      <c r="BK40">
        <v>9.684271365404129E-2</v>
      </c>
      <c r="BL40">
        <v>7.0090696681290865E-4</v>
      </c>
      <c r="BM40">
        <v>54</v>
      </c>
      <c r="BN40">
        <v>-3.3279705047607422</v>
      </c>
      <c r="BO40">
        <v>6.0240535736083984</v>
      </c>
      <c r="BP40">
        <v>40.074455261230469</v>
      </c>
      <c r="BQ40">
        <v>1.2812856584787369E-2</v>
      </c>
      <c r="BR40">
        <v>23</v>
      </c>
      <c r="BS40">
        <v>6.3382301330566406</v>
      </c>
      <c r="BT40">
        <v>1.0181626304984093E-2</v>
      </c>
      <c r="BU40">
        <v>29</v>
      </c>
      <c r="BV40">
        <v>2.4879912962205708E-4</v>
      </c>
      <c r="BW40">
        <v>4</v>
      </c>
      <c r="BX40">
        <v>1220.5877685546875</v>
      </c>
      <c r="BY40">
        <v>243.91897583007813</v>
      </c>
      <c r="BZ40">
        <v>5.9910300187766552E-3</v>
      </c>
      <c r="CA40">
        <v>73</v>
      </c>
      <c r="CB40">
        <v>1.8143676221370697E-2</v>
      </c>
      <c r="CC40">
        <v>3.2807965180836618E-4</v>
      </c>
      <c r="CD40">
        <v>84</v>
      </c>
      <c r="CE40">
        <v>1.6223983839154243E-2</v>
      </c>
      <c r="CF40">
        <v>0.10792853683233261</v>
      </c>
      <c r="CG40">
        <v>4.9525458598509431E-4</v>
      </c>
      <c r="CH40">
        <v>81</v>
      </c>
      <c r="CI40">
        <v>-3.6936945915222168</v>
      </c>
      <c r="CJ40">
        <v>4.9252166748046875</v>
      </c>
      <c r="CK40">
        <v>32.764545440673828</v>
      </c>
      <c r="CL40">
        <v>1.0138297453522682E-2</v>
      </c>
      <c r="CM40">
        <v>46</v>
      </c>
      <c r="CN40">
        <v>5.7888116836547852</v>
      </c>
      <c r="CO40">
        <v>9.1709010303020477E-3</v>
      </c>
      <c r="CP40">
        <v>51</v>
      </c>
      <c r="CQ40">
        <v>2.0994519582018256E-4</v>
      </c>
      <c r="CR40">
        <v>4</v>
      </c>
      <c r="CS40">
        <v>3443907584</v>
      </c>
      <c r="CT40">
        <v>230.49665832519531</v>
      </c>
      <c r="CU40">
        <v>6.3110068440437317E-3</v>
      </c>
      <c r="CV40">
        <v>59</v>
      </c>
      <c r="CW40">
        <v>1.5310253016650677E-2</v>
      </c>
      <c r="CX40">
        <v>2.7218012837693095E-4</v>
      </c>
      <c r="CY40">
        <v>73</v>
      </c>
      <c r="CZ40">
        <v>1.5073549002408981E-2</v>
      </c>
      <c r="DA40">
        <v>0.10027537494897842</v>
      </c>
      <c r="DB40">
        <v>3.8733403198421001E-4</v>
      </c>
      <c r="DC40">
        <v>70</v>
      </c>
      <c r="DD40">
        <v>-3.8634939193725586</v>
      </c>
      <c r="DE40">
        <v>5.0678114891052246</v>
      </c>
      <c r="DF40">
        <v>33.713142395019531</v>
      </c>
      <c r="DG40">
        <v>1.1510620824992657E-2</v>
      </c>
      <c r="DH40">
        <v>33</v>
      </c>
      <c r="DI40">
        <v>5.8601093292236328</v>
      </c>
      <c r="DJ40">
        <v>9.5963338389992714E-3</v>
      </c>
      <c r="DK40">
        <v>38</v>
      </c>
      <c r="DL40">
        <v>3.2795043080113828E-4</v>
      </c>
      <c r="DM40">
        <v>4</v>
      </c>
      <c r="DN40">
        <v>2194899968</v>
      </c>
      <c r="DO40">
        <v>267.44351196289063</v>
      </c>
      <c r="DP40">
        <v>8.6120162159204483E-3</v>
      </c>
      <c r="DQ40">
        <v>40</v>
      </c>
      <c r="DR40">
        <v>2.3915784433484077E-2</v>
      </c>
      <c r="DS40">
        <v>4.1912574670277536E-4</v>
      </c>
      <c r="DT40">
        <v>56</v>
      </c>
      <c r="DU40">
        <v>2.1871920675039291E-2</v>
      </c>
      <c r="DV40">
        <v>0.14550091326236725</v>
      </c>
      <c r="DW40">
        <v>6.5054354490712285E-4</v>
      </c>
      <c r="DX40">
        <v>52</v>
      </c>
      <c r="DY40">
        <v>-3.4174778461456299</v>
      </c>
      <c r="DZ40">
        <v>5.2152142524719238</v>
      </c>
      <c r="EA40">
        <v>34.6937255859375</v>
      </c>
      <c r="EB40">
        <v>1.2960306368768215E-2</v>
      </c>
      <c r="EC40">
        <v>27</v>
      </c>
      <c r="ED40">
        <v>5.9338102340698242</v>
      </c>
      <c r="EE40">
        <v>1.0198867879807949E-2</v>
      </c>
      <c r="EF40">
        <v>32</v>
      </c>
      <c r="EG40">
        <v>2.6683433679863811E-4</v>
      </c>
      <c r="EH40">
        <v>249.67585754394531</v>
      </c>
      <c r="EI40">
        <v>6.719586905092001E-3</v>
      </c>
      <c r="EJ40">
        <v>58</v>
      </c>
      <c r="EK40">
        <v>1.9458893686532974E-2</v>
      </c>
      <c r="EL40">
        <v>3.4246602444909513E-4</v>
      </c>
      <c r="EM40">
        <v>75</v>
      </c>
      <c r="EN40">
        <v>1.1678737588226795E-2</v>
      </c>
      <c r="EO40">
        <v>7.7691711485385895E-2</v>
      </c>
      <c r="EP40">
        <v>5.1486346637830138E-4</v>
      </c>
      <c r="EQ40">
        <v>72</v>
      </c>
      <c r="ER40">
        <v>-3.6237123012542725</v>
      </c>
      <c r="ES40">
        <v>4.700655460357666</v>
      </c>
      <c r="ET40">
        <v>31.270671844482422</v>
      </c>
      <c r="EU40">
        <v>1.0814586654305458E-2</v>
      </c>
      <c r="EV40">
        <v>38</v>
      </c>
      <c r="EW40">
        <v>5.6765308380126953</v>
      </c>
      <c r="EX40">
        <v>9.4861472025513649E-3</v>
      </c>
      <c r="EY40">
        <v>41</v>
      </c>
      <c r="EZ40">
        <v>2.3054846678860486E-4</v>
      </c>
      <c r="FA40">
        <v>237.80267333984375</v>
      </c>
      <c r="FB40">
        <v>5.9602656401693821E-3</v>
      </c>
      <c r="FC40">
        <v>70</v>
      </c>
      <c r="FD40">
        <v>1.6812747344374657E-2</v>
      </c>
      <c r="FE40">
        <v>2.9951572651043534E-4</v>
      </c>
      <c r="FF40">
        <v>83</v>
      </c>
      <c r="FG40">
        <v>1.1240031570196152E-2</v>
      </c>
      <c r="FH40">
        <v>7.4773259460926056E-2</v>
      </c>
      <c r="FI40">
        <v>4.4688573689199984E-4</v>
      </c>
      <c r="FJ40">
        <v>80</v>
      </c>
      <c r="FK40">
        <v>-3.7698793411254883</v>
      </c>
      <c r="FL40">
        <v>4.672569751739502</v>
      </c>
      <c r="FM40">
        <v>31.083833694458008</v>
      </c>
      <c r="FN40">
        <v>1.0062603279948235E-2</v>
      </c>
      <c r="FO40">
        <v>47</v>
      </c>
      <c r="FP40">
        <v>5.6624879837036133</v>
      </c>
      <c r="FQ40">
        <v>9.181533008813858E-3</v>
      </c>
      <c r="FR40">
        <v>51</v>
      </c>
      <c r="FS40">
        <v>2.1726335398852825E-4</v>
      </c>
      <c r="FT40">
        <v>233.14430236816406</v>
      </c>
      <c r="FU40">
        <v>6.0333143919706345E-3</v>
      </c>
      <c r="FV40">
        <v>61</v>
      </c>
      <c r="FW40">
        <v>1.5843929722905159E-2</v>
      </c>
      <c r="FX40">
        <v>2.8079617186449468E-4</v>
      </c>
      <c r="FY40">
        <v>80</v>
      </c>
      <c r="FZ40">
        <v>1.2290795333683491E-2</v>
      </c>
      <c r="GA40">
        <v>8.1763371825218201E-2</v>
      </c>
      <c r="GB40">
        <v>4.1128406883217394E-4</v>
      </c>
      <c r="GC40">
        <v>76</v>
      </c>
      <c r="GD40">
        <v>-3.8292300701141357</v>
      </c>
      <c r="GE40">
        <v>4.6994009017944336</v>
      </c>
      <c r="GF40">
        <v>31.262325286865234</v>
      </c>
      <c r="GG40">
        <v>1.0339932516217232E-2</v>
      </c>
      <c r="GH40">
        <v>41</v>
      </c>
      <c r="GI40">
        <v>5.6759037971496582</v>
      </c>
      <c r="GJ40">
        <v>9.2658204957842827E-3</v>
      </c>
      <c r="GK40">
        <v>44</v>
      </c>
      <c r="GM40">
        <v>164526752</v>
      </c>
      <c r="GP40">
        <v>16549913583.715401</v>
      </c>
      <c r="GQ40">
        <v>16549913600</v>
      </c>
      <c r="GR40">
        <v>2194899968</v>
      </c>
      <c r="GS40">
        <v>2194899968</v>
      </c>
      <c r="GU40">
        <v>1220.5877685546875</v>
      </c>
      <c r="GW40">
        <v>3443907584</v>
      </c>
      <c r="GY40">
        <v>9.0482187271118164</v>
      </c>
    </row>
    <row r="41" spans="1:207" x14ac:dyDescent="0.2">
      <c r="A41" t="s">
        <v>47</v>
      </c>
      <c r="B41" t="s">
        <v>197</v>
      </c>
      <c r="C41">
        <v>1</v>
      </c>
      <c r="D41">
        <v>2015</v>
      </c>
      <c r="E41">
        <v>63.060001373291016</v>
      </c>
      <c r="F41">
        <v>1.9759800285100937E-2</v>
      </c>
      <c r="G41">
        <v>146.0570068359375</v>
      </c>
      <c r="H41">
        <v>46</v>
      </c>
      <c r="I41">
        <v>65.375</v>
      </c>
      <c r="J41">
        <v>5.0374336242675781</v>
      </c>
      <c r="K41">
        <v>9.0047693811357021E-4</v>
      </c>
      <c r="L41">
        <v>1</v>
      </c>
      <c r="M41">
        <v>414231040</v>
      </c>
      <c r="N41">
        <v>269.810791015625</v>
      </c>
      <c r="O41">
        <v>8.5085220634937286E-3</v>
      </c>
      <c r="P41">
        <v>40</v>
      </c>
      <c r="Q41">
        <v>5.8868680149316788E-2</v>
      </c>
      <c r="R41">
        <v>1.0262462310492992E-3</v>
      </c>
      <c r="S41">
        <v>44</v>
      </c>
      <c r="T41">
        <v>4.0373757481575012E-2</v>
      </c>
      <c r="U41">
        <v>0.20338012278079987</v>
      </c>
      <c r="V41">
        <v>1.3405178906396031E-3</v>
      </c>
      <c r="W41">
        <v>42</v>
      </c>
      <c r="X41">
        <v>-2.4074158668518066</v>
      </c>
      <c r="Y41">
        <v>6.4254579544067383</v>
      </c>
      <c r="Z41">
        <v>32.367816925048828</v>
      </c>
      <c r="AA41">
        <v>1.0729433968663216E-2</v>
      </c>
      <c r="AB41">
        <v>38</v>
      </c>
      <c r="AC41">
        <v>5.7314457893371582</v>
      </c>
      <c r="AD41">
        <v>9.4090020284056664E-3</v>
      </c>
      <c r="AE41">
        <v>43</v>
      </c>
      <c r="AF41">
        <v>2.2746238391846418E-3</v>
      </c>
      <c r="AG41">
        <v>5</v>
      </c>
      <c r="AH41">
        <v>59302600704</v>
      </c>
      <c r="AI41">
        <v>367.4556884765625</v>
      </c>
      <c r="AJ41">
        <v>9.2795882374048233E-3</v>
      </c>
      <c r="AK41">
        <v>39</v>
      </c>
      <c r="AL41">
        <v>0.14870353043079376</v>
      </c>
      <c r="AM41">
        <v>2.6715693529695272E-3</v>
      </c>
      <c r="AN41">
        <v>51</v>
      </c>
      <c r="AO41">
        <v>0.10609865933656693</v>
      </c>
      <c r="AP41">
        <v>0.53446495532989502</v>
      </c>
      <c r="AQ41">
        <v>3.2448284327983856E-3</v>
      </c>
      <c r="AR41">
        <v>45</v>
      </c>
      <c r="AS41">
        <v>-1.4807703495025635</v>
      </c>
      <c r="AT41">
        <v>6.4534502029418945</v>
      </c>
      <c r="AU41">
        <v>32.508827209472656</v>
      </c>
      <c r="AV41">
        <v>1.0585160925984383E-2</v>
      </c>
      <c r="AW41">
        <v>39</v>
      </c>
      <c r="AX41">
        <v>5.7454419136047363</v>
      </c>
      <c r="AY41">
        <v>9.3530779704451561E-3</v>
      </c>
      <c r="AZ41">
        <v>46</v>
      </c>
      <c r="BA41">
        <v>1.3780160807073116E-3</v>
      </c>
      <c r="BB41">
        <v>4</v>
      </c>
      <c r="BC41">
        <v>63587139584</v>
      </c>
      <c r="BD41">
        <v>310.92324829101563</v>
      </c>
      <c r="BE41">
        <v>9.7041400149464607E-3</v>
      </c>
      <c r="BF41">
        <v>36</v>
      </c>
      <c r="BG41">
        <v>9.0087801218032837E-2</v>
      </c>
      <c r="BH41">
        <v>1.5685129910707474E-3</v>
      </c>
      <c r="BI41">
        <v>44</v>
      </c>
      <c r="BJ41">
        <v>5.5934261530637741E-2</v>
      </c>
      <c r="BK41">
        <v>0.28176513314247131</v>
      </c>
      <c r="BL41">
        <v>2.0392979495227337E-3</v>
      </c>
      <c r="BM41">
        <v>43</v>
      </c>
      <c r="BN41">
        <v>-1.9819402694702148</v>
      </c>
      <c r="BO41">
        <v>6.8433427810668945</v>
      </c>
      <c r="BP41">
        <v>34.472885131835938</v>
      </c>
      <c r="BQ41">
        <v>1.1021887883543968E-2</v>
      </c>
      <c r="BR41">
        <v>33</v>
      </c>
      <c r="BS41">
        <v>5.9403882026672363</v>
      </c>
      <c r="BT41">
        <v>9.5425397157669067E-3</v>
      </c>
      <c r="BU41">
        <v>39</v>
      </c>
      <c r="BV41">
        <v>5.9244888834655285E-3</v>
      </c>
      <c r="BW41">
        <v>6</v>
      </c>
      <c r="BX41">
        <v>29065.048828125</v>
      </c>
      <c r="BY41">
        <v>505.57476806640625</v>
      </c>
      <c r="BZ41">
        <v>1.2417703866958618E-2</v>
      </c>
      <c r="CA41">
        <v>21</v>
      </c>
      <c r="CB41">
        <v>0.38731345534324646</v>
      </c>
      <c r="CC41">
        <v>7.0035234093666077E-3</v>
      </c>
      <c r="CD41">
        <v>33</v>
      </c>
      <c r="CE41">
        <v>0.38705942034721375</v>
      </c>
      <c r="CF41">
        <v>1.9497861862182617</v>
      </c>
      <c r="CG41">
        <v>8.9470362290740013E-3</v>
      </c>
      <c r="CH41">
        <v>27</v>
      </c>
      <c r="CI41">
        <v>-0.52349066734313965</v>
      </c>
      <c r="CJ41">
        <v>7.4304146766662598</v>
      </c>
      <c r="CK41">
        <v>37.430221557617188</v>
      </c>
      <c r="CL41">
        <v>1.1581991799175739E-2</v>
      </c>
      <c r="CM41">
        <v>30</v>
      </c>
      <c r="CN41">
        <v>6.2339239120483398</v>
      </c>
      <c r="CO41">
        <v>9.8760686814785004E-3</v>
      </c>
      <c r="CP41">
        <v>34</v>
      </c>
      <c r="CQ41">
        <v>3.5752654075622559E-3</v>
      </c>
      <c r="CR41">
        <v>7</v>
      </c>
      <c r="CS41">
        <v>58648084480</v>
      </c>
      <c r="CT41">
        <v>427.23931884765625</v>
      </c>
      <c r="CU41">
        <v>1.1697827838361263E-2</v>
      </c>
      <c r="CV41">
        <v>29</v>
      </c>
      <c r="CW41">
        <v>0.23373296856880188</v>
      </c>
      <c r="CX41">
        <v>4.1552199982106686E-3</v>
      </c>
      <c r="CY41">
        <v>41</v>
      </c>
      <c r="CZ41">
        <v>0.25700065493583679</v>
      </c>
      <c r="DA41">
        <v>1.2946237325668335</v>
      </c>
      <c r="DB41">
        <v>5.00074727460742E-3</v>
      </c>
      <c r="DC41">
        <v>31</v>
      </c>
      <c r="DD41">
        <v>-1.0285457372665405</v>
      </c>
      <c r="DE41">
        <v>7.2202444076538086</v>
      </c>
      <c r="DF41">
        <v>36.371501922607422</v>
      </c>
      <c r="DG41">
        <v>1.2418260797858238E-2</v>
      </c>
      <c r="DH41">
        <v>26</v>
      </c>
      <c r="DI41">
        <v>6.1288390159606934</v>
      </c>
      <c r="DJ41">
        <v>1.0036397725343704E-2</v>
      </c>
      <c r="DK41">
        <v>30</v>
      </c>
      <c r="DL41">
        <v>3.4723634598776698E-4</v>
      </c>
      <c r="DM41">
        <v>2</v>
      </c>
      <c r="DN41">
        <v>59302600704</v>
      </c>
      <c r="DO41">
        <v>196.38583374023438</v>
      </c>
      <c r="DP41">
        <v>6.3238698057830334E-3</v>
      </c>
      <c r="DQ41">
        <v>56</v>
      </c>
      <c r="DR41">
        <v>2.2700576111674309E-2</v>
      </c>
      <c r="DS41">
        <v>3.978291351813823E-4</v>
      </c>
      <c r="DT41">
        <v>57</v>
      </c>
      <c r="DU41">
        <v>2.3159777745604515E-2</v>
      </c>
      <c r="DV41">
        <v>0.11666584014892578</v>
      </c>
      <c r="DW41">
        <v>5.2162015344947577E-4</v>
      </c>
      <c r="DX41">
        <v>56</v>
      </c>
      <c r="DY41">
        <v>-3.3603346347808838</v>
      </c>
      <c r="DZ41">
        <v>5.259861946105957</v>
      </c>
      <c r="EA41">
        <v>26.496206283569336</v>
      </c>
      <c r="EB41">
        <v>9.8980134353041649E-3</v>
      </c>
      <c r="EC41">
        <v>40</v>
      </c>
      <c r="ED41">
        <v>5.1486477851867676</v>
      </c>
      <c r="EE41">
        <v>8.8493525981903076E-3</v>
      </c>
      <c r="EF41">
        <v>51</v>
      </c>
      <c r="EG41">
        <v>1.5177056193351746E-3</v>
      </c>
      <c r="EH41">
        <v>321.09307861328125</v>
      </c>
      <c r="EI41">
        <v>8.6416555568575859E-3</v>
      </c>
      <c r="EJ41">
        <v>43</v>
      </c>
      <c r="EK41">
        <v>9.9220007658004761E-2</v>
      </c>
      <c r="EL41">
        <v>1.7462186515331268E-3</v>
      </c>
      <c r="EM41">
        <v>50</v>
      </c>
      <c r="EN41">
        <v>6.6564314067363739E-2</v>
      </c>
      <c r="EO41">
        <v>0.33531332015991211</v>
      </c>
      <c r="EP41">
        <v>2.2221235558390617E-3</v>
      </c>
      <c r="EQ41">
        <v>47</v>
      </c>
      <c r="ER41">
        <v>-1.8853853940963745</v>
      </c>
      <c r="ES41">
        <v>6.0653829574584961</v>
      </c>
      <c r="ET41">
        <v>30.553964614868164</v>
      </c>
      <c r="EU41">
        <v>1.0566721670329571E-2</v>
      </c>
      <c r="EV41">
        <v>40</v>
      </c>
      <c r="EW41">
        <v>5.5514082908630371</v>
      </c>
      <c r="EX41">
        <v>9.2770522460341454E-3</v>
      </c>
      <c r="EY41">
        <v>45</v>
      </c>
      <c r="EZ41">
        <v>3.1923763453960419E-3</v>
      </c>
      <c r="FA41">
        <v>411.40838623046875</v>
      </c>
      <c r="FB41">
        <v>1.0311503894627094E-2</v>
      </c>
      <c r="FC41">
        <v>31</v>
      </c>
      <c r="FD41">
        <v>0.20870161056518555</v>
      </c>
      <c r="FE41">
        <v>3.7179773207753897E-3</v>
      </c>
      <c r="FF41">
        <v>44</v>
      </c>
      <c r="FG41">
        <v>0.15601515769958496</v>
      </c>
      <c r="FH41">
        <v>0.7859160304069519</v>
      </c>
      <c r="FI41">
        <v>4.6970625407993793E-3</v>
      </c>
      <c r="FJ41">
        <v>37</v>
      </c>
      <c r="FK41">
        <v>-1.1418194770812988</v>
      </c>
      <c r="FL41">
        <v>6.7350716590881348</v>
      </c>
      <c r="FM41">
        <v>33.927474975585938</v>
      </c>
      <c r="FN41">
        <v>1.0983159765601158E-2</v>
      </c>
      <c r="FO41">
        <v>35</v>
      </c>
      <c r="FP41">
        <v>5.8862524032592773</v>
      </c>
      <c r="FQ41">
        <v>9.5443595200777054E-3</v>
      </c>
      <c r="FR41">
        <v>41</v>
      </c>
      <c r="FS41">
        <v>2.2501221392303705E-3</v>
      </c>
      <c r="FT41">
        <v>366.13153076171875</v>
      </c>
      <c r="FU41">
        <v>9.4747608527541161E-3</v>
      </c>
      <c r="FV41">
        <v>36</v>
      </c>
      <c r="FW41">
        <v>0.14710173010826111</v>
      </c>
      <c r="FX41">
        <v>2.6070303283631802E-3</v>
      </c>
      <c r="FY41">
        <v>49</v>
      </c>
      <c r="FZ41">
        <v>0.12759533524513245</v>
      </c>
      <c r="GA41">
        <v>0.642753005027771</v>
      </c>
      <c r="GB41">
        <v>3.2331598922610283E-3</v>
      </c>
      <c r="GC41">
        <v>42</v>
      </c>
      <c r="GD41">
        <v>-1.4916006326675415</v>
      </c>
      <c r="GE41">
        <v>6.549095630645752</v>
      </c>
      <c r="GF41">
        <v>32.990634918212891</v>
      </c>
      <c r="GG41">
        <v>1.0911566205322742E-2</v>
      </c>
      <c r="GH41">
        <v>35</v>
      </c>
      <c r="GI41">
        <v>5.7932643890380859</v>
      </c>
      <c r="GJ41">
        <v>9.4574093818664551E-3</v>
      </c>
      <c r="GK41">
        <v>41</v>
      </c>
      <c r="GL41">
        <v>414231037.30000001</v>
      </c>
      <c r="GM41">
        <v>414231040</v>
      </c>
      <c r="GN41">
        <v>32730519552</v>
      </c>
      <c r="GO41">
        <v>10676940200</v>
      </c>
      <c r="GP41">
        <v>63587140395.564903</v>
      </c>
      <c r="GQ41">
        <v>63587139584</v>
      </c>
      <c r="GR41">
        <v>59302600704</v>
      </c>
      <c r="GS41">
        <v>59302600704</v>
      </c>
      <c r="GT41">
        <v>29065.048828125</v>
      </c>
      <c r="GU41">
        <v>29065.048828125</v>
      </c>
      <c r="GV41">
        <v>58648083080</v>
      </c>
      <c r="GW41">
        <v>58648084480</v>
      </c>
      <c r="GY41">
        <v>9.5803213119506836</v>
      </c>
    </row>
    <row r="42" spans="1:207" x14ac:dyDescent="0.2">
      <c r="A42" t="s">
        <v>198</v>
      </c>
      <c r="B42" t="s">
        <v>199</v>
      </c>
      <c r="C42">
        <v>1</v>
      </c>
      <c r="D42">
        <v>2015</v>
      </c>
      <c r="E42">
        <v>35</v>
      </c>
      <c r="F42">
        <v>1.2183370590209961</v>
      </c>
      <c r="G42">
        <v>98.656692504882813</v>
      </c>
      <c r="H42">
        <v>58</v>
      </c>
      <c r="I42">
        <v>49.475000000000001</v>
      </c>
      <c r="J42">
        <v>1.6363636255264282</v>
      </c>
      <c r="K42">
        <v>9.2417458072304726E-3</v>
      </c>
      <c r="L42">
        <v>1</v>
      </c>
      <c r="M42">
        <v>4251322624</v>
      </c>
      <c r="N42">
        <v>254.14140319824219</v>
      </c>
      <c r="O42">
        <v>8.0143855884671211E-3</v>
      </c>
      <c r="P42">
        <v>41</v>
      </c>
      <c r="Q42">
        <v>0.45723536610603333</v>
      </c>
      <c r="R42">
        <v>7.9708956182003021E-3</v>
      </c>
      <c r="S42">
        <v>17</v>
      </c>
      <c r="T42">
        <v>0.4143812358379364</v>
      </c>
      <c r="U42">
        <v>0.67807835340499878</v>
      </c>
      <c r="V42">
        <v>4.4693462550640106E-3</v>
      </c>
      <c r="W42">
        <v>25</v>
      </c>
      <c r="X42">
        <v>-7.8854285180568695E-2</v>
      </c>
      <c r="Y42">
        <v>7.9355039596557617</v>
      </c>
      <c r="Z42">
        <v>12.985369682312012</v>
      </c>
      <c r="AA42">
        <v>4.3044504709541798E-3</v>
      </c>
      <c r="AB42">
        <v>95</v>
      </c>
      <c r="AC42">
        <v>4.7859339714050293</v>
      </c>
      <c r="AD42">
        <v>7.8568067401647568E-3</v>
      </c>
      <c r="AE42">
        <v>80</v>
      </c>
      <c r="AF42">
        <v>1.2862169183790684E-2</v>
      </c>
      <c r="AG42">
        <v>5</v>
      </c>
      <c r="AH42">
        <v>335334604800</v>
      </c>
      <c r="AI42">
        <v>283.74539184570313</v>
      </c>
      <c r="AJ42">
        <v>7.1656000800430775E-3</v>
      </c>
      <c r="AK42">
        <v>60</v>
      </c>
      <c r="AL42">
        <v>0.63635581731796265</v>
      </c>
      <c r="AM42">
        <v>1.1432604864239693E-2</v>
      </c>
      <c r="AN42">
        <v>18</v>
      </c>
      <c r="AO42">
        <v>0.60007554292678833</v>
      </c>
      <c r="AP42">
        <v>0.981941819190979</v>
      </c>
      <c r="AQ42">
        <v>5.9615368954837322E-3</v>
      </c>
      <c r="AR42">
        <v>33</v>
      </c>
      <c r="AS42">
        <v>0.25170528888702393</v>
      </c>
      <c r="AT42">
        <v>7.8051199913024902</v>
      </c>
      <c r="AU42">
        <v>12.772014617919922</v>
      </c>
      <c r="AV42">
        <v>4.1586803272366524E-3</v>
      </c>
      <c r="AW42">
        <v>98</v>
      </c>
      <c r="AX42">
        <v>4.7207417488098145</v>
      </c>
      <c r="AY42">
        <v>7.6849553734064102E-3</v>
      </c>
      <c r="AZ42">
        <v>86</v>
      </c>
      <c r="BA42">
        <v>2.8267715126276016E-2</v>
      </c>
      <c r="BB42">
        <v>4</v>
      </c>
      <c r="BC42">
        <v>1304384765952</v>
      </c>
      <c r="BD42">
        <v>368.91046142578125</v>
      </c>
      <c r="BE42">
        <v>1.1513963341712952E-2</v>
      </c>
      <c r="BF42">
        <v>27</v>
      </c>
      <c r="BG42">
        <v>1.3985452651977539</v>
      </c>
      <c r="BH42">
        <v>2.4349981918931007E-2</v>
      </c>
      <c r="BI42">
        <v>12</v>
      </c>
      <c r="BJ42">
        <v>1.147412896156311</v>
      </c>
      <c r="BK42">
        <v>1.87758469581604</v>
      </c>
      <c r="BL42">
        <v>1.3589171692728996E-2</v>
      </c>
      <c r="BM42">
        <v>14</v>
      </c>
      <c r="BN42">
        <v>1.039135217666626</v>
      </c>
      <c r="BO42">
        <v>8.6821823120117188</v>
      </c>
      <c r="BP42">
        <v>14.207207679748535</v>
      </c>
      <c r="BQ42">
        <v>4.5424178242683411E-3</v>
      </c>
      <c r="BR42">
        <v>98</v>
      </c>
      <c r="BS42">
        <v>5.1592731475830078</v>
      </c>
      <c r="BT42">
        <v>8.2877697423100471E-3</v>
      </c>
      <c r="BU42">
        <v>72</v>
      </c>
      <c r="BV42">
        <v>2.0022204145789146E-2</v>
      </c>
      <c r="BW42">
        <v>6</v>
      </c>
      <c r="BX42">
        <v>98227.265625</v>
      </c>
      <c r="BY42">
        <v>328.84762573242188</v>
      </c>
      <c r="BZ42">
        <v>8.0770095810294151E-3</v>
      </c>
      <c r="CA42">
        <v>46</v>
      </c>
      <c r="CB42">
        <v>0.99059855937957764</v>
      </c>
      <c r="CC42">
        <v>1.7912313342094421E-2</v>
      </c>
      <c r="CD42">
        <v>19</v>
      </c>
      <c r="CE42">
        <v>1.3081690073013306</v>
      </c>
      <c r="CF42">
        <v>2.1406402587890625</v>
      </c>
      <c r="CG42">
        <v>9.8228137940168381E-3</v>
      </c>
      <c r="CH42">
        <v>24</v>
      </c>
      <c r="CI42">
        <v>0.69425678253173828</v>
      </c>
      <c r="CJ42">
        <v>8.3927183151245117</v>
      </c>
      <c r="CK42">
        <v>13.733538627624512</v>
      </c>
      <c r="CL42">
        <v>4.2495536617934704E-3</v>
      </c>
      <c r="CM42">
        <v>98</v>
      </c>
      <c r="CN42">
        <v>5.0145411491394043</v>
      </c>
      <c r="CO42">
        <v>7.9442663118243217E-3</v>
      </c>
      <c r="CP42">
        <v>79</v>
      </c>
      <c r="CQ42">
        <v>2.7858640998601913E-2</v>
      </c>
      <c r="CR42">
        <v>7</v>
      </c>
      <c r="CS42">
        <v>456988721152</v>
      </c>
      <c r="CT42">
        <v>367.12225341796875</v>
      </c>
      <c r="CU42">
        <v>1.0051820427179337E-2</v>
      </c>
      <c r="CV42">
        <v>33</v>
      </c>
      <c r="CW42">
        <v>1.3783062696456909</v>
      </c>
      <c r="CX42">
        <v>2.4503029882907867E-2</v>
      </c>
      <c r="CY42">
        <v>12</v>
      </c>
      <c r="CZ42">
        <v>2.0026910305023193</v>
      </c>
      <c r="DA42">
        <v>3.2771308422088623</v>
      </c>
      <c r="DB42">
        <v>1.2658583931624889E-2</v>
      </c>
      <c r="DC42">
        <v>20</v>
      </c>
      <c r="DD42">
        <v>1.0245580673217773</v>
      </c>
      <c r="DE42">
        <v>8.7790622711181641</v>
      </c>
      <c r="DF42">
        <v>14.365737915039063</v>
      </c>
      <c r="DG42">
        <v>4.9048694781959057E-3</v>
      </c>
      <c r="DH42">
        <v>90</v>
      </c>
      <c r="DI42">
        <v>5.2077131271362305</v>
      </c>
      <c r="DJ42">
        <v>8.5279904305934906E-3</v>
      </c>
      <c r="DK42">
        <v>59</v>
      </c>
      <c r="DL42">
        <v>2.4900142103433609E-2</v>
      </c>
      <c r="DM42">
        <v>8</v>
      </c>
      <c r="DN42">
        <v>335334604800</v>
      </c>
      <c r="DO42">
        <v>353.63726806640625</v>
      </c>
      <c r="DP42">
        <v>1.138756237924099E-2</v>
      </c>
      <c r="DQ42">
        <v>28</v>
      </c>
      <c r="DR42">
        <v>1.2319345474243164</v>
      </c>
      <c r="DS42">
        <v>2.1589737385511398E-2</v>
      </c>
      <c r="DT42">
        <v>11</v>
      </c>
      <c r="DU42">
        <v>1.6627306938171387</v>
      </c>
      <c r="DV42">
        <v>2.7208321094512939</v>
      </c>
      <c r="DW42">
        <v>1.21650081127882E-2</v>
      </c>
      <c r="DX42">
        <v>11</v>
      </c>
      <c r="DY42">
        <v>0.91228842735290527</v>
      </c>
      <c r="DZ42">
        <v>8.5982027053833008</v>
      </c>
      <c r="EA42">
        <v>14.069786071777344</v>
      </c>
      <c r="EB42">
        <v>5.2559575997292995E-3</v>
      </c>
      <c r="EC42">
        <v>86</v>
      </c>
      <c r="ED42">
        <v>5.1172833442687988</v>
      </c>
      <c r="EE42">
        <v>8.7954439222812653E-3</v>
      </c>
      <c r="EF42">
        <v>52</v>
      </c>
      <c r="EG42">
        <v>1.6790542751550674E-2</v>
      </c>
      <c r="EH42">
        <v>310.1075439453125</v>
      </c>
      <c r="EI42">
        <v>8.3459997549653053E-3</v>
      </c>
      <c r="EJ42">
        <v>45</v>
      </c>
      <c r="EK42">
        <v>0.83071208000183105</v>
      </c>
      <c r="EL42">
        <v>1.4620084315538406E-2</v>
      </c>
      <c r="EM42">
        <v>15</v>
      </c>
      <c r="EN42">
        <v>0.73670399188995361</v>
      </c>
      <c r="EO42">
        <v>1.2055156230926514</v>
      </c>
      <c r="EP42">
        <v>7.9889604821801186E-3</v>
      </c>
      <c r="EQ42">
        <v>17</v>
      </c>
      <c r="ER42">
        <v>0.51823067665100098</v>
      </c>
      <c r="ES42">
        <v>7.9524164199829102</v>
      </c>
      <c r="ET42">
        <v>13.013045310974121</v>
      </c>
      <c r="EU42">
        <v>4.5004053972661495E-3</v>
      </c>
      <c r="EV42">
        <v>97</v>
      </c>
      <c r="EW42">
        <v>4.7943902015686035</v>
      </c>
      <c r="EX42">
        <v>8.0119865015149117E-3</v>
      </c>
      <c r="EY42">
        <v>75</v>
      </c>
      <c r="EZ42">
        <v>2.0384028553962708E-2</v>
      </c>
      <c r="FA42">
        <v>330.81668090820313</v>
      </c>
      <c r="FB42">
        <v>8.2915602251887321E-3</v>
      </c>
      <c r="FC42">
        <v>45</v>
      </c>
      <c r="FD42">
        <v>1.0084998607635498</v>
      </c>
      <c r="FE42">
        <v>1.7966222018003464E-2</v>
      </c>
      <c r="FF42">
        <v>16</v>
      </c>
      <c r="FG42">
        <v>0.9963487982749939</v>
      </c>
      <c r="FH42">
        <v>1.6303889751434326</v>
      </c>
      <c r="FI42">
        <v>9.7440928220748901E-3</v>
      </c>
      <c r="FJ42">
        <v>22</v>
      </c>
      <c r="FK42">
        <v>0.71216660737991333</v>
      </c>
      <c r="FL42">
        <v>8.1900806427001953</v>
      </c>
      <c r="FM42">
        <v>13.401949882507324</v>
      </c>
      <c r="FN42">
        <v>4.3385415337979794E-3</v>
      </c>
      <c r="FO42">
        <v>98</v>
      </c>
      <c r="FP42">
        <v>4.9132223129272461</v>
      </c>
      <c r="FQ42">
        <v>7.9666236415505409E-3</v>
      </c>
      <c r="FR42">
        <v>80</v>
      </c>
      <c r="FS42">
        <v>1.6654185950756073E-2</v>
      </c>
      <c r="FT42">
        <v>309.26577758789063</v>
      </c>
      <c r="FU42">
        <v>8.0031873658299446E-3</v>
      </c>
      <c r="FV42">
        <v>48</v>
      </c>
      <c r="FW42">
        <v>0.82396584749221802</v>
      </c>
      <c r="FX42">
        <v>1.4602845534682274E-2</v>
      </c>
      <c r="FY42">
        <v>17</v>
      </c>
      <c r="FZ42">
        <v>0.94459939002990723</v>
      </c>
      <c r="GA42">
        <v>1.5457080602645874</v>
      </c>
      <c r="GB42">
        <v>7.7751819044351578E-3</v>
      </c>
      <c r="GC42">
        <v>24</v>
      </c>
      <c r="GD42">
        <v>0.51007652282714844</v>
      </c>
      <c r="GE42">
        <v>8.1329612731933594</v>
      </c>
      <c r="GF42">
        <v>13.30848217010498</v>
      </c>
      <c r="GG42">
        <v>4.4017457403242588E-3</v>
      </c>
      <c r="GH42">
        <v>97</v>
      </c>
      <c r="GI42">
        <v>4.8846626281738281</v>
      </c>
      <c r="GJ42">
        <v>7.9741319641470909E-3</v>
      </c>
      <c r="GK42">
        <v>76</v>
      </c>
      <c r="GL42">
        <v>4251322545</v>
      </c>
      <c r="GM42">
        <v>4251322624</v>
      </c>
      <c r="GN42">
        <v>1557666725888</v>
      </c>
      <c r="GO42">
        <v>1210087363722.02</v>
      </c>
      <c r="GP42">
        <v>1304384828789.29</v>
      </c>
      <c r="GQ42">
        <v>1304384765952</v>
      </c>
      <c r="GR42">
        <v>335334604800</v>
      </c>
      <c r="GS42">
        <v>335334604800</v>
      </c>
      <c r="GT42">
        <v>98227.265625</v>
      </c>
      <c r="GU42">
        <v>98227.265625</v>
      </c>
      <c r="GV42">
        <v>456988720336</v>
      </c>
      <c r="GW42">
        <v>456988721152</v>
      </c>
      <c r="GX42">
        <v>687</v>
      </c>
      <c r="GY42">
        <v>687</v>
      </c>
    </row>
    <row r="43" spans="1:207" x14ac:dyDescent="0.2">
      <c r="A43" t="s">
        <v>49</v>
      </c>
      <c r="B43" t="s">
        <v>200</v>
      </c>
      <c r="C43">
        <v>1</v>
      </c>
      <c r="D43">
        <v>2015</v>
      </c>
      <c r="E43">
        <v>63.799999237060547</v>
      </c>
      <c r="F43">
        <v>6.8206802010536194E-2</v>
      </c>
      <c r="G43">
        <v>228.59739685058594</v>
      </c>
      <c r="H43">
        <v>32</v>
      </c>
      <c r="I43">
        <v>63.575000000000003</v>
      </c>
      <c r="J43">
        <v>4.6524066925048828</v>
      </c>
      <c r="K43">
        <v>9.0650434140115976E-4</v>
      </c>
      <c r="L43">
        <v>3</v>
      </c>
      <c r="M43">
        <v>417003744</v>
      </c>
      <c r="N43">
        <v>248.68470764160156</v>
      </c>
      <c r="O43">
        <v>7.842307910323143E-3</v>
      </c>
      <c r="P43">
        <v>42</v>
      </c>
      <c r="Q43">
        <v>5.7631012052297592E-2</v>
      </c>
      <c r="R43">
        <v>1.0046702809631824E-3</v>
      </c>
      <c r="S43">
        <v>45</v>
      </c>
      <c r="T43">
        <v>4.0644016116857529E-2</v>
      </c>
      <c r="U43">
        <v>0.1890924870967865</v>
      </c>
      <c r="V43">
        <v>1.2463453458622098E-3</v>
      </c>
      <c r="W43">
        <v>43</v>
      </c>
      <c r="X43">
        <v>-2.4007444381713867</v>
      </c>
      <c r="Y43">
        <v>6.4297842979431152</v>
      </c>
      <c r="Z43">
        <v>29.913970947265625</v>
      </c>
      <c r="AA43">
        <v>9.9160214886069298E-3</v>
      </c>
      <c r="AB43">
        <v>46</v>
      </c>
      <c r="AC43">
        <v>5.5410957336425781</v>
      </c>
      <c r="AD43">
        <v>9.0965153649449348E-3</v>
      </c>
      <c r="AE43">
        <v>52</v>
      </c>
      <c r="AF43">
        <v>6.380593404173851E-4</v>
      </c>
      <c r="AG43">
        <v>3</v>
      </c>
      <c r="AH43">
        <v>16635092992</v>
      </c>
      <c r="AI43">
        <v>221.21409606933594</v>
      </c>
      <c r="AJ43">
        <v>5.5864579044282436E-3</v>
      </c>
      <c r="AK43">
        <v>74</v>
      </c>
      <c r="AL43">
        <v>4.0564622730016708E-2</v>
      </c>
      <c r="AM43">
        <v>7.2877353522926569E-4</v>
      </c>
      <c r="AN43">
        <v>68</v>
      </c>
      <c r="AO43">
        <v>2.9742427170276642E-2</v>
      </c>
      <c r="AP43">
        <v>0.13837386667728424</v>
      </c>
      <c r="AQ43">
        <v>8.4009143756702542E-4</v>
      </c>
      <c r="AR43">
        <v>70</v>
      </c>
      <c r="AS43">
        <v>-2.7519090175628662</v>
      </c>
      <c r="AT43">
        <v>5.4617128372192383</v>
      </c>
      <c r="AU43">
        <v>25.41010856628418</v>
      </c>
      <c r="AV43">
        <v>8.2737552002072334E-3</v>
      </c>
      <c r="AW43">
        <v>63</v>
      </c>
      <c r="AX43">
        <v>5.0570597648620605</v>
      </c>
      <c r="AY43">
        <v>8.2324519753456116E-3</v>
      </c>
      <c r="AZ43">
        <v>72</v>
      </c>
      <c r="BA43">
        <v>2.1344146807678044E-4</v>
      </c>
      <c r="BB43">
        <v>4</v>
      </c>
      <c r="BC43">
        <v>9849037824</v>
      </c>
      <c r="BD43">
        <v>153.56257629394531</v>
      </c>
      <c r="BE43">
        <v>4.7927992418408394E-3</v>
      </c>
      <c r="BF43">
        <v>66</v>
      </c>
      <c r="BG43">
        <v>1.3569541275501251E-2</v>
      </c>
      <c r="BH43">
        <v>2.3625842004548758E-4</v>
      </c>
      <c r="BI43">
        <v>65</v>
      </c>
      <c r="BJ43">
        <v>8.6630610749125481E-3</v>
      </c>
      <c r="BK43">
        <v>4.0304083377122879E-2</v>
      </c>
      <c r="BL43">
        <v>2.9170408379286528E-4</v>
      </c>
      <c r="BM43">
        <v>63</v>
      </c>
      <c r="BN43">
        <v>-3.846977710723877</v>
      </c>
      <c r="BO43">
        <v>5.7081494331359863</v>
      </c>
      <c r="BP43">
        <v>26.556632995605469</v>
      </c>
      <c r="BQ43">
        <v>8.4908539429306984E-3</v>
      </c>
      <c r="BR43">
        <v>57</v>
      </c>
      <c r="BS43">
        <v>5.1802778244018555</v>
      </c>
      <c r="BT43">
        <v>8.3215115591883659E-3</v>
      </c>
      <c r="BU43">
        <v>69</v>
      </c>
      <c r="BV43">
        <v>6.2316458206623793E-4</v>
      </c>
      <c r="BW43">
        <v>3</v>
      </c>
      <c r="BX43">
        <v>3057.193359375</v>
      </c>
      <c r="BY43">
        <v>219.47920227050781</v>
      </c>
      <c r="BZ43">
        <v>5.3907507099211216E-3</v>
      </c>
      <c r="CA43">
        <v>79</v>
      </c>
      <c r="CB43">
        <v>3.9617687463760376E-2</v>
      </c>
      <c r="CC43">
        <v>7.1637943619862199E-4</v>
      </c>
      <c r="CD43">
        <v>73</v>
      </c>
      <c r="CE43">
        <v>4.0684089064598083E-2</v>
      </c>
      <c r="CF43">
        <v>0.18927893042564392</v>
      </c>
      <c r="CG43">
        <v>8.6854933761060238E-4</v>
      </c>
      <c r="CH43">
        <v>71</v>
      </c>
      <c r="CI43">
        <v>-2.7755296230316162</v>
      </c>
      <c r="CJ43">
        <v>5.6507806777954102</v>
      </c>
      <c r="CK43">
        <v>26.289730072021484</v>
      </c>
      <c r="CL43">
        <v>8.134801872074604E-3</v>
      </c>
      <c r="CM43">
        <v>61</v>
      </c>
      <c r="CN43">
        <v>5.1515936851501465</v>
      </c>
      <c r="CO43">
        <v>8.1613911315798759E-3</v>
      </c>
      <c r="CP43">
        <v>76</v>
      </c>
      <c r="CQ43">
        <v>5.0653005018830299E-4</v>
      </c>
      <c r="CR43">
        <v>3</v>
      </c>
      <c r="CS43">
        <v>8309038592</v>
      </c>
      <c r="CT43">
        <v>204.83029174804688</v>
      </c>
      <c r="CU43">
        <v>5.6082606315612793E-3</v>
      </c>
      <c r="CV43">
        <v>64</v>
      </c>
      <c r="CW43">
        <v>3.2202646136283875E-2</v>
      </c>
      <c r="CX43">
        <v>5.7248695520684123E-4</v>
      </c>
      <c r="CY43">
        <v>67</v>
      </c>
      <c r="CZ43">
        <v>3.6394525319337845E-2</v>
      </c>
      <c r="DA43">
        <v>0.16932213306427002</v>
      </c>
      <c r="DB43">
        <v>6.5404118504375219E-4</v>
      </c>
      <c r="DC43">
        <v>64</v>
      </c>
      <c r="DD43">
        <v>-2.9827566146850586</v>
      </c>
      <c r="DE43">
        <v>5.7365107536315918</v>
      </c>
      <c r="DF43">
        <v>26.688581466674805</v>
      </c>
      <c r="DG43">
        <v>9.1122370213270187E-3</v>
      </c>
      <c r="DH43">
        <v>48</v>
      </c>
      <c r="DI43">
        <v>5.1944589614868164</v>
      </c>
      <c r="DJ43">
        <v>8.5062850266695023E-3</v>
      </c>
      <c r="DK43">
        <v>61</v>
      </c>
      <c r="DL43">
        <v>8.9345470769330859E-4</v>
      </c>
      <c r="DM43">
        <v>3</v>
      </c>
      <c r="DN43">
        <v>16635092992</v>
      </c>
      <c r="DO43">
        <v>247.48561096191406</v>
      </c>
      <c r="DP43">
        <v>7.9693468287587166E-3</v>
      </c>
      <c r="DQ43">
        <v>45</v>
      </c>
      <c r="DR43">
        <v>5.6801382452249527E-2</v>
      </c>
      <c r="DS43">
        <v>9.9544809199869633E-4</v>
      </c>
      <c r="DT43">
        <v>48</v>
      </c>
      <c r="DU43">
        <v>5.9634633362293243E-2</v>
      </c>
      <c r="DV43">
        <v>0.27744457125663757</v>
      </c>
      <c r="DW43">
        <v>1.2404718436300755E-3</v>
      </c>
      <c r="DX43">
        <v>47</v>
      </c>
      <c r="DY43">
        <v>-2.4152448177337646</v>
      </c>
      <c r="DZ43">
        <v>5.9982919692993164</v>
      </c>
      <c r="EA43">
        <v>27.906494140625</v>
      </c>
      <c r="EB43">
        <v>1.0424845851957798E-2</v>
      </c>
      <c r="EC43">
        <v>38</v>
      </c>
      <c r="ED43">
        <v>5.3253493309020996</v>
      </c>
      <c r="EE43">
        <v>9.1530624777078629E-3</v>
      </c>
      <c r="EF43">
        <v>45</v>
      </c>
      <c r="EG43">
        <v>5.8600172633305192E-4</v>
      </c>
      <c r="EH43">
        <v>215.02653503417969</v>
      </c>
      <c r="EI43">
        <v>5.7870610617101192E-3</v>
      </c>
      <c r="EJ43">
        <v>70</v>
      </c>
      <c r="EK43">
        <v>3.725505992770195E-2</v>
      </c>
      <c r="EL43">
        <v>6.5566896228119731E-4</v>
      </c>
      <c r="EM43">
        <v>62</v>
      </c>
      <c r="EN43">
        <v>2.5683125481009483E-2</v>
      </c>
      <c r="EO43">
        <v>0.11948834359645844</v>
      </c>
      <c r="EP43">
        <v>7.9185003414750099E-4</v>
      </c>
      <c r="EQ43">
        <v>61</v>
      </c>
      <c r="ER43">
        <v>-2.8370175361633301</v>
      </c>
      <c r="ES43">
        <v>5.3182744979858398</v>
      </c>
      <c r="ET43">
        <v>24.742774963378906</v>
      </c>
      <c r="EU43">
        <v>8.5569918155670166E-3</v>
      </c>
      <c r="EV43">
        <v>57</v>
      </c>
      <c r="EW43">
        <v>4.9853405952453613</v>
      </c>
      <c r="EX43">
        <v>8.3310874179005623E-3</v>
      </c>
      <c r="EY43">
        <v>69</v>
      </c>
      <c r="EZ43">
        <v>4.9155513988807797E-4</v>
      </c>
      <c r="FA43">
        <v>202.79154968261719</v>
      </c>
      <c r="FB43">
        <v>5.0827497616410255E-3</v>
      </c>
      <c r="FC43">
        <v>82</v>
      </c>
      <c r="FD43">
        <v>3.1250618398189545E-2</v>
      </c>
      <c r="FE43">
        <v>5.5672350572422147E-4</v>
      </c>
      <c r="FF43">
        <v>74</v>
      </c>
      <c r="FG43">
        <v>2.3998122662305832E-2</v>
      </c>
      <c r="FH43">
        <v>0.11164902895689011</v>
      </c>
      <c r="FI43">
        <v>6.6727545345202088E-4</v>
      </c>
      <c r="FJ43">
        <v>73</v>
      </c>
      <c r="FK43">
        <v>-3.0127663612365723</v>
      </c>
      <c r="FL43">
        <v>5.2667522430419922</v>
      </c>
      <c r="FM43">
        <v>24.503072738647461</v>
      </c>
      <c r="FN43">
        <v>7.9322485253214836E-3</v>
      </c>
      <c r="FO43">
        <v>62</v>
      </c>
      <c r="FP43">
        <v>4.9595794677734375</v>
      </c>
      <c r="FQ43">
        <v>8.0417906865477562E-3</v>
      </c>
      <c r="FR43">
        <v>77</v>
      </c>
      <c r="FS43">
        <v>6.8369793007150292E-4</v>
      </c>
      <c r="FT43">
        <v>226.36738586425781</v>
      </c>
      <c r="FU43">
        <v>5.8579412288963795E-3</v>
      </c>
      <c r="FV43">
        <v>66</v>
      </c>
      <c r="FW43">
        <v>4.3466094881296158E-2</v>
      </c>
      <c r="FX43">
        <v>7.7033374691382051E-4</v>
      </c>
      <c r="FY43">
        <v>61</v>
      </c>
      <c r="FZ43">
        <v>3.8747146725654602E-2</v>
      </c>
      <c r="GA43">
        <v>0.18026748299598694</v>
      </c>
      <c r="GB43">
        <v>9.0677692787721753E-4</v>
      </c>
      <c r="GC43">
        <v>61</v>
      </c>
      <c r="GD43">
        <v>-2.6828241348266602</v>
      </c>
      <c r="GE43">
        <v>5.6065168380737305</v>
      </c>
      <c r="GF43">
        <v>26.083795547485352</v>
      </c>
      <c r="GG43">
        <v>8.627147413790226E-3</v>
      </c>
      <c r="GH43">
        <v>56</v>
      </c>
      <c r="GI43">
        <v>5.1294617652893066</v>
      </c>
      <c r="GJ43">
        <v>8.3737624809145927E-3</v>
      </c>
      <c r="GK43">
        <v>69</v>
      </c>
      <c r="GM43">
        <v>417003744</v>
      </c>
      <c r="GO43">
        <v>40335246094.013802</v>
      </c>
      <c r="GP43">
        <v>9849038135.8605995</v>
      </c>
      <c r="GQ43">
        <v>9849037824</v>
      </c>
      <c r="GS43">
        <v>16635092992</v>
      </c>
      <c r="GU43">
        <v>3057.193359375</v>
      </c>
      <c r="GW43">
        <v>8309038592</v>
      </c>
      <c r="GY43">
        <v>24.650596618652344</v>
      </c>
    </row>
    <row r="44" spans="1:207" x14ac:dyDescent="0.2">
      <c r="A44" t="s">
        <v>50</v>
      </c>
      <c r="B44" t="s">
        <v>201</v>
      </c>
      <c r="C44">
        <v>1</v>
      </c>
      <c r="D44">
        <v>2015</v>
      </c>
      <c r="I44">
        <v>69.150000000000006</v>
      </c>
      <c r="J44">
        <v>5.8449201583862305</v>
      </c>
      <c r="K44">
        <v>4.1303184116259217E-4</v>
      </c>
      <c r="L44">
        <v>1</v>
      </c>
      <c r="M44">
        <v>190000000</v>
      </c>
      <c r="N44">
        <v>246.2470703125</v>
      </c>
      <c r="O44">
        <v>7.7654370106756687E-3</v>
      </c>
      <c r="P44">
        <v>43</v>
      </c>
      <c r="Q44">
        <v>2.8561152517795563E-2</v>
      </c>
      <c r="R44">
        <v>4.979009972885251E-4</v>
      </c>
      <c r="S44">
        <v>57</v>
      </c>
      <c r="T44">
        <v>1.8517594784498215E-2</v>
      </c>
      <c r="U44">
        <v>0.10823386162519455</v>
      </c>
      <c r="V44">
        <v>7.1339041460305452E-4</v>
      </c>
      <c r="W44">
        <v>53</v>
      </c>
      <c r="X44">
        <v>-3.1868157386779785</v>
      </c>
      <c r="Y44">
        <v>5.9200258255004883</v>
      </c>
      <c r="Z44">
        <v>34.602077484130859</v>
      </c>
      <c r="AA44">
        <v>1.1470056138932705E-2</v>
      </c>
      <c r="AB44">
        <v>31</v>
      </c>
      <c r="AC44">
        <v>5.8824729919433594</v>
      </c>
      <c r="AD44">
        <v>9.6569359302520752E-3</v>
      </c>
      <c r="AE44">
        <v>38</v>
      </c>
      <c r="AF44">
        <v>2.3710667155683041E-3</v>
      </c>
      <c r="AG44">
        <v>5</v>
      </c>
      <c r="AH44">
        <v>61816999936</v>
      </c>
      <c r="AI44">
        <v>440.91796875</v>
      </c>
      <c r="AJ44">
        <v>1.1134777218103409E-2</v>
      </c>
      <c r="AK44">
        <v>25</v>
      </c>
      <c r="AL44">
        <v>0.16395926475524902</v>
      </c>
      <c r="AM44">
        <v>2.945649903267622E-3</v>
      </c>
      <c r="AN44">
        <v>49</v>
      </c>
      <c r="AO44">
        <v>0.11059833317995071</v>
      </c>
      <c r="AP44">
        <v>0.64643841981887817</v>
      </c>
      <c r="AQ44">
        <v>3.9246384985744953E-3</v>
      </c>
      <c r="AR44">
        <v>39</v>
      </c>
      <c r="AS44">
        <v>-1.4392451047897339</v>
      </c>
      <c r="AT44">
        <v>6.4858479499816895</v>
      </c>
      <c r="AU44">
        <v>37.909263610839844</v>
      </c>
      <c r="AV44">
        <v>1.2343590147793293E-2</v>
      </c>
      <c r="AW44">
        <v>25</v>
      </c>
      <c r="AX44">
        <v>6.1653842926025391</v>
      </c>
      <c r="AY44">
        <v>1.0036706924438477E-2</v>
      </c>
      <c r="AZ44">
        <v>30</v>
      </c>
      <c r="BA44">
        <v>3.0960352160036564E-4</v>
      </c>
      <c r="BB44">
        <v>4</v>
      </c>
      <c r="BC44">
        <v>14286337024</v>
      </c>
      <c r="BD44">
        <v>223.68928527832031</v>
      </c>
      <c r="BE44">
        <v>6.9815050810575485E-3</v>
      </c>
      <c r="BF44">
        <v>54</v>
      </c>
      <c r="BG44">
        <v>2.1409083157777786E-2</v>
      </c>
      <c r="BH44">
        <v>3.7275216891430318E-4</v>
      </c>
      <c r="BI44">
        <v>59</v>
      </c>
      <c r="BJ44">
        <v>1.2566370889544487E-2</v>
      </c>
      <c r="BK44">
        <v>7.3449432849884033E-2</v>
      </c>
      <c r="BL44">
        <v>5.3159624803811312E-4</v>
      </c>
      <c r="BM44">
        <v>57</v>
      </c>
      <c r="BN44">
        <v>-3.4750478267669678</v>
      </c>
      <c r="BO44">
        <v>5.9345321655273438</v>
      </c>
      <c r="BP44">
        <v>34.686866760253906</v>
      </c>
      <c r="BQ44">
        <v>1.1090302839875221E-2</v>
      </c>
      <c r="BR44">
        <v>32</v>
      </c>
      <c r="BS44">
        <v>5.8897261619567871</v>
      </c>
      <c r="BT44">
        <v>9.4611570239067078E-3</v>
      </c>
      <c r="BU44">
        <v>41</v>
      </c>
      <c r="BV44">
        <v>2.5361215230077505E-3</v>
      </c>
      <c r="BW44">
        <v>6</v>
      </c>
      <c r="BX44">
        <v>12442</v>
      </c>
      <c r="BY44">
        <v>450.92041015625</v>
      </c>
      <c r="BZ44">
        <v>1.1075307615101337E-2</v>
      </c>
      <c r="CA44">
        <v>27</v>
      </c>
      <c r="CB44">
        <v>0.17537280917167664</v>
      </c>
      <c r="CC44">
        <v>3.1711461488157511E-3</v>
      </c>
      <c r="CD44">
        <v>48</v>
      </c>
      <c r="CE44">
        <v>0.1656719297170639</v>
      </c>
      <c r="CF44">
        <v>0.96833920478820801</v>
      </c>
      <c r="CG44">
        <v>4.4434443116188049E-3</v>
      </c>
      <c r="CH44">
        <v>40</v>
      </c>
      <c r="CI44">
        <v>-1.3719491958618164</v>
      </c>
      <c r="CJ44">
        <v>6.7599353790283203</v>
      </c>
      <c r="CK44">
        <v>39.511283874511719</v>
      </c>
      <c r="CL44">
        <v>1.2225932441651821E-2</v>
      </c>
      <c r="CM44">
        <v>24</v>
      </c>
      <c r="CN44">
        <v>6.3024277687072754</v>
      </c>
      <c r="CO44">
        <v>9.9845957010984421E-3</v>
      </c>
      <c r="CP44">
        <v>31</v>
      </c>
      <c r="CQ44">
        <v>2.3242749739438295E-3</v>
      </c>
      <c r="CR44">
        <v>7</v>
      </c>
      <c r="CS44">
        <v>38127038464</v>
      </c>
      <c r="CT44">
        <v>437.99826049804688</v>
      </c>
      <c r="CU44">
        <v>1.1992407962679863E-2</v>
      </c>
      <c r="CV44">
        <v>24</v>
      </c>
      <c r="CW44">
        <v>0.16072361171245575</v>
      </c>
      <c r="CX44">
        <v>2.857286250218749E-3</v>
      </c>
      <c r="CY44">
        <v>46</v>
      </c>
      <c r="CZ44">
        <v>0.16706910729408264</v>
      </c>
      <c r="DA44">
        <v>0.9765055775642395</v>
      </c>
      <c r="DB44">
        <v>3.7719514220952988E-3</v>
      </c>
      <c r="DC44">
        <v>37</v>
      </c>
      <c r="DD44">
        <v>-1.4591768980026245</v>
      </c>
      <c r="DE44">
        <v>6.8932876586914063</v>
      </c>
      <c r="DF44">
        <v>40.290714263916016</v>
      </c>
      <c r="DG44">
        <v>1.3756390661001205E-2</v>
      </c>
      <c r="DH44">
        <v>18</v>
      </c>
      <c r="DI44">
        <v>6.3691039085388184</v>
      </c>
      <c r="DJ44">
        <v>1.0429847985506058E-2</v>
      </c>
      <c r="DK44">
        <v>22</v>
      </c>
      <c r="DL44">
        <v>1.0843191994354129E-3</v>
      </c>
      <c r="DM44">
        <v>2</v>
      </c>
      <c r="DN44">
        <v>61816999936</v>
      </c>
      <c r="DO44">
        <v>339.70004272460938</v>
      </c>
      <c r="DP44">
        <v>1.0938766412436962E-2</v>
      </c>
      <c r="DQ44">
        <v>30</v>
      </c>
      <c r="DR44">
        <v>7.4980676174163818E-2</v>
      </c>
      <c r="DS44">
        <v>1.3140414375811815E-3</v>
      </c>
      <c r="DT44">
        <v>43</v>
      </c>
      <c r="DU44">
        <v>7.2380006313323975E-2</v>
      </c>
      <c r="DV44">
        <v>0.42305535078048706</v>
      </c>
      <c r="DW44">
        <v>1.8915066029876471E-3</v>
      </c>
      <c r="DX44">
        <v>43</v>
      </c>
      <c r="DY44">
        <v>-2.221632719039917</v>
      </c>
      <c r="DZ44">
        <v>6.1495671272277832</v>
      </c>
      <c r="EA44">
        <v>35.943729400634766</v>
      </c>
      <c r="EB44">
        <v>1.342726219445467E-2</v>
      </c>
      <c r="EC44">
        <v>22</v>
      </c>
      <c r="ED44">
        <v>5.9972438812255859</v>
      </c>
      <c r="EE44">
        <v>1.0307895950973034E-2</v>
      </c>
      <c r="EF44">
        <v>29</v>
      </c>
      <c r="EG44">
        <v>1.0312340455129743E-3</v>
      </c>
      <c r="EH44">
        <v>334.06344604492188</v>
      </c>
      <c r="EI44">
        <v>8.9907301589846611E-3</v>
      </c>
      <c r="EJ44">
        <v>38</v>
      </c>
      <c r="EK44">
        <v>7.1309834718704224E-2</v>
      </c>
      <c r="EL44">
        <v>1.2550146784633398E-3</v>
      </c>
      <c r="EM44">
        <v>55</v>
      </c>
      <c r="EN44">
        <v>4.5218974351882935E-2</v>
      </c>
      <c r="EO44">
        <v>0.26430130004882813</v>
      </c>
      <c r="EP44">
        <v>1.7515264917165041E-3</v>
      </c>
      <c r="EQ44">
        <v>54</v>
      </c>
      <c r="ER44">
        <v>-2.2718288898468018</v>
      </c>
      <c r="ES44">
        <v>5.761993408203125</v>
      </c>
      <c r="ET44">
        <v>33.678390502929688</v>
      </c>
      <c r="EU44">
        <v>1.1647267267107964E-2</v>
      </c>
      <c r="EV44">
        <v>27</v>
      </c>
      <c r="EW44">
        <v>5.8034567832946777</v>
      </c>
      <c r="EX44">
        <v>9.6982549875974655E-3</v>
      </c>
      <c r="EY44">
        <v>35</v>
      </c>
      <c r="EZ44">
        <v>1.7389305867254734E-3</v>
      </c>
      <c r="FA44">
        <v>397.62222290039063</v>
      </c>
      <c r="FB44">
        <v>9.9659692496061325E-3</v>
      </c>
      <c r="FC44">
        <v>34</v>
      </c>
      <c r="FD44">
        <v>0.12024705111980438</v>
      </c>
      <c r="FE44">
        <v>2.1421769633889198E-3</v>
      </c>
      <c r="FF44">
        <v>56</v>
      </c>
      <c r="FG44">
        <v>8.4970243275165558E-2</v>
      </c>
      <c r="FH44">
        <v>0.4966442883014679</v>
      </c>
      <c r="FI44">
        <v>2.9682167805731297E-3</v>
      </c>
      <c r="FJ44">
        <v>50</v>
      </c>
      <c r="FK44">
        <v>-1.7493147850036621</v>
      </c>
      <c r="FL44">
        <v>6.2583093643188477</v>
      </c>
      <c r="FM44">
        <v>36.579319000244141</v>
      </c>
      <c r="FN44">
        <v>1.1841627769172192E-2</v>
      </c>
      <c r="FO44">
        <v>29</v>
      </c>
      <c r="FP44">
        <v>6.0516147613525391</v>
      </c>
      <c r="FQ44">
        <v>9.8124891519546509E-3</v>
      </c>
      <c r="FR44">
        <v>35</v>
      </c>
      <c r="FS44">
        <v>1.7027911962941289E-3</v>
      </c>
      <c r="FT44">
        <v>394.84835815429688</v>
      </c>
      <c r="FU44">
        <v>1.0217895731329918E-2</v>
      </c>
      <c r="FV44">
        <v>29</v>
      </c>
      <c r="FW44">
        <v>0.11774801462888718</v>
      </c>
      <c r="FX44">
        <v>2.0868051797151566E-3</v>
      </c>
      <c r="FY44">
        <v>52</v>
      </c>
      <c r="FZ44">
        <v>9.6550509333610535E-2</v>
      </c>
      <c r="GA44">
        <v>0.56433004140853882</v>
      </c>
      <c r="GB44">
        <v>2.8386786580085754E-3</v>
      </c>
      <c r="GC44">
        <v>45</v>
      </c>
      <c r="GD44">
        <v>-1.7703163623809814</v>
      </c>
      <c r="GE44">
        <v>6.3285565376281738</v>
      </c>
      <c r="GF44">
        <v>36.989906311035156</v>
      </c>
      <c r="GG44">
        <v>1.223431434482336E-2</v>
      </c>
      <c r="GH44">
        <v>24</v>
      </c>
      <c r="GI44">
        <v>6.0867385864257813</v>
      </c>
      <c r="GJ44">
        <v>9.9365012720227242E-3</v>
      </c>
      <c r="GK44">
        <v>31</v>
      </c>
      <c r="GL44">
        <v>190000000</v>
      </c>
      <c r="GM44">
        <v>190000000</v>
      </c>
      <c r="GN44">
        <v>102207995904</v>
      </c>
      <c r="GO44">
        <v>173050000</v>
      </c>
      <c r="GP44">
        <v>14286337409.5786</v>
      </c>
      <c r="GQ44">
        <v>14286337024</v>
      </c>
      <c r="GR44">
        <v>61816999936</v>
      </c>
      <c r="GS44">
        <v>61816999936</v>
      </c>
      <c r="GT44">
        <v>12442</v>
      </c>
      <c r="GU44">
        <v>12442</v>
      </c>
      <c r="GV44">
        <v>38127039558</v>
      </c>
      <c r="GW44">
        <v>38127038464</v>
      </c>
      <c r="GY44">
        <v>29.916585922241211</v>
      </c>
    </row>
    <row r="45" spans="1:207" x14ac:dyDescent="0.2">
      <c r="A45" t="s">
        <v>202</v>
      </c>
      <c r="B45" t="s">
        <v>203</v>
      </c>
      <c r="C45">
        <v>1</v>
      </c>
      <c r="D45">
        <v>2015</v>
      </c>
      <c r="E45">
        <v>43.470001220703125</v>
      </c>
      <c r="F45">
        <v>0.58576637506484985</v>
      </c>
      <c r="G45">
        <v>148.07339477539063</v>
      </c>
      <c r="H45">
        <v>44</v>
      </c>
      <c r="I45">
        <v>51.15</v>
      </c>
      <c r="J45">
        <v>1.9946523904800415</v>
      </c>
      <c r="K45">
        <v>6.0879429802298546E-3</v>
      </c>
      <c r="L45">
        <v>1</v>
      </c>
      <c r="M45">
        <v>2800532480</v>
      </c>
      <c r="N45">
        <v>244.35830688476563</v>
      </c>
      <c r="O45">
        <v>7.7058742754161358E-3</v>
      </c>
      <c r="P45">
        <v>44</v>
      </c>
      <c r="Q45">
        <v>0.31139829754829407</v>
      </c>
      <c r="R45">
        <v>5.4285461083054543E-3</v>
      </c>
      <c r="S45">
        <v>25</v>
      </c>
      <c r="T45">
        <v>0.27297040820121765</v>
      </c>
      <c r="U45">
        <v>0.54448109865188599</v>
      </c>
      <c r="V45">
        <v>3.5887807607650757E-3</v>
      </c>
      <c r="W45">
        <v>30</v>
      </c>
      <c r="X45">
        <v>-0.49627482891082764</v>
      </c>
      <c r="Y45">
        <v>7.6648116111755371</v>
      </c>
      <c r="Z45">
        <v>15.28863525390625</v>
      </c>
      <c r="AA45">
        <v>5.0679473206400871E-3</v>
      </c>
      <c r="AB45">
        <v>89</v>
      </c>
      <c r="AC45">
        <v>4.8297319412231445</v>
      </c>
      <c r="AD45">
        <v>7.9287076368927956E-3</v>
      </c>
      <c r="AE45">
        <v>78</v>
      </c>
      <c r="AF45">
        <v>2.0610759034752846E-2</v>
      </c>
      <c r="AG45">
        <v>5</v>
      </c>
      <c r="AH45">
        <v>537351127040</v>
      </c>
      <c r="AI45">
        <v>366.9173583984375</v>
      </c>
      <c r="AJ45">
        <v>9.2659937217831612E-3</v>
      </c>
      <c r="AK45">
        <v>40</v>
      </c>
      <c r="AL45">
        <v>1.054240345954895</v>
      </c>
      <c r="AM45">
        <v>1.8940210342407227E-2</v>
      </c>
      <c r="AN45">
        <v>12</v>
      </c>
      <c r="AO45">
        <v>0.96159696578979492</v>
      </c>
      <c r="AP45">
        <v>1.9180517196655273</v>
      </c>
      <c r="AQ45">
        <v>1.1644820682704449E-2</v>
      </c>
      <c r="AR45">
        <v>16</v>
      </c>
      <c r="AS45">
        <v>0.72322815656661987</v>
      </c>
      <c r="AT45">
        <v>8.1730003356933594</v>
      </c>
      <c r="AU45">
        <v>16.30229377746582</v>
      </c>
      <c r="AV45">
        <v>5.3081703372299671E-3</v>
      </c>
      <c r="AW45">
        <v>90</v>
      </c>
      <c r="AX45">
        <v>5.0838265419006348</v>
      </c>
      <c r="AY45">
        <v>8.276025764644146E-3</v>
      </c>
      <c r="AZ45">
        <v>71</v>
      </c>
      <c r="BA45">
        <v>1.9834280014038086E-2</v>
      </c>
      <c r="BB45">
        <v>4</v>
      </c>
      <c r="BC45">
        <v>915232522240</v>
      </c>
      <c r="BD45">
        <v>362.25054931640625</v>
      </c>
      <c r="BE45">
        <v>1.1306102387607098E-2</v>
      </c>
      <c r="BF45">
        <v>28</v>
      </c>
      <c r="BG45">
        <v>1.0145233869552612</v>
      </c>
      <c r="BH45">
        <v>1.7663801088929176E-2</v>
      </c>
      <c r="BI45">
        <v>15</v>
      </c>
      <c r="BJ45">
        <v>0.80509167909622192</v>
      </c>
      <c r="BK45">
        <v>1.6058779954910278</v>
      </c>
      <c r="BL45">
        <v>1.1622671969234943E-2</v>
      </c>
      <c r="BM45">
        <v>15</v>
      </c>
      <c r="BN45">
        <v>0.68482667207717896</v>
      </c>
      <c r="BO45">
        <v>8.4665250778198242</v>
      </c>
      <c r="BP45">
        <v>16.887775421142578</v>
      </c>
      <c r="BQ45">
        <v>5.3994655609130859E-3</v>
      </c>
      <c r="BR45">
        <v>92</v>
      </c>
      <c r="BS45">
        <v>5.2305889129638672</v>
      </c>
      <c r="BT45">
        <v>8.4023298695683479E-3</v>
      </c>
      <c r="BU45">
        <v>66</v>
      </c>
      <c r="BV45">
        <v>1.0131670162081718E-2</v>
      </c>
      <c r="BW45">
        <v>6</v>
      </c>
      <c r="BX45">
        <v>49705.12890625</v>
      </c>
      <c r="BY45">
        <v>289.576904296875</v>
      </c>
      <c r="BZ45">
        <v>7.1124597452580929E-3</v>
      </c>
      <c r="CA45">
        <v>56</v>
      </c>
      <c r="CB45">
        <v>0.51823490858078003</v>
      </c>
      <c r="CC45">
        <v>9.3708857893943787E-3</v>
      </c>
      <c r="CD45">
        <v>28</v>
      </c>
      <c r="CE45">
        <v>0.66194617748260498</v>
      </c>
      <c r="CF45">
        <v>1.3203525543212891</v>
      </c>
      <c r="CG45">
        <v>6.0587371699512005E-3</v>
      </c>
      <c r="CH45">
        <v>32</v>
      </c>
      <c r="CI45">
        <v>1.3081084936857224E-2</v>
      </c>
      <c r="CJ45">
        <v>7.85443115234375</v>
      </c>
      <c r="CK45">
        <v>15.66685962677002</v>
      </c>
      <c r="CL45">
        <v>4.8477789387106895E-3</v>
      </c>
      <c r="CM45">
        <v>97</v>
      </c>
      <c r="CN45">
        <v>4.9245419502258301</v>
      </c>
      <c r="CO45">
        <v>7.8016854822635651E-3</v>
      </c>
      <c r="CP45">
        <v>84</v>
      </c>
      <c r="CQ45">
        <v>1.1448059231042862E-2</v>
      </c>
      <c r="CR45">
        <v>7</v>
      </c>
      <c r="CS45">
        <v>187792146432</v>
      </c>
      <c r="CT45">
        <v>301.61123657226563</v>
      </c>
      <c r="CU45">
        <v>8.2581266760826111E-3</v>
      </c>
      <c r="CV45">
        <v>40</v>
      </c>
      <c r="CW45">
        <v>0.58556824922561646</v>
      </c>
      <c r="CX45">
        <v>1.0410020127892494E-2</v>
      </c>
      <c r="CY45">
        <v>26</v>
      </c>
      <c r="CZ45">
        <v>0.82296234369277954</v>
      </c>
      <c r="DA45">
        <v>1.6415238380432129</v>
      </c>
      <c r="DB45">
        <v>6.3407197594642639E-3</v>
      </c>
      <c r="DC45">
        <v>25</v>
      </c>
      <c r="DD45">
        <v>0.13523511588573456</v>
      </c>
      <c r="DE45">
        <v>8.1038436889648438</v>
      </c>
      <c r="DF45">
        <v>16.164350509643555</v>
      </c>
      <c r="DG45">
        <v>5.5189668200910091E-3</v>
      </c>
      <c r="DH45">
        <v>83</v>
      </c>
      <c r="DI45">
        <v>5.049248218536377</v>
      </c>
      <c r="DJ45">
        <v>8.268493227660656E-3</v>
      </c>
      <c r="DK45">
        <v>67</v>
      </c>
      <c r="DL45">
        <v>2.0460160449147224E-2</v>
      </c>
      <c r="DM45">
        <v>8</v>
      </c>
      <c r="DN45">
        <v>537351127040</v>
      </c>
      <c r="DO45">
        <v>366.021484375</v>
      </c>
      <c r="DP45">
        <v>1.1786350049078465E-2</v>
      </c>
      <c r="DQ45">
        <v>27</v>
      </c>
      <c r="DR45">
        <v>1.0465371608734131</v>
      </c>
      <c r="DS45">
        <v>1.8340634182095528E-2</v>
      </c>
      <c r="DT45">
        <v>12</v>
      </c>
      <c r="DU45">
        <v>1.3662416934967041</v>
      </c>
      <c r="DV45">
        <v>2.7251772880554199</v>
      </c>
      <c r="DW45">
        <v>1.2184435501694679E-2</v>
      </c>
      <c r="DX45">
        <v>10</v>
      </c>
      <c r="DY45">
        <v>0.71589452028274536</v>
      </c>
      <c r="DZ45">
        <v>8.4447536468505859</v>
      </c>
      <c r="EA45">
        <v>16.844348907470703</v>
      </c>
      <c r="EB45">
        <v>6.2924325466156006E-3</v>
      </c>
      <c r="EC45">
        <v>74</v>
      </c>
      <c r="ED45">
        <v>5.219703197479248</v>
      </c>
      <c r="EE45">
        <v>8.9714806526899338E-3</v>
      </c>
      <c r="EF45">
        <v>48</v>
      </c>
      <c r="EG45">
        <v>1.5510994009673595E-2</v>
      </c>
      <c r="EH45">
        <v>333.74655151367188</v>
      </c>
      <c r="EI45">
        <v>8.9822020381689072E-3</v>
      </c>
      <c r="EJ45">
        <v>39</v>
      </c>
      <c r="EK45">
        <v>0.79338735342025757</v>
      </c>
      <c r="EL45">
        <v>1.3963188976049423E-2</v>
      </c>
      <c r="EM45">
        <v>16</v>
      </c>
      <c r="EN45">
        <v>0.68056011199951172</v>
      </c>
      <c r="EO45">
        <v>1.3574808835983276</v>
      </c>
      <c r="EP45">
        <v>8.9960349723696709E-3</v>
      </c>
      <c r="EQ45">
        <v>16</v>
      </c>
      <c r="ER45">
        <v>0.43896397948265076</v>
      </c>
      <c r="ES45">
        <v>7.8901858329772949</v>
      </c>
      <c r="ET45">
        <v>15.738178253173828</v>
      </c>
      <c r="EU45">
        <v>5.4428600706160069E-3</v>
      </c>
      <c r="EV45">
        <v>88</v>
      </c>
      <c r="EW45">
        <v>4.9424190521240234</v>
      </c>
      <c r="EX45">
        <v>8.2593606784939766E-3</v>
      </c>
      <c r="EY45">
        <v>71</v>
      </c>
      <c r="EZ45">
        <v>1.68589036911726E-2</v>
      </c>
      <c r="FA45">
        <v>343.1468505859375</v>
      </c>
      <c r="FB45">
        <v>8.6006028577685356E-3</v>
      </c>
      <c r="FC45">
        <v>43</v>
      </c>
      <c r="FD45">
        <v>0.86233294010162354</v>
      </c>
      <c r="FE45">
        <v>1.5362287871539593E-2</v>
      </c>
      <c r="FF45">
        <v>18</v>
      </c>
      <c r="FG45">
        <v>0.8240395188331604</v>
      </c>
      <c r="FH45">
        <v>1.6436723470687866</v>
      </c>
      <c r="FI45">
        <v>9.8234815523028374E-3</v>
      </c>
      <c r="FJ45">
        <v>21</v>
      </c>
      <c r="FK45">
        <v>0.5222938060760498</v>
      </c>
      <c r="FL45">
        <v>8.0410680770874023</v>
      </c>
      <c r="FM45">
        <v>16.039134979248047</v>
      </c>
      <c r="FN45">
        <v>5.1922635175287724E-3</v>
      </c>
      <c r="FO45">
        <v>92</v>
      </c>
      <c r="FP45">
        <v>5.0178604125976563</v>
      </c>
      <c r="FQ45">
        <v>8.1362910568714142E-3</v>
      </c>
      <c r="FR45">
        <v>74</v>
      </c>
      <c r="FS45">
        <v>1.2715587392449379E-2</v>
      </c>
      <c r="FT45">
        <v>312.35543823242188</v>
      </c>
      <c r="FU45">
        <v>8.0831423401832581E-3</v>
      </c>
      <c r="FV45">
        <v>47</v>
      </c>
      <c r="FW45">
        <v>0.65040230751037598</v>
      </c>
      <c r="FX45">
        <v>1.1526842601597309E-2</v>
      </c>
      <c r="FY45">
        <v>24</v>
      </c>
      <c r="FZ45">
        <v>0.72120058536529541</v>
      </c>
      <c r="GA45">
        <v>1.4385445117950439</v>
      </c>
      <c r="GB45">
        <v>7.2361305356025696E-3</v>
      </c>
      <c r="GC45">
        <v>28</v>
      </c>
      <c r="GD45">
        <v>0.24024349451065063</v>
      </c>
      <c r="GE45">
        <v>7.9194507598876953</v>
      </c>
      <c r="GF45">
        <v>15.796551704406738</v>
      </c>
      <c r="GG45">
        <v>5.2246679551899433E-3</v>
      </c>
      <c r="GH45">
        <v>91</v>
      </c>
      <c r="GI45">
        <v>4.9570517539978027</v>
      </c>
      <c r="GJ45">
        <v>8.0923065543174744E-3</v>
      </c>
      <c r="GK45">
        <v>75</v>
      </c>
      <c r="GL45">
        <v>2800532408</v>
      </c>
      <c r="GM45">
        <v>2800532480</v>
      </c>
      <c r="GN45">
        <v>984195072000</v>
      </c>
      <c r="GO45">
        <v>594956804000.00195</v>
      </c>
      <c r="GP45">
        <v>915232505647.10596</v>
      </c>
      <c r="GQ45">
        <v>915232522240</v>
      </c>
      <c r="GR45">
        <v>537351127040</v>
      </c>
      <c r="GS45">
        <v>537351127040</v>
      </c>
      <c r="GT45">
        <v>49705.12890625</v>
      </c>
      <c r="GU45">
        <v>49705.12890625</v>
      </c>
      <c r="GV45">
        <v>187792151470</v>
      </c>
      <c r="GW45">
        <v>187792146432</v>
      </c>
      <c r="GX45">
        <v>564.5</v>
      </c>
      <c r="GY45">
        <v>564.5</v>
      </c>
    </row>
    <row r="46" spans="1:207" x14ac:dyDescent="0.2">
      <c r="A46" t="s">
        <v>204</v>
      </c>
      <c r="B46" t="s">
        <v>205</v>
      </c>
      <c r="C46">
        <v>1</v>
      </c>
      <c r="D46">
        <v>2015</v>
      </c>
      <c r="E46">
        <v>38.490001678466797</v>
      </c>
      <c r="F46">
        <v>0.73109817504882813</v>
      </c>
      <c r="G46">
        <v>110.67150115966797</v>
      </c>
      <c r="H46">
        <v>53</v>
      </c>
      <c r="I46">
        <v>51.575000000000003</v>
      </c>
      <c r="J46">
        <v>2.0855615139007568</v>
      </c>
      <c r="K46">
        <v>5.5469265207648277E-3</v>
      </c>
      <c r="L46">
        <v>1</v>
      </c>
      <c r="M46">
        <v>2551657984</v>
      </c>
      <c r="N46">
        <v>242.84835815429688</v>
      </c>
      <c r="O46">
        <v>7.6582580804824829E-3</v>
      </c>
      <c r="P46">
        <v>45</v>
      </c>
      <c r="Q46">
        <v>0.28608274459838867</v>
      </c>
      <c r="R46">
        <v>4.9872249364852905E-3</v>
      </c>
      <c r="S46">
        <v>27</v>
      </c>
      <c r="T46">
        <v>0.2487121969461441</v>
      </c>
      <c r="U46">
        <v>0.51870459318161011</v>
      </c>
      <c r="V46">
        <v>3.4188826102763414E-3</v>
      </c>
      <c r="W46">
        <v>31</v>
      </c>
      <c r="X46">
        <v>-0.58934110403060913</v>
      </c>
      <c r="Y46">
        <v>7.604459285736084</v>
      </c>
      <c r="Z46">
        <v>15.859567642211914</v>
      </c>
      <c r="AA46">
        <v>5.2572027780115604E-3</v>
      </c>
      <c r="AB46">
        <v>84</v>
      </c>
      <c r="AC46">
        <v>4.8450102806091309</v>
      </c>
      <c r="AD46">
        <v>7.953789085149765E-3</v>
      </c>
      <c r="AE46">
        <v>77</v>
      </c>
      <c r="AF46">
        <v>5.7208151556551456E-3</v>
      </c>
      <c r="AG46">
        <v>5</v>
      </c>
      <c r="AH46">
        <v>149149597696</v>
      </c>
      <c r="AI46">
        <v>245.35995483398438</v>
      </c>
      <c r="AJ46">
        <v>6.1962287873029709E-3</v>
      </c>
      <c r="AK46">
        <v>65</v>
      </c>
      <c r="AL46">
        <v>0.29505103826522827</v>
      </c>
      <c r="AM46">
        <v>5.3008110262453556E-3</v>
      </c>
      <c r="AN46">
        <v>37</v>
      </c>
      <c r="AO46">
        <v>0.26688557863235474</v>
      </c>
      <c r="AP46">
        <v>0.55660629272460938</v>
      </c>
      <c r="AQ46">
        <v>3.3792522735893726E-3</v>
      </c>
      <c r="AR46">
        <v>43</v>
      </c>
      <c r="AS46">
        <v>-0.55847376585006714</v>
      </c>
      <c r="AT46">
        <v>7.1730217933654785</v>
      </c>
      <c r="AU46">
        <v>14.95977783203125</v>
      </c>
      <c r="AV46">
        <v>4.8710354603827E-3</v>
      </c>
      <c r="AW46">
        <v>95</v>
      </c>
      <c r="AX46">
        <v>4.6292915344238281</v>
      </c>
      <c r="AY46">
        <v>7.5360825285315514E-3</v>
      </c>
      <c r="AZ46">
        <v>90</v>
      </c>
      <c r="BA46">
        <v>6.2132156454026699E-3</v>
      </c>
      <c r="BB46">
        <v>4</v>
      </c>
      <c r="BC46">
        <v>286702469120</v>
      </c>
      <c r="BD46">
        <v>252.20663452148438</v>
      </c>
      <c r="BE46">
        <v>7.8715523704886436E-3</v>
      </c>
      <c r="BF46">
        <v>48</v>
      </c>
      <c r="BG46">
        <v>0.32044661045074463</v>
      </c>
      <c r="BH46">
        <v>5.5792755447328091E-3</v>
      </c>
      <c r="BI46">
        <v>29</v>
      </c>
      <c r="BJ46">
        <v>0.25219964981079102</v>
      </c>
      <c r="BK46">
        <v>0.52597790956497192</v>
      </c>
      <c r="BL46">
        <v>3.8068077992647886E-3</v>
      </c>
      <c r="BM46">
        <v>32</v>
      </c>
      <c r="BN46">
        <v>-0.47590652108192444</v>
      </c>
      <c r="BO46">
        <v>7.7600212097167969</v>
      </c>
      <c r="BP46">
        <v>16.184001922607422</v>
      </c>
      <c r="BQ46">
        <v>5.1744505763053894E-3</v>
      </c>
      <c r="BR46">
        <v>94</v>
      </c>
      <c r="BS46">
        <v>4.9227914810180664</v>
      </c>
      <c r="BT46">
        <v>7.9078897833824158E-3</v>
      </c>
      <c r="BU46">
        <v>81</v>
      </c>
      <c r="BV46">
        <v>8.3137247711420059E-3</v>
      </c>
      <c r="BW46">
        <v>6</v>
      </c>
      <c r="BX46">
        <v>40786.44140625</v>
      </c>
      <c r="BY46">
        <v>277.917724609375</v>
      </c>
      <c r="BZ46">
        <v>6.8260920234024525E-3</v>
      </c>
      <c r="CA46">
        <v>62</v>
      </c>
      <c r="CB46">
        <v>0.42878034710884094</v>
      </c>
      <c r="CC46">
        <v>7.7533405274152756E-3</v>
      </c>
      <c r="CD46">
        <v>32</v>
      </c>
      <c r="CE46">
        <v>0.54316616058349609</v>
      </c>
      <c r="CF46">
        <v>1.1328064203262329</v>
      </c>
      <c r="CG46">
        <v>5.1981392316520214E-3</v>
      </c>
      <c r="CH46">
        <v>37</v>
      </c>
      <c r="CI46">
        <v>-0.1846773624420166</v>
      </c>
      <c r="CJ46">
        <v>7.6981558799743652</v>
      </c>
      <c r="CK46">
        <v>16.054977416992188</v>
      </c>
      <c r="CL46">
        <v>4.9678739160299301E-3</v>
      </c>
      <c r="CM46">
        <v>95</v>
      </c>
      <c r="CN46">
        <v>4.8918585777282715</v>
      </c>
      <c r="CO46">
        <v>7.7499067410826683E-3</v>
      </c>
      <c r="CP46">
        <v>87</v>
      </c>
      <c r="CQ46">
        <v>6.388750858604908E-3</v>
      </c>
      <c r="CR46">
        <v>7</v>
      </c>
      <c r="CS46">
        <v>104800051200</v>
      </c>
      <c r="CT46">
        <v>254.55972290039063</v>
      </c>
      <c r="CU46">
        <v>6.9698547013103962E-3</v>
      </c>
      <c r="CV46">
        <v>52</v>
      </c>
      <c r="CW46">
        <v>0.32949981093406677</v>
      </c>
      <c r="CX46">
        <v>5.8577284216880798E-3</v>
      </c>
      <c r="CY46">
        <v>34</v>
      </c>
      <c r="CZ46">
        <v>0.4592573344707489</v>
      </c>
      <c r="DA46">
        <v>0.9578094482421875</v>
      </c>
      <c r="DB46">
        <v>3.6997336428612471E-3</v>
      </c>
      <c r="DC46">
        <v>38</v>
      </c>
      <c r="DD46">
        <v>-0.44804632663726807</v>
      </c>
      <c r="DE46">
        <v>7.6609878540039063</v>
      </c>
      <c r="DF46">
        <v>15.977461814880371</v>
      </c>
      <c r="DG46">
        <v>5.4551577195525169E-3</v>
      </c>
      <c r="DH46">
        <v>85</v>
      </c>
      <c r="DI46">
        <v>4.8732748031616211</v>
      </c>
      <c r="DJ46">
        <v>7.9803243279457092E-3</v>
      </c>
      <c r="DK46">
        <v>76</v>
      </c>
      <c r="DL46">
        <v>3.5292564425617456E-3</v>
      </c>
      <c r="DM46">
        <v>2</v>
      </c>
      <c r="DN46">
        <v>149149597696</v>
      </c>
      <c r="DO46">
        <v>208.87130737304688</v>
      </c>
      <c r="DP46">
        <v>6.7259175702929497E-3</v>
      </c>
      <c r="DQ46">
        <v>54</v>
      </c>
      <c r="DR46">
        <v>0.18202139437198639</v>
      </c>
      <c r="DS46">
        <v>3.1899374444037676E-3</v>
      </c>
      <c r="DT46">
        <v>28</v>
      </c>
      <c r="DU46">
        <v>0.23564572632312775</v>
      </c>
      <c r="DV46">
        <v>0.49145364761352539</v>
      </c>
      <c r="DW46">
        <v>2.1973196417093277E-3</v>
      </c>
      <c r="DX46">
        <v>36</v>
      </c>
      <c r="DY46">
        <v>-1.0414978265762329</v>
      </c>
      <c r="DZ46">
        <v>7.0716452598571777</v>
      </c>
      <c r="EA46">
        <v>14.748351097106934</v>
      </c>
      <c r="EB46">
        <v>5.5094445124268532E-3</v>
      </c>
      <c r="EC46">
        <v>81</v>
      </c>
      <c r="ED46">
        <v>4.5786032676696777</v>
      </c>
      <c r="EE46">
        <v>7.8695761039853096E-3</v>
      </c>
      <c r="EF46">
        <v>85</v>
      </c>
      <c r="EG46">
        <v>5.8269859291613102E-3</v>
      </c>
      <c r="EH46">
        <v>246.86851501464844</v>
      </c>
      <c r="EI46">
        <v>6.6440319642424583E-3</v>
      </c>
      <c r="EJ46">
        <v>59</v>
      </c>
      <c r="EK46">
        <v>0.30052679777145386</v>
      </c>
      <c r="EL46">
        <v>5.2891094237565994E-3</v>
      </c>
      <c r="EM46">
        <v>28</v>
      </c>
      <c r="EN46">
        <v>0.25564640760421753</v>
      </c>
      <c r="EO46">
        <v>0.53316628932952881</v>
      </c>
      <c r="EP46">
        <v>3.5332965198904276E-3</v>
      </c>
      <c r="EQ46">
        <v>41</v>
      </c>
      <c r="ER46">
        <v>-0.54008519649505615</v>
      </c>
      <c r="ES46">
        <v>7.1215524673461914</v>
      </c>
      <c r="ET46">
        <v>14.852436065673828</v>
      </c>
      <c r="EU46">
        <v>5.1365364342927933E-3</v>
      </c>
      <c r="EV46">
        <v>93</v>
      </c>
      <c r="EW46">
        <v>4.6035571098327637</v>
      </c>
      <c r="EX46">
        <v>7.6930825598537922E-3</v>
      </c>
      <c r="EY46">
        <v>84</v>
      </c>
      <c r="EZ46">
        <v>6.7492518573999405E-3</v>
      </c>
      <c r="FA46">
        <v>259.26043701171875</v>
      </c>
      <c r="FB46">
        <v>6.4980811439454556E-3</v>
      </c>
      <c r="FC46">
        <v>66</v>
      </c>
      <c r="FD46">
        <v>0.34809267520904541</v>
      </c>
      <c r="FE46">
        <v>6.2012011185288429E-3</v>
      </c>
      <c r="FF46">
        <v>33</v>
      </c>
      <c r="FG46">
        <v>0.32987639307975769</v>
      </c>
      <c r="FH46">
        <v>0.68797749280929565</v>
      </c>
      <c r="FI46">
        <v>4.1117281652987003E-3</v>
      </c>
      <c r="FJ46">
        <v>40</v>
      </c>
      <c r="FK46">
        <v>-0.39315342903137207</v>
      </c>
      <c r="FL46">
        <v>7.3226251602172852</v>
      </c>
      <c r="FM46">
        <v>15.271784782409668</v>
      </c>
      <c r="FN46">
        <v>4.9438532441854477E-3</v>
      </c>
      <c r="FO46">
        <v>97</v>
      </c>
      <c r="FP46">
        <v>4.7040934562683105</v>
      </c>
      <c r="FQ46">
        <v>7.6275286264717579E-3</v>
      </c>
      <c r="FR46">
        <v>89</v>
      </c>
      <c r="FS46">
        <v>5.8854976668953896E-3</v>
      </c>
      <c r="FT46">
        <v>247.69207763671875</v>
      </c>
      <c r="FU46">
        <v>6.4097819849848747E-3</v>
      </c>
      <c r="FV46">
        <v>59</v>
      </c>
      <c r="FW46">
        <v>0.3035445511341095</v>
      </c>
      <c r="FX46">
        <v>5.3796092979609966E-3</v>
      </c>
      <c r="FY46">
        <v>34</v>
      </c>
      <c r="FZ46">
        <v>0.3337952196598053</v>
      </c>
      <c r="GA46">
        <v>0.69615048170089722</v>
      </c>
      <c r="GB46">
        <v>3.5017586778849363E-3</v>
      </c>
      <c r="GC46">
        <v>39</v>
      </c>
      <c r="GD46">
        <v>-0.53009378910064697</v>
      </c>
      <c r="GE46">
        <v>7.3099064826965332</v>
      </c>
      <c r="GF46">
        <v>15.245259284973145</v>
      </c>
      <c r="GG46">
        <v>5.0423294305801392E-3</v>
      </c>
      <c r="GH46">
        <v>96</v>
      </c>
      <c r="GI46">
        <v>4.6977338790893555</v>
      </c>
      <c r="GJ46">
        <v>7.6689738780260086E-3</v>
      </c>
      <c r="GK46">
        <v>85</v>
      </c>
      <c r="GL46">
        <v>2551658022</v>
      </c>
      <c r="GM46">
        <v>2551657984</v>
      </c>
      <c r="GN46">
        <v>332667944960</v>
      </c>
      <c r="GO46">
        <v>1028667763904.65</v>
      </c>
      <c r="GP46">
        <v>286702466522.72601</v>
      </c>
      <c r="GQ46">
        <v>286702469120</v>
      </c>
      <c r="GR46">
        <v>149149597696</v>
      </c>
      <c r="GS46">
        <v>149149597696</v>
      </c>
      <c r="GT46">
        <v>40786.44140625</v>
      </c>
      <c r="GU46">
        <v>40786.44140625</v>
      </c>
      <c r="GV46">
        <v>104800054672</v>
      </c>
      <c r="GW46">
        <v>104800051200</v>
      </c>
      <c r="GY46">
        <v>97.372901916503906</v>
      </c>
    </row>
    <row r="47" spans="1:207" x14ac:dyDescent="0.2">
      <c r="A47" t="s">
        <v>53</v>
      </c>
      <c r="B47" t="s">
        <v>206</v>
      </c>
      <c r="C47">
        <v>1</v>
      </c>
      <c r="D47">
        <v>2015</v>
      </c>
      <c r="E47">
        <v>76.040000915527344</v>
      </c>
      <c r="F47">
        <v>9.7518004477024078E-3</v>
      </c>
      <c r="G47">
        <v>202.37370300292969</v>
      </c>
      <c r="H47">
        <v>36</v>
      </c>
      <c r="I47">
        <v>78.275000000000006</v>
      </c>
      <c r="J47">
        <v>7.7967920303344727</v>
      </c>
      <c r="K47">
        <v>1.266718318220228E-4</v>
      </c>
      <c r="L47">
        <v>4</v>
      </c>
      <c r="M47">
        <v>58270684</v>
      </c>
      <c r="N47">
        <v>240.85884094238281</v>
      </c>
      <c r="O47">
        <v>7.5955181382596493E-3</v>
      </c>
      <c r="P47">
        <v>46</v>
      </c>
      <c r="Q47">
        <v>9.9152373149991035E-3</v>
      </c>
      <c r="R47">
        <v>1.7285039939451963E-4</v>
      </c>
      <c r="S47">
        <v>72</v>
      </c>
      <c r="T47">
        <v>5.6777279824018478E-3</v>
      </c>
      <c r="U47">
        <v>4.4268064200878143E-2</v>
      </c>
      <c r="V47">
        <v>2.917794045060873E-4</v>
      </c>
      <c r="W47">
        <v>67</v>
      </c>
      <c r="X47">
        <v>-4.3687405586242676</v>
      </c>
      <c r="Y47">
        <v>5.1535611152648926</v>
      </c>
      <c r="Z47">
        <v>40.181243896484375</v>
      </c>
      <c r="AA47">
        <v>1.3319464400410652E-2</v>
      </c>
      <c r="AB47">
        <v>18</v>
      </c>
      <c r="AC47">
        <v>6.4751768112182617</v>
      </c>
      <c r="AD47">
        <v>1.0629945434629917E-2</v>
      </c>
      <c r="AE47">
        <v>21</v>
      </c>
      <c r="AF47">
        <v>9.2318492534104735E-5</v>
      </c>
      <c r="AG47">
        <v>4</v>
      </c>
      <c r="AH47">
        <v>2406871296</v>
      </c>
      <c r="AI47">
        <v>216.753173828125</v>
      </c>
      <c r="AJ47">
        <v>5.4738037288188934E-3</v>
      </c>
      <c r="AK47">
        <v>75</v>
      </c>
      <c r="AL47">
        <v>7.2262301109731197E-3</v>
      </c>
      <c r="AM47">
        <v>1.2982459156773984E-4</v>
      </c>
      <c r="AN47">
        <v>91</v>
      </c>
      <c r="AO47">
        <v>4.2801154777407646E-3</v>
      </c>
      <c r="AP47">
        <v>3.3371169120073318E-2</v>
      </c>
      <c r="AQ47">
        <v>2.0260208111722022E-4</v>
      </c>
      <c r="AR47">
        <v>88</v>
      </c>
      <c r="AS47">
        <v>-4.6850957870483398</v>
      </c>
      <c r="AT47">
        <v>3.9534487724304199</v>
      </c>
      <c r="AU47">
        <v>30.82421875</v>
      </c>
      <c r="AV47">
        <v>1.003663707524538E-2</v>
      </c>
      <c r="AW47">
        <v>46</v>
      </c>
      <c r="AX47">
        <v>5.8751201629638672</v>
      </c>
      <c r="AY47">
        <v>9.5641827210783958E-3</v>
      </c>
      <c r="AZ47">
        <v>36</v>
      </c>
      <c r="BA47">
        <v>1.2702649109996855E-4</v>
      </c>
      <c r="BB47">
        <v>4</v>
      </c>
      <c r="BC47">
        <v>5861507072</v>
      </c>
      <c r="BD47">
        <v>241.08340454101563</v>
      </c>
      <c r="BE47">
        <v>7.5243879109621048E-3</v>
      </c>
      <c r="BF47">
        <v>50</v>
      </c>
      <c r="BG47">
        <v>9.9429981783032417E-3</v>
      </c>
      <c r="BH47">
        <v>1.7311690317001194E-4</v>
      </c>
      <c r="BI47">
        <v>70</v>
      </c>
      <c r="BJ47">
        <v>5.1553943194448948E-3</v>
      </c>
      <c r="BK47">
        <v>4.0195535868406296E-2</v>
      </c>
      <c r="BL47">
        <v>2.9091845499351621E-4</v>
      </c>
      <c r="BM47">
        <v>64</v>
      </c>
      <c r="BN47">
        <v>-4.3659448623657227</v>
      </c>
      <c r="BO47">
        <v>5.3922691345214844</v>
      </c>
      <c r="BP47">
        <v>42.042400360107422</v>
      </c>
      <c r="BQ47">
        <v>1.344206091016531E-2</v>
      </c>
      <c r="BR47">
        <v>19</v>
      </c>
      <c r="BS47">
        <v>6.5945305824279785</v>
      </c>
      <c r="BT47">
        <v>1.059334259480238E-2</v>
      </c>
      <c r="BU47">
        <v>20</v>
      </c>
      <c r="BV47">
        <v>8.8117558334488422E-5</v>
      </c>
      <c r="BW47">
        <v>4</v>
      </c>
      <c r="BX47">
        <v>432.29739379882813</v>
      </c>
      <c r="BY47">
        <v>213.41423034667969</v>
      </c>
      <c r="BZ47">
        <v>5.2417856641113758E-3</v>
      </c>
      <c r="CA47">
        <v>81</v>
      </c>
      <c r="CB47">
        <v>6.8974019959568977E-3</v>
      </c>
      <c r="CC47">
        <v>1.2472098751459271E-4</v>
      </c>
      <c r="CD47">
        <v>93</v>
      </c>
      <c r="CE47">
        <v>5.7254503481090069E-3</v>
      </c>
      <c r="CF47">
        <v>4.4640146195888519E-2</v>
      </c>
      <c r="CG47">
        <v>2.0484143169596791E-4</v>
      </c>
      <c r="CH47">
        <v>92</v>
      </c>
      <c r="CI47">
        <v>-4.7316684722900391</v>
      </c>
      <c r="CJ47">
        <v>4.1049761772155762</v>
      </c>
      <c r="CK47">
        <v>32.005645751953125</v>
      </c>
      <c r="CL47">
        <v>9.9034719169139862E-3</v>
      </c>
      <c r="CM47">
        <v>48</v>
      </c>
      <c r="CN47">
        <v>5.9508838653564453</v>
      </c>
      <c r="CO47">
        <v>9.4276629388332367E-3</v>
      </c>
      <c r="CP47">
        <v>43</v>
      </c>
      <c r="CQ47">
        <v>7.4356590630486608E-5</v>
      </c>
      <c r="CR47">
        <v>4</v>
      </c>
      <c r="CS47">
        <v>1219733760</v>
      </c>
      <c r="CT47">
        <v>201.67050170898438</v>
      </c>
      <c r="CU47">
        <v>5.5217458866536617E-3</v>
      </c>
      <c r="CV47">
        <v>66</v>
      </c>
      <c r="CW47">
        <v>5.8202622458338737E-3</v>
      </c>
      <c r="CX47">
        <v>1.0347051284043118E-4</v>
      </c>
      <c r="CY47">
        <v>78</v>
      </c>
      <c r="CZ47">
        <v>5.3263157606124878E-3</v>
      </c>
      <c r="DA47">
        <v>4.1528176516294479E-2</v>
      </c>
      <c r="DB47">
        <v>1.6041102935560048E-4</v>
      </c>
      <c r="DC47">
        <v>76</v>
      </c>
      <c r="DD47">
        <v>-4.9014682769775391</v>
      </c>
      <c r="DE47">
        <v>4.2797303199768066</v>
      </c>
      <c r="DF47">
        <v>33.368167877197266</v>
      </c>
      <c r="DG47">
        <v>1.1392837390303612E-2</v>
      </c>
      <c r="DH47">
        <v>36</v>
      </c>
      <c r="DI47">
        <v>6.0382614135742188</v>
      </c>
      <c r="DJ47">
        <v>9.88807063549757E-3</v>
      </c>
      <c r="DK47">
        <v>34</v>
      </c>
      <c r="DL47">
        <v>1.1615068797254935E-4</v>
      </c>
      <c r="DM47">
        <v>4</v>
      </c>
      <c r="DN47">
        <v>2406871296</v>
      </c>
      <c r="DO47">
        <v>233.99674987792969</v>
      </c>
      <c r="DP47">
        <v>7.5349882245063782E-3</v>
      </c>
      <c r="DQ47">
        <v>49</v>
      </c>
      <c r="DR47">
        <v>9.0916948392987251E-3</v>
      </c>
      <c r="DS47">
        <v>1.5933257236611098E-4</v>
      </c>
      <c r="DT47">
        <v>68</v>
      </c>
      <c r="DU47">
        <v>7.7285561710596085E-3</v>
      </c>
      <c r="DV47">
        <v>6.0257945209741592E-2</v>
      </c>
      <c r="DW47">
        <v>2.694169816095382E-4</v>
      </c>
      <c r="DX47">
        <v>63</v>
      </c>
      <c r="DY47">
        <v>-4.4554519653320313</v>
      </c>
      <c r="DZ47">
        <v>4.4042110443115234</v>
      </c>
      <c r="EA47">
        <v>34.338718414306641</v>
      </c>
      <c r="EB47">
        <v>1.2827688828110695E-2</v>
      </c>
      <c r="EC47">
        <v>28</v>
      </c>
      <c r="ED47">
        <v>6.100501537322998</v>
      </c>
      <c r="EE47">
        <v>1.0485372506082058E-2</v>
      </c>
      <c r="EF47">
        <v>26</v>
      </c>
      <c r="EG47">
        <v>1.1533893848536536E-4</v>
      </c>
      <c r="EH47">
        <v>233.45036315917969</v>
      </c>
      <c r="EI47">
        <v>6.2829060479998589E-3</v>
      </c>
      <c r="EJ47">
        <v>63</v>
      </c>
      <c r="EK47">
        <v>9.0281553566455841E-3</v>
      </c>
      <c r="EL47">
        <v>1.5889065980445594E-4</v>
      </c>
      <c r="EM47">
        <v>84</v>
      </c>
      <c r="EN47">
        <v>5.0314408726990223E-3</v>
      </c>
      <c r="EO47">
        <v>3.9229098707437515E-2</v>
      </c>
      <c r="EP47">
        <v>2.5997150805778801E-4</v>
      </c>
      <c r="EQ47">
        <v>81</v>
      </c>
      <c r="ER47">
        <v>-4.4624652862548828</v>
      </c>
      <c r="ES47">
        <v>4.0421662330627441</v>
      </c>
      <c r="ET47">
        <v>31.51593017578125</v>
      </c>
      <c r="EU47">
        <v>1.0899405926465988E-2</v>
      </c>
      <c r="EV47">
        <v>36</v>
      </c>
      <c r="EW47">
        <v>5.9194793701171875</v>
      </c>
      <c r="EX47">
        <v>9.8921423777937889E-3</v>
      </c>
      <c r="EY47">
        <v>33</v>
      </c>
      <c r="EZ47">
        <v>1.0248751641483977E-4</v>
      </c>
      <c r="FA47">
        <v>224.43618774414063</v>
      </c>
      <c r="FB47">
        <v>5.6252488866448402E-3</v>
      </c>
      <c r="FC47">
        <v>75</v>
      </c>
      <c r="FD47">
        <v>8.0222105607390404E-3</v>
      </c>
      <c r="FE47">
        <v>1.4291406841948628E-4</v>
      </c>
      <c r="FF47">
        <v>91</v>
      </c>
      <c r="FG47">
        <v>4.9803699366748333E-3</v>
      </c>
      <c r="FH47">
        <v>3.8830909878015518E-2</v>
      </c>
      <c r="FI47">
        <v>2.3207467165775597E-4</v>
      </c>
      <c r="FJ47">
        <v>87</v>
      </c>
      <c r="FK47">
        <v>-4.580599308013916</v>
      </c>
      <c r="FL47">
        <v>4.0363163948059082</v>
      </c>
      <c r="FM47">
        <v>31.470319747924805</v>
      </c>
      <c r="FN47">
        <v>1.0187718085944653E-2</v>
      </c>
      <c r="FO47">
        <v>45</v>
      </c>
      <c r="FP47">
        <v>5.9165544509887695</v>
      </c>
      <c r="FQ47">
        <v>9.5934933051466942E-3</v>
      </c>
      <c r="FR47">
        <v>40</v>
      </c>
      <c r="FS47">
        <v>9.7782307420857251E-5</v>
      </c>
      <c r="FT47">
        <v>220.94761657714844</v>
      </c>
      <c r="FU47">
        <v>5.7176882401108742E-3</v>
      </c>
      <c r="FV47">
        <v>69</v>
      </c>
      <c r="FW47">
        <v>7.6539102010428905E-3</v>
      </c>
      <c r="FX47">
        <v>1.3564745313487947E-4</v>
      </c>
      <c r="FY47">
        <v>87</v>
      </c>
      <c r="FZ47">
        <v>5.5137844756245613E-3</v>
      </c>
      <c r="GA47">
        <v>4.2989831417798996E-2</v>
      </c>
      <c r="GB47">
        <v>2.1624636428896338E-4</v>
      </c>
      <c r="GC47">
        <v>85</v>
      </c>
      <c r="GD47">
        <v>-4.6275968551635742</v>
      </c>
      <c r="GE47">
        <v>4.0676774978637695</v>
      </c>
      <c r="GF47">
        <v>31.714836120605469</v>
      </c>
      <c r="GG47">
        <v>1.0489598847925663E-2</v>
      </c>
      <c r="GH47">
        <v>38</v>
      </c>
      <c r="GI47">
        <v>5.9322347640991211</v>
      </c>
      <c r="GJ47">
        <v>9.6842767670750618E-3</v>
      </c>
      <c r="GK47">
        <v>33</v>
      </c>
      <c r="GM47">
        <v>58270684</v>
      </c>
      <c r="GP47">
        <v>5861507284.9559002</v>
      </c>
      <c r="GQ47">
        <v>5861507072</v>
      </c>
      <c r="GS47">
        <v>2406871296</v>
      </c>
      <c r="GU47">
        <v>432.29739379882813</v>
      </c>
      <c r="GW47">
        <v>1219733760</v>
      </c>
      <c r="GY47">
        <v>3.2046210765838623</v>
      </c>
    </row>
    <row r="48" spans="1:207" x14ac:dyDescent="0.2">
      <c r="A48" t="s">
        <v>207</v>
      </c>
      <c r="B48" t="s">
        <v>208</v>
      </c>
      <c r="C48">
        <v>1</v>
      </c>
      <c r="D48">
        <v>2015</v>
      </c>
      <c r="I48">
        <v>65.525000000000006</v>
      </c>
      <c r="J48">
        <v>5.06951904296875</v>
      </c>
      <c r="K48">
        <v>5.629820516332984E-4</v>
      </c>
      <c r="L48">
        <v>1</v>
      </c>
      <c r="M48">
        <v>258979040</v>
      </c>
      <c r="N48">
        <v>232.30181884765625</v>
      </c>
      <c r="O48">
        <v>7.3256716132164001E-3</v>
      </c>
      <c r="P48">
        <v>47</v>
      </c>
      <c r="Q48">
        <v>3.6889400333166122E-2</v>
      </c>
      <c r="R48">
        <v>6.4308574656024575E-4</v>
      </c>
      <c r="S48">
        <v>52</v>
      </c>
      <c r="T48">
        <v>2.5241093710064888E-2</v>
      </c>
      <c r="U48">
        <v>0.127960205078125</v>
      </c>
      <c r="V48">
        <v>8.4341055480763316E-4</v>
      </c>
      <c r="W48">
        <v>50</v>
      </c>
      <c r="X48">
        <v>-2.8770925998687744</v>
      </c>
      <c r="Y48">
        <v>6.1208782196044922</v>
      </c>
      <c r="Z48">
        <v>31.029909133911133</v>
      </c>
      <c r="AA48">
        <v>1.028593722730875E-2</v>
      </c>
      <c r="AB48">
        <v>43</v>
      </c>
      <c r="AC48">
        <v>5.5951986312866211</v>
      </c>
      <c r="AD48">
        <v>9.1853328049182892E-3</v>
      </c>
      <c r="AE48">
        <v>49</v>
      </c>
      <c r="AF48">
        <v>2.6508751325309277E-3</v>
      </c>
      <c r="AG48">
        <v>5</v>
      </c>
      <c r="AH48">
        <v>69111996416</v>
      </c>
      <c r="AI48">
        <v>389.35955810546875</v>
      </c>
      <c r="AJ48">
        <v>9.8327407613396645E-3</v>
      </c>
      <c r="AK48">
        <v>35</v>
      </c>
      <c r="AL48">
        <v>0.17369858920574188</v>
      </c>
      <c r="AM48">
        <v>3.1206239946186543E-3</v>
      </c>
      <c r="AN48">
        <v>48</v>
      </c>
      <c r="AO48">
        <v>0.12365319579839706</v>
      </c>
      <c r="AP48">
        <v>0.62686222791671753</v>
      </c>
      <c r="AQ48">
        <v>3.8057880010455847E-3</v>
      </c>
      <c r="AR48">
        <v>41</v>
      </c>
      <c r="AS48">
        <v>-1.3276952505111694</v>
      </c>
      <c r="AT48">
        <v>6.572878360748291</v>
      </c>
      <c r="AU48">
        <v>33.321331024169922</v>
      </c>
      <c r="AV48">
        <v>1.0849718935787678E-2</v>
      </c>
      <c r="AW48">
        <v>36</v>
      </c>
      <c r="AX48">
        <v>5.8211984634399414</v>
      </c>
      <c r="AY48">
        <v>9.4764027744531631E-3</v>
      </c>
      <c r="AZ48">
        <v>40</v>
      </c>
      <c r="BA48">
        <v>4.356000863481313E-4</v>
      </c>
      <c r="BB48">
        <v>4</v>
      </c>
      <c r="BC48">
        <v>20100319232</v>
      </c>
      <c r="BD48">
        <v>213.26376342773438</v>
      </c>
      <c r="BE48">
        <v>6.6561168059706688E-3</v>
      </c>
      <c r="BF48">
        <v>57</v>
      </c>
      <c r="BG48">
        <v>2.8542695567011833E-2</v>
      </c>
      <c r="BH48">
        <v>4.9695506459102035E-4</v>
      </c>
      <c r="BI48">
        <v>55</v>
      </c>
      <c r="BJ48">
        <v>1.7680691555142403E-2</v>
      </c>
      <c r="BK48">
        <v>8.9632600545883179E-2</v>
      </c>
      <c r="BL48">
        <v>6.4872321672737598E-4</v>
      </c>
      <c r="BM48">
        <v>55</v>
      </c>
      <c r="BN48">
        <v>-3.1336157321929932</v>
      </c>
      <c r="BO48">
        <v>6.1423516273498535</v>
      </c>
      <c r="BP48">
        <v>31.138769149780273</v>
      </c>
      <c r="BQ48">
        <v>9.9558830261230469E-3</v>
      </c>
      <c r="BR48">
        <v>41</v>
      </c>
      <c r="BS48">
        <v>5.6059350967407227</v>
      </c>
      <c r="BT48">
        <v>9.0052802115678787E-3</v>
      </c>
      <c r="BU48">
        <v>51</v>
      </c>
      <c r="BV48">
        <v>3.7642344832420349E-3</v>
      </c>
      <c r="BW48">
        <v>6</v>
      </c>
      <c r="BX48">
        <v>18467.01953125</v>
      </c>
      <c r="BY48">
        <v>437.63626098632813</v>
      </c>
      <c r="BZ48">
        <v>1.0749028064310551E-2</v>
      </c>
      <c r="CA48">
        <v>31</v>
      </c>
      <c r="CB48">
        <v>0.24665147066116333</v>
      </c>
      <c r="CC48">
        <v>4.4600293040275574E-3</v>
      </c>
      <c r="CD48">
        <v>42</v>
      </c>
      <c r="CE48">
        <v>0.24591377377510071</v>
      </c>
      <c r="CF48">
        <v>1.2466645240783691</v>
      </c>
      <c r="CG48">
        <v>5.7206028141081333E-3</v>
      </c>
      <c r="CH48">
        <v>33</v>
      </c>
      <c r="CI48">
        <v>-0.97704058885574341</v>
      </c>
      <c r="CJ48">
        <v>7.0720047950744629</v>
      </c>
      <c r="CK48">
        <v>35.851661682128906</v>
      </c>
      <c r="CL48">
        <v>1.1093540117144585E-2</v>
      </c>
      <c r="CM48">
        <v>36</v>
      </c>
      <c r="CN48">
        <v>6.0707616806030273</v>
      </c>
      <c r="CO48">
        <v>9.6175791695713997E-3</v>
      </c>
      <c r="CP48">
        <v>38</v>
      </c>
      <c r="CQ48">
        <v>3.6945643369108438E-3</v>
      </c>
      <c r="CR48">
        <v>7</v>
      </c>
      <c r="CS48">
        <v>60605046784</v>
      </c>
      <c r="CT48">
        <v>434.91946411132813</v>
      </c>
      <c r="CU48">
        <v>1.1908111162483692E-2</v>
      </c>
      <c r="CV48">
        <v>25</v>
      </c>
      <c r="CW48">
        <v>0.24208632111549377</v>
      </c>
      <c r="CX48">
        <v>4.3037231080234051E-3</v>
      </c>
      <c r="CY48">
        <v>38</v>
      </c>
      <c r="CZ48">
        <v>0.26557686924934387</v>
      </c>
      <c r="DA48">
        <v>1.3463469743728638</v>
      </c>
      <c r="DB48">
        <v>5.2005387842655182E-3</v>
      </c>
      <c r="DC48">
        <v>30</v>
      </c>
      <c r="DD48">
        <v>-0.99572247266769409</v>
      </c>
      <c r="DE48">
        <v>7.2451653480529785</v>
      </c>
      <c r="DF48">
        <v>36.729503631591797</v>
      </c>
      <c r="DG48">
        <v>1.2540492229163647E-2</v>
      </c>
      <c r="DH48">
        <v>24</v>
      </c>
      <c r="DI48">
        <v>6.1573419570922852</v>
      </c>
      <c r="DJ48">
        <v>1.0083072818815708E-2</v>
      </c>
      <c r="DK48">
        <v>29</v>
      </c>
      <c r="DL48">
        <v>1.6176233475562185E-4</v>
      </c>
      <c r="DM48">
        <v>2</v>
      </c>
      <c r="DN48">
        <v>69111996416</v>
      </c>
      <c r="DO48">
        <v>153.28990173339844</v>
      </c>
      <c r="DP48">
        <v>4.9361265264451504E-3</v>
      </c>
      <c r="DQ48">
        <v>68</v>
      </c>
      <c r="DR48">
        <v>1.0599477216601372E-2</v>
      </c>
      <c r="DS48">
        <v>1.8575656577013433E-4</v>
      </c>
      <c r="DT48">
        <v>65</v>
      </c>
      <c r="DU48">
        <v>1.0774367488920689E-2</v>
      </c>
      <c r="DV48">
        <v>5.4620862007141113E-2</v>
      </c>
      <c r="DW48">
        <v>2.4421323905698955E-4</v>
      </c>
      <c r="DX48">
        <v>66</v>
      </c>
      <c r="DY48">
        <v>-4.1242122650146484</v>
      </c>
      <c r="DZ48">
        <v>4.6630191802978516</v>
      </c>
      <c r="EA48">
        <v>23.639265060424805</v>
      </c>
      <c r="EB48">
        <v>8.8307643309235573E-3</v>
      </c>
      <c r="EC48">
        <v>49</v>
      </c>
      <c r="ED48">
        <v>4.8662691116333008</v>
      </c>
      <c r="EE48">
        <v>8.3640078082680702E-3</v>
      </c>
      <c r="EF48">
        <v>68</v>
      </c>
      <c r="EG48">
        <v>1.2164857471361756E-3</v>
      </c>
      <c r="EH48">
        <v>300.32403564453125</v>
      </c>
      <c r="EI48">
        <v>8.0826934427022934E-3</v>
      </c>
      <c r="EJ48">
        <v>48</v>
      </c>
      <c r="EK48">
        <v>7.9710230231285095E-2</v>
      </c>
      <c r="EL48">
        <v>1.4028570149093866E-3</v>
      </c>
      <c r="EM48">
        <v>54</v>
      </c>
      <c r="EN48">
        <v>5.3347427397966385E-2</v>
      </c>
      <c r="EO48">
        <v>0.27044579386711121</v>
      </c>
      <c r="EP48">
        <v>1.7922461265698075E-3</v>
      </c>
      <c r="EQ48">
        <v>52</v>
      </c>
      <c r="ER48">
        <v>-2.1066188812255859</v>
      </c>
      <c r="ES48">
        <v>5.8916964530944824</v>
      </c>
      <c r="ET48">
        <v>29.868066787719727</v>
      </c>
      <c r="EU48">
        <v>1.0329511947929859E-2</v>
      </c>
      <c r="EV48">
        <v>44</v>
      </c>
      <c r="EW48">
        <v>5.4806079864501953</v>
      </c>
      <c r="EX48">
        <v>9.158737026154995E-3</v>
      </c>
      <c r="EY48">
        <v>49</v>
      </c>
      <c r="EZ48">
        <v>2.2835698910057545E-3</v>
      </c>
      <c r="FA48">
        <v>370.47525024414063</v>
      </c>
      <c r="FB48">
        <v>9.2855598777532578E-3</v>
      </c>
      <c r="FC48">
        <v>37</v>
      </c>
      <c r="FD48">
        <v>0.14963091909885406</v>
      </c>
      <c r="FE48">
        <v>2.6656447444111109E-3</v>
      </c>
      <c r="FF48">
        <v>52</v>
      </c>
      <c r="FG48">
        <v>0.11159239709377289</v>
      </c>
      <c r="FH48">
        <v>0.56571978330612183</v>
      </c>
      <c r="FI48">
        <v>3.3810497261583805E-3</v>
      </c>
      <c r="FJ48">
        <v>44</v>
      </c>
      <c r="FK48">
        <v>-1.4768451452255249</v>
      </c>
      <c r="FL48">
        <v>6.4721436500549316</v>
      </c>
      <c r="FM48">
        <v>32.810653686523438</v>
      </c>
      <c r="FN48">
        <v>1.0621617548167706E-2</v>
      </c>
      <c r="FO48">
        <v>42</v>
      </c>
      <c r="FP48">
        <v>5.7708311080932617</v>
      </c>
      <c r="FQ48">
        <v>9.3572074547410011E-3</v>
      </c>
      <c r="FR48">
        <v>45</v>
      </c>
      <c r="FS48">
        <v>2.3028072901070118E-3</v>
      </c>
      <c r="FT48">
        <v>371.51266479492188</v>
      </c>
      <c r="FU48">
        <v>9.6140140667557716E-3</v>
      </c>
      <c r="FV48">
        <v>34</v>
      </c>
      <c r="FW48">
        <v>0.15089145302772522</v>
      </c>
      <c r="FX48">
        <v>2.6741940528154373E-3</v>
      </c>
      <c r="FY48">
        <v>48</v>
      </c>
      <c r="FZ48">
        <v>0.13058365881443024</v>
      </c>
      <c r="GA48">
        <v>0.66199636459350586</v>
      </c>
      <c r="GB48">
        <v>3.3299573697149754E-3</v>
      </c>
      <c r="GC48">
        <v>41</v>
      </c>
      <c r="GD48">
        <v>-1.4684561491012573</v>
      </c>
      <c r="GE48">
        <v>6.5674090385437012</v>
      </c>
      <c r="GF48">
        <v>33.293605804443359</v>
      </c>
      <c r="GG48">
        <v>1.1011772789061069E-2</v>
      </c>
      <c r="GH48">
        <v>34</v>
      </c>
      <c r="GI48">
        <v>5.8184642791748047</v>
      </c>
      <c r="GJ48">
        <v>9.49854776263237E-3</v>
      </c>
      <c r="GK48">
        <v>40</v>
      </c>
      <c r="GL48">
        <v>258979035.69999999</v>
      </c>
      <c r="GM48">
        <v>258979040</v>
      </c>
      <c r="GN48">
        <v>15247727616</v>
      </c>
      <c r="GO48">
        <v>3009330105</v>
      </c>
      <c r="GP48">
        <v>20100318826.3354</v>
      </c>
      <c r="GQ48">
        <v>20100319232</v>
      </c>
      <c r="GR48">
        <v>69111996416</v>
      </c>
      <c r="GS48">
        <v>69111996416</v>
      </c>
      <c r="GT48">
        <v>18467.01953125</v>
      </c>
      <c r="GU48">
        <v>18467.01953125</v>
      </c>
      <c r="GV48">
        <v>60605047667</v>
      </c>
      <c r="GW48">
        <v>60605046784</v>
      </c>
      <c r="GY48">
        <v>4.4630556106567383</v>
      </c>
    </row>
    <row r="49" spans="1:207" x14ac:dyDescent="0.2">
      <c r="A49" t="s">
        <v>55</v>
      </c>
      <c r="B49" t="s">
        <v>209</v>
      </c>
      <c r="C49">
        <v>1</v>
      </c>
      <c r="D49">
        <v>2015</v>
      </c>
      <c r="E49">
        <v>78.290000915527344</v>
      </c>
      <c r="F49">
        <v>2.4027900770306587E-2</v>
      </c>
      <c r="G49">
        <v>298.3258056640625</v>
      </c>
      <c r="H49">
        <v>22</v>
      </c>
      <c r="I49">
        <v>73.849999999999994</v>
      </c>
      <c r="J49">
        <v>6.8502678871154785</v>
      </c>
      <c r="K49">
        <v>1.8854552763514221E-4</v>
      </c>
      <c r="L49">
        <v>3</v>
      </c>
      <c r="M49">
        <v>86733384</v>
      </c>
      <c r="N49">
        <v>230.95298767089844</v>
      </c>
      <c r="O49">
        <v>7.2831357829272747E-3</v>
      </c>
      <c r="P49">
        <v>48</v>
      </c>
      <c r="Q49">
        <v>1.3924087397754192E-2</v>
      </c>
      <c r="R49">
        <v>2.4273591407109052E-4</v>
      </c>
      <c r="S49">
        <v>66</v>
      </c>
      <c r="T49">
        <v>8.4520336240530014E-3</v>
      </c>
      <c r="U49">
        <v>5.7898692786693573E-2</v>
      </c>
      <c r="V49">
        <v>3.8162153214216232E-4</v>
      </c>
      <c r="W49">
        <v>63</v>
      </c>
      <c r="X49">
        <v>-3.9710009098052979</v>
      </c>
      <c r="Y49">
        <v>5.4114909172058105</v>
      </c>
      <c r="Z49">
        <v>37.070163726806641</v>
      </c>
      <c r="AA49">
        <v>1.2288189493119717E-2</v>
      </c>
      <c r="AB49">
        <v>25</v>
      </c>
      <c r="AC49">
        <v>6.1308794021606445</v>
      </c>
      <c r="AD49">
        <v>1.0064730420708656E-2</v>
      </c>
      <c r="AE49">
        <v>31</v>
      </c>
      <c r="AF49">
        <v>2.5572092272341251E-4</v>
      </c>
      <c r="AG49">
        <v>5</v>
      </c>
      <c r="AH49">
        <v>6666999808</v>
      </c>
      <c r="AI49">
        <v>255.64674377441406</v>
      </c>
      <c r="AJ49">
        <v>6.4560072496533394E-3</v>
      </c>
      <c r="AK49">
        <v>62</v>
      </c>
      <c r="AL49">
        <v>1.8884990364313126E-2</v>
      </c>
      <c r="AM49">
        <v>3.3928288030438125E-4</v>
      </c>
      <c r="AN49">
        <v>78</v>
      </c>
      <c r="AO49">
        <v>1.1903886683285236E-2</v>
      </c>
      <c r="AP49">
        <v>8.154480904340744E-2</v>
      </c>
      <c r="AQ49">
        <v>4.9507251242175698E-4</v>
      </c>
      <c r="AR49">
        <v>77</v>
      </c>
      <c r="AS49">
        <v>-3.6662535667419434</v>
      </c>
      <c r="AT49">
        <v>4.7483453750610352</v>
      </c>
      <c r="AU49">
        <v>32.527439117431641</v>
      </c>
      <c r="AV49">
        <v>1.0591221041977406E-2</v>
      </c>
      <c r="AW49">
        <v>38</v>
      </c>
      <c r="AX49">
        <v>5.7993068695068359</v>
      </c>
      <c r="AY49">
        <v>9.4407647848129272E-3</v>
      </c>
      <c r="AZ49">
        <v>43</v>
      </c>
      <c r="BA49">
        <v>7.8870594734326005E-5</v>
      </c>
      <c r="BB49">
        <v>4</v>
      </c>
      <c r="BC49">
        <v>3639402752</v>
      </c>
      <c r="BD49">
        <v>172.72552490234375</v>
      </c>
      <c r="BE49">
        <v>5.390889011323452E-3</v>
      </c>
      <c r="BF49">
        <v>62</v>
      </c>
      <c r="BG49">
        <v>5.824593361467123E-3</v>
      </c>
      <c r="BH49">
        <v>1.0141162056243047E-4</v>
      </c>
      <c r="BI49">
        <v>76</v>
      </c>
      <c r="BJ49">
        <v>3.200700506567955E-3</v>
      </c>
      <c r="BK49">
        <v>2.1925656124949455E-2</v>
      </c>
      <c r="BL49">
        <v>1.5868870832491666E-4</v>
      </c>
      <c r="BM49">
        <v>72</v>
      </c>
      <c r="BN49">
        <v>-4.842531681060791</v>
      </c>
      <c r="BO49">
        <v>5.1021847724914551</v>
      </c>
      <c r="BP49">
        <v>34.951332092285156</v>
      </c>
      <c r="BQ49">
        <v>1.117485947906971E-2</v>
      </c>
      <c r="BR49">
        <v>30</v>
      </c>
      <c r="BS49">
        <v>5.9762263298034668</v>
      </c>
      <c r="BT49">
        <v>9.6001094207167625E-3</v>
      </c>
      <c r="BU49">
        <v>36</v>
      </c>
      <c r="BV49">
        <v>2.9058038489893079E-4</v>
      </c>
      <c r="BW49">
        <v>6</v>
      </c>
      <c r="BX49">
        <v>1425.5631103515625</v>
      </c>
      <c r="BY49">
        <v>266.77200317382813</v>
      </c>
      <c r="BZ49">
        <v>6.5523358061909676E-3</v>
      </c>
      <c r="CA49">
        <v>66</v>
      </c>
      <c r="CB49">
        <v>2.1459361538290977E-2</v>
      </c>
      <c r="CC49">
        <v>3.8803491042926908E-4</v>
      </c>
      <c r="CD49">
        <v>79</v>
      </c>
      <c r="CE49">
        <v>1.8953867256641388E-2</v>
      </c>
      <c r="CF49">
        <v>0.12983906269073486</v>
      </c>
      <c r="CG49">
        <v>5.957959801889956E-4</v>
      </c>
      <c r="CH49">
        <v>77</v>
      </c>
      <c r="CI49">
        <v>-3.5384600162506104</v>
      </c>
      <c r="CJ49">
        <v>5.0478882789611816</v>
      </c>
      <c r="CK49">
        <v>34.579387664794922</v>
      </c>
      <c r="CL49">
        <v>1.069986168295145E-2</v>
      </c>
      <c r="CM49">
        <v>41</v>
      </c>
      <c r="CN49">
        <v>5.9490780830383301</v>
      </c>
      <c r="CO49">
        <v>9.4248028472065926E-3</v>
      </c>
      <c r="CP49">
        <v>44</v>
      </c>
      <c r="CQ49">
        <v>2.9429200367303565E-5</v>
      </c>
      <c r="CR49">
        <v>7</v>
      </c>
      <c r="CS49">
        <v>482751936</v>
      </c>
      <c r="CT49">
        <v>124.34957885742188</v>
      </c>
      <c r="CU49">
        <v>3.4046960063278675E-3</v>
      </c>
      <c r="CV49">
        <v>84</v>
      </c>
      <c r="CW49">
        <v>2.1733464673161507E-3</v>
      </c>
      <c r="CX49">
        <v>3.8636968383798376E-5</v>
      </c>
      <c r="CY49">
        <v>85</v>
      </c>
      <c r="CZ49">
        <v>2.0965624134987593E-3</v>
      </c>
      <c r="DA49">
        <v>1.4362013898789883E-2</v>
      </c>
      <c r="DB49">
        <v>5.5476197303505614E-5</v>
      </c>
      <c r="DC49">
        <v>85</v>
      </c>
      <c r="DD49">
        <v>-5.8283529281616211</v>
      </c>
      <c r="DE49">
        <v>3.575993537902832</v>
      </c>
      <c r="DF49">
        <v>24.496513366699219</v>
      </c>
      <c r="DG49">
        <v>8.3638029173016548E-3</v>
      </c>
      <c r="DH49">
        <v>52</v>
      </c>
      <c r="DI49">
        <v>5.2131309509277344</v>
      </c>
      <c r="DJ49">
        <v>8.5368622094392776E-3</v>
      </c>
      <c r="DK49">
        <v>58</v>
      </c>
      <c r="DL49">
        <v>1.8583131895866245E-4</v>
      </c>
      <c r="DM49">
        <v>3</v>
      </c>
      <c r="DN49">
        <v>6666999808</v>
      </c>
      <c r="DO49">
        <v>229.83940124511719</v>
      </c>
      <c r="DP49">
        <v>7.4011166580021381E-3</v>
      </c>
      <c r="DQ49">
        <v>51</v>
      </c>
      <c r="DR49">
        <v>1.3723642565310001E-2</v>
      </c>
      <c r="DS49">
        <v>2.4050776846706867E-4</v>
      </c>
      <c r="DT49">
        <v>62</v>
      </c>
      <c r="DU49">
        <v>1.238162349909544E-2</v>
      </c>
      <c r="DV49">
        <v>8.4817439317703247E-2</v>
      </c>
      <c r="DW49">
        <v>3.7922401679679751E-4</v>
      </c>
      <c r="DX49">
        <v>60</v>
      </c>
      <c r="DY49">
        <v>-3.9855010509490967</v>
      </c>
      <c r="DZ49">
        <v>4.7713990211486816</v>
      </c>
      <c r="EA49">
        <v>32.685359954833984</v>
      </c>
      <c r="EB49">
        <v>1.2210055254399776E-2</v>
      </c>
      <c r="EC49">
        <v>34</v>
      </c>
      <c r="ED49">
        <v>5.8108334541320801</v>
      </c>
      <c r="EE49">
        <v>9.9874986335635185E-3</v>
      </c>
      <c r="EF49">
        <v>36</v>
      </c>
      <c r="EG49">
        <v>1.7437901988159865E-4</v>
      </c>
      <c r="EH49">
        <v>225.01747131347656</v>
      </c>
      <c r="EI49">
        <v>6.0559497214853764E-3</v>
      </c>
      <c r="EJ49">
        <v>66</v>
      </c>
      <c r="EK49">
        <v>1.2877890840172768E-2</v>
      </c>
      <c r="EL49">
        <v>2.2664392599835992E-4</v>
      </c>
      <c r="EM49">
        <v>82</v>
      </c>
      <c r="EN49">
        <v>7.6219942420721054E-3</v>
      </c>
      <c r="EO49">
        <v>5.2212703973054886E-2</v>
      </c>
      <c r="EP49">
        <v>3.4601392690092325E-4</v>
      </c>
      <c r="EQ49">
        <v>79</v>
      </c>
      <c r="ER49">
        <v>-4.0491089820861816</v>
      </c>
      <c r="ES49">
        <v>4.3666844367980957</v>
      </c>
      <c r="ET49">
        <v>29.912958145141602</v>
      </c>
      <c r="EU49">
        <v>1.0345037095248699E-2</v>
      </c>
      <c r="EV49">
        <v>43</v>
      </c>
      <c r="EW49">
        <v>5.6084761619567871</v>
      </c>
      <c r="EX49">
        <v>9.3724196776747704E-3</v>
      </c>
      <c r="EY49">
        <v>42</v>
      </c>
      <c r="EZ49">
        <v>2.0839062926825136E-4</v>
      </c>
      <c r="FA49">
        <v>238.78712463378906</v>
      </c>
      <c r="FB49">
        <v>5.9849396347999573E-3</v>
      </c>
      <c r="FC49">
        <v>69</v>
      </c>
      <c r="FD49">
        <v>1.5389648266136646E-2</v>
      </c>
      <c r="FE49">
        <v>2.7416349621489644E-4</v>
      </c>
      <c r="FF49">
        <v>84</v>
      </c>
      <c r="FG49">
        <v>1.0156949050724506E-2</v>
      </c>
      <c r="FH49">
        <v>6.9577820599079132E-2</v>
      </c>
      <c r="FI49">
        <v>4.1583497659303248E-4</v>
      </c>
      <c r="FJ49">
        <v>82</v>
      </c>
      <c r="FK49">
        <v>-3.8709261417388916</v>
      </c>
      <c r="FL49">
        <v>4.5932679176330566</v>
      </c>
      <c r="FM49">
        <v>31.465116500854492</v>
      </c>
      <c r="FN49">
        <v>1.0186034254729748E-2</v>
      </c>
      <c r="FO49">
        <v>46</v>
      </c>
      <c r="FP49">
        <v>5.7217679023742676</v>
      </c>
      <c r="FQ49">
        <v>9.2776529490947723E-3</v>
      </c>
      <c r="FR49">
        <v>49</v>
      </c>
      <c r="FS49">
        <v>1.5789855387993157E-4</v>
      </c>
      <c r="FT49">
        <v>217.69287109375</v>
      </c>
      <c r="FU49">
        <v>5.6334617547690868E-3</v>
      </c>
      <c r="FV49">
        <v>72</v>
      </c>
      <c r="FW49">
        <v>1.1660807766020298E-2</v>
      </c>
      <c r="FX49">
        <v>2.066602319246158E-4</v>
      </c>
      <c r="FY49">
        <v>84</v>
      </c>
      <c r="FZ49">
        <v>8.923601359128952E-3</v>
      </c>
      <c r="GA49">
        <v>6.1129059642553329E-2</v>
      </c>
      <c r="GB49">
        <v>3.0748985591344535E-4</v>
      </c>
      <c r="GC49">
        <v>82</v>
      </c>
      <c r="GD49">
        <v>-4.1483874320983887</v>
      </c>
      <c r="GE49">
        <v>4.4468612670898438</v>
      </c>
      <c r="GF49">
        <v>30.462190628051758</v>
      </c>
      <c r="GG49">
        <v>1.0075289756059647E-2</v>
      </c>
      <c r="GH49">
        <v>44</v>
      </c>
      <c r="GI49">
        <v>5.648564338684082</v>
      </c>
      <c r="GJ49">
        <v>9.2211896553635597E-3</v>
      </c>
      <c r="GK49">
        <v>45</v>
      </c>
      <c r="GM49">
        <v>86733384</v>
      </c>
      <c r="GO49">
        <v>8389402988.0507002</v>
      </c>
      <c r="GP49">
        <v>3639402640.7044201</v>
      </c>
      <c r="GQ49">
        <v>3639402752</v>
      </c>
      <c r="GR49">
        <v>6666999808</v>
      </c>
      <c r="GS49">
        <v>6666999808</v>
      </c>
      <c r="GT49">
        <v>1425.5631103515625</v>
      </c>
      <c r="GU49">
        <v>1425.5631103515625</v>
      </c>
      <c r="GV49">
        <v>482751934</v>
      </c>
      <c r="GW49">
        <v>482751936</v>
      </c>
      <c r="GY49">
        <v>5.1271238327026367</v>
      </c>
    </row>
    <row r="50" spans="1:207" x14ac:dyDescent="0.2">
      <c r="A50" t="s">
        <v>210</v>
      </c>
      <c r="B50" t="s">
        <v>211</v>
      </c>
      <c r="C50">
        <v>1</v>
      </c>
      <c r="D50">
        <v>2015</v>
      </c>
      <c r="E50">
        <v>72.220001220703125</v>
      </c>
      <c r="F50">
        <v>4.9037601798772812E-2</v>
      </c>
      <c r="G50">
        <v>297.0404052734375</v>
      </c>
      <c r="H50">
        <v>23</v>
      </c>
      <c r="I50">
        <v>72.349999999999994</v>
      </c>
      <c r="J50">
        <v>6.5294122695922852</v>
      </c>
      <c r="K50">
        <v>2.0545750157907605E-4</v>
      </c>
      <c r="L50">
        <v>1</v>
      </c>
      <c r="M50">
        <v>94513112</v>
      </c>
      <c r="N50">
        <v>223.47190856933594</v>
      </c>
      <c r="O50">
        <v>7.0472187362611294E-3</v>
      </c>
      <c r="P50">
        <v>49</v>
      </c>
      <c r="Q50">
        <v>1.4864849857985973E-2</v>
      </c>
      <c r="R50">
        <v>2.5913602439686656E-4</v>
      </c>
      <c r="S50">
        <v>65</v>
      </c>
      <c r="T50">
        <v>9.2103360220789909E-3</v>
      </c>
      <c r="U50">
        <v>6.0138080269098282E-2</v>
      </c>
      <c r="V50">
        <v>3.9638177258893847E-4</v>
      </c>
      <c r="W50">
        <v>61</v>
      </c>
      <c r="X50">
        <v>-3.8851010799407959</v>
      </c>
      <c r="Y50">
        <v>5.467195987701416</v>
      </c>
      <c r="Z50">
        <v>35.697578430175781</v>
      </c>
      <c r="AA50">
        <v>1.1833198368549347E-2</v>
      </c>
      <c r="AB50">
        <v>28</v>
      </c>
      <c r="AC50">
        <v>5.9983043670654297</v>
      </c>
      <c r="AD50">
        <v>9.8470896482467651E-3</v>
      </c>
      <c r="AE50">
        <v>33</v>
      </c>
      <c r="AF50">
        <v>1.4213281974662095E-4</v>
      </c>
      <c r="AG50">
        <v>5</v>
      </c>
      <c r="AH50">
        <v>3705600000</v>
      </c>
      <c r="AI50">
        <v>197.64253234863281</v>
      </c>
      <c r="AJ50">
        <v>4.9911905080080032E-3</v>
      </c>
      <c r="AK50">
        <v>81</v>
      </c>
      <c r="AL50">
        <v>1.028330996632576E-2</v>
      </c>
      <c r="AM50">
        <v>1.8474728858564049E-4</v>
      </c>
      <c r="AN50">
        <v>86</v>
      </c>
      <c r="AO50">
        <v>6.6042733378708363E-3</v>
      </c>
      <c r="AP50">
        <v>4.3122023344039917E-2</v>
      </c>
      <c r="AQ50">
        <v>2.6180120767094195E-4</v>
      </c>
      <c r="AR50">
        <v>83</v>
      </c>
      <c r="AS50">
        <v>-4.2535781860351563</v>
      </c>
      <c r="AT50">
        <v>4.2901167869567871</v>
      </c>
      <c r="AU50">
        <v>28.011941909790039</v>
      </c>
      <c r="AV50">
        <v>9.1209355741739273E-3</v>
      </c>
      <c r="AW50">
        <v>53</v>
      </c>
      <c r="AX50">
        <v>5.409764289855957</v>
      </c>
      <c r="AY50">
        <v>8.8066235184669495E-3</v>
      </c>
      <c r="AZ50">
        <v>60</v>
      </c>
      <c r="BA50">
        <v>6.4509152434766293E-4</v>
      </c>
      <c r="BB50">
        <v>4</v>
      </c>
      <c r="BC50">
        <v>29767088128</v>
      </c>
      <c r="BD50">
        <v>327.23220825195313</v>
      </c>
      <c r="BE50">
        <v>1.0213154368102551E-2</v>
      </c>
      <c r="BF50">
        <v>34</v>
      </c>
      <c r="BG50">
        <v>4.6672370284795761E-2</v>
      </c>
      <c r="BH50">
        <v>8.1260967999696732E-4</v>
      </c>
      <c r="BI50">
        <v>50</v>
      </c>
      <c r="BJ50">
        <v>2.6184150949120522E-2</v>
      </c>
      <c r="BK50">
        <v>0.17096711695194244</v>
      </c>
      <c r="BL50">
        <v>1.2373883510008454E-3</v>
      </c>
      <c r="BM50">
        <v>48</v>
      </c>
      <c r="BN50">
        <v>-2.7409482002258301</v>
      </c>
      <c r="BO50">
        <v>6.3813571929931641</v>
      </c>
      <c r="BP50">
        <v>41.666511535644531</v>
      </c>
      <c r="BQ50">
        <v>1.332187931984663E-2</v>
      </c>
      <c r="BR50">
        <v>20</v>
      </c>
      <c r="BS50">
        <v>6.4553847312927246</v>
      </c>
      <c r="BT50">
        <v>1.0369821451604366E-2</v>
      </c>
      <c r="BU50">
        <v>23</v>
      </c>
      <c r="BV50">
        <v>5.7955755619332194E-4</v>
      </c>
      <c r="BW50">
        <v>6</v>
      </c>
      <c r="BX50">
        <v>2843.260986328125</v>
      </c>
      <c r="BY50">
        <v>315.75323486328125</v>
      </c>
      <c r="BZ50">
        <v>7.7553912997245789E-3</v>
      </c>
      <c r="CA50">
        <v>49</v>
      </c>
      <c r="CB50">
        <v>4.1930988430976868E-2</v>
      </c>
      <c r="CC50">
        <v>7.5820926576852798E-4</v>
      </c>
      <c r="CD50">
        <v>72</v>
      </c>
      <c r="CE50">
        <v>3.7834916263818741E-2</v>
      </c>
      <c r="CF50">
        <v>0.24703976511955261</v>
      </c>
      <c r="CG50">
        <v>1.133598037995398E-3</v>
      </c>
      <c r="CH50">
        <v>67</v>
      </c>
      <c r="CI50">
        <v>-2.8480753898620605</v>
      </c>
      <c r="CJ50">
        <v>5.5934524536132813</v>
      </c>
      <c r="CK50">
        <v>36.521957397460938</v>
      </c>
      <c r="CL50">
        <v>1.1300948448479176E-2</v>
      </c>
      <c r="CM50">
        <v>33</v>
      </c>
      <c r="CN50">
        <v>6.0614323616027832</v>
      </c>
      <c r="CO50">
        <v>9.602799080312252E-3</v>
      </c>
      <c r="CP50">
        <v>39</v>
      </c>
      <c r="CQ50">
        <v>1.5125071513466537E-4</v>
      </c>
      <c r="CR50">
        <v>7</v>
      </c>
      <c r="CS50">
        <v>2481092608</v>
      </c>
      <c r="CT50">
        <v>201.78153991699219</v>
      </c>
      <c r="CU50">
        <v>5.5247857235372066E-3</v>
      </c>
      <c r="CV50">
        <v>65</v>
      </c>
      <c r="CW50">
        <v>1.0942989028990269E-2</v>
      </c>
      <c r="CX50">
        <v>1.9454049470368773E-4</v>
      </c>
      <c r="CY50">
        <v>75</v>
      </c>
      <c r="CZ50">
        <v>1.0854102671146393E-2</v>
      </c>
      <c r="DA50">
        <v>7.0870913565158844E-2</v>
      </c>
      <c r="DB50">
        <v>2.7375330682843924E-4</v>
      </c>
      <c r="DC50">
        <v>73</v>
      </c>
      <c r="DD50">
        <v>-4.191401481628418</v>
      </c>
      <c r="DE50">
        <v>4.8188481330871582</v>
      </c>
      <c r="DF50">
        <v>31.46424674987793</v>
      </c>
      <c r="DG50">
        <v>1.0742784477770329E-2</v>
      </c>
      <c r="DH50">
        <v>41</v>
      </c>
      <c r="DI50">
        <v>5.6741304397583008</v>
      </c>
      <c r="DJ50">
        <v>9.2917811125516891E-3</v>
      </c>
      <c r="DK50">
        <v>43</v>
      </c>
      <c r="DL50">
        <v>2.0895178895443678E-3</v>
      </c>
      <c r="DM50">
        <v>2</v>
      </c>
      <c r="DN50">
        <v>3705600000</v>
      </c>
      <c r="DO50">
        <v>484.16973876953125</v>
      </c>
      <c r="DP50">
        <v>1.5590871684253216E-2</v>
      </c>
      <c r="DQ50">
        <v>16</v>
      </c>
      <c r="DR50">
        <v>0.15117661654949188</v>
      </c>
      <c r="DS50">
        <v>2.6493805926293135E-3</v>
      </c>
      <c r="DT50">
        <v>31</v>
      </c>
      <c r="DU50">
        <v>0.13950422406196594</v>
      </c>
      <c r="DV50">
        <v>0.91088056564331055</v>
      </c>
      <c r="DW50">
        <v>4.0726033039391041E-3</v>
      </c>
      <c r="DX50">
        <v>26</v>
      </c>
      <c r="DY50">
        <v>-1.5656517744064331</v>
      </c>
      <c r="DZ50">
        <v>6.662106990814209</v>
      </c>
      <c r="EA50">
        <v>43.499641418457031</v>
      </c>
      <c r="EB50">
        <v>1.6249874606728554E-2</v>
      </c>
      <c r="EC50">
        <v>10</v>
      </c>
      <c r="ED50">
        <v>6.595759391784668</v>
      </c>
      <c r="EE50">
        <v>1.1336607858538628E-2</v>
      </c>
      <c r="EF50">
        <v>13</v>
      </c>
      <c r="EG50">
        <v>3.3089396310970187E-4</v>
      </c>
      <c r="EH50">
        <v>261.94607543945313</v>
      </c>
      <c r="EI50">
        <v>7.0498180575668812E-3</v>
      </c>
      <c r="EJ50">
        <v>54</v>
      </c>
      <c r="EK50">
        <v>2.3940177634358406E-2</v>
      </c>
      <c r="EL50">
        <v>4.2133420356549323E-4</v>
      </c>
      <c r="EM50">
        <v>69</v>
      </c>
      <c r="EN50">
        <v>1.4489538036286831E-2</v>
      </c>
      <c r="EO50">
        <v>9.4608165323734283E-2</v>
      </c>
      <c r="EP50">
        <v>6.2696891836822033E-4</v>
      </c>
      <c r="EQ50">
        <v>65</v>
      </c>
      <c r="ER50">
        <v>-3.4085423946380615</v>
      </c>
      <c r="ES50">
        <v>4.8695812225341797</v>
      </c>
      <c r="ET50">
        <v>31.795503616333008</v>
      </c>
      <c r="EU50">
        <v>1.0996093042194843E-2</v>
      </c>
      <c r="EV50">
        <v>34</v>
      </c>
      <c r="EW50">
        <v>5.6994967460632324</v>
      </c>
      <c r="EX50">
        <v>9.5245260745286942E-3</v>
      </c>
      <c r="EY50">
        <v>40</v>
      </c>
      <c r="EZ50">
        <v>4.555939813144505E-4</v>
      </c>
      <c r="FA50">
        <v>291.41256713867188</v>
      </c>
      <c r="FB50">
        <v>7.303939200937748E-3</v>
      </c>
      <c r="FC50">
        <v>58</v>
      </c>
      <c r="FD50">
        <v>3.2962225377559662E-2</v>
      </c>
      <c r="FE50">
        <v>5.8721541427075863E-4</v>
      </c>
      <c r="FF50">
        <v>71</v>
      </c>
      <c r="FG50">
        <v>2.2240329533815384E-2</v>
      </c>
      <c r="FH50">
        <v>0.14521628618240356</v>
      </c>
      <c r="FI50">
        <v>8.6789164924994111E-4</v>
      </c>
      <c r="FJ50">
        <v>68</v>
      </c>
      <c r="FK50">
        <v>-3.0887384414672852</v>
      </c>
      <c r="FL50">
        <v>5.2071290016174316</v>
      </c>
      <c r="FM50">
        <v>33.999492645263672</v>
      </c>
      <c r="FN50">
        <v>1.1006473563611507E-2</v>
      </c>
      <c r="FO50">
        <v>34</v>
      </c>
      <c r="FP50">
        <v>5.8682708740234375</v>
      </c>
      <c r="FQ50">
        <v>9.5152026042342186E-3</v>
      </c>
      <c r="FR50">
        <v>42</v>
      </c>
      <c r="FS50">
        <v>1.6628034063614905E-4</v>
      </c>
      <c r="FT50">
        <v>208.25521850585938</v>
      </c>
      <c r="FU50">
        <v>5.3892340511083603E-3</v>
      </c>
      <c r="FV50">
        <v>74</v>
      </c>
      <c r="FW50">
        <v>1.2030382640659809E-2</v>
      </c>
      <c r="FX50">
        <v>2.1321007807273418E-4</v>
      </c>
      <c r="FY50">
        <v>83</v>
      </c>
      <c r="FZ50">
        <v>9.399019181728363E-3</v>
      </c>
      <c r="GA50">
        <v>6.1370071023702621E-2</v>
      </c>
      <c r="GB50">
        <v>3.087021759711206E-4</v>
      </c>
      <c r="GC50">
        <v>81</v>
      </c>
      <c r="GD50">
        <v>-4.0966653823852539</v>
      </c>
      <c r="GE50">
        <v>4.4877872467041016</v>
      </c>
      <c r="GF50">
        <v>29.3026123046875</v>
      </c>
      <c r="GG50">
        <v>9.6917618066072464E-3</v>
      </c>
      <c r="GH50">
        <v>49</v>
      </c>
      <c r="GI50">
        <v>5.5085997581481934</v>
      </c>
      <c r="GJ50">
        <v>8.9926989749073982E-3</v>
      </c>
      <c r="GK50">
        <v>57</v>
      </c>
      <c r="GL50">
        <v>94513115.900000006</v>
      </c>
      <c r="GM50">
        <v>94513112</v>
      </c>
      <c r="GN50">
        <v>196958093312</v>
      </c>
      <c r="GO50">
        <v>119670200000</v>
      </c>
      <c r="GP50">
        <v>29767088287.639599</v>
      </c>
      <c r="GQ50">
        <v>29767088128</v>
      </c>
      <c r="GR50">
        <v>3705600000</v>
      </c>
      <c r="GS50">
        <v>3705600000</v>
      </c>
      <c r="GT50">
        <v>2843.260986328125</v>
      </c>
      <c r="GU50">
        <v>2843.260986328125</v>
      </c>
      <c r="GV50">
        <v>2481092714</v>
      </c>
      <c r="GW50">
        <v>2481092608</v>
      </c>
      <c r="GY50">
        <v>57.650222778320313</v>
      </c>
    </row>
    <row r="51" spans="1:207" x14ac:dyDescent="0.2">
      <c r="A51" t="s">
        <v>212</v>
      </c>
      <c r="B51" t="s">
        <v>213</v>
      </c>
      <c r="C51">
        <v>1</v>
      </c>
      <c r="D51">
        <v>2015</v>
      </c>
      <c r="E51">
        <v>41.569999694824219</v>
      </c>
      <c r="F51">
        <v>0.20251640677452087</v>
      </c>
      <c r="G51">
        <v>90.885246276855469</v>
      </c>
      <c r="H51">
        <v>61</v>
      </c>
      <c r="I51">
        <v>56.1</v>
      </c>
      <c r="J51">
        <v>3.053476095199585</v>
      </c>
      <c r="K51">
        <v>1.8422013381496072E-3</v>
      </c>
      <c r="L51">
        <v>1</v>
      </c>
      <c r="M51">
        <v>847436480</v>
      </c>
      <c r="N51">
        <v>216.43838500976563</v>
      </c>
      <c r="O51">
        <v>6.8254158832132816E-3</v>
      </c>
      <c r="P51">
        <v>50</v>
      </c>
      <c r="Q51">
        <v>0.10334749519824982</v>
      </c>
      <c r="R51">
        <v>1.8016367685049772E-3</v>
      </c>
      <c r="S51">
        <v>36</v>
      </c>
      <c r="T51">
        <v>8.2598984241485596E-2</v>
      </c>
      <c r="U51">
        <v>0.25221401453018188</v>
      </c>
      <c r="V51">
        <v>1.6623915871605277E-3</v>
      </c>
      <c r="W51">
        <v>39</v>
      </c>
      <c r="X51">
        <v>-1.6916238069534302</v>
      </c>
      <c r="Y51">
        <v>6.889641284942627</v>
      </c>
      <c r="Z51">
        <v>21.037355422973633</v>
      </c>
      <c r="AA51">
        <v>6.9735599681735039E-3</v>
      </c>
      <c r="AB51">
        <v>71</v>
      </c>
      <c r="AC51">
        <v>4.9715585708618164</v>
      </c>
      <c r="AD51">
        <v>8.1615373492240906E-3</v>
      </c>
      <c r="AE51">
        <v>74</v>
      </c>
      <c r="AF51">
        <v>4.7922343946993351E-3</v>
      </c>
      <c r="AG51">
        <v>5</v>
      </c>
      <c r="AH51">
        <v>124940206080</v>
      </c>
      <c r="AI51">
        <v>297.669677734375</v>
      </c>
      <c r="AJ51">
        <v>7.5172386132180691E-3</v>
      </c>
      <c r="AK51">
        <v>56</v>
      </c>
      <c r="AL51">
        <v>0.26884433627128601</v>
      </c>
      <c r="AM51">
        <v>4.8299878835678101E-3</v>
      </c>
      <c r="AN51">
        <v>38</v>
      </c>
      <c r="AO51">
        <v>0.22356133162975311</v>
      </c>
      <c r="AP51">
        <v>0.68263918161392212</v>
      </c>
      <c r="AQ51">
        <v>4.1444194503128529E-3</v>
      </c>
      <c r="AR51">
        <v>37</v>
      </c>
      <c r="AS51">
        <v>-0.73558831214904785</v>
      </c>
      <c r="AT51">
        <v>7.0348377227783203</v>
      </c>
      <c r="AU51">
        <v>21.480709075927734</v>
      </c>
      <c r="AV51">
        <v>6.9943084381520748E-3</v>
      </c>
      <c r="AW51">
        <v>74</v>
      </c>
      <c r="AX51">
        <v>5.0441570281982422</v>
      </c>
      <c r="AY51">
        <v>8.2114469259977341E-3</v>
      </c>
      <c r="AZ51">
        <v>73</v>
      </c>
      <c r="BA51">
        <v>3.0390631873160601E-3</v>
      </c>
      <c r="BB51">
        <v>4</v>
      </c>
      <c r="BC51">
        <v>140234457088</v>
      </c>
      <c r="BD51">
        <v>255.74186706542969</v>
      </c>
      <c r="BE51">
        <v>7.9818889498710632E-3</v>
      </c>
      <c r="BF51">
        <v>47</v>
      </c>
      <c r="BG51">
        <v>0.17049144208431244</v>
      </c>
      <c r="BH51">
        <v>2.9684156179428101E-3</v>
      </c>
      <c r="BI51">
        <v>36</v>
      </c>
      <c r="BJ51">
        <v>0.12335775792598724</v>
      </c>
      <c r="BK51">
        <v>0.37666997313499451</v>
      </c>
      <c r="BL51">
        <v>2.7261795476078987E-3</v>
      </c>
      <c r="BM51">
        <v>39</v>
      </c>
      <c r="BN51">
        <v>-1.1910357475280762</v>
      </c>
      <c r="BO51">
        <v>7.3247432708740234</v>
      </c>
      <c r="BP51">
        <v>22.365928649902344</v>
      </c>
      <c r="BQ51">
        <v>7.1509750559926033E-3</v>
      </c>
      <c r="BR51">
        <v>71</v>
      </c>
      <c r="BS51">
        <v>5.1891098022460938</v>
      </c>
      <c r="BT51">
        <v>8.3356983959674835E-3</v>
      </c>
      <c r="BU51">
        <v>68</v>
      </c>
      <c r="BV51">
        <v>3.0677386093884706E-3</v>
      </c>
      <c r="BW51">
        <v>6</v>
      </c>
      <c r="BX51">
        <v>15050.0693359375</v>
      </c>
      <c r="BY51">
        <v>256.543701171875</v>
      </c>
      <c r="BZ51">
        <v>6.3011129386723042E-3</v>
      </c>
      <c r="CA51">
        <v>67</v>
      </c>
      <c r="CB51">
        <v>0.17210014164447784</v>
      </c>
      <c r="CC51">
        <v>3.1119687482714653E-3</v>
      </c>
      <c r="CD51">
        <v>49</v>
      </c>
      <c r="CE51">
        <v>0.20040647685527802</v>
      </c>
      <c r="CF51">
        <v>0.61193639039993286</v>
      </c>
      <c r="CG51">
        <v>2.8080090414732695E-3</v>
      </c>
      <c r="CH51">
        <v>51</v>
      </c>
      <c r="CI51">
        <v>-1.1816444396972656</v>
      </c>
      <c r="CJ51">
        <v>6.9103202819824219</v>
      </c>
      <c r="CK51">
        <v>21.100498199462891</v>
      </c>
      <c r="CL51">
        <v>6.5291039645671844E-3</v>
      </c>
      <c r="CM51">
        <v>78</v>
      </c>
      <c r="CN51">
        <v>4.981898307800293</v>
      </c>
      <c r="CO51">
        <v>7.8925518319010735E-3</v>
      </c>
      <c r="CP51">
        <v>81</v>
      </c>
      <c r="CQ51">
        <v>4.2448034510016441E-3</v>
      </c>
      <c r="CR51">
        <v>7</v>
      </c>
      <c r="CS51">
        <v>69631082496</v>
      </c>
      <c r="CT51">
        <v>285.87387084960938</v>
      </c>
      <c r="CU51">
        <v>7.8272372484207153E-3</v>
      </c>
      <c r="CV51">
        <v>44</v>
      </c>
      <c r="CW51">
        <v>0.23813347518444061</v>
      </c>
      <c r="CX51">
        <v>4.2334506288170815E-3</v>
      </c>
      <c r="CY51">
        <v>39</v>
      </c>
      <c r="CZ51">
        <v>0.30513259768486023</v>
      </c>
      <c r="DA51">
        <v>0.93171507120132446</v>
      </c>
      <c r="DB51">
        <v>3.5989389289170504E-3</v>
      </c>
      <c r="DC51">
        <v>40</v>
      </c>
      <c r="DD51">
        <v>-0.85688954591751099</v>
      </c>
      <c r="DE51">
        <v>7.3505740165710449</v>
      </c>
      <c r="DF51">
        <v>22.444801330566406</v>
      </c>
      <c r="DG51">
        <v>7.6632904820144176E-3</v>
      </c>
      <c r="DH51">
        <v>60</v>
      </c>
      <c r="DI51">
        <v>5.2020249366760254</v>
      </c>
      <c r="DJ51">
        <v>8.5186753422021866E-3</v>
      </c>
      <c r="DK51">
        <v>60</v>
      </c>
      <c r="DL51">
        <v>2.2942926734685898E-3</v>
      </c>
      <c r="DM51">
        <v>8</v>
      </c>
      <c r="DN51">
        <v>124940206080</v>
      </c>
      <c r="DO51">
        <v>232.86534118652344</v>
      </c>
      <c r="DP51">
        <v>7.498555351048708E-3</v>
      </c>
      <c r="DQ51">
        <v>50</v>
      </c>
      <c r="DR51">
        <v>0.1287098228931427</v>
      </c>
      <c r="DS51">
        <v>2.2556483745574951E-3</v>
      </c>
      <c r="DT51">
        <v>33</v>
      </c>
      <c r="DU51">
        <v>0.15317846834659576</v>
      </c>
      <c r="DV51">
        <v>0.46772679686546326</v>
      </c>
      <c r="DW51">
        <v>2.0912354812026024E-3</v>
      </c>
      <c r="DX51">
        <v>38</v>
      </c>
      <c r="DY51">
        <v>-1.4721604585647583</v>
      </c>
      <c r="DZ51">
        <v>6.7351546287536621</v>
      </c>
      <c r="EA51">
        <v>20.565633773803711</v>
      </c>
      <c r="EB51">
        <v>7.6825683936476707E-3</v>
      </c>
      <c r="EC51">
        <v>58</v>
      </c>
      <c r="ED51">
        <v>4.894315242767334</v>
      </c>
      <c r="EE51">
        <v>8.4122130647301674E-3</v>
      </c>
      <c r="EF51">
        <v>66</v>
      </c>
      <c r="EG51">
        <v>3.224499523639679E-3</v>
      </c>
      <c r="EH51">
        <v>260.84109497070313</v>
      </c>
      <c r="EI51">
        <v>7.020079530775547E-3</v>
      </c>
      <c r="EJ51">
        <v>55</v>
      </c>
      <c r="EK51">
        <v>0.18089441955089569</v>
      </c>
      <c r="EL51">
        <v>3.1836442649364471E-3</v>
      </c>
      <c r="EM51">
        <v>44</v>
      </c>
      <c r="EN51">
        <v>0.14145481586456299</v>
      </c>
      <c r="EO51">
        <v>0.43192890286445618</v>
      </c>
      <c r="EP51">
        <v>2.8623957186937332E-3</v>
      </c>
      <c r="EQ51">
        <v>44</v>
      </c>
      <c r="ER51">
        <v>-1.1318073272705078</v>
      </c>
      <c r="ES51">
        <v>6.6570029258728027</v>
      </c>
      <c r="ET51">
        <v>20.326999664306641</v>
      </c>
      <c r="EU51">
        <v>7.0298486389219761E-3</v>
      </c>
      <c r="EV51">
        <v>70</v>
      </c>
      <c r="EW51">
        <v>4.8552393913269043</v>
      </c>
      <c r="EX51">
        <v>8.1136729568243027E-3</v>
      </c>
      <c r="EY51">
        <v>74</v>
      </c>
      <c r="EZ51">
        <v>3.6330120638012886E-3</v>
      </c>
      <c r="FA51">
        <v>271.42147827148438</v>
      </c>
      <c r="FB51">
        <v>6.8028843961656094E-3</v>
      </c>
      <c r="FC51">
        <v>62</v>
      </c>
      <c r="FD51">
        <v>0.20381197333335876</v>
      </c>
      <c r="FE51">
        <v>3.630869323387742E-3</v>
      </c>
      <c r="FF51">
        <v>45</v>
      </c>
      <c r="FG51">
        <v>0.17755357921123505</v>
      </c>
      <c r="FH51">
        <v>0.54215562343597412</v>
      </c>
      <c r="FI51">
        <v>3.2402174547314644E-3</v>
      </c>
      <c r="FJ51">
        <v>47</v>
      </c>
      <c r="FK51">
        <v>-1.0125230550765991</v>
      </c>
      <c r="FL51">
        <v>6.8365435600280762</v>
      </c>
      <c r="FM51">
        <v>20.875223159790039</v>
      </c>
      <c r="FN51">
        <v>6.7578242160379887E-3</v>
      </c>
      <c r="FO51">
        <v>74</v>
      </c>
      <c r="FP51">
        <v>4.945009708404541</v>
      </c>
      <c r="FQ51">
        <v>8.0181658267974854E-3</v>
      </c>
      <c r="FR51">
        <v>79</v>
      </c>
      <c r="FS51">
        <v>3.6264131776988506E-3</v>
      </c>
      <c r="FT51">
        <v>271.25704956054688</v>
      </c>
      <c r="FU51">
        <v>7.0195971056818962E-3</v>
      </c>
      <c r="FV51">
        <v>55</v>
      </c>
      <c r="FW51">
        <v>0.20344178378582001</v>
      </c>
      <c r="FX51">
        <v>3.6055245436728001E-3</v>
      </c>
      <c r="FY51">
        <v>42</v>
      </c>
      <c r="FZ51">
        <v>0.20565909147262573</v>
      </c>
      <c r="GA51">
        <v>0.62797510623931885</v>
      </c>
      <c r="GB51">
        <v>3.1588245183229446E-3</v>
      </c>
      <c r="GC51">
        <v>43</v>
      </c>
      <c r="GD51">
        <v>-1.0143409967422485</v>
      </c>
      <c r="GE51">
        <v>6.9267363548278809</v>
      </c>
      <c r="GF51">
        <v>21.150623321533203</v>
      </c>
      <c r="GG51">
        <v>6.9955131039023399E-3</v>
      </c>
      <c r="GH51">
        <v>72</v>
      </c>
      <c r="GI51">
        <v>4.9901061058044434</v>
      </c>
      <c r="GJ51">
        <v>8.1462673842906952E-3</v>
      </c>
      <c r="GK51">
        <v>74</v>
      </c>
      <c r="GL51">
        <v>847436448.39999998</v>
      </c>
      <c r="GM51">
        <v>847436480</v>
      </c>
      <c r="GN51">
        <v>197022007296</v>
      </c>
      <c r="GO51">
        <v>146769186233.51599</v>
      </c>
      <c r="GP51">
        <v>140234456286.095</v>
      </c>
      <c r="GQ51">
        <v>140234457088</v>
      </c>
      <c r="GR51">
        <v>124940206080</v>
      </c>
      <c r="GS51">
        <v>124940206080</v>
      </c>
      <c r="GT51">
        <v>15050.0693359375</v>
      </c>
      <c r="GU51">
        <v>15050.0693359375</v>
      </c>
      <c r="GV51">
        <v>69631082608</v>
      </c>
      <c r="GW51">
        <v>69631082496</v>
      </c>
      <c r="GX51">
        <v>63.299999237060547</v>
      </c>
      <c r="GY51">
        <v>63.299999237060547</v>
      </c>
    </row>
    <row r="52" spans="1:207" x14ac:dyDescent="0.2">
      <c r="A52" t="s">
        <v>58</v>
      </c>
      <c r="B52" t="s">
        <v>214</v>
      </c>
      <c r="C52">
        <v>1</v>
      </c>
      <c r="D52">
        <v>2015</v>
      </c>
      <c r="E52">
        <v>36.290000915527344</v>
      </c>
      <c r="F52">
        <v>0.17162010073661804</v>
      </c>
      <c r="G52">
        <v>57.220329284667969</v>
      </c>
      <c r="H52">
        <v>75</v>
      </c>
      <c r="I52">
        <v>57.35</v>
      </c>
      <c r="J52">
        <v>3.3208556175231934</v>
      </c>
      <c r="K52">
        <v>1.4890885213389993E-3</v>
      </c>
      <c r="L52">
        <v>1</v>
      </c>
      <c r="M52">
        <v>685000000</v>
      </c>
      <c r="N52">
        <v>215.39738464355469</v>
      </c>
      <c r="O52">
        <v>6.7925876937806606E-3</v>
      </c>
      <c r="P52">
        <v>51</v>
      </c>
      <c r="Q52">
        <v>8.5399225354194641E-2</v>
      </c>
      <c r="R52">
        <v>1.4887481229379773E-3</v>
      </c>
      <c r="S52">
        <v>40</v>
      </c>
      <c r="T52">
        <v>6.6766038537025452E-2</v>
      </c>
      <c r="U52">
        <v>0.2217203676700592</v>
      </c>
      <c r="V52">
        <v>1.4614020474255085E-3</v>
      </c>
      <c r="W52">
        <v>40</v>
      </c>
      <c r="X52">
        <v>-1.9044208526611328</v>
      </c>
      <c r="Y52">
        <v>6.7516446113586426</v>
      </c>
      <c r="Z52">
        <v>22.421236038208008</v>
      </c>
      <c r="AA52">
        <v>7.4322950094938278E-3</v>
      </c>
      <c r="AB52">
        <v>68</v>
      </c>
      <c r="AC52">
        <v>5.036250114440918</v>
      </c>
      <c r="AD52">
        <v>8.2677379250526428E-3</v>
      </c>
      <c r="AE52">
        <v>71</v>
      </c>
      <c r="AF52">
        <v>8.1725828349590302E-3</v>
      </c>
      <c r="AG52">
        <v>5</v>
      </c>
      <c r="AH52">
        <v>213070594048</v>
      </c>
      <c r="AI52">
        <v>379.94439697265625</v>
      </c>
      <c r="AJ52">
        <v>9.5949741080403328E-3</v>
      </c>
      <c r="AK52">
        <v>38</v>
      </c>
      <c r="AL52">
        <v>0.46869763731956482</v>
      </c>
      <c r="AM52">
        <v>8.4205009043216705E-3</v>
      </c>
      <c r="AN52">
        <v>27</v>
      </c>
      <c r="AO52">
        <v>0.38127627968788147</v>
      </c>
      <c r="AP52">
        <v>1.2661634683609009</v>
      </c>
      <c r="AQ52">
        <v>7.6870955526828766E-3</v>
      </c>
      <c r="AR52">
        <v>25</v>
      </c>
      <c r="AS52">
        <v>-0.20180009305477142</v>
      </c>
      <c r="AT52">
        <v>7.4512972831726074</v>
      </c>
      <c r="AU52">
        <v>24.744682312011719</v>
      </c>
      <c r="AV52">
        <v>8.0570867285132408E-3</v>
      </c>
      <c r="AW52">
        <v>65</v>
      </c>
      <c r="AX52">
        <v>5.3860764503479004</v>
      </c>
      <c r="AY52">
        <v>8.7680621072649956E-3</v>
      </c>
      <c r="AZ52">
        <v>61</v>
      </c>
      <c r="BA52">
        <v>2.7181715704500675E-3</v>
      </c>
      <c r="BB52">
        <v>4</v>
      </c>
      <c r="BC52">
        <v>125427245056</v>
      </c>
      <c r="BD52">
        <v>263.24444580078125</v>
      </c>
      <c r="BE52">
        <v>8.2160504534840584E-3</v>
      </c>
      <c r="BF52">
        <v>44</v>
      </c>
      <c r="BG52">
        <v>0.15588714182376862</v>
      </c>
      <c r="BH52">
        <v>2.7141410391777754E-3</v>
      </c>
      <c r="BI52">
        <v>38</v>
      </c>
      <c r="BJ52">
        <v>0.11033245921134949</v>
      </c>
      <c r="BK52">
        <v>0.3663981556892395</v>
      </c>
      <c r="BL52">
        <v>2.6518362574279308E-3</v>
      </c>
      <c r="BM52">
        <v>40</v>
      </c>
      <c r="BN52">
        <v>-1.3026256561279297</v>
      </c>
      <c r="BO52">
        <v>7.2568216323852539</v>
      </c>
      <c r="BP52">
        <v>24.098855972290039</v>
      </c>
      <c r="BQ52">
        <v>7.7050374820828438E-3</v>
      </c>
      <c r="BR52">
        <v>61</v>
      </c>
      <c r="BS52">
        <v>5.2888383865356445</v>
      </c>
      <c r="BT52">
        <v>8.4959007799625397E-3</v>
      </c>
      <c r="BU52">
        <v>64</v>
      </c>
      <c r="BV52">
        <v>9.1989170759916306E-3</v>
      </c>
      <c r="BW52">
        <v>6</v>
      </c>
      <c r="BX52">
        <v>45129.1171875</v>
      </c>
      <c r="BY52">
        <v>395.22628784179688</v>
      </c>
      <c r="BZ52">
        <v>9.707372635602951E-3</v>
      </c>
      <c r="CA52">
        <v>36</v>
      </c>
      <c r="CB52">
        <v>0.52755790948867798</v>
      </c>
      <c r="CC52">
        <v>9.5394672825932503E-3</v>
      </c>
      <c r="CD52">
        <v>27</v>
      </c>
      <c r="CE52">
        <v>0.60100239515304565</v>
      </c>
      <c r="CF52">
        <v>1.9958422183990479</v>
      </c>
      <c r="CG52">
        <v>9.1583747416734695E-3</v>
      </c>
      <c r="CH52">
        <v>25</v>
      </c>
      <c r="CI52">
        <v>-8.3499327301979065E-2</v>
      </c>
      <c r="CJ52">
        <v>7.7781100273132324</v>
      </c>
      <c r="CK52">
        <v>25.829980850219727</v>
      </c>
      <c r="CL52">
        <v>7.9925423488020897E-3</v>
      </c>
      <c r="CM52">
        <v>64</v>
      </c>
      <c r="CN52">
        <v>5.5494828224182129</v>
      </c>
      <c r="CO52">
        <v>8.7917456403374672E-3</v>
      </c>
      <c r="CP52">
        <v>56</v>
      </c>
      <c r="CQ52">
        <v>1.1854611337184906E-2</v>
      </c>
      <c r="CR52">
        <v>7</v>
      </c>
      <c r="CS52">
        <v>194461155328</v>
      </c>
      <c r="CT52">
        <v>430.09332275390625</v>
      </c>
      <c r="CU52">
        <v>1.1775970458984375E-2</v>
      </c>
      <c r="CV52">
        <v>27</v>
      </c>
      <c r="CW52">
        <v>0.67986196279525757</v>
      </c>
      <c r="CX52">
        <v>1.2086340226233006E-2</v>
      </c>
      <c r="CY52">
        <v>24</v>
      </c>
      <c r="CZ52">
        <v>0.85218870639801025</v>
      </c>
      <c r="DA52">
        <v>2.8299956321716309</v>
      </c>
      <c r="DB52">
        <v>1.093143317848444E-2</v>
      </c>
      <c r="DC52">
        <v>21</v>
      </c>
      <c r="DD52">
        <v>0.17013184726238251</v>
      </c>
      <c r="DE52">
        <v>8.1303396224975586</v>
      </c>
      <c r="DF52">
        <v>26.999683380126953</v>
      </c>
      <c r="DG52">
        <v>9.2184562236070633E-3</v>
      </c>
      <c r="DH52">
        <v>45</v>
      </c>
      <c r="DI52">
        <v>5.7255973815917969</v>
      </c>
      <c r="DJ52">
        <v>9.3760611489415169E-3</v>
      </c>
      <c r="DK52">
        <v>42</v>
      </c>
      <c r="DL52">
        <v>7.2159938281401992E-4</v>
      </c>
      <c r="DM52">
        <v>2</v>
      </c>
      <c r="DN52">
        <v>213070594048</v>
      </c>
      <c r="DO52">
        <v>169.18647766113281</v>
      </c>
      <c r="DP52">
        <v>5.4480163380503654E-3</v>
      </c>
      <c r="DQ52">
        <v>64</v>
      </c>
      <c r="DR52">
        <v>4.138372465968132E-2</v>
      </c>
      <c r="DS52">
        <v>7.2525261202827096E-4</v>
      </c>
      <c r="DT52">
        <v>51</v>
      </c>
      <c r="DU52">
        <v>4.8158641904592514E-2</v>
      </c>
      <c r="DV52">
        <v>0.15992788970470428</v>
      </c>
      <c r="DW52">
        <v>7.1504747029393911E-4</v>
      </c>
      <c r="DX52">
        <v>51</v>
      </c>
      <c r="DY52">
        <v>-2.6288702487945557</v>
      </c>
      <c r="DZ52">
        <v>5.8313794136047363</v>
      </c>
      <c r="EA52">
        <v>19.365169525146484</v>
      </c>
      <c r="EB52">
        <v>7.2341188788414001E-3</v>
      </c>
      <c r="EC52">
        <v>65</v>
      </c>
      <c r="ED52">
        <v>4.5761175155639648</v>
      </c>
      <c r="EE52">
        <v>7.8653031960129738E-3</v>
      </c>
      <c r="EF52">
        <v>86</v>
      </c>
      <c r="EG52">
        <v>4.1266144253313541E-3</v>
      </c>
      <c r="EH52">
        <v>302.55075073242188</v>
      </c>
      <c r="EI52">
        <v>8.1426212564110756E-3</v>
      </c>
      <c r="EJ52">
        <v>47</v>
      </c>
      <c r="EK52">
        <v>0.23666132986545563</v>
      </c>
      <c r="EL52">
        <v>4.1651115752756596E-3</v>
      </c>
      <c r="EM52">
        <v>35</v>
      </c>
      <c r="EN52">
        <v>0.18103769421577454</v>
      </c>
      <c r="EO52">
        <v>0.60120004415512085</v>
      </c>
      <c r="EP52">
        <v>3.9841565303504467E-3</v>
      </c>
      <c r="EQ52">
        <v>37</v>
      </c>
      <c r="ER52">
        <v>-0.88512778282165527</v>
      </c>
      <c r="ES52">
        <v>6.8506660461425781</v>
      </c>
      <c r="ET52">
        <v>22.750072479248047</v>
      </c>
      <c r="EU52">
        <v>7.8678391873836517E-3</v>
      </c>
      <c r="EV52">
        <v>63</v>
      </c>
      <c r="EW52">
        <v>5.0857610702514648</v>
      </c>
      <c r="EX52">
        <v>8.4989015012979507E-3</v>
      </c>
      <c r="EY52">
        <v>67</v>
      </c>
      <c r="EZ52">
        <v>6.6965571604669094E-3</v>
      </c>
      <c r="FA52">
        <v>355.53643798828125</v>
      </c>
      <c r="FB52">
        <v>8.9111346751451492E-3</v>
      </c>
      <c r="FC52">
        <v>42</v>
      </c>
      <c r="FD52">
        <v>0.38404756784439087</v>
      </c>
      <c r="FE52">
        <v>6.8417303264141083E-3</v>
      </c>
      <c r="FF52">
        <v>32</v>
      </c>
      <c r="FG52">
        <v>0.32730066776275635</v>
      </c>
      <c r="FH52">
        <v>1.0869182348251343</v>
      </c>
      <c r="FI52">
        <v>6.4960154704749584E-3</v>
      </c>
      <c r="FJ52">
        <v>31</v>
      </c>
      <c r="FK52">
        <v>-0.40099155902862549</v>
      </c>
      <c r="FL52">
        <v>7.3164734840393066</v>
      </c>
      <c r="FM52">
        <v>24.296951293945313</v>
      </c>
      <c r="FN52">
        <v>7.8655220568180084E-3</v>
      </c>
      <c r="FO52">
        <v>63</v>
      </c>
      <c r="FP52">
        <v>5.31866455078125</v>
      </c>
      <c r="FQ52">
        <v>8.6240349337458611E-3</v>
      </c>
      <c r="FR52">
        <v>63</v>
      </c>
      <c r="FS52">
        <v>7.1720941923558712E-3</v>
      </c>
      <c r="FT52">
        <v>363.76055908203125</v>
      </c>
      <c r="FU52">
        <v>9.4134053215384483E-3</v>
      </c>
      <c r="FV52">
        <v>37</v>
      </c>
      <c r="FW52">
        <v>0.41131961345672607</v>
      </c>
      <c r="FX52">
        <v>7.2896671481430531E-3</v>
      </c>
      <c r="FY52">
        <v>30</v>
      </c>
      <c r="FZ52">
        <v>0.40677148103713989</v>
      </c>
      <c r="GA52">
        <v>1.3508293628692627</v>
      </c>
      <c r="GB52">
        <v>6.7949080839753151E-3</v>
      </c>
      <c r="GC52">
        <v>29</v>
      </c>
      <c r="GD52">
        <v>-0.33238741755485535</v>
      </c>
      <c r="GE52">
        <v>7.4663453102111816</v>
      </c>
      <c r="GF52">
        <v>24.794654846191406</v>
      </c>
      <c r="GG52">
        <v>8.2007674500346184E-3</v>
      </c>
      <c r="GH52">
        <v>61</v>
      </c>
      <c r="GI52">
        <v>5.3936004638671875</v>
      </c>
      <c r="GJ52">
        <v>8.8049648329615593E-3</v>
      </c>
      <c r="GK52">
        <v>59</v>
      </c>
      <c r="GL52">
        <v>685000000</v>
      </c>
      <c r="GM52">
        <v>685000000</v>
      </c>
      <c r="GN52">
        <v>68017999872</v>
      </c>
      <c r="GO52">
        <v>30805157519.673901</v>
      </c>
      <c r="GP52">
        <v>125427242434.743</v>
      </c>
      <c r="GQ52">
        <v>125427245056</v>
      </c>
      <c r="GR52">
        <v>213070594048</v>
      </c>
      <c r="GS52">
        <v>213070594048</v>
      </c>
      <c r="GT52">
        <v>45129.1171875</v>
      </c>
      <c r="GU52">
        <v>45129.1171875</v>
      </c>
      <c r="GV52">
        <v>194461157270</v>
      </c>
      <c r="GW52">
        <v>194461155328</v>
      </c>
      <c r="GY52">
        <v>19.909072875976563</v>
      </c>
    </row>
    <row r="53" spans="1:207" x14ac:dyDescent="0.2">
      <c r="A53" t="s">
        <v>59</v>
      </c>
      <c r="B53" t="s">
        <v>215</v>
      </c>
      <c r="C53">
        <v>1</v>
      </c>
      <c r="D53">
        <v>2015</v>
      </c>
      <c r="E53">
        <v>32.689998626708984</v>
      </c>
      <c r="F53">
        <v>1.0904339551925659</v>
      </c>
      <c r="G53">
        <v>77.466018676757813</v>
      </c>
      <c r="H53">
        <v>66</v>
      </c>
      <c r="I53">
        <v>47.7</v>
      </c>
      <c r="J53">
        <v>1.256684422492981</v>
      </c>
      <c r="K53">
        <v>7.6537798158824444E-3</v>
      </c>
      <c r="L53">
        <v>1</v>
      </c>
      <c r="M53">
        <v>3520837888</v>
      </c>
      <c r="N53">
        <v>213.88507080078125</v>
      </c>
      <c r="O53">
        <v>6.7448965273797512E-3</v>
      </c>
      <c r="P53">
        <v>52</v>
      </c>
      <c r="Q53">
        <v>0.36508530378341675</v>
      </c>
      <c r="R53">
        <v>6.3644610345363617E-3</v>
      </c>
      <c r="S53">
        <v>22</v>
      </c>
      <c r="T53">
        <v>0.34317970275878906</v>
      </c>
      <c r="U53">
        <v>0.43126857280731201</v>
      </c>
      <c r="V53">
        <v>2.8425748459994793E-3</v>
      </c>
      <c r="W53">
        <v>33</v>
      </c>
      <c r="X53">
        <v>-0.26738548278808594</v>
      </c>
      <c r="Y53">
        <v>7.8132438659667969</v>
      </c>
      <c r="Z53">
        <v>9.818781852722168</v>
      </c>
      <c r="AA53">
        <v>3.2547751907259226E-3</v>
      </c>
      <c r="AB53">
        <v>102</v>
      </c>
      <c r="AC53">
        <v>4.5349640846252441</v>
      </c>
      <c r="AD53">
        <v>7.4448036029934883E-3</v>
      </c>
      <c r="AE53">
        <v>86</v>
      </c>
      <c r="AF53">
        <v>2.0455604419112206E-2</v>
      </c>
      <c r="AG53">
        <v>5</v>
      </c>
      <c r="AH53">
        <v>533306015744</v>
      </c>
      <c r="AI53">
        <v>296.81961059570313</v>
      </c>
      <c r="AJ53">
        <v>7.4957716278731823E-3</v>
      </c>
      <c r="AK53">
        <v>57</v>
      </c>
      <c r="AL53">
        <v>0.97573232650756836</v>
      </c>
      <c r="AM53">
        <v>1.7529755830764771E-2</v>
      </c>
      <c r="AN53">
        <v>13</v>
      </c>
      <c r="AO53">
        <v>0.95435804128646851</v>
      </c>
      <c r="AP53">
        <v>1.1993268728256226</v>
      </c>
      <c r="AQ53">
        <v>7.2813187725841999E-3</v>
      </c>
      <c r="AR53">
        <v>27</v>
      </c>
      <c r="AS53">
        <v>0.71567177772521973</v>
      </c>
      <c r="AT53">
        <v>8.1671047210693359</v>
      </c>
      <c r="AU53">
        <v>10.263473510742188</v>
      </c>
      <c r="AV53">
        <v>3.3418773673474789E-3</v>
      </c>
      <c r="AW53">
        <v>102</v>
      </c>
      <c r="AX53">
        <v>4.7118945121765137</v>
      </c>
      <c r="AY53">
        <v>7.6705529354512691E-3</v>
      </c>
      <c r="AZ53">
        <v>87</v>
      </c>
      <c r="BA53">
        <v>2.1498922258615494E-2</v>
      </c>
      <c r="BB53">
        <v>4</v>
      </c>
      <c r="BC53">
        <v>992045760512</v>
      </c>
      <c r="BD53">
        <v>301.78250122070313</v>
      </c>
      <c r="BE53">
        <v>9.418850764632225E-3</v>
      </c>
      <c r="BF53">
        <v>38</v>
      </c>
      <c r="BG53">
        <v>1.025498628616333</v>
      </c>
      <c r="BH53">
        <v>1.7854891717433929E-2</v>
      </c>
      <c r="BI53">
        <v>14</v>
      </c>
      <c r="BJ53">
        <v>0.87266111373901367</v>
      </c>
      <c r="BK53">
        <v>1.0966596603393555</v>
      </c>
      <c r="BL53">
        <v>7.9371631145477295E-3</v>
      </c>
      <c r="BM53">
        <v>20</v>
      </c>
      <c r="BN53">
        <v>0.76541769504547119</v>
      </c>
      <c r="BO53">
        <v>8.5155792236328125</v>
      </c>
      <c r="BP53">
        <v>10.701395988464355</v>
      </c>
      <c r="BQ53">
        <v>3.4215175546705723E-3</v>
      </c>
      <c r="BR53">
        <v>103</v>
      </c>
      <c r="BS53">
        <v>4.886131763458252</v>
      </c>
      <c r="BT53">
        <v>7.8489994630217552E-3</v>
      </c>
      <c r="BU53">
        <v>83</v>
      </c>
      <c r="BV53">
        <v>2.4120237678289413E-2</v>
      </c>
      <c r="BW53">
        <v>6</v>
      </c>
      <c r="BX53">
        <v>118331.875</v>
      </c>
      <c r="BY53">
        <v>313.58047485351563</v>
      </c>
      <c r="BZ53">
        <v>7.7020246535539627E-3</v>
      </c>
      <c r="CA53">
        <v>50</v>
      </c>
      <c r="CB53">
        <v>1.1505353450775146</v>
      </c>
      <c r="CC53">
        <v>2.0804340019822121E-2</v>
      </c>
      <c r="CD53">
        <v>14</v>
      </c>
      <c r="CE53">
        <v>1.5759243965148926</v>
      </c>
      <c r="CF53">
        <v>1.9804396629333496</v>
      </c>
      <c r="CG53">
        <v>9.0876966714859009E-3</v>
      </c>
      <c r="CH53">
        <v>26</v>
      </c>
      <c r="CI53">
        <v>0.88046610355377197</v>
      </c>
      <c r="CJ53">
        <v>8.5398674011230469</v>
      </c>
      <c r="CK53">
        <v>10.731918334960938</v>
      </c>
      <c r="CL53">
        <v>3.3207656815648079E-3</v>
      </c>
      <c r="CM53">
        <v>103</v>
      </c>
      <c r="CN53">
        <v>4.8982758522033691</v>
      </c>
      <c r="CO53">
        <v>7.7600735239684582E-3</v>
      </c>
      <c r="CP53">
        <v>86</v>
      </c>
      <c r="CQ53">
        <v>1.6954688355326653E-2</v>
      </c>
      <c r="CR53">
        <v>7</v>
      </c>
      <c r="CS53">
        <v>278122004480</v>
      </c>
      <c r="CT53">
        <v>278.81646728515625</v>
      </c>
      <c r="CU53">
        <v>7.6340050436556339E-3</v>
      </c>
      <c r="CV53">
        <v>46</v>
      </c>
      <c r="CW53">
        <v>0.80873864889144897</v>
      </c>
      <c r="CX53">
        <v>1.4377462677657604E-2</v>
      </c>
      <c r="CY53">
        <v>23</v>
      </c>
      <c r="CZ53">
        <v>1.2188245058059692</v>
      </c>
      <c r="DA53">
        <v>1.5316777229309082</v>
      </c>
      <c r="DB53">
        <v>5.9164166450500488E-3</v>
      </c>
      <c r="DC53">
        <v>28</v>
      </c>
      <c r="DD53">
        <v>0.52795928716659546</v>
      </c>
      <c r="DE53">
        <v>8.4020195007324219</v>
      </c>
      <c r="DF53">
        <v>10.558687210083008</v>
      </c>
      <c r="DG53">
        <v>3.6050346679985523E-3</v>
      </c>
      <c r="DH53">
        <v>100</v>
      </c>
      <c r="DI53">
        <v>4.8293519020080566</v>
      </c>
      <c r="DJ53">
        <v>7.9083973541855812E-3</v>
      </c>
      <c r="DK53">
        <v>79</v>
      </c>
      <c r="DL53">
        <v>2.0677629858255386E-2</v>
      </c>
      <c r="DM53">
        <v>8</v>
      </c>
      <c r="DN53">
        <v>533306015744</v>
      </c>
      <c r="DO53">
        <v>297.88961791992188</v>
      </c>
      <c r="DP53">
        <v>9.5924185588955879E-3</v>
      </c>
      <c r="DQ53">
        <v>36</v>
      </c>
      <c r="DR53">
        <v>0.98632293939590454</v>
      </c>
      <c r="DS53">
        <v>1.7285376787185669E-2</v>
      </c>
      <c r="DT53">
        <v>13</v>
      </c>
      <c r="DU53">
        <v>1.3807636499404907</v>
      </c>
      <c r="DV53">
        <v>1.7351841926574707</v>
      </c>
      <c r="DW53">
        <v>7.7581154182553291E-3</v>
      </c>
      <c r="DX53">
        <v>14</v>
      </c>
      <c r="DY53">
        <v>0.7264673113822937</v>
      </c>
      <c r="DZ53">
        <v>8.4530143737792969</v>
      </c>
      <c r="EA53">
        <v>10.622771263122559</v>
      </c>
      <c r="EB53">
        <v>3.9682788774371147E-3</v>
      </c>
      <c r="EC53">
        <v>97</v>
      </c>
      <c r="ED53">
        <v>4.8548493385314941</v>
      </c>
      <c r="EE53">
        <v>8.344380185008049E-3</v>
      </c>
      <c r="EF53">
        <v>70</v>
      </c>
      <c r="EG53">
        <v>1.6536101698875427E-2</v>
      </c>
      <c r="EH53">
        <v>276.50277709960938</v>
      </c>
      <c r="EI53">
        <v>7.4415863491594791E-3</v>
      </c>
      <c r="EJ53">
        <v>51</v>
      </c>
      <c r="EK53">
        <v>0.78877204656600952</v>
      </c>
      <c r="EL53">
        <v>1.388196274638176E-2</v>
      </c>
      <c r="EM53">
        <v>17</v>
      </c>
      <c r="EN53">
        <v>0.7255396842956543</v>
      </c>
      <c r="EO53">
        <v>0.9117743968963623</v>
      </c>
      <c r="EP53">
        <v>6.04233518242836E-3</v>
      </c>
      <c r="EQ53">
        <v>26</v>
      </c>
      <c r="ER53">
        <v>0.50296086072921753</v>
      </c>
      <c r="ES53">
        <v>7.9404282569885254</v>
      </c>
      <c r="ET53">
        <v>9.9786128997802734</v>
      </c>
      <c r="EU53">
        <v>3.4509834367781878E-3</v>
      </c>
      <c r="EV53">
        <v>101</v>
      </c>
      <c r="EW53">
        <v>4.5985565185546875</v>
      </c>
      <c r="EX53">
        <v>7.6847258023917675E-3</v>
      </c>
      <c r="EY53">
        <v>86</v>
      </c>
      <c r="EZ53">
        <v>2.2024922072887421E-2</v>
      </c>
      <c r="FA53">
        <v>304.22384643554688</v>
      </c>
      <c r="FB53">
        <v>7.6250401325523853E-3</v>
      </c>
      <c r="FC53">
        <v>55</v>
      </c>
      <c r="FD53">
        <v>1.0505887269973755</v>
      </c>
      <c r="FE53">
        <v>1.8716026097536087E-2</v>
      </c>
      <c r="FF53">
        <v>15</v>
      </c>
      <c r="FG53">
        <v>1.0765562057495117</v>
      </c>
      <c r="FH53">
        <v>1.3528914451599121</v>
      </c>
      <c r="FI53">
        <v>8.0856168642640114E-3</v>
      </c>
      <c r="FJ53">
        <v>25</v>
      </c>
      <c r="FK53">
        <v>0.789589524269104</v>
      </c>
      <c r="FL53">
        <v>8.2508420944213867</v>
      </c>
      <c r="FM53">
        <v>10.368704795837402</v>
      </c>
      <c r="FN53">
        <v>3.356605302542448E-3</v>
      </c>
      <c r="FO53">
        <v>102</v>
      </c>
      <c r="FP53">
        <v>4.7537631988525391</v>
      </c>
      <c r="FQ53">
        <v>7.7080666087567806E-3</v>
      </c>
      <c r="FR53">
        <v>86</v>
      </c>
      <c r="FS53">
        <v>1.502135768532753E-2</v>
      </c>
      <c r="FT53">
        <v>267.78826904296875</v>
      </c>
      <c r="FU53">
        <v>6.9298315793275833E-3</v>
      </c>
      <c r="FV53">
        <v>56</v>
      </c>
      <c r="FW53">
        <v>0.71651875972747803</v>
      </c>
      <c r="FX53">
        <v>1.2698600068688393E-2</v>
      </c>
      <c r="FY53">
        <v>20</v>
      </c>
      <c r="FZ53">
        <v>0.85198473930358887</v>
      </c>
      <c r="GA53">
        <v>1.0706759691238403</v>
      </c>
      <c r="GB53">
        <v>5.3856871090829372E-3</v>
      </c>
      <c r="GC53">
        <v>31</v>
      </c>
      <c r="GD53">
        <v>0.40688794851303101</v>
      </c>
      <c r="GE53">
        <v>8.0513114929199219</v>
      </c>
      <c r="GF53">
        <v>10.117958068847656</v>
      </c>
      <c r="GG53">
        <v>3.3464881125837564E-3</v>
      </c>
      <c r="GH53">
        <v>102</v>
      </c>
      <c r="GI53">
        <v>4.6539978981018066</v>
      </c>
      <c r="GJ53">
        <v>7.5975758954882622E-3</v>
      </c>
      <c r="GK53">
        <v>90</v>
      </c>
      <c r="GL53">
        <v>3520837837</v>
      </c>
      <c r="GM53">
        <v>3520837888</v>
      </c>
      <c r="GN53">
        <v>787530645504</v>
      </c>
      <c r="GO53">
        <v>534532103400</v>
      </c>
      <c r="GP53">
        <v>992045728651.53503</v>
      </c>
      <c r="GQ53">
        <v>992045760512</v>
      </c>
      <c r="GR53">
        <v>533306015744</v>
      </c>
      <c r="GS53">
        <v>533306015744</v>
      </c>
      <c r="GT53">
        <v>118331.875</v>
      </c>
      <c r="GU53">
        <v>118331.875</v>
      </c>
      <c r="GV53">
        <v>278122010154</v>
      </c>
      <c r="GW53">
        <v>278122004480</v>
      </c>
      <c r="GX53">
        <v>570.5</v>
      </c>
      <c r="GY53">
        <v>570.5</v>
      </c>
    </row>
    <row r="54" spans="1:207" x14ac:dyDescent="0.2">
      <c r="A54" t="s">
        <v>216</v>
      </c>
      <c r="B54" t="s">
        <v>217</v>
      </c>
      <c r="C54">
        <v>1</v>
      </c>
      <c r="D54">
        <v>2015</v>
      </c>
      <c r="E54">
        <v>40.889999389648438</v>
      </c>
      <c r="F54">
        <v>1.8625969886779785</v>
      </c>
      <c r="G54">
        <v>181.2279052734375</v>
      </c>
      <c r="H54">
        <v>38</v>
      </c>
      <c r="I54">
        <v>44</v>
      </c>
      <c r="J54">
        <v>0.46524050831794739</v>
      </c>
      <c r="K54">
        <v>1.5626139938831329E-2</v>
      </c>
      <c r="L54">
        <v>1</v>
      </c>
      <c r="M54">
        <v>7188227072</v>
      </c>
      <c r="N54">
        <v>212.96517944335938</v>
      </c>
      <c r="O54">
        <v>6.7158876918256283E-3</v>
      </c>
      <c r="P54">
        <v>53</v>
      </c>
      <c r="Q54">
        <v>0.68755018711090088</v>
      </c>
      <c r="R54">
        <v>1.1985928751528263E-2</v>
      </c>
      <c r="S54">
        <v>13</v>
      </c>
      <c r="T54">
        <v>0.70064598321914673</v>
      </c>
      <c r="U54">
        <v>0.32596889138221741</v>
      </c>
      <c r="V54">
        <v>2.148524159565568E-3</v>
      </c>
      <c r="W54">
        <v>38</v>
      </c>
      <c r="X54">
        <v>0.44636005163192749</v>
      </c>
      <c r="Y54">
        <v>8.2760992050170898</v>
      </c>
      <c r="Z54">
        <v>3.8503766059875488</v>
      </c>
      <c r="AA54">
        <v>1.2763406848534942E-3</v>
      </c>
      <c r="AB54">
        <v>108</v>
      </c>
      <c r="AC54">
        <v>4.3706698417663574</v>
      </c>
      <c r="AD54">
        <v>7.1750907227396965E-3</v>
      </c>
      <c r="AE54">
        <v>95</v>
      </c>
      <c r="AF54">
        <v>1.797795295715332E-2</v>
      </c>
      <c r="AG54">
        <v>5</v>
      </c>
      <c r="AH54">
        <v>468710195200</v>
      </c>
      <c r="AI54">
        <v>223.154052734375</v>
      </c>
      <c r="AJ54">
        <v>5.6354491971433163E-3</v>
      </c>
      <c r="AK54">
        <v>71</v>
      </c>
      <c r="AL54">
        <v>0.79102993011474609</v>
      </c>
      <c r="AM54">
        <v>1.4211439527571201E-2</v>
      </c>
      <c r="AN54">
        <v>17</v>
      </c>
      <c r="AO54">
        <v>0.8387596607208252</v>
      </c>
      <c r="AP54">
        <v>0.39022496342658997</v>
      </c>
      <c r="AQ54">
        <v>2.3691225796937943E-3</v>
      </c>
      <c r="AR54">
        <v>50</v>
      </c>
      <c r="AS54">
        <v>0.58656108379364014</v>
      </c>
      <c r="AT54">
        <v>8.0663728713989258</v>
      </c>
      <c r="AU54">
        <v>3.7528033256530762</v>
      </c>
      <c r="AV54">
        <v>1.2219458585605025E-3</v>
      </c>
      <c r="AW54">
        <v>107</v>
      </c>
      <c r="AX54">
        <v>4.2658066749572754</v>
      </c>
      <c r="AY54">
        <v>6.9443606771528721E-3</v>
      </c>
      <c r="AZ54">
        <v>103</v>
      </c>
      <c r="BA54">
        <v>1.2490333057940006E-2</v>
      </c>
      <c r="BB54">
        <v>4</v>
      </c>
      <c r="BC54">
        <v>576353599488</v>
      </c>
      <c r="BD54">
        <v>197.64356994628906</v>
      </c>
      <c r="BE54">
        <v>6.1685992404818535E-3</v>
      </c>
      <c r="BF54">
        <v>60</v>
      </c>
      <c r="BG54">
        <v>0.54957467317581177</v>
      </c>
      <c r="BH54">
        <v>9.5686092972755432E-3</v>
      </c>
      <c r="BI54">
        <v>20</v>
      </c>
      <c r="BJ54">
        <v>0.50699383020401001</v>
      </c>
      <c r="BK54">
        <v>0.23587407171726227</v>
      </c>
      <c r="BL54">
        <v>1.7071577021852136E-3</v>
      </c>
      <c r="BM54">
        <v>45</v>
      </c>
      <c r="BN54">
        <v>0.22236989438533783</v>
      </c>
      <c r="BO54">
        <v>8.1850414276123047</v>
      </c>
      <c r="BP54">
        <v>3.8080127239227295</v>
      </c>
      <c r="BQ54">
        <v>1.2175217270851135E-3</v>
      </c>
      <c r="BR54">
        <v>109</v>
      </c>
      <c r="BS54">
        <v>4.3251409530639648</v>
      </c>
      <c r="BT54">
        <v>6.9478335790336132E-3</v>
      </c>
      <c r="BU54">
        <v>100</v>
      </c>
      <c r="BV54">
        <v>2.3049132898449898E-2</v>
      </c>
      <c r="BW54">
        <v>6</v>
      </c>
      <c r="BX54">
        <v>113077.1171875</v>
      </c>
      <c r="BY54">
        <v>242.42434692382813</v>
      </c>
      <c r="BZ54">
        <v>5.9543196111917496E-3</v>
      </c>
      <c r="CA54">
        <v>74</v>
      </c>
      <c r="CB54">
        <v>1.0141618251800537</v>
      </c>
      <c r="CC54">
        <v>1.8338391557335854E-2</v>
      </c>
      <c r="CD54">
        <v>16</v>
      </c>
      <c r="CE54">
        <v>1.5059410333633423</v>
      </c>
      <c r="CF54">
        <v>0.70062476396560669</v>
      </c>
      <c r="CG54">
        <v>3.2149755861610174E-3</v>
      </c>
      <c r="CH54">
        <v>47</v>
      </c>
      <c r="CI54">
        <v>0.83504307270050049</v>
      </c>
      <c r="CJ54">
        <v>8.503972053527832</v>
      </c>
      <c r="CK54">
        <v>3.9563922882080078</v>
      </c>
      <c r="CL54">
        <v>1.2242221273481846E-3</v>
      </c>
      <c r="CM54">
        <v>106</v>
      </c>
      <c r="CN54">
        <v>4.4846062660217285</v>
      </c>
      <c r="CO54">
        <v>7.1047190576791763E-3</v>
      </c>
      <c r="CP54">
        <v>104</v>
      </c>
      <c r="CQ54">
        <v>2.4246709421277046E-2</v>
      </c>
      <c r="CR54">
        <v>7</v>
      </c>
      <c r="CS54">
        <v>397739163648</v>
      </c>
      <c r="CT54">
        <v>246.55224609375</v>
      </c>
      <c r="CU54">
        <v>6.7506092600524426E-3</v>
      </c>
      <c r="CV54">
        <v>53</v>
      </c>
      <c r="CW54">
        <v>1.0668551921844482</v>
      </c>
      <c r="CX54">
        <v>1.8966164439916611E-2</v>
      </c>
      <c r="CY54">
        <v>18</v>
      </c>
      <c r="CZ54">
        <v>1.7430354356765747</v>
      </c>
      <c r="DA54">
        <v>0.81093066930770874</v>
      </c>
      <c r="DB54">
        <v>3.1323845032602549E-3</v>
      </c>
      <c r="DC54">
        <v>43</v>
      </c>
      <c r="DD54">
        <v>0.88569581508636475</v>
      </c>
      <c r="DE54">
        <v>8.6736307144165039</v>
      </c>
      <c r="DF54">
        <v>4.0353245735168457</v>
      </c>
      <c r="DG54">
        <v>1.3777740532532334E-3</v>
      </c>
      <c r="DH54">
        <v>105</v>
      </c>
      <c r="DI54">
        <v>4.5694355964660645</v>
      </c>
      <c r="DJ54">
        <v>7.4827666394412518E-3</v>
      </c>
      <c r="DK54">
        <v>96</v>
      </c>
      <c r="DL54">
        <v>1.1409847065806389E-2</v>
      </c>
      <c r="DM54">
        <v>8</v>
      </c>
      <c r="DN54">
        <v>468710195200</v>
      </c>
      <c r="DO54">
        <v>191.77175903320313</v>
      </c>
      <c r="DP54">
        <v>6.1752907931804657E-3</v>
      </c>
      <c r="DQ54">
        <v>58</v>
      </c>
      <c r="DR54">
        <v>0.5020332932472229</v>
      </c>
      <c r="DS54">
        <v>8.7981680408120155E-3</v>
      </c>
      <c r="DT54">
        <v>16</v>
      </c>
      <c r="DU54">
        <v>0.76188838481903076</v>
      </c>
      <c r="DV54">
        <v>0.35446134209632874</v>
      </c>
      <c r="DW54">
        <v>1.5848185867071152E-3</v>
      </c>
      <c r="DX54">
        <v>45</v>
      </c>
      <c r="DY54">
        <v>0.13189166784286499</v>
      </c>
      <c r="DZ54">
        <v>7.9884533882141113</v>
      </c>
      <c r="EA54">
        <v>3.7165520191192627</v>
      </c>
      <c r="EB54">
        <v>1.3883678475394845E-3</v>
      </c>
      <c r="EC54">
        <v>106</v>
      </c>
      <c r="ED54">
        <v>4.2268471717834473</v>
      </c>
      <c r="EE54">
        <v>7.2649875655770302E-3</v>
      </c>
      <c r="EF54">
        <v>92</v>
      </c>
      <c r="EG54">
        <v>1.5364808961749077E-2</v>
      </c>
      <c r="EH54">
        <v>211.77128601074219</v>
      </c>
      <c r="EI54">
        <v>5.6994520127773285E-3</v>
      </c>
      <c r="EJ54">
        <v>72</v>
      </c>
      <c r="EK54">
        <v>0.67605161666870117</v>
      </c>
      <c r="EL54">
        <v>1.1898144148290157E-2</v>
      </c>
      <c r="EM54">
        <v>19</v>
      </c>
      <c r="EN54">
        <v>0.67414581775665283</v>
      </c>
      <c r="EO54">
        <v>0.31363993883132935</v>
      </c>
      <c r="EP54">
        <v>2.078494057059288E-3</v>
      </c>
      <c r="EQ54">
        <v>49</v>
      </c>
      <c r="ER54">
        <v>0.42949467897415161</v>
      </c>
      <c r="ES54">
        <v>7.88275146484375</v>
      </c>
      <c r="ET54">
        <v>3.6673753261566162</v>
      </c>
      <c r="EU54">
        <v>1.2683176901191473E-3</v>
      </c>
      <c r="EV54">
        <v>107</v>
      </c>
      <c r="EW54">
        <v>4.1739959716796875</v>
      </c>
      <c r="EX54">
        <v>6.9752354174852371E-3</v>
      </c>
      <c r="EY54">
        <v>102</v>
      </c>
      <c r="EZ54">
        <v>1.7839139327406883E-2</v>
      </c>
      <c r="FA54">
        <v>222.57821655273438</v>
      </c>
      <c r="FB54">
        <v>5.5786808952689171E-3</v>
      </c>
      <c r="FC54">
        <v>76</v>
      </c>
      <c r="FD54">
        <v>0.78492212295532227</v>
      </c>
      <c r="FE54">
        <v>1.3983230106532574E-2</v>
      </c>
      <c r="FF54">
        <v>19</v>
      </c>
      <c r="FG54">
        <v>0.87195372581481934</v>
      </c>
      <c r="FH54">
        <v>0.40566819906234741</v>
      </c>
      <c r="FI54">
        <v>2.4244941305369139E-3</v>
      </c>
      <c r="FJ54">
        <v>53</v>
      </c>
      <c r="FK54">
        <v>0.57880979776382446</v>
      </c>
      <c r="FL54">
        <v>8.0854225158691406</v>
      </c>
      <c r="FM54">
        <v>3.7616660594940186</v>
      </c>
      <c r="FN54">
        <v>1.217744080349803E-3</v>
      </c>
      <c r="FO54">
        <v>107</v>
      </c>
      <c r="FP54">
        <v>4.2753314971923828</v>
      </c>
      <c r="FQ54">
        <v>6.9323056377470493E-3</v>
      </c>
      <c r="FR54">
        <v>103</v>
      </c>
      <c r="FS54">
        <v>1.9283600151538849E-2</v>
      </c>
      <c r="FT54">
        <v>228.43049621582031</v>
      </c>
      <c r="FU54">
        <v>5.9113302268087864E-3</v>
      </c>
      <c r="FV54">
        <v>65</v>
      </c>
      <c r="FW54">
        <v>0.84847843647003174</v>
      </c>
      <c r="FX54">
        <v>1.5037273988127708E-2</v>
      </c>
      <c r="FY54">
        <v>15</v>
      </c>
      <c r="FZ54">
        <v>1.0937408208847046</v>
      </c>
      <c r="GA54">
        <v>0.50885254144668579</v>
      </c>
      <c r="GB54">
        <v>2.5596171617507935E-3</v>
      </c>
      <c r="GC54">
        <v>48</v>
      </c>
      <c r="GD54">
        <v>0.65666991472244263</v>
      </c>
      <c r="GE54">
        <v>8.2489566802978516</v>
      </c>
      <c r="GF54">
        <v>3.8377487659454346</v>
      </c>
      <c r="GG54">
        <v>1.2693253811448812E-3</v>
      </c>
      <c r="GH54">
        <v>107</v>
      </c>
      <c r="GI54">
        <v>4.3570985794067383</v>
      </c>
      <c r="GJ54">
        <v>7.1128923445940018E-3</v>
      </c>
      <c r="GK54">
        <v>100</v>
      </c>
      <c r="GL54">
        <v>7188227121</v>
      </c>
      <c r="GM54">
        <v>7188227072</v>
      </c>
      <c r="GN54">
        <v>1123488497664</v>
      </c>
      <c r="GO54">
        <v>640681224360</v>
      </c>
      <c r="GP54">
        <v>576353574833.09204</v>
      </c>
      <c r="GQ54">
        <v>576353599488</v>
      </c>
      <c r="GR54">
        <v>468710195200</v>
      </c>
      <c r="GS54">
        <v>468710195200</v>
      </c>
      <c r="GT54">
        <v>113077.1171875</v>
      </c>
      <c r="GU54">
        <v>113077.1171875</v>
      </c>
      <c r="GV54">
        <v>397739156690</v>
      </c>
      <c r="GW54">
        <v>397739163648</v>
      </c>
      <c r="GX54">
        <v>314.79998779296875</v>
      </c>
      <c r="GY54">
        <v>314.79998779296875</v>
      </c>
    </row>
    <row r="55" spans="1:207" x14ac:dyDescent="0.2">
      <c r="A55" t="s">
        <v>61</v>
      </c>
      <c r="B55" t="s">
        <v>218</v>
      </c>
      <c r="C55">
        <v>1</v>
      </c>
      <c r="D55">
        <v>2015</v>
      </c>
      <c r="E55">
        <v>36.020000457763672</v>
      </c>
      <c r="F55">
        <v>1.0055669546127319</v>
      </c>
      <c r="G55">
        <v>100.87139892578125</v>
      </c>
      <c r="H55">
        <v>56</v>
      </c>
      <c r="I55">
        <v>45.475000000000001</v>
      </c>
      <c r="J55">
        <v>0.78074854612350464</v>
      </c>
      <c r="K55">
        <v>1.0139781981706619E-2</v>
      </c>
      <c r="L55">
        <v>1</v>
      </c>
      <c r="M55">
        <v>4664431104</v>
      </c>
      <c r="N55">
        <v>203.54525756835938</v>
      </c>
      <c r="O55">
        <v>6.4188288524746895E-3</v>
      </c>
      <c r="P55">
        <v>54</v>
      </c>
      <c r="Q55">
        <v>0.46110659837722778</v>
      </c>
      <c r="R55">
        <v>8.0383820459246635E-3</v>
      </c>
      <c r="S55">
        <v>16</v>
      </c>
      <c r="T55">
        <v>0.45464757084846497</v>
      </c>
      <c r="U55">
        <v>0.35496541857719421</v>
      </c>
      <c r="V55">
        <v>2.3396459873765707E-3</v>
      </c>
      <c r="W55">
        <v>37</v>
      </c>
      <c r="X55">
        <v>1.388140395283699E-2</v>
      </c>
      <c r="Y55">
        <v>7.9956421852111816</v>
      </c>
      <c r="Z55">
        <v>6.2425861358642578</v>
      </c>
      <c r="AA55">
        <v>2.0693212281912565E-3</v>
      </c>
      <c r="AB55">
        <v>106</v>
      </c>
      <c r="AC55">
        <v>4.3881955146789551</v>
      </c>
      <c r="AD55">
        <v>7.2038616053760052E-3</v>
      </c>
      <c r="AE55">
        <v>93</v>
      </c>
      <c r="AF55">
        <v>1.0811702348291874E-2</v>
      </c>
      <c r="AG55">
        <v>5</v>
      </c>
      <c r="AH55">
        <v>281876103168</v>
      </c>
      <c r="AI55">
        <v>207.94548034667969</v>
      </c>
      <c r="AJ55">
        <v>5.2513773553073406E-3</v>
      </c>
      <c r="AK55">
        <v>78</v>
      </c>
      <c r="AL55">
        <v>0.49166217446327209</v>
      </c>
      <c r="AM55">
        <v>8.8330758735537529E-3</v>
      </c>
      <c r="AN55">
        <v>25</v>
      </c>
      <c r="AO55">
        <v>0.50440812110900879</v>
      </c>
      <c r="AP55">
        <v>0.39381590485572815</v>
      </c>
      <c r="AQ55">
        <v>2.390923909842968E-3</v>
      </c>
      <c r="AR55">
        <v>49</v>
      </c>
      <c r="AS55">
        <v>7.8044004738330841E-2</v>
      </c>
      <c r="AT55">
        <v>7.6696305274963379</v>
      </c>
      <c r="AU55">
        <v>5.9880528450012207</v>
      </c>
      <c r="AV55">
        <v>1.9497628090903163E-3</v>
      </c>
      <c r="AW55">
        <v>105</v>
      </c>
      <c r="AX55">
        <v>4.2251896858215332</v>
      </c>
      <c r="AY55">
        <v>6.878239568322897E-3</v>
      </c>
      <c r="AZ55">
        <v>105</v>
      </c>
      <c r="BA55">
        <v>1.366063766181469E-2</v>
      </c>
      <c r="BB55">
        <v>4</v>
      </c>
      <c r="BC55">
        <v>630356115456</v>
      </c>
      <c r="BD55">
        <v>224.80628967285156</v>
      </c>
      <c r="BE55">
        <v>7.0163672789931297E-3</v>
      </c>
      <c r="BF55">
        <v>53</v>
      </c>
      <c r="BG55">
        <v>0.62121748924255371</v>
      </c>
      <c r="BH55">
        <v>1.0815978050231934E-2</v>
      </c>
      <c r="BI55">
        <v>18</v>
      </c>
      <c r="BJ55">
        <v>0.55449765920639038</v>
      </c>
      <c r="BK55">
        <v>0.43292322754859924</v>
      </c>
      <c r="BL55">
        <v>3.1333169899880886E-3</v>
      </c>
      <c r="BM55">
        <v>37</v>
      </c>
      <c r="BN55">
        <v>0.31193342804908752</v>
      </c>
      <c r="BO55">
        <v>8.2395563125610352</v>
      </c>
      <c r="BP55">
        <v>6.4330215454101563</v>
      </c>
      <c r="BQ55">
        <v>2.0568061154335737E-3</v>
      </c>
      <c r="BR55">
        <v>106</v>
      </c>
      <c r="BS55">
        <v>4.5101523399353027</v>
      </c>
      <c r="BT55">
        <v>7.2450330480933189E-3</v>
      </c>
      <c r="BU55">
        <v>97</v>
      </c>
      <c r="BV55">
        <v>1.4810947701334953E-2</v>
      </c>
      <c r="BW55">
        <v>6</v>
      </c>
      <c r="BX55">
        <v>72661.2734375</v>
      </c>
      <c r="BY55">
        <v>230.94703674316406</v>
      </c>
      <c r="BZ55">
        <v>5.6724189780652523E-3</v>
      </c>
      <c r="CA55">
        <v>76</v>
      </c>
      <c r="CB55">
        <v>0.67352783679962158</v>
      </c>
      <c r="CC55">
        <v>1.2178941629827023E-2</v>
      </c>
      <c r="CD55">
        <v>23</v>
      </c>
      <c r="CE55">
        <v>0.96767854690551758</v>
      </c>
      <c r="CF55">
        <v>0.75551360845565796</v>
      </c>
      <c r="CG55">
        <v>3.4668454900383949E-3</v>
      </c>
      <c r="CH55">
        <v>45</v>
      </c>
      <c r="CI55">
        <v>0.39278152585029602</v>
      </c>
      <c r="CJ55">
        <v>8.1544828414916992</v>
      </c>
      <c r="CK55">
        <v>6.366600513458252</v>
      </c>
      <c r="CL55">
        <v>1.9700101111084223E-3</v>
      </c>
      <c r="CM55">
        <v>105</v>
      </c>
      <c r="CN55">
        <v>4.4676156044006348</v>
      </c>
      <c r="CO55">
        <v>7.0778015069663525E-3</v>
      </c>
      <c r="CP55">
        <v>105</v>
      </c>
      <c r="CQ55">
        <v>8.5346270352602005E-3</v>
      </c>
      <c r="CR55">
        <v>7</v>
      </c>
      <c r="CS55">
        <v>140000673792</v>
      </c>
      <c r="CT55">
        <v>192.18211364746094</v>
      </c>
      <c r="CU55">
        <v>5.261953454464674E-3</v>
      </c>
      <c r="CV55">
        <v>67</v>
      </c>
      <c r="CW55">
        <v>0.38811215758323669</v>
      </c>
      <c r="CX55">
        <v>6.8997172638773918E-3</v>
      </c>
      <c r="CY55">
        <v>31</v>
      </c>
      <c r="CZ55">
        <v>0.61352068185806274</v>
      </c>
      <c r="DA55">
        <v>0.479005366563797</v>
      </c>
      <c r="DB55">
        <v>1.8502556486055255E-3</v>
      </c>
      <c r="DC55">
        <v>47</v>
      </c>
      <c r="DD55">
        <v>-0.15845343470573425</v>
      </c>
      <c r="DE55">
        <v>7.8808612823486328</v>
      </c>
      <c r="DF55">
        <v>6.1529707908630371</v>
      </c>
      <c r="DG55">
        <v>2.1007983013987541E-3</v>
      </c>
      <c r="DH55">
        <v>102</v>
      </c>
      <c r="DI55">
        <v>4.3308048248291016</v>
      </c>
      <c r="DJ55">
        <v>7.0919920690357685E-3</v>
      </c>
      <c r="DK55">
        <v>99</v>
      </c>
      <c r="DL55">
        <v>2.7546009048819542E-2</v>
      </c>
      <c r="DM55">
        <v>8</v>
      </c>
      <c r="DN55">
        <v>281876103168</v>
      </c>
      <c r="DO55">
        <v>284.01266479492188</v>
      </c>
      <c r="DP55">
        <v>9.145563468337059E-3</v>
      </c>
      <c r="DQ55">
        <v>37</v>
      </c>
      <c r="DR55">
        <v>1.2526547908782959</v>
      </c>
      <c r="DS55">
        <v>2.1952860057353973E-2</v>
      </c>
      <c r="DT55">
        <v>10</v>
      </c>
      <c r="DU55">
        <v>1.8394138813018799</v>
      </c>
      <c r="DV55">
        <v>1.4361196756362915</v>
      </c>
      <c r="DW55">
        <v>6.4209797419607639E-3</v>
      </c>
      <c r="DX55">
        <v>15</v>
      </c>
      <c r="DY55">
        <v>1.0132725238800049</v>
      </c>
      <c r="DZ55">
        <v>8.6771049499511719</v>
      </c>
      <c r="EA55">
        <v>6.7746372222900391</v>
      </c>
      <c r="EB55">
        <v>2.530756639316678E-3</v>
      </c>
      <c r="EC55">
        <v>102</v>
      </c>
      <c r="ED55">
        <v>4.7289266586303711</v>
      </c>
      <c r="EE55">
        <v>8.1279473379254341E-3</v>
      </c>
      <c r="EF55">
        <v>80</v>
      </c>
      <c r="EG55">
        <v>1.1537373997271061E-2</v>
      </c>
      <c r="EH55">
        <v>212.49748229980469</v>
      </c>
      <c r="EI55">
        <v>5.7189962826669216E-3</v>
      </c>
      <c r="EJ55">
        <v>71</v>
      </c>
      <c r="EK55">
        <v>0.5246620774269104</v>
      </c>
      <c r="EL55">
        <v>9.2337699607014656E-3</v>
      </c>
      <c r="EM55">
        <v>21</v>
      </c>
      <c r="EN55">
        <v>0.50620609521865845</v>
      </c>
      <c r="EO55">
        <v>0.39521968364715576</v>
      </c>
      <c r="EP55">
        <v>2.6191235519945621E-3</v>
      </c>
      <c r="EQ55">
        <v>45</v>
      </c>
      <c r="ER55">
        <v>0.1430065929889679</v>
      </c>
      <c r="ES55">
        <v>7.6578350067138672</v>
      </c>
      <c r="ET55">
        <v>5.9788436889648438</v>
      </c>
      <c r="EU55">
        <v>2.06771120429039E-3</v>
      </c>
      <c r="EV55">
        <v>104</v>
      </c>
      <c r="EW55">
        <v>4.2192916870117188</v>
      </c>
      <c r="EX55">
        <v>7.0509300567209721E-3</v>
      </c>
      <c r="EY55">
        <v>100</v>
      </c>
      <c r="EZ55">
        <v>1.3094428926706314E-2</v>
      </c>
      <c r="FA55">
        <v>221.65641784667969</v>
      </c>
      <c r="FB55">
        <v>5.5555771104991436E-3</v>
      </c>
      <c r="FC55">
        <v>77</v>
      </c>
      <c r="FD55">
        <v>0.59546917676925659</v>
      </c>
      <c r="FE55">
        <v>1.060816366225481E-2</v>
      </c>
      <c r="FF55">
        <v>22</v>
      </c>
      <c r="FG55">
        <v>0.64003074169158936</v>
      </c>
      <c r="FH55">
        <v>0.49970307946205139</v>
      </c>
      <c r="FI55">
        <v>2.9864979442209005E-3</v>
      </c>
      <c r="FJ55">
        <v>49</v>
      </c>
      <c r="FK55">
        <v>0.26960176229476929</v>
      </c>
      <c r="FL55">
        <v>7.8427553176879883</v>
      </c>
      <c r="FM55">
        <v>6.1232199668884277</v>
      </c>
      <c r="FN55">
        <v>1.9822372123599052E-3</v>
      </c>
      <c r="FO55">
        <v>104</v>
      </c>
      <c r="FP55">
        <v>4.3117518424987793</v>
      </c>
      <c r="FQ55">
        <v>6.9913598708808422E-3</v>
      </c>
      <c r="FR55">
        <v>102</v>
      </c>
      <c r="FS55">
        <v>9.8287034779787064E-3</v>
      </c>
      <c r="FT55">
        <v>201.44207763671875</v>
      </c>
      <c r="FU55">
        <v>5.2129230462014675E-3</v>
      </c>
      <c r="FV55">
        <v>76</v>
      </c>
      <c r="FW55">
        <v>0.44696030020713806</v>
      </c>
      <c r="FX55">
        <v>7.9213138669729233E-3</v>
      </c>
      <c r="FY55">
        <v>28</v>
      </c>
      <c r="FZ55">
        <v>0.55745536088943481</v>
      </c>
      <c r="GA55">
        <v>0.43523246049880981</v>
      </c>
      <c r="GB55">
        <v>2.1892953664064407E-3</v>
      </c>
      <c r="GC55">
        <v>52</v>
      </c>
      <c r="GD55">
        <v>-1.7278062179684639E-2</v>
      </c>
      <c r="GE55">
        <v>7.7156820297241211</v>
      </c>
      <c r="GF55">
        <v>6.0240073204040527</v>
      </c>
      <c r="GG55">
        <v>1.9924247171729803E-3</v>
      </c>
      <c r="GH55">
        <v>106</v>
      </c>
      <c r="GI55">
        <v>4.2482151985168457</v>
      </c>
      <c r="GJ55">
        <v>6.9351419806480408E-3</v>
      </c>
      <c r="GK55">
        <v>103</v>
      </c>
      <c r="GL55">
        <v>4664431072</v>
      </c>
      <c r="GM55">
        <v>4664431104</v>
      </c>
      <c r="GN55">
        <v>827099774976</v>
      </c>
      <c r="GO55">
        <v>518676310302.341</v>
      </c>
      <c r="GP55">
        <v>630356090438.56494</v>
      </c>
      <c r="GQ55">
        <v>630356115456</v>
      </c>
      <c r="GR55">
        <v>281876103168</v>
      </c>
      <c r="GS55">
        <v>281876103168</v>
      </c>
      <c r="GT55">
        <v>72661.2734375</v>
      </c>
      <c r="GU55">
        <v>72661.2734375</v>
      </c>
      <c r="GV55">
        <v>140000674416</v>
      </c>
      <c r="GW55">
        <v>140000673792</v>
      </c>
      <c r="GX55">
        <v>760</v>
      </c>
      <c r="GY55">
        <v>760</v>
      </c>
    </row>
    <row r="56" spans="1:207" x14ac:dyDescent="0.2">
      <c r="A56" t="s">
        <v>62</v>
      </c>
      <c r="B56" t="s">
        <v>219</v>
      </c>
      <c r="C56">
        <v>1</v>
      </c>
      <c r="D56">
        <v>2015</v>
      </c>
      <c r="E56">
        <v>44.669998168945313</v>
      </c>
      <c r="F56">
        <v>0.11278759688138962</v>
      </c>
      <c r="G56">
        <v>92.782958984375</v>
      </c>
      <c r="H56">
        <v>59</v>
      </c>
      <c r="I56">
        <v>57.375</v>
      </c>
      <c r="J56">
        <v>3.3262033462524414</v>
      </c>
      <c r="K56">
        <v>1.1115216184407473E-3</v>
      </c>
      <c r="L56">
        <v>1</v>
      </c>
      <c r="M56">
        <v>511314336</v>
      </c>
      <c r="N56">
        <v>195.64739990234375</v>
      </c>
      <c r="O56">
        <v>6.1697689816355705E-3</v>
      </c>
      <c r="P56">
        <v>55</v>
      </c>
      <c r="Q56">
        <v>6.3773550093173981E-2</v>
      </c>
      <c r="R56">
        <v>1.1117518879473209E-3</v>
      </c>
      <c r="S56">
        <v>43</v>
      </c>
      <c r="T56">
        <v>4.9836620688438416E-2</v>
      </c>
      <c r="U56">
        <v>0.16576673090457916</v>
      </c>
      <c r="V56">
        <v>1.0926007525995374E-3</v>
      </c>
      <c r="W56">
        <v>44</v>
      </c>
      <c r="X56">
        <v>-2.1968553066253662</v>
      </c>
      <c r="Y56">
        <v>6.5620040893554688</v>
      </c>
      <c r="Z56">
        <v>21.826559066772461</v>
      </c>
      <c r="AA56">
        <v>7.2351684793829918E-3</v>
      </c>
      <c r="AB56">
        <v>70</v>
      </c>
      <c r="AC56">
        <v>4.9441037178039551</v>
      </c>
      <c r="AD56">
        <v>8.1164659932255745E-3</v>
      </c>
      <c r="AE56">
        <v>75</v>
      </c>
      <c r="AF56">
        <v>5.5804086150601506E-4</v>
      </c>
      <c r="AG56">
        <v>5</v>
      </c>
      <c r="AH56">
        <v>14548900864</v>
      </c>
      <c r="AI56">
        <v>155.49751281738281</v>
      </c>
      <c r="AJ56">
        <v>3.926876001060009E-3</v>
      </c>
      <c r="AK56">
        <v>92</v>
      </c>
      <c r="AL56">
        <v>3.2017596065998077E-2</v>
      </c>
      <c r="AM56">
        <v>5.7521986309438944E-4</v>
      </c>
      <c r="AN56">
        <v>73</v>
      </c>
      <c r="AO56">
        <v>2.6009051129221916E-2</v>
      </c>
      <c r="AP56">
        <v>8.6511395871639252E-2</v>
      </c>
      <c r="AQ56">
        <v>5.2522553596645594E-4</v>
      </c>
      <c r="AR56">
        <v>75</v>
      </c>
      <c r="AS56">
        <v>-2.8859081268310547</v>
      </c>
      <c r="AT56">
        <v>5.3571672439575195</v>
      </c>
      <c r="AU56">
        <v>17.819026947021484</v>
      </c>
      <c r="AV56">
        <v>5.8020320720970631E-3</v>
      </c>
      <c r="AW56">
        <v>84</v>
      </c>
      <c r="AX56">
        <v>4.3416852951049805</v>
      </c>
      <c r="AY56">
        <v>7.0678843185305595E-3</v>
      </c>
      <c r="AZ56">
        <v>101</v>
      </c>
      <c r="BA56">
        <v>1.1386897676857188E-4</v>
      </c>
      <c r="BB56">
        <v>4</v>
      </c>
      <c r="BC56">
        <v>5254367232</v>
      </c>
      <c r="BD56">
        <v>91.54541015625</v>
      </c>
      <c r="BE56">
        <v>2.8571987058967352E-3</v>
      </c>
      <c r="BF56">
        <v>86</v>
      </c>
      <c r="BG56">
        <v>6.5332325175404549E-3</v>
      </c>
      <c r="BH56">
        <v>1.1374969471944496E-4</v>
      </c>
      <c r="BI56">
        <v>73</v>
      </c>
      <c r="BJ56">
        <v>4.6213180758059025E-3</v>
      </c>
      <c r="BK56">
        <v>1.5371443703770638E-2</v>
      </c>
      <c r="BL56">
        <v>1.112520694732666E-4</v>
      </c>
      <c r="BM56">
        <v>75</v>
      </c>
      <c r="BN56">
        <v>-4.4752917289733887</v>
      </c>
      <c r="BO56">
        <v>5.3257131576538086</v>
      </c>
      <c r="BP56">
        <v>17.714405059814453</v>
      </c>
      <c r="BQ56">
        <v>5.6637609377503395E-3</v>
      </c>
      <c r="BR56">
        <v>87</v>
      </c>
      <c r="BS56">
        <v>4.325958251953125</v>
      </c>
      <c r="BT56">
        <v>6.949146743863821E-3</v>
      </c>
      <c r="BU56">
        <v>99</v>
      </c>
      <c r="BV56">
        <v>9.130853577516973E-4</v>
      </c>
      <c r="BW56">
        <v>6</v>
      </c>
      <c r="BX56">
        <v>4479.5205078125</v>
      </c>
      <c r="BY56">
        <v>183.233642578125</v>
      </c>
      <c r="BZ56">
        <v>4.5005036517977715E-3</v>
      </c>
      <c r="CA56">
        <v>89</v>
      </c>
      <c r="CB56">
        <v>5.2388273179531097E-2</v>
      </c>
      <c r="CC56">
        <v>9.4730115961283445E-4</v>
      </c>
      <c r="CD56">
        <v>67</v>
      </c>
      <c r="CE56">
        <v>5.9626791626214981E-2</v>
      </c>
      <c r="CF56">
        <v>0.1983308345079422</v>
      </c>
      <c r="CG56">
        <v>9.1008603340014815E-4</v>
      </c>
      <c r="CH56">
        <v>70</v>
      </c>
      <c r="CI56">
        <v>-2.3935110569000244</v>
      </c>
      <c r="CJ56">
        <v>5.9526638984680176</v>
      </c>
      <c r="CK56">
        <v>19.799770355224609</v>
      </c>
      <c r="CL56">
        <v>6.1266208067536354E-3</v>
      </c>
      <c r="CM56">
        <v>82</v>
      </c>
      <c r="CN56">
        <v>4.6394338607788086</v>
      </c>
      <c r="CO56">
        <v>7.3500038124620914E-3</v>
      </c>
      <c r="CP56">
        <v>96</v>
      </c>
      <c r="CQ56">
        <v>7.0051621878519654E-4</v>
      </c>
      <c r="CR56">
        <v>7</v>
      </c>
      <c r="CS56">
        <v>11491156992</v>
      </c>
      <c r="CT56">
        <v>167.74162292480469</v>
      </c>
      <c r="CU56">
        <v>4.5927716419100761E-3</v>
      </c>
      <c r="CV56">
        <v>73</v>
      </c>
      <c r="CW56">
        <v>4.0192119777202606E-2</v>
      </c>
      <c r="CX56">
        <v>7.1452092379331589E-4</v>
      </c>
      <c r="CY56">
        <v>63</v>
      </c>
      <c r="CZ56">
        <v>5.0339862704277039E-2</v>
      </c>
      <c r="DA56">
        <v>0.16744062304496765</v>
      </c>
      <c r="DB56">
        <v>6.4677343470975757E-4</v>
      </c>
      <c r="DC56">
        <v>65</v>
      </c>
      <c r="DD56">
        <v>-2.6585228443145752</v>
      </c>
      <c r="DE56">
        <v>5.9826850891113281</v>
      </c>
      <c r="DF56">
        <v>19.899627685546875</v>
      </c>
      <c r="DG56">
        <v>6.7942962050437927E-3</v>
      </c>
      <c r="DH56">
        <v>69</v>
      </c>
      <c r="DI56">
        <v>4.6544442176818848</v>
      </c>
      <c r="DJ56">
        <v>7.6219742186367512E-3</v>
      </c>
      <c r="DK56">
        <v>88</v>
      </c>
      <c r="DL56">
        <v>1.6384772607125342E-4</v>
      </c>
      <c r="DM56">
        <v>2</v>
      </c>
      <c r="DN56">
        <v>14548900864</v>
      </c>
      <c r="DO56">
        <v>103.35105133056641</v>
      </c>
      <c r="DP56">
        <v>3.3280332572758198E-3</v>
      </c>
      <c r="DQ56">
        <v>84</v>
      </c>
      <c r="DR56">
        <v>9.4007635489106178E-3</v>
      </c>
      <c r="DS56">
        <v>1.6474902804475278E-4</v>
      </c>
      <c r="DT56">
        <v>67</v>
      </c>
      <c r="DU56">
        <v>1.0913624428212643E-2</v>
      </c>
      <c r="DV56">
        <v>3.6300934851169586E-2</v>
      </c>
      <c r="DW56">
        <v>1.6230372420977801E-4</v>
      </c>
      <c r="DX56">
        <v>73</v>
      </c>
      <c r="DY56">
        <v>-4.1114029884338379</v>
      </c>
      <c r="DZ56">
        <v>4.673027515411377</v>
      </c>
      <c r="EA56">
        <v>15.543439865112305</v>
      </c>
      <c r="EB56">
        <v>5.8064605109393597E-3</v>
      </c>
      <c r="EC56">
        <v>77</v>
      </c>
      <c r="ED56">
        <v>3.9996154308319092</v>
      </c>
      <c r="EE56">
        <v>6.8744276650249958E-3</v>
      </c>
      <c r="EF56">
        <v>97</v>
      </c>
      <c r="EG56">
        <v>5.9447716921567917E-4</v>
      </c>
      <c r="EH56">
        <v>158.81072998046875</v>
      </c>
      <c r="EI56">
        <v>4.2741117067635059E-3</v>
      </c>
      <c r="EJ56">
        <v>85</v>
      </c>
      <c r="EK56">
        <v>3.4108128398656845E-2</v>
      </c>
      <c r="EL56">
        <v>6.0028466396033764E-4</v>
      </c>
      <c r="EM56">
        <v>65</v>
      </c>
      <c r="EN56">
        <v>2.6055010035634041E-2</v>
      </c>
      <c r="EO56">
        <v>8.6664259433746338E-2</v>
      </c>
      <c r="EP56">
        <v>5.7432462926954031E-4</v>
      </c>
      <c r="EQ56">
        <v>68</v>
      </c>
      <c r="ER56">
        <v>-2.8226580619812012</v>
      </c>
      <c r="ES56">
        <v>5.3295478820800781</v>
      </c>
      <c r="ET56">
        <v>17.72715950012207</v>
      </c>
      <c r="EU56">
        <v>6.1307251453399658E-3</v>
      </c>
      <c r="EV56">
        <v>79</v>
      </c>
      <c r="EW56">
        <v>4.3278756141662598</v>
      </c>
      <c r="EX56">
        <v>7.232386153191328E-3</v>
      </c>
      <c r="EY56">
        <v>97</v>
      </c>
      <c r="EZ56">
        <v>5.2833172958344221E-4</v>
      </c>
      <c r="FA56">
        <v>152.68756103515625</v>
      </c>
      <c r="FB56">
        <v>3.8269476499408484E-3</v>
      </c>
      <c r="FC56">
        <v>92</v>
      </c>
      <c r="FD56">
        <v>3.0313033610582352E-2</v>
      </c>
      <c r="FE56">
        <v>5.4002058459445834E-4</v>
      </c>
      <c r="FF56">
        <v>75</v>
      </c>
      <c r="FG56">
        <v>2.5795774534344673E-2</v>
      </c>
      <c r="FH56">
        <v>8.5801988840103149E-2</v>
      </c>
      <c r="FI56">
        <v>5.1279942272230983E-4</v>
      </c>
      <c r="FJ56">
        <v>77</v>
      </c>
      <c r="FK56">
        <v>-2.9406158924102783</v>
      </c>
      <c r="FL56">
        <v>5.3233757019042969</v>
      </c>
      <c r="FM56">
        <v>17.706630706787109</v>
      </c>
      <c r="FN56">
        <v>5.7320729829370975E-3</v>
      </c>
      <c r="FO56">
        <v>86</v>
      </c>
      <c r="FP56">
        <v>4.3247895240783691</v>
      </c>
      <c r="FQ56">
        <v>7.012499962002039E-3</v>
      </c>
      <c r="FR56">
        <v>101</v>
      </c>
      <c r="FS56">
        <v>7.9002621350809932E-4</v>
      </c>
      <c r="FT56">
        <v>174.60174560546875</v>
      </c>
      <c r="FU56">
        <v>4.5183482579886913E-3</v>
      </c>
      <c r="FV56">
        <v>83</v>
      </c>
      <c r="FW56">
        <v>4.5327752828598022E-2</v>
      </c>
      <c r="FX56">
        <v>8.0332718789577484E-4</v>
      </c>
      <c r="FY56">
        <v>59</v>
      </c>
      <c r="FZ56">
        <v>4.477812722325325E-2</v>
      </c>
      <c r="GA56">
        <v>0.14894115924835205</v>
      </c>
      <c r="GB56">
        <v>7.4920005863532424E-4</v>
      </c>
      <c r="GC56">
        <v>67</v>
      </c>
      <c r="GD56">
        <v>-2.5382742881774902</v>
      </c>
      <c r="GE56">
        <v>5.7208948135375977</v>
      </c>
      <c r="GF56">
        <v>19.028860092163086</v>
      </c>
      <c r="GG56">
        <v>6.2937457114458084E-3</v>
      </c>
      <c r="GH56">
        <v>76</v>
      </c>
      <c r="GI56">
        <v>4.5235490798950195</v>
      </c>
      <c r="GJ56">
        <v>7.3846201412379742E-3</v>
      </c>
      <c r="GK56">
        <v>96</v>
      </c>
      <c r="GL56">
        <v>511314342.19999999</v>
      </c>
      <c r="GM56">
        <v>511314336</v>
      </c>
      <c r="GN56">
        <v>15444297728</v>
      </c>
      <c r="GO56">
        <v>11984409600</v>
      </c>
      <c r="GP56">
        <v>5254367334.2836599</v>
      </c>
      <c r="GQ56">
        <v>5254367232</v>
      </c>
      <c r="GR56">
        <v>14548900864</v>
      </c>
      <c r="GS56">
        <v>14548900864</v>
      </c>
      <c r="GT56">
        <v>4479.5205078125</v>
      </c>
      <c r="GU56">
        <v>4479.5205078125</v>
      </c>
      <c r="GV56">
        <v>11491156721</v>
      </c>
      <c r="GW56">
        <v>11491156992</v>
      </c>
      <c r="GY56">
        <v>4.520592212677002</v>
      </c>
    </row>
    <row r="57" spans="1:207" x14ac:dyDescent="0.2">
      <c r="A57" t="s">
        <v>63</v>
      </c>
      <c r="B57" t="s">
        <v>220</v>
      </c>
      <c r="C57">
        <v>1</v>
      </c>
      <c r="D57">
        <v>2015</v>
      </c>
      <c r="E57">
        <v>69.239997863769531</v>
      </c>
      <c r="F57">
        <v>1.9520999630913138E-3</v>
      </c>
      <c r="G57">
        <v>89.38037109375</v>
      </c>
      <c r="H57">
        <v>63</v>
      </c>
      <c r="I57">
        <v>77.5</v>
      </c>
      <c r="J57">
        <v>7.631016731262207</v>
      </c>
      <c r="K57">
        <v>7.3559145675972104E-5</v>
      </c>
      <c r="L57">
        <v>1</v>
      </c>
      <c r="M57">
        <v>33838160</v>
      </c>
      <c r="N57">
        <v>195.03713989257813</v>
      </c>
      <c r="O57">
        <v>6.1505245976150036E-3</v>
      </c>
      <c r="P57">
        <v>56</v>
      </c>
      <c r="Q57">
        <v>5.7008336298167706E-3</v>
      </c>
      <c r="R57">
        <v>9.9381526524666697E-5</v>
      </c>
      <c r="S57">
        <v>75</v>
      </c>
      <c r="T57">
        <v>3.2962507102638483E-3</v>
      </c>
      <c r="U57">
        <v>2.5153744965791702E-2</v>
      </c>
      <c r="V57">
        <v>1.6579321527387947E-4</v>
      </c>
      <c r="W57">
        <v>72</v>
      </c>
      <c r="X57">
        <v>-4.9122505187988281</v>
      </c>
      <c r="Y57">
        <v>4.8011012077331543</v>
      </c>
      <c r="Z57">
        <v>36.637283325195313</v>
      </c>
      <c r="AA57">
        <v>1.2144695967435837E-2</v>
      </c>
      <c r="AB57">
        <v>26</v>
      </c>
      <c r="AC57">
        <v>6.2160587310791016</v>
      </c>
      <c r="AD57">
        <v>1.0204564779996872E-2</v>
      </c>
      <c r="AE57">
        <v>28</v>
      </c>
      <c r="AF57">
        <v>4.8221441829809919E-5</v>
      </c>
      <c r="AG57">
        <v>5</v>
      </c>
      <c r="AH57">
        <v>1257200000</v>
      </c>
      <c r="AI57">
        <v>169.42799377441406</v>
      </c>
      <c r="AJ57">
        <v>4.2786714620888233E-3</v>
      </c>
      <c r="AK57">
        <v>91</v>
      </c>
      <c r="AL57">
        <v>3.7371616344898939E-3</v>
      </c>
      <c r="AM57">
        <v>6.7140885221306235E-5</v>
      </c>
      <c r="AN57">
        <v>98</v>
      </c>
      <c r="AO57">
        <v>2.2227051667869091E-3</v>
      </c>
      <c r="AP57">
        <v>1.696150004863739E-2</v>
      </c>
      <c r="AQ57">
        <v>1.0297617700416595E-4</v>
      </c>
      <c r="AR57">
        <v>97</v>
      </c>
      <c r="AS57">
        <v>-5.3345365524291992</v>
      </c>
      <c r="AT57">
        <v>3.4467577934265137</v>
      </c>
      <c r="AU57">
        <v>26.302267074584961</v>
      </c>
      <c r="AV57">
        <v>8.564249612390995E-3</v>
      </c>
      <c r="AW57">
        <v>59</v>
      </c>
      <c r="AX57">
        <v>5.5388870239257813</v>
      </c>
      <c r="AY57">
        <v>9.0168239548802376E-3</v>
      </c>
      <c r="AZ57">
        <v>55</v>
      </c>
      <c r="BA57">
        <v>4.8736678763816599E-6</v>
      </c>
      <c r="BB57">
        <v>4</v>
      </c>
      <c r="BC57">
        <v>224890400</v>
      </c>
      <c r="BD57">
        <v>78.920608520507813</v>
      </c>
      <c r="BE57">
        <v>2.4631693959236145E-3</v>
      </c>
      <c r="BF57">
        <v>90</v>
      </c>
      <c r="BG57">
        <v>3.7770924973301589E-4</v>
      </c>
      <c r="BH57">
        <v>6.5762715166783892E-6</v>
      </c>
      <c r="BI57">
        <v>95</v>
      </c>
      <c r="BJ57">
        <v>1.9709423941094428E-4</v>
      </c>
      <c r="BK57">
        <v>1.5040294965729117E-3</v>
      </c>
      <c r="BL57">
        <v>1.0885535630222876E-5</v>
      </c>
      <c r="BM57">
        <v>94</v>
      </c>
      <c r="BN57">
        <v>-7.6264934539794922</v>
      </c>
      <c r="BO57">
        <v>3.4076693058013916</v>
      </c>
      <c r="BP57">
        <v>26.00398063659668</v>
      </c>
      <c r="BQ57">
        <v>8.3141559734940529E-3</v>
      </c>
      <c r="BR57">
        <v>58</v>
      </c>
      <c r="BS57">
        <v>5.5193428993225098</v>
      </c>
      <c r="BT57">
        <v>8.8661797344684601E-3</v>
      </c>
      <c r="BU57">
        <v>56</v>
      </c>
      <c r="BV57">
        <v>2.8403574106050655E-5</v>
      </c>
      <c r="BW57">
        <v>6</v>
      </c>
      <c r="BX57">
        <v>139.34556579589844</v>
      </c>
      <c r="BY57">
        <v>142.02433776855469</v>
      </c>
      <c r="BZ57">
        <v>3.4883387852460146E-3</v>
      </c>
      <c r="CA57">
        <v>98</v>
      </c>
      <c r="CB57">
        <v>2.2012770641595125E-3</v>
      </c>
      <c r="CC57">
        <v>3.9804181142244488E-5</v>
      </c>
      <c r="CD57">
        <v>101</v>
      </c>
      <c r="CE57">
        <v>1.8238872289657593E-3</v>
      </c>
      <c r="CF57">
        <v>1.3918113894760609E-2</v>
      </c>
      <c r="CG57">
        <v>6.386642053257674E-5</v>
      </c>
      <c r="CH57">
        <v>100</v>
      </c>
      <c r="CI57">
        <v>-5.8638253211975098</v>
      </c>
      <c r="CJ57">
        <v>3.2103090286254883</v>
      </c>
      <c r="CK57">
        <v>24.497920989990234</v>
      </c>
      <c r="CL57">
        <v>7.5803645886480808E-3</v>
      </c>
      <c r="CM57">
        <v>70</v>
      </c>
      <c r="CN57">
        <v>5.4206628799438477</v>
      </c>
      <c r="CO57">
        <v>8.5876630619168282E-3</v>
      </c>
      <c r="CP57">
        <v>65</v>
      </c>
      <c r="CQ57">
        <v>4.8597812565276399E-6</v>
      </c>
      <c r="CR57">
        <v>2</v>
      </c>
      <c r="CS57">
        <v>79719080</v>
      </c>
      <c r="CT57">
        <v>78.8455810546875</v>
      </c>
      <c r="CU57">
        <v>2.1587947849184275E-3</v>
      </c>
      <c r="CV57">
        <v>95</v>
      </c>
      <c r="CW57">
        <v>3.766330482903868E-4</v>
      </c>
      <c r="CX57">
        <v>6.6956458795175422E-6</v>
      </c>
      <c r="CY57">
        <v>96</v>
      </c>
      <c r="CZ57">
        <v>3.3030894701369107E-4</v>
      </c>
      <c r="DA57">
        <v>2.5205931160598993E-3</v>
      </c>
      <c r="DB57">
        <v>9.7363035820308141E-6</v>
      </c>
      <c r="DC57">
        <v>95</v>
      </c>
      <c r="DD57">
        <v>-7.6293468475341797</v>
      </c>
      <c r="DE57">
        <v>2.208590030670166</v>
      </c>
      <c r="DF57">
        <v>16.853788375854492</v>
      </c>
      <c r="DG57">
        <v>5.7543604634702206E-3</v>
      </c>
      <c r="DH57">
        <v>81</v>
      </c>
      <c r="DI57">
        <v>4.9198036193847656</v>
      </c>
      <c r="DJ57">
        <v>8.0565186217427254E-3</v>
      </c>
      <c r="DK57">
        <v>74</v>
      </c>
      <c r="DL57">
        <v>9.0579869720386341E-6</v>
      </c>
      <c r="DM57">
        <v>2</v>
      </c>
      <c r="DN57">
        <v>1257200000</v>
      </c>
      <c r="DO57">
        <v>97.032150268554688</v>
      </c>
      <c r="DP57">
        <v>3.1245567370206118E-3</v>
      </c>
      <c r="DQ57">
        <v>89</v>
      </c>
      <c r="DR57">
        <v>7.0199399488046765E-4</v>
      </c>
      <c r="DS57">
        <v>1.2302492905291729E-5</v>
      </c>
      <c r="DT57">
        <v>95</v>
      </c>
      <c r="DU57">
        <v>5.7722046039998531E-4</v>
      </c>
      <c r="DV57">
        <v>4.4047790579497814E-3</v>
      </c>
      <c r="DW57">
        <v>1.9694038201123476E-5</v>
      </c>
      <c r="DX57">
        <v>93</v>
      </c>
      <c r="DY57">
        <v>-7.0066933631896973</v>
      </c>
      <c r="DZ57">
        <v>2.4108421802520752</v>
      </c>
      <c r="EA57">
        <v>18.397176742553711</v>
      </c>
      <c r="EB57">
        <v>6.8725124001502991E-3</v>
      </c>
      <c r="EC57">
        <v>69</v>
      </c>
      <c r="ED57">
        <v>5.0209293365478516</v>
      </c>
      <c r="EE57">
        <v>8.629833348095417E-3</v>
      </c>
      <c r="EF57">
        <v>57</v>
      </c>
      <c r="EG57">
        <v>4.2218085582135245E-5</v>
      </c>
      <c r="EH57">
        <v>162.08317565917969</v>
      </c>
      <c r="EI57">
        <v>4.3621836230158806E-3</v>
      </c>
      <c r="EJ57">
        <v>84</v>
      </c>
      <c r="EK57">
        <v>3.2719017472118139E-3</v>
      </c>
      <c r="EL57">
        <v>5.7583703892305493E-5</v>
      </c>
      <c r="EM57">
        <v>93</v>
      </c>
      <c r="EN57">
        <v>1.8230527639389038E-3</v>
      </c>
      <c r="EO57">
        <v>1.3911746442317963E-2</v>
      </c>
      <c r="EP57">
        <v>9.2193236923776567E-5</v>
      </c>
      <c r="EQ57">
        <v>89</v>
      </c>
      <c r="ER57">
        <v>-5.467491626739502</v>
      </c>
      <c r="ES57">
        <v>3.2531390190124512</v>
      </c>
      <c r="ET57">
        <v>24.824758529663086</v>
      </c>
      <c r="EU57">
        <v>8.5853450000286102E-3</v>
      </c>
      <c r="EV57">
        <v>55</v>
      </c>
      <c r="EW57">
        <v>5.44207763671875</v>
      </c>
      <c r="EX57">
        <v>9.0943481773138046E-3</v>
      </c>
      <c r="EY57">
        <v>56</v>
      </c>
      <c r="EZ57">
        <v>2.7166228392161429E-5</v>
      </c>
      <c r="FA57">
        <v>139.93130493164063</v>
      </c>
      <c r="FB57">
        <v>3.5072260070592165E-3</v>
      </c>
      <c r="FC57">
        <v>95</v>
      </c>
      <c r="FD57">
        <v>2.1053827367722988E-3</v>
      </c>
      <c r="FE57">
        <v>3.7506968510570005E-5</v>
      </c>
      <c r="FF57">
        <v>101</v>
      </c>
      <c r="FG57">
        <v>1.2986406218260527E-3</v>
      </c>
      <c r="FH57">
        <v>9.9099483340978622E-3</v>
      </c>
      <c r="FI57">
        <v>5.9227251767879352E-5</v>
      </c>
      <c r="FJ57">
        <v>100</v>
      </c>
      <c r="FK57">
        <v>-5.9083657264709473</v>
      </c>
      <c r="FL57">
        <v>2.9942848682403564</v>
      </c>
      <c r="FM57">
        <v>22.849437713623047</v>
      </c>
      <c r="FN57">
        <v>7.3969261720776558E-3</v>
      </c>
      <c r="FO57">
        <v>68</v>
      </c>
      <c r="FP57">
        <v>5.3126506805419922</v>
      </c>
      <c r="FQ57">
        <v>8.614283986389637E-3</v>
      </c>
      <c r="FR57">
        <v>64</v>
      </c>
      <c r="FS57">
        <v>4.2213454435113817E-5</v>
      </c>
      <c r="FT57">
        <v>162.07725524902344</v>
      </c>
      <c r="FU57">
        <v>4.194239154458046E-3</v>
      </c>
      <c r="FV57">
        <v>86</v>
      </c>
      <c r="FW57">
        <v>3.2715427223592997E-3</v>
      </c>
      <c r="FX57">
        <v>5.798035635962151E-5</v>
      </c>
      <c r="FY57">
        <v>93</v>
      </c>
      <c r="FZ57">
        <v>2.3618978448212147E-3</v>
      </c>
      <c r="GA57">
        <v>1.802368275821209E-2</v>
      </c>
      <c r="GB57">
        <v>9.0662273578345776E-5</v>
      </c>
      <c r="GC57">
        <v>91</v>
      </c>
      <c r="GD57">
        <v>-5.4676012992858887</v>
      </c>
      <c r="GE57">
        <v>3.4030077457427979</v>
      </c>
      <c r="GF57">
        <v>25.968408584594727</v>
      </c>
      <c r="GG57">
        <v>8.5889827460050583E-3</v>
      </c>
      <c r="GH57">
        <v>57</v>
      </c>
      <c r="GI57">
        <v>5.5170121192932129</v>
      </c>
      <c r="GJ57">
        <v>9.0064322575926781E-3</v>
      </c>
      <c r="GK57">
        <v>56</v>
      </c>
      <c r="GL57">
        <v>33838158.100000001</v>
      </c>
      <c r="GM57">
        <v>33838160</v>
      </c>
      <c r="GN57">
        <v>853806464</v>
      </c>
      <c r="GP57">
        <v>224890407.28</v>
      </c>
      <c r="GQ57">
        <v>224890400</v>
      </c>
      <c r="GR57">
        <v>1257200000</v>
      </c>
      <c r="GS57">
        <v>1257200000</v>
      </c>
      <c r="GT57">
        <v>139.34556579589844</v>
      </c>
      <c r="GU57">
        <v>139.34556579589844</v>
      </c>
      <c r="GW57">
        <v>79719080</v>
      </c>
      <c r="GY57">
        <v>0.24991171061992645</v>
      </c>
    </row>
    <row r="58" spans="1:207" x14ac:dyDescent="0.2">
      <c r="A58" t="s">
        <v>64</v>
      </c>
      <c r="B58" t="s">
        <v>221</v>
      </c>
      <c r="C58">
        <v>1</v>
      </c>
      <c r="D58">
        <v>2015</v>
      </c>
      <c r="I58">
        <v>61.45</v>
      </c>
      <c r="J58">
        <v>4.1978611946105957</v>
      </c>
      <c r="K58">
        <v>5.3854536963626742E-4</v>
      </c>
      <c r="L58">
        <v>1</v>
      </c>
      <c r="M58">
        <v>247737840</v>
      </c>
      <c r="N58">
        <v>188.78744506835938</v>
      </c>
      <c r="O58">
        <v>5.9534395113587379E-3</v>
      </c>
      <c r="P58">
        <v>57</v>
      </c>
      <c r="Q58">
        <v>3.3093612641096115E-2</v>
      </c>
      <c r="R58">
        <v>5.7691452093422413E-4</v>
      </c>
      <c r="S58">
        <v>53</v>
      </c>
      <c r="T58">
        <v>2.4145396426320076E-2</v>
      </c>
      <c r="U58">
        <v>0.10135902464389801</v>
      </c>
      <c r="V58">
        <v>6.6807703115046024E-4</v>
      </c>
      <c r="W58">
        <v>55</v>
      </c>
      <c r="X58">
        <v>-2.9214687347412109</v>
      </c>
      <c r="Y58">
        <v>6.0921006202697754</v>
      </c>
      <c r="Z58">
        <v>25.573793411254883</v>
      </c>
      <c r="AA58">
        <v>8.4773190319538116E-3</v>
      </c>
      <c r="AB58">
        <v>58</v>
      </c>
      <c r="AC58">
        <v>5.1449809074401855</v>
      </c>
      <c r="AD58">
        <v>8.4462352097034454E-3</v>
      </c>
      <c r="AE58">
        <v>67</v>
      </c>
      <c r="AF58">
        <v>8.6241438984870911E-3</v>
      </c>
      <c r="AG58">
        <v>5</v>
      </c>
      <c r="AH58">
        <v>224843399168</v>
      </c>
      <c r="AI58">
        <v>475.85101318359375</v>
      </c>
      <c r="AJ58">
        <v>1.2016963213682175E-2</v>
      </c>
      <c r="AK58">
        <v>23</v>
      </c>
      <c r="AL58">
        <v>0.52995365858078003</v>
      </c>
      <c r="AM58">
        <v>9.5210103318095207E-3</v>
      </c>
      <c r="AN58">
        <v>24</v>
      </c>
      <c r="AO58">
        <v>0.40234449505805969</v>
      </c>
      <c r="AP58">
        <v>1.6889863014221191</v>
      </c>
      <c r="AQ58">
        <v>1.0254125110805035E-2</v>
      </c>
      <c r="AR58">
        <v>18</v>
      </c>
      <c r="AS58">
        <v>-0.14801938831806183</v>
      </c>
      <c r="AT58">
        <v>7.4932565689086914</v>
      </c>
      <c r="AU58">
        <v>31.455650329589844</v>
      </c>
      <c r="AV58">
        <v>1.0242236778140068E-2</v>
      </c>
      <c r="AW58">
        <v>43</v>
      </c>
      <c r="AX58">
        <v>5.8455591201782227</v>
      </c>
      <c r="AY58">
        <v>9.5160594210028648E-3</v>
      </c>
      <c r="AZ58">
        <v>37</v>
      </c>
      <c r="BA58">
        <v>2.9686058405786753E-3</v>
      </c>
      <c r="BB58">
        <v>4</v>
      </c>
      <c r="BC58">
        <v>136983273472</v>
      </c>
      <c r="BD58">
        <v>333.49026489257813</v>
      </c>
      <c r="BE58">
        <v>1.0408473201096058E-2</v>
      </c>
      <c r="BF58">
        <v>33</v>
      </c>
      <c r="BG58">
        <v>0.18242083489894867</v>
      </c>
      <c r="BH58">
        <v>3.1761175487190485E-3</v>
      </c>
      <c r="BI58">
        <v>35</v>
      </c>
      <c r="BJ58">
        <v>0.12049782276153564</v>
      </c>
      <c r="BK58">
        <v>0.50583314895629883</v>
      </c>
      <c r="BL58">
        <v>3.6610083188861609E-3</v>
      </c>
      <c r="BM58">
        <v>34</v>
      </c>
      <c r="BN58">
        <v>-1.2144926786422729</v>
      </c>
      <c r="BO58">
        <v>7.3104653358459473</v>
      </c>
      <c r="BP58">
        <v>30.688318252563477</v>
      </c>
      <c r="BQ58">
        <v>9.8118623718619347E-3</v>
      </c>
      <c r="BR58">
        <v>43</v>
      </c>
      <c r="BS58">
        <v>5.7541632652282715</v>
      </c>
      <c r="BT58">
        <v>9.2433914542198181E-3</v>
      </c>
      <c r="BU58">
        <v>45</v>
      </c>
      <c r="BV58">
        <v>4.529404453933239E-3</v>
      </c>
      <c r="BW58">
        <v>6</v>
      </c>
      <c r="BX58">
        <v>22220.880859375</v>
      </c>
      <c r="BY58">
        <v>383.9246826171875</v>
      </c>
      <c r="BZ58">
        <v>9.4297882169485092E-3</v>
      </c>
      <c r="CA58">
        <v>39</v>
      </c>
      <c r="CB58">
        <v>0.27833190560340881</v>
      </c>
      <c r="CC58">
        <v>5.0328848883509636E-3</v>
      </c>
      <c r="CD58">
        <v>37</v>
      </c>
      <c r="CE58">
        <v>0.29590809345245361</v>
      </c>
      <c r="CF58">
        <v>1.2421810626983643</v>
      </c>
      <c r="CG58">
        <v>5.7000294327735901E-3</v>
      </c>
      <c r="CH58">
        <v>34</v>
      </c>
      <c r="CI58">
        <v>-0.79199463129043579</v>
      </c>
      <c r="CJ58">
        <v>7.2182340621948242</v>
      </c>
      <c r="CK58">
        <v>30.301145553588867</v>
      </c>
      <c r="CL58">
        <v>9.3760499730706215E-3</v>
      </c>
      <c r="CM58">
        <v>50</v>
      </c>
      <c r="CN58">
        <v>5.7080478668212891</v>
      </c>
      <c r="CO58">
        <v>9.0429512783885002E-3</v>
      </c>
      <c r="CP58">
        <v>52</v>
      </c>
      <c r="CQ58">
        <v>9.1665284708142281E-3</v>
      </c>
      <c r="CR58">
        <v>7</v>
      </c>
      <c r="CS58">
        <v>150366273536</v>
      </c>
      <c r="CT58">
        <v>485.62454223632813</v>
      </c>
      <c r="CU58">
        <v>1.3296417891979218E-2</v>
      </c>
      <c r="CV58">
        <v>19</v>
      </c>
      <c r="CW58">
        <v>0.56328314542770386</v>
      </c>
      <c r="CX58">
        <v>1.0013843886554241E-2</v>
      </c>
      <c r="CY58">
        <v>28</v>
      </c>
      <c r="CZ58">
        <v>0.65894699096679688</v>
      </c>
      <c r="DA58">
        <v>2.7661681175231934</v>
      </c>
      <c r="DB58">
        <v>1.0684886947274208E-2</v>
      </c>
      <c r="DC58">
        <v>22</v>
      </c>
      <c r="DD58">
        <v>-8.7026454508304596E-2</v>
      </c>
      <c r="DE58">
        <v>7.9350919723510742</v>
      </c>
      <c r="DF58">
        <v>33.310413360595703</v>
      </c>
      <c r="DG58">
        <v>1.1373118497431278E-2</v>
      </c>
      <c r="DH58">
        <v>37</v>
      </c>
      <c r="DI58">
        <v>6.0664768218994141</v>
      </c>
      <c r="DJ58">
        <v>9.9342754110693932E-3</v>
      </c>
      <c r="DK58">
        <v>32</v>
      </c>
      <c r="DL58">
        <v>4.7118173097260296E-4</v>
      </c>
      <c r="DM58">
        <v>8</v>
      </c>
      <c r="DN58">
        <v>224843399168</v>
      </c>
      <c r="DO58">
        <v>180.56288146972656</v>
      </c>
      <c r="DP58">
        <v>5.814350675791502E-3</v>
      </c>
      <c r="DQ58">
        <v>61</v>
      </c>
      <c r="DR58">
        <v>2.8954116627573967E-2</v>
      </c>
      <c r="DS58">
        <v>5.0742283929139376E-4</v>
      </c>
      <c r="DT58">
        <v>54</v>
      </c>
      <c r="DU58">
        <v>3.1436484307050705E-2</v>
      </c>
      <c r="DV58">
        <v>0.1319659948348999</v>
      </c>
      <c r="DW58">
        <v>5.900281248614192E-4</v>
      </c>
      <c r="DX58">
        <v>53</v>
      </c>
      <c r="DY58">
        <v>-3.0550966262817383</v>
      </c>
      <c r="DZ58">
        <v>5.498354434967041</v>
      </c>
      <c r="EA58">
        <v>23.081329345703125</v>
      </c>
      <c r="EB58">
        <v>8.6223399266600609E-3</v>
      </c>
      <c r="EC58">
        <v>51</v>
      </c>
      <c r="ED58">
        <v>4.8481078147888184</v>
      </c>
      <c r="EE58">
        <v>8.3327926695346832E-3</v>
      </c>
      <c r="EF58">
        <v>71</v>
      </c>
      <c r="EG58">
        <v>4.0437649004161358E-3</v>
      </c>
      <c r="EH58">
        <v>369.68142700195313</v>
      </c>
      <c r="EI58">
        <v>9.9493255838751793E-3</v>
      </c>
      <c r="EJ58">
        <v>31</v>
      </c>
      <c r="EK58">
        <v>0.24848935008049011</v>
      </c>
      <c r="EL58">
        <v>4.3732784688472748E-3</v>
      </c>
      <c r="EM58">
        <v>34</v>
      </c>
      <c r="EN58">
        <v>0.17740243673324585</v>
      </c>
      <c r="EO58">
        <v>0.74471080303192139</v>
      </c>
      <c r="EP58">
        <v>4.9352035857737064E-3</v>
      </c>
      <c r="EQ58">
        <v>32</v>
      </c>
      <c r="ER58">
        <v>-0.90540891885757446</v>
      </c>
      <c r="ES58">
        <v>6.8347439765930176</v>
      </c>
      <c r="ET58">
        <v>28.691307067871094</v>
      </c>
      <c r="EU58">
        <v>9.922543540596962E-3</v>
      </c>
      <c r="EV58">
        <v>48</v>
      </c>
      <c r="EW58">
        <v>5.5163025856018066</v>
      </c>
      <c r="EX58">
        <v>9.2183863744139671E-3</v>
      </c>
      <c r="EY58">
        <v>46</v>
      </c>
      <c r="EZ58">
        <v>5.3740516304969788E-3</v>
      </c>
      <c r="FA58">
        <v>406.44296264648438</v>
      </c>
      <c r="FB58">
        <v>1.0187051258981228E-2</v>
      </c>
      <c r="FC58">
        <v>32</v>
      </c>
      <c r="FD58">
        <v>0.33023548126220703</v>
      </c>
      <c r="FE58">
        <v>5.8830785565078259E-3</v>
      </c>
      <c r="FF58">
        <v>35</v>
      </c>
      <c r="FG58">
        <v>0.26265615224838257</v>
      </c>
      <c r="FH58">
        <v>1.1025940179824829</v>
      </c>
      <c r="FI58">
        <v>6.5897027961909771E-3</v>
      </c>
      <c r="FJ58">
        <v>30</v>
      </c>
      <c r="FK58">
        <v>-0.62100297212600708</v>
      </c>
      <c r="FL58">
        <v>7.1438088417053223</v>
      </c>
      <c r="FM58">
        <v>29.988718032836914</v>
      </c>
      <c r="FN58">
        <v>9.7080869600176811E-3</v>
      </c>
      <c r="FO58">
        <v>48</v>
      </c>
      <c r="FP58">
        <v>5.670835018157959</v>
      </c>
      <c r="FQ58">
        <v>9.1950669884681702E-3</v>
      </c>
      <c r="FR58">
        <v>50</v>
      </c>
      <c r="FS58">
        <v>6.1097391881048679E-3</v>
      </c>
      <c r="FT58">
        <v>424.20248413085938</v>
      </c>
      <c r="FU58">
        <v>1.0977522470057011E-2</v>
      </c>
      <c r="FV58">
        <v>26</v>
      </c>
      <c r="FW58">
        <v>0.37544345855712891</v>
      </c>
      <c r="FX58">
        <v>6.6538471728563309E-3</v>
      </c>
      <c r="FY58">
        <v>32</v>
      </c>
      <c r="FZ58">
        <v>0.34651428461074829</v>
      </c>
      <c r="GA58">
        <v>1.4546188116073608</v>
      </c>
      <c r="GB58">
        <v>7.3169870302081108E-3</v>
      </c>
      <c r="GC58">
        <v>27</v>
      </c>
      <c r="GD58">
        <v>-0.49270099401473999</v>
      </c>
      <c r="GE58">
        <v>7.3394942283630371</v>
      </c>
      <c r="GF58">
        <v>30.810178756713867</v>
      </c>
      <c r="GG58">
        <v>1.0190385393798351E-2</v>
      </c>
      <c r="GH58">
        <v>43</v>
      </c>
      <c r="GI58">
        <v>5.7686777114868164</v>
      </c>
      <c r="GJ58">
        <v>9.4172721728682518E-3</v>
      </c>
      <c r="GK58">
        <v>42</v>
      </c>
      <c r="GL58">
        <v>247737839.09999999</v>
      </c>
      <c r="GM58">
        <v>247737840</v>
      </c>
      <c r="GN58">
        <v>61327577088</v>
      </c>
      <c r="GO58">
        <v>13089591310.6078</v>
      </c>
      <c r="GP58">
        <v>136983277450.979</v>
      </c>
      <c r="GQ58">
        <v>136983273472</v>
      </c>
      <c r="GR58">
        <v>224843399168</v>
      </c>
      <c r="GS58">
        <v>224843399168</v>
      </c>
      <c r="GT58">
        <v>22220.880859375</v>
      </c>
      <c r="GU58">
        <v>22220.880859375</v>
      </c>
      <c r="GV58">
        <v>150366281305</v>
      </c>
      <c r="GW58">
        <v>150366273536</v>
      </c>
      <c r="GX58">
        <v>13</v>
      </c>
      <c r="GY58">
        <v>13</v>
      </c>
    </row>
    <row r="59" spans="1:207" x14ac:dyDescent="0.2">
      <c r="A59" t="s">
        <v>222</v>
      </c>
      <c r="B59" t="s">
        <v>223</v>
      </c>
      <c r="C59">
        <v>1</v>
      </c>
      <c r="D59">
        <v>2015</v>
      </c>
      <c r="E59">
        <v>46.479999542236328</v>
      </c>
      <c r="F59">
        <v>0.12929749488830566</v>
      </c>
      <c r="G59">
        <v>109.39440155029297</v>
      </c>
      <c r="H59">
        <v>54</v>
      </c>
      <c r="I59">
        <v>56.225000000000001</v>
      </c>
      <c r="J59">
        <v>3.0802140235900879</v>
      </c>
      <c r="K59">
        <v>1.0139223886653781E-3</v>
      </c>
      <c r="L59">
        <v>1</v>
      </c>
      <c r="M59">
        <v>466417440</v>
      </c>
      <c r="N59">
        <v>178.5623779296875</v>
      </c>
      <c r="O59">
        <v>5.6309904903173447E-3</v>
      </c>
      <c r="P59">
        <v>58</v>
      </c>
      <c r="Q59">
        <v>5.7007785886526108E-2</v>
      </c>
      <c r="R59">
        <v>9.938055882230401E-4</v>
      </c>
      <c r="S59">
        <v>46</v>
      </c>
      <c r="T59">
        <v>4.5460447669029236E-2</v>
      </c>
      <c r="U59">
        <v>0.14002791047096252</v>
      </c>
      <c r="V59">
        <v>9.2295114882290363E-4</v>
      </c>
      <c r="W59">
        <v>49</v>
      </c>
      <c r="X59">
        <v>-2.2887587547302246</v>
      </c>
      <c r="Y59">
        <v>6.502406120300293</v>
      </c>
      <c r="Z59">
        <v>20.028802871704102</v>
      </c>
      <c r="AA59">
        <v>6.6392403095960617E-3</v>
      </c>
      <c r="AB59">
        <v>73</v>
      </c>
      <c r="AC59">
        <v>4.7913103103637695</v>
      </c>
      <c r="AD59">
        <v>7.8656328842043877E-3</v>
      </c>
      <c r="AE59">
        <v>79</v>
      </c>
      <c r="AF59">
        <v>2.5336432736366987E-3</v>
      </c>
      <c r="AG59">
        <v>5</v>
      </c>
      <c r="AH59">
        <v>66055602176</v>
      </c>
      <c r="AI59">
        <v>242.30937194824219</v>
      </c>
      <c r="AJ59">
        <v>6.1191902495920658E-3</v>
      </c>
      <c r="AK59">
        <v>66</v>
      </c>
      <c r="AL59">
        <v>0.14245408773422241</v>
      </c>
      <c r="AM59">
        <v>2.5592932943254709E-3</v>
      </c>
      <c r="AN59">
        <v>52</v>
      </c>
      <c r="AO59">
        <v>0.11818357557058334</v>
      </c>
      <c r="AP59">
        <v>0.36403071880340576</v>
      </c>
      <c r="AQ59">
        <v>2.2100929636508226E-3</v>
      </c>
      <c r="AR59">
        <v>53</v>
      </c>
      <c r="AS59">
        <v>-1.3729268312454224</v>
      </c>
      <c r="AT59">
        <v>6.5375890731811523</v>
      </c>
      <c r="AU59">
        <v>20.137172698974609</v>
      </c>
      <c r="AV59">
        <v>6.5568410791456699E-3</v>
      </c>
      <c r="AW59">
        <v>76</v>
      </c>
      <c r="AX59">
        <v>4.8089017868041992</v>
      </c>
      <c r="AY59">
        <v>7.8284721821546555E-3</v>
      </c>
      <c r="AZ59">
        <v>82</v>
      </c>
      <c r="BA59">
        <v>1.3986591948196292E-3</v>
      </c>
      <c r="BB59">
        <v>4</v>
      </c>
      <c r="BC59">
        <v>64539693056</v>
      </c>
      <c r="BD59">
        <v>198.77374267578125</v>
      </c>
      <c r="BE59">
        <v>6.2038726173341274E-3</v>
      </c>
      <c r="BF59">
        <v>59</v>
      </c>
      <c r="BG59">
        <v>7.8639611601829529E-2</v>
      </c>
      <c r="BH59">
        <v>1.3691892381757498E-3</v>
      </c>
      <c r="BI59">
        <v>46</v>
      </c>
      <c r="BJ59">
        <v>5.6772183626890182E-2</v>
      </c>
      <c r="BK59">
        <v>0.17487047612667084</v>
      </c>
      <c r="BL59">
        <v>1.2656392063945532E-3</v>
      </c>
      <c r="BM59">
        <v>47</v>
      </c>
      <c r="BN59">
        <v>-1.9670710563659668</v>
      </c>
      <c r="BO59">
        <v>6.8523931503295898</v>
      </c>
      <c r="BP59">
        <v>21.106838226318359</v>
      </c>
      <c r="BQ59">
        <v>6.7484108731150627E-3</v>
      </c>
      <c r="BR59">
        <v>76</v>
      </c>
      <c r="BS59">
        <v>4.966303825378418</v>
      </c>
      <c r="BT59">
        <v>7.977786473929882E-3</v>
      </c>
      <c r="BU59">
        <v>79</v>
      </c>
      <c r="BV59">
        <v>2.9241098091006279E-3</v>
      </c>
      <c r="BW59">
        <v>6</v>
      </c>
      <c r="BX59">
        <v>14345.4384765625</v>
      </c>
      <c r="BY59">
        <v>254.16726684570313</v>
      </c>
      <c r="BZ59">
        <v>6.242743693292141E-3</v>
      </c>
      <c r="CA59">
        <v>69</v>
      </c>
      <c r="CB59">
        <v>0.16440807282924652</v>
      </c>
      <c r="CC59">
        <v>2.9728782828897238E-3</v>
      </c>
      <c r="CD59">
        <v>51</v>
      </c>
      <c r="CE59">
        <v>0.191022127866745</v>
      </c>
      <c r="CF59">
        <v>0.58838903903961182</v>
      </c>
      <c r="CG59">
        <v>2.6999565307050943E-3</v>
      </c>
      <c r="CH59">
        <v>52</v>
      </c>
      <c r="CI59">
        <v>-1.2295949459075928</v>
      </c>
      <c r="CJ59">
        <v>6.8724284172058105</v>
      </c>
      <c r="CK59">
        <v>21.168550491333008</v>
      </c>
      <c r="CL59">
        <v>6.5501611679792404E-3</v>
      </c>
      <c r="CM59">
        <v>77</v>
      </c>
      <c r="CN59">
        <v>4.9763212203979492</v>
      </c>
      <c r="CO59">
        <v>7.8837163746356964E-3</v>
      </c>
      <c r="CP59">
        <v>82</v>
      </c>
      <c r="CQ59">
        <v>2.0944704301655293E-3</v>
      </c>
      <c r="CR59">
        <v>7</v>
      </c>
      <c r="CS59">
        <v>34357358592</v>
      </c>
      <c r="CT59">
        <v>227.41188049316406</v>
      </c>
      <c r="CU59">
        <v>6.2265456654131413E-3</v>
      </c>
      <c r="CV59">
        <v>60</v>
      </c>
      <c r="CW59">
        <v>0.11776159703731537</v>
      </c>
      <c r="CX59">
        <v>2.0935230422765017E-3</v>
      </c>
      <c r="CY59">
        <v>49</v>
      </c>
      <c r="CZ59">
        <v>0.15054884552955627</v>
      </c>
      <c r="DA59">
        <v>0.46372267603874207</v>
      </c>
      <c r="DB59">
        <v>1.7912231851369143E-3</v>
      </c>
      <c r="DC59">
        <v>49</v>
      </c>
      <c r="DD59">
        <v>-1.5632843971252441</v>
      </c>
      <c r="DE59">
        <v>6.814244270324707</v>
      </c>
      <c r="DF59">
        <v>20.989330291748047</v>
      </c>
      <c r="DG59">
        <v>7.1663516573607922E-3</v>
      </c>
      <c r="DH59">
        <v>65</v>
      </c>
      <c r="DI59">
        <v>4.9472293853759766</v>
      </c>
      <c r="DJ59">
        <v>8.1014297902584076E-3</v>
      </c>
      <c r="DK59">
        <v>71</v>
      </c>
      <c r="DL59">
        <v>1.2126370565965772E-3</v>
      </c>
      <c r="DM59">
        <v>2</v>
      </c>
      <c r="DN59">
        <v>66055602176</v>
      </c>
      <c r="DO59">
        <v>189.53903198242188</v>
      </c>
      <c r="DP59">
        <v>6.1033940874040127E-3</v>
      </c>
      <c r="DQ59">
        <v>59</v>
      </c>
      <c r="DR59">
        <v>6.8180516362190247E-2</v>
      </c>
      <c r="DS59">
        <v>1.1948682367801666E-3</v>
      </c>
      <c r="DT59">
        <v>44</v>
      </c>
      <c r="DU59">
        <v>8.0948695540428162E-2</v>
      </c>
      <c r="DV59">
        <v>0.24933931231498718</v>
      </c>
      <c r="DW59">
        <v>1.1148113990202546E-3</v>
      </c>
      <c r="DX59">
        <v>48</v>
      </c>
      <c r="DY59">
        <v>-2.1097877025604248</v>
      </c>
      <c r="DZ59">
        <v>6.2369556427001953</v>
      </c>
      <c r="EA59">
        <v>19.211158752441406</v>
      </c>
      <c r="EB59">
        <v>7.1765859611332417E-3</v>
      </c>
      <c r="EC59">
        <v>66</v>
      </c>
      <c r="ED59">
        <v>4.6585845947265625</v>
      </c>
      <c r="EE59">
        <v>8.0070458352565765E-3</v>
      </c>
      <c r="EF59">
        <v>84</v>
      </c>
      <c r="EG59">
        <v>1.6487416578456759E-3</v>
      </c>
      <c r="EH59">
        <v>209.9774169921875</v>
      </c>
      <c r="EI59">
        <v>5.6511731818318367E-3</v>
      </c>
      <c r="EJ59">
        <v>73</v>
      </c>
      <c r="EK59">
        <v>9.2700496315956116E-2</v>
      </c>
      <c r="EL59">
        <v>1.6314787790179253E-3</v>
      </c>
      <c r="EM59">
        <v>52</v>
      </c>
      <c r="EN59">
        <v>7.2313897311687469E-2</v>
      </c>
      <c r="EO59">
        <v>0.22274227440357208</v>
      </c>
      <c r="EP59">
        <v>1.4761144993826747E-3</v>
      </c>
      <c r="EQ59">
        <v>55</v>
      </c>
      <c r="ER59">
        <v>-1.8025727272033691</v>
      </c>
      <c r="ES59">
        <v>6.1303977966308594</v>
      </c>
      <c r="ET59">
        <v>18.882936477661133</v>
      </c>
      <c r="EU59">
        <v>6.5304366871714592E-3</v>
      </c>
      <c r="EV59">
        <v>74</v>
      </c>
      <c r="EW59">
        <v>4.6053056716918945</v>
      </c>
      <c r="EX59">
        <v>7.6960045844316483E-3</v>
      </c>
      <c r="EY59">
        <v>83</v>
      </c>
      <c r="EZ59">
        <v>2.2854707203805447E-3</v>
      </c>
      <c r="FA59">
        <v>234.12454223632813</v>
      </c>
      <c r="FB59">
        <v>5.868077278137207E-3</v>
      </c>
      <c r="FC59">
        <v>72</v>
      </c>
      <c r="FD59">
        <v>0.12850059568881989</v>
      </c>
      <c r="FE59">
        <v>2.2892123088240623E-3</v>
      </c>
      <c r="FF59">
        <v>54</v>
      </c>
      <c r="FG59">
        <v>0.11168530583381653</v>
      </c>
      <c r="FH59">
        <v>0.34401464462280273</v>
      </c>
      <c r="FI59">
        <v>2.05601891502738E-3</v>
      </c>
      <c r="FJ59">
        <v>56</v>
      </c>
      <c r="FK59">
        <v>-1.4760130643844604</v>
      </c>
      <c r="FL59">
        <v>6.4727964401245117</v>
      </c>
      <c r="FM59">
        <v>19.937599182128906</v>
      </c>
      <c r="FN59">
        <v>6.454292219132185E-3</v>
      </c>
      <c r="FO59">
        <v>77</v>
      </c>
      <c r="FP59">
        <v>4.7765054702758789</v>
      </c>
      <c r="FQ59">
        <v>7.7449423260986805E-3</v>
      </c>
      <c r="FR59">
        <v>84</v>
      </c>
      <c r="FS59">
        <v>1.880678697489202E-3</v>
      </c>
      <c r="FT59">
        <v>219.39492797851563</v>
      </c>
      <c r="FU59">
        <v>5.6775077246129513E-3</v>
      </c>
      <c r="FV59">
        <v>70</v>
      </c>
      <c r="FW59">
        <v>0.10574115812778473</v>
      </c>
      <c r="FX59">
        <v>1.8740119412541389E-3</v>
      </c>
      <c r="FY59">
        <v>54</v>
      </c>
      <c r="FZ59">
        <v>0.10664035379886627</v>
      </c>
      <c r="GA59">
        <v>0.32847511768341064</v>
      </c>
      <c r="GB59">
        <v>1.6522873193025589E-3</v>
      </c>
      <c r="GC59">
        <v>56</v>
      </c>
      <c r="GD59">
        <v>-1.670952320098877</v>
      </c>
      <c r="GE59">
        <v>6.4071798324584961</v>
      </c>
      <c r="GF59">
        <v>19.735485076904297</v>
      </c>
      <c r="GG59">
        <v>6.5274597145617008E-3</v>
      </c>
      <c r="GH59">
        <v>75</v>
      </c>
      <c r="GI59">
        <v>4.7436971664428711</v>
      </c>
      <c r="GJ59">
        <v>7.7440082095563412E-3</v>
      </c>
      <c r="GK59">
        <v>82</v>
      </c>
      <c r="GL59">
        <v>466417431.80000001</v>
      </c>
      <c r="GM59">
        <v>466417440</v>
      </c>
      <c r="GN59">
        <v>114303246336</v>
      </c>
      <c r="GO59">
        <v>75749253350.399796</v>
      </c>
      <c r="GP59">
        <v>64539692277.647202</v>
      </c>
      <c r="GQ59">
        <v>64539693056</v>
      </c>
      <c r="GR59">
        <v>66055602176</v>
      </c>
      <c r="GS59">
        <v>66055602176</v>
      </c>
      <c r="GT59">
        <v>14345.4384765625</v>
      </c>
      <c r="GU59">
        <v>14345.4384765625</v>
      </c>
      <c r="GV59">
        <v>34357358629</v>
      </c>
      <c r="GW59">
        <v>34357358592</v>
      </c>
      <c r="GY59">
        <v>33.456901550292969</v>
      </c>
    </row>
    <row r="60" spans="1:207" x14ac:dyDescent="0.2">
      <c r="A60" t="s">
        <v>66</v>
      </c>
      <c r="B60" t="s">
        <v>224</v>
      </c>
      <c r="C60">
        <v>1</v>
      </c>
      <c r="D60">
        <v>2015</v>
      </c>
      <c r="E60">
        <v>54.580001831054688</v>
      </c>
      <c r="F60">
        <v>9.7818998619914055E-3</v>
      </c>
      <c r="G60">
        <v>74.916030883789063</v>
      </c>
      <c r="H60">
        <v>67</v>
      </c>
      <c r="I60">
        <v>68.650000000000006</v>
      </c>
      <c r="J60">
        <v>5.7379684448242188</v>
      </c>
      <c r="K60">
        <v>1.4196544361766428E-4</v>
      </c>
      <c r="L60">
        <v>1</v>
      </c>
      <c r="M60">
        <v>65305940</v>
      </c>
      <c r="N60">
        <v>168.77799987792969</v>
      </c>
      <c r="O60">
        <v>5.3224386647343636E-3</v>
      </c>
      <c r="P60">
        <v>59</v>
      </c>
      <c r="Q60">
        <v>9.7459275275468826E-3</v>
      </c>
      <c r="R60">
        <v>1.6989886353258044E-4</v>
      </c>
      <c r="S60">
        <v>73</v>
      </c>
      <c r="T60">
        <v>6.3634659163653851E-3</v>
      </c>
      <c r="U60">
        <v>3.6513365805149078E-2</v>
      </c>
      <c r="V60">
        <v>2.4066668993327767E-4</v>
      </c>
      <c r="W60">
        <v>68</v>
      </c>
      <c r="X60">
        <v>-4.2547569274902344</v>
      </c>
      <c r="Y60">
        <v>5.22747802734375</v>
      </c>
      <c r="Z60">
        <v>29.99510383605957</v>
      </c>
      <c r="AA60">
        <v>9.942915290594101E-3</v>
      </c>
      <c r="AB60">
        <v>45</v>
      </c>
      <c r="AC60">
        <v>5.4827232360839844</v>
      </c>
      <c r="AD60">
        <v>9.0006878599524498E-3</v>
      </c>
      <c r="AE60">
        <v>57</v>
      </c>
      <c r="AF60">
        <v>1.0422344785183668E-3</v>
      </c>
      <c r="AG60">
        <v>5</v>
      </c>
      <c r="AH60">
        <v>27172499456</v>
      </c>
      <c r="AI60">
        <v>328.02737426757813</v>
      </c>
      <c r="AJ60">
        <v>8.2838805392384529E-3</v>
      </c>
      <c r="AK60">
        <v>47</v>
      </c>
      <c r="AL60">
        <v>7.1549393236637115E-2</v>
      </c>
      <c r="AM60">
        <v>1.28543796017766E-3</v>
      </c>
      <c r="AN60">
        <v>60</v>
      </c>
      <c r="AO60">
        <v>4.8599787056446075E-2</v>
      </c>
      <c r="AP60">
        <v>0.2788640558719635</v>
      </c>
      <c r="AQ60">
        <v>1.6930315177887678E-3</v>
      </c>
      <c r="AR60">
        <v>59</v>
      </c>
      <c r="AS60">
        <v>-2.2612180709838867</v>
      </c>
      <c r="AT60">
        <v>5.8445477485656738</v>
      </c>
      <c r="AU60">
        <v>33.535831451416016</v>
      </c>
      <c r="AV60">
        <v>1.0919562540948391E-2</v>
      </c>
      <c r="AW60">
        <v>35</v>
      </c>
      <c r="AX60">
        <v>5.7912578582763672</v>
      </c>
      <c r="AY60">
        <v>9.4276620075106621E-3</v>
      </c>
      <c r="AZ60">
        <v>45</v>
      </c>
      <c r="BA60">
        <v>9.9882265203632414E-5</v>
      </c>
      <c r="BB60">
        <v>4</v>
      </c>
      <c r="BC60">
        <v>4608964608</v>
      </c>
      <c r="BD60">
        <v>150.11280822753906</v>
      </c>
      <c r="BE60">
        <v>4.6851295046508312E-3</v>
      </c>
      <c r="BF60">
        <v>68</v>
      </c>
      <c r="BG60">
        <v>6.8569174036383629E-3</v>
      </c>
      <c r="BH60">
        <v>1.1938535317312926E-4</v>
      </c>
      <c r="BI60">
        <v>72</v>
      </c>
      <c r="BJ60">
        <v>4.0535842999815941E-3</v>
      </c>
      <c r="BK60">
        <v>2.3259337991476059E-2</v>
      </c>
      <c r="BL60">
        <v>1.6834134294185787E-4</v>
      </c>
      <c r="BM60">
        <v>70</v>
      </c>
      <c r="BN60">
        <v>-4.6063480377197266</v>
      </c>
      <c r="BO60">
        <v>5.2459430694580078</v>
      </c>
      <c r="BP60">
        <v>30.101055145263672</v>
      </c>
      <c r="BQ60">
        <v>9.624098427593708E-3</v>
      </c>
      <c r="BR60">
        <v>46</v>
      </c>
      <c r="BS60">
        <v>5.4919557571411133</v>
      </c>
      <c r="BT60">
        <v>8.8221849873661995E-3</v>
      </c>
      <c r="BU60">
        <v>57</v>
      </c>
      <c r="BV60">
        <v>1.5192406717687845E-3</v>
      </c>
      <c r="BW60">
        <v>6</v>
      </c>
      <c r="BX60">
        <v>7453.26806640625</v>
      </c>
      <c r="BY60">
        <v>371.93222045898438</v>
      </c>
      <c r="BZ60">
        <v>9.1352341696619987E-3</v>
      </c>
      <c r="CA60">
        <v>40</v>
      </c>
      <c r="CB60">
        <v>0.10429587215185165</v>
      </c>
      <c r="CC60">
        <v>1.8859106348827481E-3</v>
      </c>
      <c r="CD60">
        <v>57</v>
      </c>
      <c r="CE60">
        <v>9.9231474101543427E-2</v>
      </c>
      <c r="CF60">
        <v>0.56938707828521729</v>
      </c>
      <c r="CG60">
        <v>2.6127616874873638E-3</v>
      </c>
      <c r="CH60">
        <v>53</v>
      </c>
      <c r="CI60">
        <v>-1.8843744993209839</v>
      </c>
      <c r="CJ60">
        <v>6.3550000190734863</v>
      </c>
      <c r="CK60">
        <v>36.464790344238281</v>
      </c>
      <c r="CL60">
        <v>1.1283259838819504E-2</v>
      </c>
      <c r="CM60">
        <v>34</v>
      </c>
      <c r="CN60">
        <v>6.0464839935302734</v>
      </c>
      <c r="CO60">
        <v>9.5791174098849297E-3</v>
      </c>
      <c r="CP60">
        <v>40</v>
      </c>
      <c r="CQ60">
        <v>5.8390817139297724E-4</v>
      </c>
      <c r="CR60">
        <v>7</v>
      </c>
      <c r="CS60">
        <v>9578337280</v>
      </c>
      <c r="CT60">
        <v>270.41854858398438</v>
      </c>
      <c r="CU60">
        <v>7.4040698818862438E-3</v>
      </c>
      <c r="CV60">
        <v>48</v>
      </c>
      <c r="CW60">
        <v>4.0085297077894211E-2</v>
      </c>
      <c r="CX60">
        <v>7.1262189885601401E-4</v>
      </c>
      <c r="CY60">
        <v>64</v>
      </c>
      <c r="CZ60">
        <v>4.1957106441259384E-2</v>
      </c>
      <c r="DA60">
        <v>0.24074855446815491</v>
      </c>
      <c r="DB60">
        <v>9.2994025908410549E-4</v>
      </c>
      <c r="DC60">
        <v>57</v>
      </c>
      <c r="DD60">
        <v>-2.8405966758728027</v>
      </c>
      <c r="DE60">
        <v>5.8444457054138184</v>
      </c>
      <c r="DF60">
        <v>33.535243988037109</v>
      </c>
      <c r="DG60">
        <v>1.1449881829321384E-2</v>
      </c>
      <c r="DH60">
        <v>34</v>
      </c>
      <c r="DI60">
        <v>5.7912073135375977</v>
      </c>
      <c r="DJ60">
        <v>9.4835022464394569E-3</v>
      </c>
      <c r="DK60">
        <v>39</v>
      </c>
      <c r="DL60">
        <v>1.2125582725275308E-4</v>
      </c>
      <c r="DM60">
        <v>2</v>
      </c>
      <c r="DN60">
        <v>27172499456</v>
      </c>
      <c r="DO60">
        <v>160.13606262207031</v>
      </c>
      <c r="DP60">
        <v>5.1565817557275295E-3</v>
      </c>
      <c r="DQ60">
        <v>65</v>
      </c>
      <c r="DR60">
        <v>8.3242123946547508E-3</v>
      </c>
      <c r="DS60">
        <v>1.4588238263968378E-4</v>
      </c>
      <c r="DT60">
        <v>72</v>
      </c>
      <c r="DU60">
        <v>8.0694621428847313E-3</v>
      </c>
      <c r="DV60">
        <v>4.6302318572998047E-2</v>
      </c>
      <c r="DW60">
        <v>2.0702052279375494E-4</v>
      </c>
      <c r="DX60">
        <v>68</v>
      </c>
      <c r="DY60">
        <v>-4.412437915802002</v>
      </c>
      <c r="DZ60">
        <v>4.4378190040588379</v>
      </c>
      <c r="EA60">
        <v>25.464065551757813</v>
      </c>
      <c r="EB60">
        <v>9.5124430954456329E-3</v>
      </c>
      <c r="EC60">
        <v>44</v>
      </c>
      <c r="ED60">
        <v>5.0878934860229492</v>
      </c>
      <c r="EE60">
        <v>8.7449299171566963E-3</v>
      </c>
      <c r="EF60">
        <v>53</v>
      </c>
      <c r="EG60">
        <v>4.2802738607861102E-4</v>
      </c>
      <c r="EH60">
        <v>243.8253173828125</v>
      </c>
      <c r="EI60">
        <v>6.5621300600469112E-3</v>
      </c>
      <c r="EJ60">
        <v>61</v>
      </c>
      <c r="EK60">
        <v>2.9384080320596695E-2</v>
      </c>
      <c r="EL60">
        <v>5.1714398432523012E-4</v>
      </c>
      <c r="EM60">
        <v>66</v>
      </c>
      <c r="EN60">
        <v>1.8751546740531921E-2</v>
      </c>
      <c r="EO60">
        <v>0.1075957864522934</v>
      </c>
      <c r="EP60">
        <v>7.1303802542388439E-4</v>
      </c>
      <c r="EQ60">
        <v>63</v>
      </c>
      <c r="ER60">
        <v>-3.1511530876159668</v>
      </c>
      <c r="ES60">
        <v>5.0716524124145508</v>
      </c>
      <c r="ET60">
        <v>29.100980758666992</v>
      </c>
      <c r="EU60">
        <v>1.006422471255064E-2</v>
      </c>
      <c r="EV60">
        <v>47</v>
      </c>
      <c r="EW60">
        <v>5.4048104286193848</v>
      </c>
      <c r="EX60">
        <v>9.0320706367492676E-3</v>
      </c>
      <c r="EY60">
        <v>58</v>
      </c>
      <c r="EZ60">
        <v>8.8711915304884315E-4</v>
      </c>
      <c r="FA60">
        <v>310.87246704101563</v>
      </c>
      <c r="FB60">
        <v>7.791680283844471E-3</v>
      </c>
      <c r="FC60">
        <v>52</v>
      </c>
      <c r="FD60">
        <v>6.0900729149580002E-2</v>
      </c>
      <c r="FE60">
        <v>1.0849342215806246E-3</v>
      </c>
      <c r="FF60">
        <v>61</v>
      </c>
      <c r="FG60">
        <v>4.3333422392606735E-2</v>
      </c>
      <c r="FH60">
        <v>0.24864581227302551</v>
      </c>
      <c r="FI60">
        <v>1.486042863689363E-3</v>
      </c>
      <c r="FJ60">
        <v>59</v>
      </c>
      <c r="FK60">
        <v>-2.4223611354827881</v>
      </c>
      <c r="FL60">
        <v>5.7301020622253418</v>
      </c>
      <c r="FM60">
        <v>32.879146575927734</v>
      </c>
      <c r="FN60">
        <v>1.0643790476024151E-2</v>
      </c>
      <c r="FO60">
        <v>41</v>
      </c>
      <c r="FP60">
        <v>5.7340354919433594</v>
      </c>
      <c r="FQ60">
        <v>9.2975450679659843E-3</v>
      </c>
      <c r="FR60">
        <v>47</v>
      </c>
      <c r="FS60">
        <v>5.8936938876286149E-4</v>
      </c>
      <c r="FT60">
        <v>271.25900268554688</v>
      </c>
      <c r="FU60">
        <v>7.0196473971009254E-3</v>
      </c>
      <c r="FV60">
        <v>54</v>
      </c>
      <c r="FW60">
        <v>4.0460210293531418E-2</v>
      </c>
      <c r="FX60">
        <v>7.17061513569206E-4</v>
      </c>
      <c r="FY60">
        <v>63</v>
      </c>
      <c r="FZ60">
        <v>3.3396795392036438E-2</v>
      </c>
      <c r="GA60">
        <v>0.19162975251674652</v>
      </c>
      <c r="GB60">
        <v>9.6393114654347301E-4</v>
      </c>
      <c r="GC60">
        <v>60</v>
      </c>
      <c r="GD60">
        <v>-2.831287145614624</v>
      </c>
      <c r="GE60">
        <v>5.4890427589416504</v>
      </c>
      <c r="GF60">
        <v>31.495954513549805</v>
      </c>
      <c r="GG60">
        <v>1.0417204350233078E-2</v>
      </c>
      <c r="GH60">
        <v>39</v>
      </c>
      <c r="GI60">
        <v>5.6135053634643555</v>
      </c>
      <c r="GJ60">
        <v>9.1639561578631401E-3</v>
      </c>
      <c r="GK60">
        <v>48</v>
      </c>
      <c r="GL60">
        <v>65305940.259999998</v>
      </c>
      <c r="GM60">
        <v>65305940</v>
      </c>
      <c r="GN60">
        <v>11429581824</v>
      </c>
      <c r="GO60">
        <v>1301121099.4248199</v>
      </c>
      <c r="GP60">
        <v>4608964526.3926201</v>
      </c>
      <c r="GQ60">
        <v>4608964608</v>
      </c>
      <c r="GR60">
        <v>27172499456</v>
      </c>
      <c r="GS60">
        <v>27172499456</v>
      </c>
      <c r="GT60">
        <v>7453.26806640625</v>
      </c>
      <c r="GU60">
        <v>7453.26806640625</v>
      </c>
      <c r="GV60">
        <v>9578337782</v>
      </c>
      <c r="GW60">
        <v>9578337280</v>
      </c>
      <c r="GY60">
        <v>3.3454728126525879</v>
      </c>
    </row>
    <row r="61" spans="1:207" x14ac:dyDescent="0.2">
      <c r="A61" t="s">
        <v>67</v>
      </c>
      <c r="B61" t="s">
        <v>225</v>
      </c>
      <c r="C61">
        <v>1</v>
      </c>
      <c r="D61">
        <v>2015</v>
      </c>
      <c r="E61">
        <v>53.919998168945313</v>
      </c>
      <c r="F61">
        <v>0.1201912984251976</v>
      </c>
      <c r="G61">
        <v>166.67630004882813</v>
      </c>
      <c r="H61">
        <v>42</v>
      </c>
      <c r="I61">
        <v>61.6</v>
      </c>
      <c r="J61">
        <v>4.2299466133117676</v>
      </c>
      <c r="K61">
        <v>3.7555015296675265E-4</v>
      </c>
      <c r="L61">
        <v>1</v>
      </c>
      <c r="M61">
        <v>172757936</v>
      </c>
      <c r="N61">
        <v>168.64163208007813</v>
      </c>
      <c r="O61">
        <v>5.3181382827460766E-3</v>
      </c>
      <c r="P61">
        <v>60</v>
      </c>
      <c r="Q61">
        <v>2.3133888840675354E-2</v>
      </c>
      <c r="R61">
        <v>4.0328857721760869E-4</v>
      </c>
      <c r="S61">
        <v>61</v>
      </c>
      <c r="T61">
        <v>1.683698408305645E-2</v>
      </c>
      <c r="U61">
        <v>7.1219541132450104E-2</v>
      </c>
      <c r="V61">
        <v>4.6942182234488428E-4</v>
      </c>
      <c r="W61">
        <v>59</v>
      </c>
      <c r="X61">
        <v>-3.2819483280181885</v>
      </c>
      <c r="Y61">
        <v>5.8583335876464844</v>
      </c>
      <c r="Z61">
        <v>24.780437469482422</v>
      </c>
      <c r="AA61">
        <v>8.2143340259790421E-3</v>
      </c>
      <c r="AB61">
        <v>59</v>
      </c>
      <c r="AC61">
        <v>5.0441398620605469</v>
      </c>
      <c r="AD61">
        <v>8.2806898280978203E-3</v>
      </c>
      <c r="AE61">
        <v>70</v>
      </c>
      <c r="AF61">
        <v>7.9714469611644745E-3</v>
      </c>
      <c r="AG61">
        <v>5</v>
      </c>
      <c r="AH61">
        <v>207826698240</v>
      </c>
      <c r="AI61">
        <v>466.93295288085938</v>
      </c>
      <c r="AJ61">
        <v>1.1791749857366085E-2</v>
      </c>
      <c r="AK61">
        <v>24</v>
      </c>
      <c r="AL61">
        <v>0.49104112386703491</v>
      </c>
      <c r="AM61">
        <v>8.8219186291098595E-3</v>
      </c>
      <c r="AN61">
        <v>26</v>
      </c>
      <c r="AO61">
        <v>0.37189200520515442</v>
      </c>
      <c r="AP61">
        <v>1.5730832815170288</v>
      </c>
      <c r="AQ61">
        <v>9.5504578202962875E-3</v>
      </c>
      <c r="AR61">
        <v>19</v>
      </c>
      <c r="AS61">
        <v>-0.22671906650066376</v>
      </c>
      <c r="AT61">
        <v>7.4318556785583496</v>
      </c>
      <c r="AU61">
        <v>31.43635368347168</v>
      </c>
      <c r="AV61">
        <v>1.0235954076051712E-2</v>
      </c>
      <c r="AW61">
        <v>44</v>
      </c>
      <c r="AX61">
        <v>5.8309011459350586</v>
      </c>
      <c r="AY61">
        <v>9.4921980053186417E-3</v>
      </c>
      <c r="AZ61">
        <v>38</v>
      </c>
      <c r="BA61">
        <v>1.3180929236114025E-3</v>
      </c>
      <c r="BB61">
        <v>4</v>
      </c>
      <c r="BC61">
        <v>60822048768</v>
      </c>
      <c r="BD61">
        <v>256.28555297851563</v>
      </c>
      <c r="BE61">
        <v>7.9988576471805573E-3</v>
      </c>
      <c r="BF61">
        <v>46</v>
      </c>
      <c r="BG61">
        <v>8.1194527447223663E-2</v>
      </c>
      <c r="BH61">
        <v>1.4136726967990398E-3</v>
      </c>
      <c r="BI61">
        <v>45</v>
      </c>
      <c r="BJ61">
        <v>5.3501922637224197E-2</v>
      </c>
      <c r="BK61">
        <v>0.22631028294563293</v>
      </c>
      <c r="BL61">
        <v>1.6379390144720674E-3</v>
      </c>
      <c r="BM61">
        <v>46</v>
      </c>
      <c r="BN61">
        <v>-2.0263991355895996</v>
      </c>
      <c r="BO61">
        <v>6.816281795501709</v>
      </c>
      <c r="BP61">
        <v>28.832508087158203</v>
      </c>
      <c r="BQ61">
        <v>9.218510240316391E-3</v>
      </c>
      <c r="BR61">
        <v>51</v>
      </c>
      <c r="BS61">
        <v>5.5231142044067383</v>
      </c>
      <c r="BT61">
        <v>8.8722379878163338E-3</v>
      </c>
      <c r="BU61">
        <v>54</v>
      </c>
      <c r="BV61">
        <v>1.9929115660488605E-3</v>
      </c>
      <c r="BW61">
        <v>6</v>
      </c>
      <c r="BX61">
        <v>9777.0576171875</v>
      </c>
      <c r="BY61">
        <v>294.15176391601563</v>
      </c>
      <c r="BZ61">
        <v>7.2248252108693123E-3</v>
      </c>
      <c r="CA61">
        <v>54</v>
      </c>
      <c r="CB61">
        <v>0.12276335060596466</v>
      </c>
      <c r="CC61">
        <v>2.2198453079909086E-3</v>
      </c>
      <c r="CD61">
        <v>54</v>
      </c>
      <c r="CE61">
        <v>0.13017994165420532</v>
      </c>
      <c r="CF61">
        <v>0.55065423250198364</v>
      </c>
      <c r="CG61">
        <v>2.5268017780035734E-3</v>
      </c>
      <c r="CH61">
        <v>55</v>
      </c>
      <c r="CI61">
        <v>-1.6129884719848633</v>
      </c>
      <c r="CJ61">
        <v>6.5694584846496582</v>
      </c>
      <c r="CK61">
        <v>27.788457870483398</v>
      </c>
      <c r="CL61">
        <v>8.5985520854592323E-3</v>
      </c>
      <c r="CM61">
        <v>57</v>
      </c>
      <c r="CN61">
        <v>5.3997025489807129</v>
      </c>
      <c r="CO61">
        <v>8.5544567555189133E-3</v>
      </c>
      <c r="CP61">
        <v>66</v>
      </c>
      <c r="CQ61">
        <v>3.8625139277428389E-3</v>
      </c>
      <c r="CR61">
        <v>7</v>
      </c>
      <c r="CS61">
        <v>63360065536</v>
      </c>
      <c r="CT61">
        <v>366.74609375</v>
      </c>
      <c r="CU61">
        <v>1.0041521862149239E-2</v>
      </c>
      <c r="CV61">
        <v>34</v>
      </c>
      <c r="CW61">
        <v>0.23793086409568787</v>
      </c>
      <c r="CX61">
        <v>4.2298487387597561E-3</v>
      </c>
      <c r="CY61">
        <v>40</v>
      </c>
      <c r="CZ61">
        <v>0.27765047550201416</v>
      </c>
      <c r="DA61">
        <v>1.174446702003479</v>
      </c>
      <c r="DB61">
        <v>4.5365393161773682E-3</v>
      </c>
      <c r="DC61">
        <v>35</v>
      </c>
      <c r="DD61">
        <v>-0.9512668251991272</v>
      </c>
      <c r="DE61">
        <v>7.2789182662963867</v>
      </c>
      <c r="DF61">
        <v>30.789436340332031</v>
      </c>
      <c r="DG61">
        <v>1.051238551735878E-2</v>
      </c>
      <c r="DH61">
        <v>42</v>
      </c>
      <c r="DI61">
        <v>5.7544326782226563</v>
      </c>
      <c r="DJ61">
        <v>9.4232810661196709E-3</v>
      </c>
      <c r="DK61">
        <v>40</v>
      </c>
      <c r="DL61">
        <v>4.1319013689644635E-4</v>
      </c>
      <c r="DM61">
        <v>8</v>
      </c>
      <c r="DN61">
        <v>207826698240</v>
      </c>
      <c r="DO61">
        <v>174.09733581542969</v>
      </c>
      <c r="DP61">
        <v>5.6061521172523499E-3</v>
      </c>
      <c r="DQ61">
        <v>63</v>
      </c>
      <c r="DR61">
        <v>2.5452513247728348E-2</v>
      </c>
      <c r="DS61">
        <v>4.4605703442357481E-4</v>
      </c>
      <c r="DT61">
        <v>55</v>
      </c>
      <c r="DU61">
        <v>2.7563977986574173E-2</v>
      </c>
      <c r="DV61">
        <v>0.11659415811300278</v>
      </c>
      <c r="DW61">
        <v>5.2129966206848621E-4</v>
      </c>
      <c r="DX61">
        <v>57</v>
      </c>
      <c r="DY61">
        <v>-3.1864326000213623</v>
      </c>
      <c r="DZ61">
        <v>5.3957376480102539</v>
      </c>
      <c r="EA61">
        <v>22.82368278503418</v>
      </c>
      <c r="EB61">
        <v>8.5260933265089989E-3</v>
      </c>
      <c r="EC61">
        <v>52</v>
      </c>
      <c r="ED61">
        <v>4.8128423690795898</v>
      </c>
      <c r="EE61">
        <v>8.272179402410984E-3</v>
      </c>
      <c r="EF61">
        <v>72</v>
      </c>
      <c r="EG61">
        <v>3.2216967083513737E-3</v>
      </c>
      <c r="EH61">
        <v>345.22616577148438</v>
      </c>
      <c r="EI61">
        <v>9.2911552637815475E-3</v>
      </c>
      <c r="EJ61">
        <v>36</v>
      </c>
      <c r="EK61">
        <v>0.19845651090145111</v>
      </c>
      <c r="EL61">
        <v>3.49272764287889E-3</v>
      </c>
      <c r="EM61">
        <v>40</v>
      </c>
      <c r="EN61">
        <v>0.14133183658123016</v>
      </c>
      <c r="EO61">
        <v>0.59782612323760986</v>
      </c>
      <c r="EP61">
        <v>3.9617978036403656E-3</v>
      </c>
      <c r="EQ61">
        <v>38</v>
      </c>
      <c r="ER61">
        <v>-1.1326769590377808</v>
      </c>
      <c r="ES61">
        <v>6.6563200950622559</v>
      </c>
      <c r="ET61">
        <v>28.155878067016602</v>
      </c>
      <c r="EU61">
        <v>9.7373723983764648E-3</v>
      </c>
      <c r="EV61">
        <v>49</v>
      </c>
      <c r="EW61">
        <v>5.4431333541870117</v>
      </c>
      <c r="EX61">
        <v>9.0961121022701263E-3</v>
      </c>
      <c r="EY61">
        <v>55</v>
      </c>
      <c r="EZ61">
        <v>3.7608172278851271E-3</v>
      </c>
      <c r="FA61">
        <v>363.49871826171875</v>
      </c>
      <c r="FB61">
        <v>9.1107003390789032E-3</v>
      </c>
      <c r="FC61">
        <v>39</v>
      </c>
      <c r="FD61">
        <v>0.23166634142398834</v>
      </c>
      <c r="FE61">
        <v>4.127089399844408E-3</v>
      </c>
      <c r="FF61">
        <v>42</v>
      </c>
      <c r="FG61">
        <v>0.18380072712898254</v>
      </c>
      <c r="FH61">
        <v>0.77746725082397461</v>
      </c>
      <c r="FI61">
        <v>4.6465680934488773E-3</v>
      </c>
      <c r="FJ61">
        <v>38</v>
      </c>
      <c r="FK61">
        <v>-0.97794878482818604</v>
      </c>
      <c r="FL61">
        <v>6.8636775016784668</v>
      </c>
      <c r="FM61">
        <v>29.032989501953125</v>
      </c>
      <c r="FN61">
        <v>9.3986941501498222E-3</v>
      </c>
      <c r="FO61">
        <v>52</v>
      </c>
      <c r="FP61">
        <v>5.5468120574951172</v>
      </c>
      <c r="FQ61">
        <v>8.9939683675765991E-3</v>
      </c>
      <c r="FR61">
        <v>54</v>
      </c>
      <c r="FS61">
        <v>4.0698368102312088E-3</v>
      </c>
      <c r="FT61">
        <v>373.19384765625</v>
      </c>
      <c r="FU61">
        <v>9.6575198695063591E-3</v>
      </c>
      <c r="FV61">
        <v>33</v>
      </c>
      <c r="FW61">
        <v>0.25070193409919739</v>
      </c>
      <c r="FX61">
        <v>4.4430987909436226E-3</v>
      </c>
      <c r="FY61">
        <v>39</v>
      </c>
      <c r="FZ61">
        <v>0.2308102548122406</v>
      </c>
      <c r="GA61">
        <v>0.97631508111953735</v>
      </c>
      <c r="GB61">
        <v>4.9110357649624348E-3</v>
      </c>
      <c r="GC61">
        <v>33</v>
      </c>
      <c r="GD61">
        <v>-0.89898216724395752</v>
      </c>
      <c r="GE61">
        <v>7.0180163383483887</v>
      </c>
      <c r="GF61">
        <v>29.685834884643555</v>
      </c>
      <c r="GG61">
        <v>9.8185120150446892E-3</v>
      </c>
      <c r="GH61">
        <v>46</v>
      </c>
      <c r="GI61">
        <v>5.6239814758300781</v>
      </c>
      <c r="GJ61">
        <v>9.1810580343008041E-3</v>
      </c>
      <c r="GK61">
        <v>47</v>
      </c>
      <c r="GL61">
        <v>172757934.90000001</v>
      </c>
      <c r="GM61">
        <v>172757936</v>
      </c>
      <c r="GN61">
        <v>149279129600</v>
      </c>
      <c r="GO61">
        <v>137103709749.48199</v>
      </c>
      <c r="GP61">
        <v>60822046745.824203</v>
      </c>
      <c r="GQ61">
        <v>60822048768</v>
      </c>
      <c r="GR61">
        <v>207826698240</v>
      </c>
      <c r="GS61">
        <v>207826698240</v>
      </c>
      <c r="GT61">
        <v>9777.0576171875</v>
      </c>
      <c r="GU61">
        <v>9777.0576171875</v>
      </c>
      <c r="GV61">
        <v>63360063653</v>
      </c>
      <c r="GW61">
        <v>63360065536</v>
      </c>
      <c r="GX61">
        <v>11.399999618530273</v>
      </c>
      <c r="GY61">
        <v>11.399999618530273</v>
      </c>
    </row>
    <row r="62" spans="1:207" x14ac:dyDescent="0.2">
      <c r="A62" t="s">
        <v>226</v>
      </c>
      <c r="B62" t="s">
        <v>227</v>
      </c>
      <c r="C62">
        <v>1</v>
      </c>
      <c r="D62">
        <v>2015</v>
      </c>
      <c r="E62">
        <v>30.870000839233398</v>
      </c>
      <c r="F62">
        <v>0.21903300285339355</v>
      </c>
      <c r="G62">
        <v>38.204380035400391</v>
      </c>
      <c r="H62">
        <v>83</v>
      </c>
      <c r="I62">
        <v>52.5</v>
      </c>
      <c r="J62">
        <v>2.2834224700927734</v>
      </c>
      <c r="K62">
        <v>1.5129402745515108E-3</v>
      </c>
      <c r="L62">
        <v>1</v>
      </c>
      <c r="M62">
        <v>695972096</v>
      </c>
      <c r="N62">
        <v>166.11869812011719</v>
      </c>
      <c r="O62">
        <v>5.2385772578418255E-3</v>
      </c>
      <c r="P62">
        <v>61</v>
      </c>
      <c r="Q62">
        <v>7.9429365694522858E-2</v>
      </c>
      <c r="R62">
        <v>1.3846766669303179E-3</v>
      </c>
      <c r="S62">
        <v>41</v>
      </c>
      <c r="T62">
        <v>6.7835509777069092E-2</v>
      </c>
      <c r="U62">
        <v>0.15489712357521057</v>
      </c>
      <c r="V62">
        <v>1.0209570173174143E-3</v>
      </c>
      <c r="W62">
        <v>45</v>
      </c>
      <c r="X62">
        <v>-1.8885301351547241</v>
      </c>
      <c r="Y62">
        <v>6.7619495391845703</v>
      </c>
      <c r="Z62">
        <v>15.440387725830078</v>
      </c>
      <c r="AA62">
        <v>5.118250846862793E-3</v>
      </c>
      <c r="AB62">
        <v>86</v>
      </c>
      <c r="AC62">
        <v>4.5226860046386719</v>
      </c>
      <c r="AD62">
        <v>7.4246474541723728E-3</v>
      </c>
      <c r="AE62">
        <v>87</v>
      </c>
      <c r="AF62">
        <v>3.8685279432684183E-3</v>
      </c>
      <c r="AG62">
        <v>5</v>
      </c>
      <c r="AH62">
        <v>100857896960</v>
      </c>
      <c r="AI62">
        <v>227.15719604492188</v>
      </c>
      <c r="AJ62">
        <v>5.7365428656339645E-3</v>
      </c>
      <c r="AK62">
        <v>70</v>
      </c>
      <c r="AL62">
        <v>0.20309771597385406</v>
      </c>
      <c r="AM62">
        <v>3.6488012410700321E-3</v>
      </c>
      <c r="AN62">
        <v>44</v>
      </c>
      <c r="AO62">
        <v>0.18046450614929199</v>
      </c>
      <c r="AP62">
        <v>0.41207671165466309</v>
      </c>
      <c r="AQ62">
        <v>2.5017883162945509E-3</v>
      </c>
      <c r="AR62">
        <v>48</v>
      </c>
      <c r="AS62">
        <v>-0.94971102476119995</v>
      </c>
      <c r="AT62">
        <v>6.8677802085876465</v>
      </c>
      <c r="AU62">
        <v>15.68204402923584</v>
      </c>
      <c r="AV62">
        <v>5.1062116399407387E-3</v>
      </c>
      <c r="AW62">
        <v>93</v>
      </c>
      <c r="AX62">
        <v>4.5756015777587891</v>
      </c>
      <c r="AY62">
        <v>7.4486797675490379E-3</v>
      </c>
      <c r="AZ62">
        <v>92</v>
      </c>
      <c r="BA62">
        <v>8.1161046400666237E-3</v>
      </c>
      <c r="BB62">
        <v>4</v>
      </c>
      <c r="BC62">
        <v>374509338624</v>
      </c>
      <c r="BD62">
        <v>290.79959106445313</v>
      </c>
      <c r="BE62">
        <v>9.0760663151741028E-3</v>
      </c>
      <c r="BF62">
        <v>40</v>
      </c>
      <c r="BG62">
        <v>0.42609548568725586</v>
      </c>
      <c r="BH62">
        <v>7.4187214486300945E-3</v>
      </c>
      <c r="BI62">
        <v>23</v>
      </c>
      <c r="BJ62">
        <v>0.32943972945213318</v>
      </c>
      <c r="BK62">
        <v>0.752250075340271</v>
      </c>
      <c r="BL62">
        <v>5.4444707930088043E-3</v>
      </c>
      <c r="BM62">
        <v>25</v>
      </c>
      <c r="BN62">
        <v>-0.20873478055000305</v>
      </c>
      <c r="BO62">
        <v>7.9226408004760742</v>
      </c>
      <c r="BP62">
        <v>18.090736389160156</v>
      </c>
      <c r="BQ62">
        <v>5.7840840891003609E-3</v>
      </c>
      <c r="BR62">
        <v>84</v>
      </c>
      <c r="BS62">
        <v>5.1030316352844238</v>
      </c>
      <c r="BT62">
        <v>8.1974240019917488E-3</v>
      </c>
      <c r="BU62">
        <v>74</v>
      </c>
      <c r="BV62">
        <v>1.3004391454160213E-2</v>
      </c>
      <c r="BW62">
        <v>6</v>
      </c>
      <c r="BX62">
        <v>63798.45703125</v>
      </c>
      <c r="BY62">
        <v>340.28378295898438</v>
      </c>
      <c r="BZ62">
        <v>8.3578992635011673E-3</v>
      </c>
      <c r="CA62">
        <v>44</v>
      </c>
      <c r="CB62">
        <v>0.68273055553436279</v>
      </c>
      <c r="CC62">
        <v>1.2345347553491592E-2</v>
      </c>
      <c r="CD62">
        <v>21</v>
      </c>
      <c r="CE62">
        <v>0.84964263439178467</v>
      </c>
      <c r="CF62">
        <v>1.9400930404663086</v>
      </c>
      <c r="CG62">
        <v>8.9025571942329407E-3</v>
      </c>
      <c r="CH62">
        <v>28</v>
      </c>
      <c r="CI62">
        <v>0.26270201802253723</v>
      </c>
      <c r="CJ62">
        <v>8.0516901016235352</v>
      </c>
      <c r="CK62">
        <v>18.385410308837891</v>
      </c>
      <c r="CL62">
        <v>5.6889769621193409E-3</v>
      </c>
      <c r="CM62">
        <v>87</v>
      </c>
      <c r="CN62">
        <v>5.1675562858581543</v>
      </c>
      <c r="CO62">
        <v>8.18667933344841E-3</v>
      </c>
      <c r="CP62">
        <v>75</v>
      </c>
      <c r="CQ62">
        <v>5.7680890895426273E-3</v>
      </c>
      <c r="CR62">
        <v>7</v>
      </c>
      <c r="CS62">
        <v>94618820608</v>
      </c>
      <c r="CT62">
        <v>259.51068115234375</v>
      </c>
      <c r="CU62">
        <v>7.1054119616746902E-3</v>
      </c>
      <c r="CV62">
        <v>50</v>
      </c>
      <c r="CW62">
        <v>0.30282467603683472</v>
      </c>
      <c r="CX62">
        <v>5.3835073485970497E-3</v>
      </c>
      <c r="CY62">
        <v>35</v>
      </c>
      <c r="CZ62">
        <v>0.41463902592658997</v>
      </c>
      <c r="DA62">
        <v>0.94679605960845947</v>
      </c>
      <c r="DB62">
        <v>3.6571922246366739E-3</v>
      </c>
      <c r="DC62">
        <v>39</v>
      </c>
      <c r="DD62">
        <v>-0.55024427175521851</v>
      </c>
      <c r="DE62">
        <v>7.5833945274353027</v>
      </c>
      <c r="DF62">
        <v>17.316093444824219</v>
      </c>
      <c r="DG62">
        <v>5.912204273045063E-3</v>
      </c>
      <c r="DH62">
        <v>80</v>
      </c>
      <c r="DI62">
        <v>4.9334087371826172</v>
      </c>
      <c r="DJ62">
        <v>8.0787977203726768E-3</v>
      </c>
      <c r="DK62">
        <v>72</v>
      </c>
      <c r="DL62">
        <v>9.3076508492231369E-3</v>
      </c>
      <c r="DM62">
        <v>8</v>
      </c>
      <c r="DN62">
        <v>100857896960</v>
      </c>
      <c r="DO62">
        <v>304.38595581054688</v>
      </c>
      <c r="DP62">
        <v>9.8016085103154182E-3</v>
      </c>
      <c r="DQ62">
        <v>35</v>
      </c>
      <c r="DR62">
        <v>0.48865166306495667</v>
      </c>
      <c r="DS62">
        <v>8.5636535659432411E-3</v>
      </c>
      <c r="DT62">
        <v>18</v>
      </c>
      <c r="DU62">
        <v>0.62150990962982178</v>
      </c>
      <c r="DV62">
        <v>1.4191696643829346</v>
      </c>
      <c r="DW62">
        <v>6.3451952300965786E-3</v>
      </c>
      <c r="DX62">
        <v>17</v>
      </c>
      <c r="DY62">
        <v>-7.1748360991477966E-2</v>
      </c>
      <c r="DZ62">
        <v>7.8293423652648926</v>
      </c>
      <c r="EA62">
        <v>17.877696990966797</v>
      </c>
      <c r="EB62">
        <v>6.6784536466002464E-3</v>
      </c>
      <c r="EC62">
        <v>72</v>
      </c>
      <c r="ED62">
        <v>5.0563821792602539</v>
      </c>
      <c r="EE62">
        <v>8.6907688528299332E-3</v>
      </c>
      <c r="EF62">
        <v>56</v>
      </c>
      <c r="EG62">
        <v>4.4991909526288509E-3</v>
      </c>
      <c r="EH62">
        <v>238.88528442382813</v>
      </c>
      <c r="EI62">
        <v>6.4291777089238167E-3</v>
      </c>
      <c r="EJ62">
        <v>62</v>
      </c>
      <c r="EK62">
        <v>0.23620752990245819</v>
      </c>
      <c r="EL62">
        <v>4.1571250185370445E-3</v>
      </c>
      <c r="EM62">
        <v>36</v>
      </c>
      <c r="EN62">
        <v>0.19738556444644928</v>
      </c>
      <c r="EO62">
        <v>0.45071464776992798</v>
      </c>
      <c r="EP62">
        <v>2.986889099702239E-3</v>
      </c>
      <c r="EQ62">
        <v>43</v>
      </c>
      <c r="ER62">
        <v>-0.79868751764297485</v>
      </c>
      <c r="ES62">
        <v>6.9185290336608887</v>
      </c>
      <c r="ET62">
        <v>15.797924995422363</v>
      </c>
      <c r="EU62">
        <v>5.4635223932564259E-3</v>
      </c>
      <c r="EV62">
        <v>87</v>
      </c>
      <c r="EW62">
        <v>4.6009759902954102</v>
      </c>
      <c r="EX62">
        <v>7.6887691393494606E-3</v>
      </c>
      <c r="EY62">
        <v>85</v>
      </c>
      <c r="EZ62">
        <v>8.3296746015548706E-3</v>
      </c>
      <c r="FA62">
        <v>293.32827758789063</v>
      </c>
      <c r="FB62">
        <v>7.3519544675946236E-3</v>
      </c>
      <c r="FC62">
        <v>57</v>
      </c>
      <c r="FD62">
        <v>0.4373079240322113</v>
      </c>
      <c r="FE62">
        <v>7.7905529178678989E-3</v>
      </c>
      <c r="FF62">
        <v>29</v>
      </c>
      <c r="FG62">
        <v>0.4071279764175415</v>
      </c>
      <c r="FH62">
        <v>0.92964518070220947</v>
      </c>
      <c r="FI62">
        <v>5.5560660548508167E-3</v>
      </c>
      <c r="FJ62">
        <v>34</v>
      </c>
      <c r="FK62">
        <v>-0.18276070058345795</v>
      </c>
      <c r="FL62">
        <v>7.4877414703369141</v>
      </c>
      <c r="FM62">
        <v>17.097677230834961</v>
      </c>
      <c r="FN62">
        <v>5.5349394679069519E-3</v>
      </c>
      <c r="FO62">
        <v>88</v>
      </c>
      <c r="FP62">
        <v>4.8855819702148438</v>
      </c>
      <c r="FQ62">
        <v>7.9218065366148949E-3</v>
      </c>
      <c r="FR62">
        <v>81</v>
      </c>
      <c r="FS62">
        <v>3.7165191024541855E-3</v>
      </c>
      <c r="FT62">
        <v>224.14205932617188</v>
      </c>
      <c r="FU62">
        <v>5.800353828817606E-3</v>
      </c>
      <c r="FV62">
        <v>67</v>
      </c>
      <c r="FW62">
        <v>0.19511725008487701</v>
      </c>
      <c r="FX62">
        <v>3.4579918719828129E-3</v>
      </c>
      <c r="FY62">
        <v>43</v>
      </c>
      <c r="FZ62">
        <v>0.21076993644237518</v>
      </c>
      <c r="GA62">
        <v>0.48127681016921997</v>
      </c>
      <c r="GB62">
        <v>2.4209064431488514E-3</v>
      </c>
      <c r="GC62">
        <v>49</v>
      </c>
      <c r="GD62">
        <v>-0.98979759216308594</v>
      </c>
      <c r="GE62">
        <v>6.9461569786071777</v>
      </c>
      <c r="GF62">
        <v>15.861010551452637</v>
      </c>
      <c r="GG62">
        <v>5.2459877915680408E-3</v>
      </c>
      <c r="GH62">
        <v>89</v>
      </c>
      <c r="GI62">
        <v>4.6147899627685547</v>
      </c>
      <c r="GJ62">
        <v>7.5335693545639515E-3</v>
      </c>
      <c r="GK62">
        <v>93</v>
      </c>
      <c r="GL62">
        <v>695972087.29999995</v>
      </c>
      <c r="GM62">
        <v>695972096</v>
      </c>
      <c r="GN62">
        <v>630559932416</v>
      </c>
      <c r="GO62">
        <v>398823865300.146</v>
      </c>
      <c r="GP62">
        <v>374509347264.48901</v>
      </c>
      <c r="GQ62">
        <v>374509338624</v>
      </c>
      <c r="GR62">
        <v>100857896960</v>
      </c>
      <c r="GS62">
        <v>100857896960</v>
      </c>
      <c r="GT62">
        <v>63798.45703125</v>
      </c>
      <c r="GU62">
        <v>63798.45703125</v>
      </c>
      <c r="GV62">
        <v>94618816682</v>
      </c>
      <c r="GW62">
        <v>94618820608</v>
      </c>
      <c r="GX62">
        <v>256.79998779296875</v>
      </c>
      <c r="GY62">
        <v>256.79998779296875</v>
      </c>
    </row>
    <row r="63" spans="1:207" x14ac:dyDescent="0.2">
      <c r="A63" t="s">
        <v>69</v>
      </c>
      <c r="B63" t="s">
        <v>228</v>
      </c>
      <c r="C63">
        <v>1</v>
      </c>
      <c r="D63">
        <v>2015</v>
      </c>
      <c r="I63">
        <v>84.325000000000003</v>
      </c>
      <c r="J63">
        <v>9.0909099578857422</v>
      </c>
      <c r="K63">
        <v>1.8477740013622679E-5</v>
      </c>
      <c r="L63">
        <v>1</v>
      </c>
      <c r="M63">
        <v>8500000</v>
      </c>
      <c r="N63">
        <v>158.52046203613281</v>
      </c>
      <c r="O63">
        <v>4.9989656545221806E-3</v>
      </c>
      <c r="P63">
        <v>62</v>
      </c>
      <c r="Q63">
        <v>1.5581353800371289E-3</v>
      </c>
      <c r="R63">
        <v>2.7162670448888093E-5</v>
      </c>
      <c r="S63">
        <v>86</v>
      </c>
      <c r="T63">
        <v>8.2649965770542622E-4</v>
      </c>
      <c r="U63">
        <v>7.5136339291930199E-3</v>
      </c>
      <c r="V63">
        <v>4.9523820052854717E-5</v>
      </c>
      <c r="W63">
        <v>85</v>
      </c>
      <c r="X63">
        <v>-6.2937736511230469</v>
      </c>
      <c r="Y63">
        <v>3.9051988124847412</v>
      </c>
      <c r="Z63">
        <v>35.501811981201172</v>
      </c>
      <c r="AA63">
        <v>1.1768304742872715E-2</v>
      </c>
      <c r="AB63">
        <v>29</v>
      </c>
      <c r="AC63">
        <v>6.4980545043945313</v>
      </c>
      <c r="AD63">
        <v>1.0667501948773861E-2</v>
      </c>
      <c r="AE63">
        <v>20</v>
      </c>
      <c r="AF63">
        <v>2.2148032439872622E-4</v>
      </c>
      <c r="AG63">
        <v>5</v>
      </c>
      <c r="AH63">
        <v>5774299648</v>
      </c>
      <c r="AI63">
        <v>362.78341674804688</v>
      </c>
      <c r="AJ63">
        <v>9.1615971177816391E-3</v>
      </c>
      <c r="AK63">
        <v>42</v>
      </c>
      <c r="AL63">
        <v>1.8676327541470528E-2</v>
      </c>
      <c r="AM63">
        <v>3.355340741109103E-4</v>
      </c>
      <c r="AN63">
        <v>79</v>
      </c>
      <c r="AO63">
        <v>1.030634343624115E-2</v>
      </c>
      <c r="AP63">
        <v>9.3694038689136505E-2</v>
      </c>
      <c r="AQ63">
        <v>5.6883256183937192E-4</v>
      </c>
      <c r="AR63">
        <v>74</v>
      </c>
      <c r="AS63">
        <v>-3.8100066184997559</v>
      </c>
      <c r="AT63">
        <v>4.6361894607543945</v>
      </c>
      <c r="AU63">
        <v>42.147182464599609</v>
      </c>
      <c r="AV63">
        <v>1.3723494485020638E-2</v>
      </c>
      <c r="AW63">
        <v>18</v>
      </c>
      <c r="AX63">
        <v>6.8635497093200684</v>
      </c>
      <c r="AY63">
        <v>1.117325946688652E-2</v>
      </c>
      <c r="AZ63">
        <v>12</v>
      </c>
      <c r="BA63">
        <v>5.1457165682222694E-5</v>
      </c>
      <c r="BB63">
        <v>4</v>
      </c>
      <c r="BC63">
        <v>2374438144</v>
      </c>
      <c r="BD63">
        <v>223.02369689941406</v>
      </c>
      <c r="BE63">
        <v>6.960731465369463E-3</v>
      </c>
      <c r="BF63">
        <v>55</v>
      </c>
      <c r="BG63">
        <v>4.3391254730522633E-3</v>
      </c>
      <c r="BH63">
        <v>7.5548239692579955E-5</v>
      </c>
      <c r="BI63">
        <v>78</v>
      </c>
      <c r="BJ63">
        <v>2.0879630465060472E-3</v>
      </c>
      <c r="BK63">
        <v>1.8981484696269035E-2</v>
      </c>
      <c r="BL63">
        <v>1.3738003326579928E-4</v>
      </c>
      <c r="BM63">
        <v>73</v>
      </c>
      <c r="BN63">
        <v>-5.2695908546447754</v>
      </c>
      <c r="BO63">
        <v>4.8422465324401855</v>
      </c>
      <c r="BP63">
        <v>44.020427703857422</v>
      </c>
      <c r="BQ63">
        <v>1.4074487611651421E-2</v>
      </c>
      <c r="BR63">
        <v>15</v>
      </c>
      <c r="BS63">
        <v>6.966578483581543</v>
      </c>
      <c r="BT63">
        <v>1.1190994642674923E-2</v>
      </c>
      <c r="BU63">
        <v>13</v>
      </c>
      <c r="BV63">
        <v>1.9331598014105111E-4</v>
      </c>
      <c r="BW63">
        <v>6</v>
      </c>
      <c r="BX63">
        <v>948.39202880859375</v>
      </c>
      <c r="BY63">
        <v>346.70355224609375</v>
      </c>
      <c r="BZ63">
        <v>8.5155786946415901E-3</v>
      </c>
      <c r="CA63">
        <v>43</v>
      </c>
      <c r="CB63">
        <v>1.6301369294524193E-2</v>
      </c>
      <c r="CC63">
        <v>2.9476647614501417E-4</v>
      </c>
      <c r="CD63">
        <v>87</v>
      </c>
      <c r="CE63">
        <v>1.2598853558301926E-2</v>
      </c>
      <c r="CF63">
        <v>0.11453504115343094</v>
      </c>
      <c r="CG63">
        <v>5.2557000890374184E-4</v>
      </c>
      <c r="CH63">
        <v>80</v>
      </c>
      <c r="CI63">
        <v>-3.946014404296875</v>
      </c>
      <c r="CJ63">
        <v>4.725825309753418</v>
      </c>
      <c r="CK63">
        <v>42.962051391601563</v>
      </c>
      <c r="CL63">
        <v>1.329370029270649E-2</v>
      </c>
      <c r="CM63">
        <v>17</v>
      </c>
      <c r="CN63">
        <v>6.9083676338195801</v>
      </c>
      <c r="CO63">
        <v>1.0944552719593048E-2</v>
      </c>
      <c r="CP63">
        <v>15</v>
      </c>
      <c r="CQ63">
        <v>5.0765828927978873E-4</v>
      </c>
      <c r="CR63">
        <v>7</v>
      </c>
      <c r="CS63">
        <v>8327546368</v>
      </c>
      <c r="CT63">
        <v>478.32846069335938</v>
      </c>
      <c r="CU63">
        <v>1.3096651062369347E-2</v>
      </c>
      <c r="CV63">
        <v>21</v>
      </c>
      <c r="CW63">
        <v>4.2808286845684052E-2</v>
      </c>
      <c r="CX63">
        <v>7.6103024184703827E-4</v>
      </c>
      <c r="CY63">
        <v>60</v>
      </c>
      <c r="CZ63">
        <v>3.6475636065006256E-2</v>
      </c>
      <c r="DA63">
        <v>0.3315967321395874</v>
      </c>
      <c r="DB63">
        <v>1.2808598112314939E-3</v>
      </c>
      <c r="DC63">
        <v>52</v>
      </c>
      <c r="DD63">
        <v>-2.9805316925048828</v>
      </c>
      <c r="DE63">
        <v>5.7382001876831055</v>
      </c>
      <c r="DF63">
        <v>52.165462493896484</v>
      </c>
      <c r="DG63">
        <v>1.7810765653848648E-2</v>
      </c>
      <c r="DH63">
        <v>7</v>
      </c>
      <c r="DI63">
        <v>7.4145550727844238</v>
      </c>
      <c r="DJ63">
        <v>1.2141846120357513E-2</v>
      </c>
      <c r="DK63">
        <v>6</v>
      </c>
      <c r="DL63">
        <v>4.8014611820690334E-5</v>
      </c>
      <c r="DM63">
        <v>2</v>
      </c>
      <c r="DN63">
        <v>5774299648</v>
      </c>
      <c r="DO63">
        <v>217.9349365234375</v>
      </c>
      <c r="DP63">
        <v>7.0177777670323849E-3</v>
      </c>
      <c r="DQ63">
        <v>53</v>
      </c>
      <c r="DR63">
        <v>4.0488322265446186E-3</v>
      </c>
      <c r="DS63">
        <v>7.0956062700133771E-5</v>
      </c>
      <c r="DT63">
        <v>79</v>
      </c>
      <c r="DU63">
        <v>3.1786293257027864E-3</v>
      </c>
      <c r="DV63">
        <v>2.889663353562355E-2</v>
      </c>
      <c r="DW63">
        <v>1.2919862638227642E-4</v>
      </c>
      <c r="DX63">
        <v>77</v>
      </c>
      <c r="DY63">
        <v>-5.3388347625732422</v>
      </c>
      <c r="DZ63">
        <v>3.7139949798583984</v>
      </c>
      <c r="EA63">
        <v>33.763595581054688</v>
      </c>
      <c r="EB63">
        <v>1.2612843886017799E-2</v>
      </c>
      <c r="EC63">
        <v>31</v>
      </c>
      <c r="ED63">
        <v>6.4024524688720703</v>
      </c>
      <c r="EE63">
        <v>1.1004357598721981E-2</v>
      </c>
      <c r="EF63">
        <v>18</v>
      </c>
      <c r="EG63">
        <v>9.713840699987486E-5</v>
      </c>
      <c r="EH63">
        <v>275.63394165039063</v>
      </c>
      <c r="EI63">
        <v>7.418203167617321E-3</v>
      </c>
      <c r="EJ63">
        <v>52</v>
      </c>
      <c r="EK63">
        <v>8.1911962479352951E-3</v>
      </c>
      <c r="EL63">
        <v>1.4416062913369387E-4</v>
      </c>
      <c r="EM63">
        <v>85</v>
      </c>
      <c r="EN63">
        <v>4.232840146869421E-3</v>
      </c>
      <c r="EO63">
        <v>3.8480367511510849E-2</v>
      </c>
      <c r="EP63">
        <v>2.550096542108804E-4</v>
      </c>
      <c r="EQ63">
        <v>82</v>
      </c>
      <c r="ER63">
        <v>-4.6342034339904785</v>
      </c>
      <c r="ES63">
        <v>3.9073379039764404</v>
      </c>
      <c r="ET63">
        <v>35.521255493164063</v>
      </c>
      <c r="EU63">
        <v>1.2284599244594574E-2</v>
      </c>
      <c r="EV63">
        <v>23</v>
      </c>
      <c r="EW63">
        <v>6.4991240501403809</v>
      </c>
      <c r="EX63">
        <v>1.0860796086490154E-2</v>
      </c>
      <c r="EY63">
        <v>16</v>
      </c>
      <c r="EZ63">
        <v>1.5541783068329096E-4</v>
      </c>
      <c r="FA63">
        <v>322.38092041015625</v>
      </c>
      <c r="FB63">
        <v>8.0801276490092278E-3</v>
      </c>
      <c r="FC63">
        <v>47</v>
      </c>
      <c r="FD63">
        <v>1.3105608522891998E-2</v>
      </c>
      <c r="FE63">
        <v>2.3347378009930253E-4</v>
      </c>
      <c r="FF63">
        <v>86</v>
      </c>
      <c r="FG63">
        <v>7.5676213018596172E-3</v>
      </c>
      <c r="FH63">
        <v>6.8796560168266296E-2</v>
      </c>
      <c r="FI63">
        <v>4.1116573265753686E-4</v>
      </c>
      <c r="FJ63">
        <v>83</v>
      </c>
      <c r="FK63">
        <v>-4.1642231941223145</v>
      </c>
      <c r="FL63">
        <v>4.3630886077880859</v>
      </c>
      <c r="FM63">
        <v>39.664443969726563</v>
      </c>
      <c r="FN63">
        <v>1.2840358540415764E-2</v>
      </c>
      <c r="FO63">
        <v>21</v>
      </c>
      <c r="FP63">
        <v>6.7269992828369141</v>
      </c>
      <c r="FQ63">
        <v>1.0907602496445179E-2</v>
      </c>
      <c r="FR63">
        <v>14</v>
      </c>
      <c r="FS63">
        <v>2.4920544819906354E-4</v>
      </c>
      <c r="FT63">
        <v>377.3302001953125</v>
      </c>
      <c r="FU63">
        <v>9.7645604982972145E-3</v>
      </c>
      <c r="FV63">
        <v>31</v>
      </c>
      <c r="FW63">
        <v>2.1014248952269554E-2</v>
      </c>
      <c r="FX63">
        <v>3.724278649315238E-4</v>
      </c>
      <c r="FY63">
        <v>75</v>
      </c>
      <c r="FZ63">
        <v>1.4102563261985779E-2</v>
      </c>
      <c r="GA63">
        <v>0.12820513546466827</v>
      </c>
      <c r="GB63">
        <v>6.4489425858482718E-4</v>
      </c>
      <c r="GC63">
        <v>70</v>
      </c>
      <c r="GD63">
        <v>-3.6920626163482666</v>
      </c>
      <c r="GE63">
        <v>4.8079371452331543</v>
      </c>
      <c r="GF63">
        <v>43.708522796630859</v>
      </c>
      <c r="GG63">
        <v>1.4456478878855705E-2</v>
      </c>
      <c r="GH63">
        <v>15</v>
      </c>
      <c r="GI63">
        <v>6.9494237899780273</v>
      </c>
      <c r="GJ63">
        <v>1.1344821192324162E-2</v>
      </c>
      <c r="GK63">
        <v>9</v>
      </c>
      <c r="GL63">
        <v>8500000</v>
      </c>
      <c r="GM63">
        <v>8500000</v>
      </c>
      <c r="GN63">
        <v>4525860352</v>
      </c>
      <c r="GP63">
        <v>2374438157.5145402</v>
      </c>
      <c r="GQ63">
        <v>2374438144</v>
      </c>
      <c r="GR63">
        <v>5774299648</v>
      </c>
      <c r="GS63">
        <v>5774299648</v>
      </c>
      <c r="GT63">
        <v>948.39202880859375</v>
      </c>
      <c r="GU63">
        <v>948.39202880859375</v>
      </c>
      <c r="GV63">
        <v>8327546303</v>
      </c>
      <c r="GW63">
        <v>8327546368</v>
      </c>
      <c r="GY63">
        <v>1.3247328996658325</v>
      </c>
    </row>
    <row r="64" spans="1:207" x14ac:dyDescent="0.2">
      <c r="A64" t="s">
        <v>70</v>
      </c>
      <c r="B64" t="s">
        <v>229</v>
      </c>
      <c r="C64">
        <v>1</v>
      </c>
      <c r="D64">
        <v>2015</v>
      </c>
      <c r="E64">
        <v>78.029998779296875</v>
      </c>
      <c r="F64">
        <v>2.9880000511184335E-4</v>
      </c>
      <c r="G64">
        <v>68.427886962890625</v>
      </c>
      <c r="H64">
        <v>69</v>
      </c>
      <c r="I64">
        <v>76.650000000000006</v>
      </c>
      <c r="J64">
        <v>7.4491982460021973</v>
      </c>
      <c r="K64">
        <v>3.8870424759807065E-5</v>
      </c>
      <c r="L64">
        <v>1</v>
      </c>
      <c r="M64">
        <v>17880898</v>
      </c>
      <c r="N64">
        <v>152.549072265625</v>
      </c>
      <c r="O64">
        <v>4.8106568865478039E-3</v>
      </c>
      <c r="P64">
        <v>63</v>
      </c>
      <c r="Q64">
        <v>2.9794180300086737E-3</v>
      </c>
      <c r="R64">
        <v>5.1939616241725162E-5</v>
      </c>
      <c r="S64">
        <v>78</v>
      </c>
      <c r="T64">
        <v>1.7408708808943629E-3</v>
      </c>
      <c r="U64">
        <v>1.2968092225492001E-2</v>
      </c>
      <c r="V64">
        <v>8.5475214291363955E-5</v>
      </c>
      <c r="W64">
        <v>76</v>
      </c>
      <c r="X64">
        <v>-5.5501065254211426</v>
      </c>
      <c r="Y64">
        <v>4.3874588012695313</v>
      </c>
      <c r="Z64">
        <v>32.683052062988281</v>
      </c>
      <c r="AA64">
        <v>1.0833929292857647E-2</v>
      </c>
      <c r="AB64">
        <v>37</v>
      </c>
      <c r="AC64">
        <v>5.9183282852172852</v>
      </c>
      <c r="AD64">
        <v>9.7157973796129227E-3</v>
      </c>
      <c r="AE64">
        <v>36</v>
      </c>
      <c r="AF64">
        <v>8.26998584670946E-5</v>
      </c>
      <c r="AG64">
        <v>5</v>
      </c>
      <c r="AH64">
        <v>2156100096</v>
      </c>
      <c r="AI64">
        <v>196.20259094238281</v>
      </c>
      <c r="AJ64">
        <v>4.9548270180821419E-3</v>
      </c>
      <c r="AK64">
        <v>82</v>
      </c>
      <c r="AL64">
        <v>6.3389441929757595E-3</v>
      </c>
      <c r="AM64">
        <v>1.1388383427402005E-4</v>
      </c>
      <c r="AN64">
        <v>93</v>
      </c>
      <c r="AO64">
        <v>3.831344423815608E-3</v>
      </c>
      <c r="AP64">
        <v>2.8540443629026413E-2</v>
      </c>
      <c r="AQ64">
        <v>1.7327391833532602E-4</v>
      </c>
      <c r="AR64">
        <v>91</v>
      </c>
      <c r="AS64">
        <v>-4.7951226234436035</v>
      </c>
      <c r="AT64">
        <v>3.8676064014434814</v>
      </c>
      <c r="AU64">
        <v>28.810565948486328</v>
      </c>
      <c r="AV64">
        <v>9.3809738755226135E-3</v>
      </c>
      <c r="AW64">
        <v>52</v>
      </c>
      <c r="AX64">
        <v>5.6584024429321289</v>
      </c>
      <c r="AY64">
        <v>9.211384691298008E-3</v>
      </c>
      <c r="AZ64">
        <v>48</v>
      </c>
      <c r="BA64">
        <v>4.7183640106140956E-8</v>
      </c>
      <c r="BB64">
        <v>4</v>
      </c>
      <c r="BC64">
        <v>2177240.75</v>
      </c>
      <c r="BD64">
        <v>16.272975921630859</v>
      </c>
      <c r="BE64">
        <v>5.0789141096174717E-4</v>
      </c>
      <c r="BF64">
        <v>111</v>
      </c>
      <c r="BG64">
        <v>3.6166259178571636E-6</v>
      </c>
      <c r="BH64">
        <v>6.2968844360966614E-8</v>
      </c>
      <c r="BI64">
        <v>111</v>
      </c>
      <c r="BJ64">
        <v>1.182626419904409E-6</v>
      </c>
      <c r="BK64">
        <v>8.8096185208996758E-6</v>
      </c>
      <c r="BL64">
        <v>6.3760325019757147E-8</v>
      </c>
      <c r="BM64">
        <v>110</v>
      </c>
      <c r="BN64">
        <v>-12.26404857635498</v>
      </c>
      <c r="BO64">
        <v>0.58492577075958252</v>
      </c>
      <c r="BP64">
        <v>4.3572278022766113</v>
      </c>
      <c r="BQ64">
        <v>1.3931202702224255E-3</v>
      </c>
      <c r="BR64">
        <v>108</v>
      </c>
      <c r="BS64">
        <v>4.0170621871948242</v>
      </c>
      <c r="BT64">
        <v>6.4529413357377052E-3</v>
      </c>
      <c r="BU64">
        <v>104</v>
      </c>
      <c r="BV64">
        <v>5.7882978580892086E-5</v>
      </c>
      <c r="BW64">
        <v>6</v>
      </c>
      <c r="BX64">
        <v>283.96905517578125</v>
      </c>
      <c r="BY64">
        <v>174.20211791992188</v>
      </c>
      <c r="BZ64">
        <v>4.2786751873791218E-3</v>
      </c>
      <c r="CA64">
        <v>91</v>
      </c>
      <c r="CB64">
        <v>4.4367304071784019E-3</v>
      </c>
      <c r="CC64">
        <v>8.0226353020407259E-5</v>
      </c>
      <c r="CD64">
        <v>95</v>
      </c>
      <c r="CE64">
        <v>3.7499982863664627E-3</v>
      </c>
      <c r="CF64">
        <v>2.7934480458498001E-2</v>
      </c>
      <c r="CG64">
        <v>1.2818370305467397E-4</v>
      </c>
      <c r="CH64">
        <v>94</v>
      </c>
      <c r="CI64">
        <v>-5.1519169807434082</v>
      </c>
      <c r="CJ64">
        <v>3.7728822231292725</v>
      </c>
      <c r="CK64">
        <v>28.104948043823242</v>
      </c>
      <c r="CL64">
        <v>8.6964825168251991E-3</v>
      </c>
      <c r="CM64">
        <v>56</v>
      </c>
      <c r="CN64">
        <v>5.6110401153564453</v>
      </c>
      <c r="CO64">
        <v>8.8892672210931778E-3</v>
      </c>
      <c r="CP64">
        <v>54</v>
      </c>
      <c r="CQ64">
        <v>7.2447064667358063E-6</v>
      </c>
      <c r="CR64">
        <v>2</v>
      </c>
      <c r="CS64">
        <v>118841016</v>
      </c>
      <c r="CT64">
        <v>87.138496398925781</v>
      </c>
      <c r="CU64">
        <v>2.3858551867306232E-3</v>
      </c>
      <c r="CV64">
        <v>90</v>
      </c>
      <c r="CW64">
        <v>5.5530673125758767E-4</v>
      </c>
      <c r="CX64">
        <v>9.8720420282916166E-6</v>
      </c>
      <c r="CY64">
        <v>94</v>
      </c>
      <c r="CZ64">
        <v>5.0175713840872049E-4</v>
      </c>
      <c r="DA64">
        <v>3.737688297405839E-3</v>
      </c>
      <c r="DB64">
        <v>1.4437580830417573E-5</v>
      </c>
      <c r="DC64">
        <v>93</v>
      </c>
      <c r="DD64">
        <v>-7.2300691604614258</v>
      </c>
      <c r="DE64">
        <v>2.5117413997650146</v>
      </c>
      <c r="DF64">
        <v>18.710458755493164</v>
      </c>
      <c r="DG64">
        <v>6.3882800750434399E-3</v>
      </c>
      <c r="DH64">
        <v>74</v>
      </c>
      <c r="DI64">
        <v>4.9804697036743164</v>
      </c>
      <c r="DJ64">
        <v>8.1558637320995331E-3</v>
      </c>
      <c r="DK64">
        <v>69</v>
      </c>
      <c r="DL64">
        <v>1.3503172340278979E-5</v>
      </c>
      <c r="DM64">
        <v>2</v>
      </c>
      <c r="DN64">
        <v>2156100096</v>
      </c>
      <c r="DO64">
        <v>107.23793029785156</v>
      </c>
      <c r="DP64">
        <v>3.4531955607235432E-3</v>
      </c>
      <c r="DQ64">
        <v>81</v>
      </c>
      <c r="DR64">
        <v>1.0350181255489588E-3</v>
      </c>
      <c r="DS64">
        <v>1.8138764062314294E-5</v>
      </c>
      <c r="DT64">
        <v>90</v>
      </c>
      <c r="DU64">
        <v>8.7405683007091284E-4</v>
      </c>
      <c r="DV64">
        <v>6.5110228024423122E-3</v>
      </c>
      <c r="DW64">
        <v>2.911118463089224E-5</v>
      </c>
      <c r="DX64">
        <v>88</v>
      </c>
      <c r="DY64">
        <v>-6.6074156761169434</v>
      </c>
      <c r="DZ64">
        <v>2.7228109836578369</v>
      </c>
      <c r="EA64">
        <v>20.282758712768555</v>
      </c>
      <c r="EB64">
        <v>7.5768968090415001E-3</v>
      </c>
      <c r="EC64">
        <v>63</v>
      </c>
      <c r="ED64">
        <v>5.0860047340393066</v>
      </c>
      <c r="EE64">
        <v>8.7416833266615868E-3</v>
      </c>
      <c r="EF64">
        <v>54</v>
      </c>
      <c r="EG64">
        <v>4.0539154724683613E-5</v>
      </c>
      <c r="EH64">
        <v>154.70156860351563</v>
      </c>
      <c r="EI64">
        <v>4.1635208763182163E-3</v>
      </c>
      <c r="EJ64">
        <v>87</v>
      </c>
      <c r="EK64">
        <v>3.1073261052370071E-3</v>
      </c>
      <c r="EL64">
        <v>5.4687261581420898E-5</v>
      </c>
      <c r="EM64">
        <v>94</v>
      </c>
      <c r="EN64">
        <v>1.7493849154561758E-3</v>
      </c>
      <c r="EO64">
        <v>1.3031515292823315E-2</v>
      </c>
      <c r="EP64">
        <v>8.6359941633418202E-5</v>
      </c>
      <c r="EQ64">
        <v>92</v>
      </c>
      <c r="ER64">
        <v>-5.5080718994140625</v>
      </c>
      <c r="ES64">
        <v>3.2212803363800049</v>
      </c>
      <c r="ET64">
        <v>23.995956420898438</v>
      </c>
      <c r="EU64">
        <v>8.2987137138843536E-3</v>
      </c>
      <c r="EV64">
        <v>59</v>
      </c>
      <c r="EW64">
        <v>5.3352394104003906</v>
      </c>
      <c r="EX64">
        <v>8.9158089831471443E-3</v>
      </c>
      <c r="EY64">
        <v>60</v>
      </c>
      <c r="EZ64">
        <v>4.6876673877704889E-5</v>
      </c>
      <c r="FA64">
        <v>162.37608337402344</v>
      </c>
      <c r="FB64">
        <v>4.0697799995541573E-3</v>
      </c>
      <c r="FC64">
        <v>91</v>
      </c>
      <c r="FD64">
        <v>3.5930969752371311E-3</v>
      </c>
      <c r="FE64">
        <v>6.4010302594397217E-5</v>
      </c>
      <c r="FF64">
        <v>96</v>
      </c>
      <c r="FG64">
        <v>2.2620935924351215E-3</v>
      </c>
      <c r="FH64">
        <v>1.6850784420967102E-2</v>
      </c>
      <c r="FI64">
        <v>1.0070946882478893E-4</v>
      </c>
      <c r="FJ64">
        <v>95</v>
      </c>
      <c r="FK64">
        <v>-5.3628201484680176</v>
      </c>
      <c r="FL64">
        <v>3.422429084777832</v>
      </c>
      <c r="FM64">
        <v>25.494352340698242</v>
      </c>
      <c r="FN64">
        <v>8.2531506195664406E-3</v>
      </c>
      <c r="FO64">
        <v>60</v>
      </c>
      <c r="FP64">
        <v>5.4358139038085938</v>
      </c>
      <c r="FQ64">
        <v>8.8139884173870087E-3</v>
      </c>
      <c r="FR64">
        <v>58</v>
      </c>
      <c r="FS64">
        <v>4.2938328988384455E-5</v>
      </c>
      <c r="FT64">
        <v>157.69509887695313</v>
      </c>
      <c r="FU64">
        <v>4.0808380581438541E-3</v>
      </c>
      <c r="FV64">
        <v>88</v>
      </c>
      <c r="FW64">
        <v>3.2912229653447866E-3</v>
      </c>
      <c r="FX64">
        <v>5.8329143939772621E-5</v>
      </c>
      <c r="FY64">
        <v>92</v>
      </c>
      <c r="FZ64">
        <v>2.4030131753534079E-3</v>
      </c>
      <c r="GA64">
        <v>1.790052093565464E-2</v>
      </c>
      <c r="GB64">
        <v>9.0042747615370899E-5</v>
      </c>
      <c r="GC64">
        <v>92</v>
      </c>
      <c r="GD64">
        <v>-5.4505753517150879</v>
      </c>
      <c r="GE64">
        <v>3.4164798259735107</v>
      </c>
      <c r="GF64">
        <v>25.450035095214844</v>
      </c>
      <c r="GG64">
        <v>8.417532779276371E-3</v>
      </c>
      <c r="GH64">
        <v>59</v>
      </c>
      <c r="GI64">
        <v>5.4328389167785645</v>
      </c>
      <c r="GJ64">
        <v>8.8690211996436119E-3</v>
      </c>
      <c r="GK64">
        <v>58</v>
      </c>
      <c r="GL64">
        <v>17880898.43</v>
      </c>
      <c r="GM64">
        <v>17880898</v>
      </c>
      <c r="GN64">
        <v>1272809856</v>
      </c>
      <c r="GP64">
        <v>2177240.8428000002</v>
      </c>
      <c r="GQ64">
        <v>2177240.75</v>
      </c>
      <c r="GR64">
        <v>2156100096</v>
      </c>
      <c r="GS64">
        <v>2156100096</v>
      </c>
      <c r="GT64">
        <v>283.96905517578125</v>
      </c>
      <c r="GU64">
        <v>283.96905517578125</v>
      </c>
      <c r="GW64">
        <v>118841016</v>
      </c>
      <c r="GY64">
        <v>0.37255525588989258</v>
      </c>
    </row>
    <row r="65" spans="1:207" x14ac:dyDescent="0.2">
      <c r="A65" t="s">
        <v>230</v>
      </c>
      <c r="B65" t="s">
        <v>231</v>
      </c>
      <c r="C65">
        <v>1</v>
      </c>
      <c r="D65">
        <v>2015</v>
      </c>
      <c r="E65">
        <v>39.400001525878906</v>
      </c>
      <c r="F65">
        <v>6.3277699053287506E-2</v>
      </c>
      <c r="G65">
        <v>52.509639739990234</v>
      </c>
      <c r="H65">
        <v>78</v>
      </c>
      <c r="I65">
        <v>54.674999999999997</v>
      </c>
      <c r="J65">
        <v>2.7486631870269775</v>
      </c>
      <c r="K65">
        <v>7.984036928974092E-4</v>
      </c>
      <c r="L65">
        <v>1</v>
      </c>
      <c r="M65">
        <v>367276032</v>
      </c>
      <c r="N65">
        <v>151.62606811523438</v>
      </c>
      <c r="O65">
        <v>4.781549796462059E-3</v>
      </c>
      <c r="P65">
        <v>64</v>
      </c>
      <c r="Q65">
        <v>4.3652720749378204E-2</v>
      </c>
      <c r="R65">
        <v>7.6098938006907701E-4</v>
      </c>
      <c r="S65">
        <v>50</v>
      </c>
      <c r="T65">
        <v>3.5796977579593658E-2</v>
      </c>
      <c r="U65">
        <v>9.8393835127353668E-2</v>
      </c>
      <c r="V65">
        <v>6.4853287767618895E-4</v>
      </c>
      <c r="W65">
        <v>57</v>
      </c>
      <c r="X65">
        <v>-2.5277259349822998</v>
      </c>
      <c r="Y65">
        <v>6.3474383354187012</v>
      </c>
      <c r="Z65">
        <v>17.446969985961914</v>
      </c>
      <c r="AA65">
        <v>5.7834023609757423E-3</v>
      </c>
      <c r="AB65">
        <v>78</v>
      </c>
      <c r="AC65">
        <v>4.5480508804321289</v>
      </c>
      <c r="AD65">
        <v>7.4662873521447182E-3</v>
      </c>
      <c r="AE65">
        <v>85</v>
      </c>
      <c r="AF65">
        <v>4.3810475617647171E-3</v>
      </c>
      <c r="AG65">
        <v>5</v>
      </c>
      <c r="AH65">
        <v>114219999232</v>
      </c>
      <c r="AI65">
        <v>267.4395751953125</v>
      </c>
      <c r="AJ65">
        <v>6.7538190633058548E-3</v>
      </c>
      <c r="AK65">
        <v>61</v>
      </c>
      <c r="AL65">
        <v>0.23953378200531006</v>
      </c>
      <c r="AM65">
        <v>4.30340226739645E-3</v>
      </c>
      <c r="AN65">
        <v>41</v>
      </c>
      <c r="AO65">
        <v>0.20437683165073395</v>
      </c>
      <c r="AP65">
        <v>0.56176304817199707</v>
      </c>
      <c r="AQ65">
        <v>3.4105598460882902E-3</v>
      </c>
      <c r="AR65">
        <v>42</v>
      </c>
      <c r="AS65">
        <v>-0.82529723644256592</v>
      </c>
      <c r="AT65">
        <v>6.9648475646972656</v>
      </c>
      <c r="AU65">
        <v>19.144020080566406</v>
      </c>
      <c r="AV65">
        <v>6.2334616668522358E-3</v>
      </c>
      <c r="AW65">
        <v>78</v>
      </c>
      <c r="AX65">
        <v>4.856755256652832</v>
      </c>
      <c r="AY65">
        <v>7.9063735902309418E-3</v>
      </c>
      <c r="AZ65">
        <v>80</v>
      </c>
      <c r="BA65">
        <v>2.7221173513680696E-3</v>
      </c>
      <c r="BB65">
        <v>4</v>
      </c>
      <c r="BC65">
        <v>125609312256</v>
      </c>
      <c r="BD65">
        <v>228.21034240722656</v>
      </c>
      <c r="BE65">
        <v>7.122610229998827E-3</v>
      </c>
      <c r="BF65">
        <v>51</v>
      </c>
      <c r="BG65">
        <v>0.14883176982402802</v>
      </c>
      <c r="BH65">
        <v>2.5913005229085684E-3</v>
      </c>
      <c r="BI65">
        <v>40</v>
      </c>
      <c r="BJ65">
        <v>0.11049261689186096</v>
      </c>
      <c r="BK65">
        <v>0.30370697379112244</v>
      </c>
      <c r="BL65">
        <v>2.1981038153171539E-3</v>
      </c>
      <c r="BM65">
        <v>42</v>
      </c>
      <c r="BN65">
        <v>-1.3011751174926758</v>
      </c>
      <c r="BO65">
        <v>7.2577047348022461</v>
      </c>
      <c r="BP65">
        <v>19.948986053466797</v>
      </c>
      <c r="BQ65">
        <v>6.3782152719795704E-3</v>
      </c>
      <c r="BR65">
        <v>78</v>
      </c>
      <c r="BS65">
        <v>5.0031838417053223</v>
      </c>
      <c r="BT65">
        <v>8.0370306968688965E-3</v>
      </c>
      <c r="BU65">
        <v>78</v>
      </c>
      <c r="BV65">
        <v>5.730124656111002E-3</v>
      </c>
      <c r="BW65">
        <v>6</v>
      </c>
      <c r="BX65">
        <v>28111.513671875</v>
      </c>
      <c r="BY65">
        <v>292.47430419921875</v>
      </c>
      <c r="BZ65">
        <v>7.1836244314908981E-3</v>
      </c>
      <c r="CA65">
        <v>55</v>
      </c>
      <c r="CB65">
        <v>0.31329455971717834</v>
      </c>
      <c r="CC65">
        <v>5.6650904007256031E-3</v>
      </c>
      <c r="CD65">
        <v>36</v>
      </c>
      <c r="CE65">
        <v>0.37436014413833618</v>
      </c>
      <c r="CF65">
        <v>1.0289899110794067</v>
      </c>
      <c r="CG65">
        <v>4.7217537648975849E-3</v>
      </c>
      <c r="CH65">
        <v>38</v>
      </c>
      <c r="CI65">
        <v>-0.55684781074523926</v>
      </c>
      <c r="CJ65">
        <v>7.404055118560791</v>
      </c>
      <c r="CK65">
        <v>20.351253509521484</v>
      </c>
      <c r="CL65">
        <v>6.2972656451165676E-3</v>
      </c>
      <c r="CM65">
        <v>80</v>
      </c>
      <c r="CN65">
        <v>5.0763592720031738</v>
      </c>
      <c r="CO65">
        <v>8.0422013998031616E-3</v>
      </c>
      <c r="CP65">
        <v>77</v>
      </c>
      <c r="CQ65">
        <v>3.3686431124806404E-3</v>
      </c>
      <c r="CR65">
        <v>7</v>
      </c>
      <c r="CS65">
        <v>55258685440</v>
      </c>
      <c r="CT65">
        <v>245.01051330566406</v>
      </c>
      <c r="CU65">
        <v>6.7083965986967087E-3</v>
      </c>
      <c r="CV65">
        <v>54</v>
      </c>
      <c r="CW65">
        <v>0.18418055772781372</v>
      </c>
      <c r="CX65">
        <v>3.2742952462285757E-3</v>
      </c>
      <c r="CY65">
        <v>45</v>
      </c>
      <c r="CZ65">
        <v>0.24214693903923035</v>
      </c>
      <c r="DA65">
        <v>0.6655803918838501</v>
      </c>
      <c r="DB65">
        <v>2.5709397159516811E-3</v>
      </c>
      <c r="DC65">
        <v>45</v>
      </c>
      <c r="DD65">
        <v>-1.0880750417709351</v>
      </c>
      <c r="DE65">
        <v>7.175046443939209</v>
      </c>
      <c r="DF65">
        <v>19.721786499023438</v>
      </c>
      <c r="DG65">
        <v>6.7335763014853001E-3</v>
      </c>
      <c r="DH65">
        <v>70</v>
      </c>
      <c r="DI65">
        <v>4.9618549346923828</v>
      </c>
      <c r="DJ65">
        <v>8.1253806129097939E-3</v>
      </c>
      <c r="DK65">
        <v>70</v>
      </c>
      <c r="DL65">
        <v>3.113423939794302E-3</v>
      </c>
      <c r="DM65">
        <v>8</v>
      </c>
      <c r="DN65">
        <v>114219999232</v>
      </c>
      <c r="DO65">
        <v>238.65971374511719</v>
      </c>
      <c r="DP65">
        <v>7.6851416379213333E-3</v>
      </c>
      <c r="DQ65">
        <v>48</v>
      </c>
      <c r="DR65">
        <v>0.17022645473480225</v>
      </c>
      <c r="DS65">
        <v>2.9832301661372185E-3</v>
      </c>
      <c r="DT65">
        <v>30</v>
      </c>
      <c r="DU65">
        <v>0.20787765085697174</v>
      </c>
      <c r="DV65">
        <v>0.57138562202453613</v>
      </c>
      <c r="DW65">
        <v>2.5547004770487547E-3</v>
      </c>
      <c r="DX65">
        <v>33</v>
      </c>
      <c r="DY65">
        <v>-1.1668620109558105</v>
      </c>
      <c r="DZ65">
        <v>6.9736943244934082</v>
      </c>
      <c r="EA65">
        <v>19.168336868286133</v>
      </c>
      <c r="EB65">
        <v>7.1605895645916462E-3</v>
      </c>
      <c r="EC65">
        <v>68</v>
      </c>
      <c r="ED65">
        <v>4.8611788749694824</v>
      </c>
      <c r="EE65">
        <v>8.3552589640021324E-3</v>
      </c>
      <c r="EF65">
        <v>69</v>
      </c>
      <c r="EG65">
        <v>2.6338561438024044E-3</v>
      </c>
      <c r="EH65">
        <v>225.71672058105469</v>
      </c>
      <c r="EI65">
        <v>6.0747689567506313E-3</v>
      </c>
      <c r="EJ65">
        <v>65</v>
      </c>
      <c r="EK65">
        <v>0.14400608837604523</v>
      </c>
      <c r="EL65">
        <v>2.5344295427203178E-3</v>
      </c>
      <c r="EM65">
        <v>47</v>
      </c>
      <c r="EN65">
        <v>0.11553863435983658</v>
      </c>
      <c r="EO65">
        <v>0.31757679581642151</v>
      </c>
      <c r="EP65">
        <v>2.1045836620032787E-3</v>
      </c>
      <c r="EQ65">
        <v>48</v>
      </c>
      <c r="ER65">
        <v>-1.3341361284255981</v>
      </c>
      <c r="ES65">
        <v>6.4981584548950195</v>
      </c>
      <c r="ET65">
        <v>17.861248016357422</v>
      </c>
      <c r="EU65">
        <v>6.177098024636507E-3</v>
      </c>
      <c r="EV65">
        <v>78</v>
      </c>
      <c r="EW65">
        <v>4.623410701751709</v>
      </c>
      <c r="EX65">
        <v>7.726259995251894E-3</v>
      </c>
      <c r="EY65">
        <v>80</v>
      </c>
      <c r="EZ65">
        <v>4.2777629569172859E-3</v>
      </c>
      <c r="FA65">
        <v>265.32119750976563</v>
      </c>
      <c r="FB65">
        <v>6.649987306445837E-3</v>
      </c>
      <c r="FC65">
        <v>64</v>
      </c>
      <c r="FD65">
        <v>0.23388668894767761</v>
      </c>
      <c r="FE65">
        <v>4.1666445322334766E-3</v>
      </c>
      <c r="FF65">
        <v>41</v>
      </c>
      <c r="FG65">
        <v>0.20906920731067657</v>
      </c>
      <c r="FH65">
        <v>0.57466083765029907</v>
      </c>
      <c r="FI65">
        <v>3.4344862215220928E-3</v>
      </c>
      <c r="FJ65">
        <v>43</v>
      </c>
      <c r="FK65">
        <v>-0.84915488958358765</v>
      </c>
      <c r="FL65">
        <v>6.9647550582885742</v>
      </c>
      <c r="FM65">
        <v>19.143766403198242</v>
      </c>
      <c r="FN65">
        <v>6.1973091214895248E-3</v>
      </c>
      <c r="FO65">
        <v>80</v>
      </c>
      <c r="FP65">
        <v>4.8567090034484863</v>
      </c>
      <c r="FQ65">
        <v>7.8749898821115494E-3</v>
      </c>
      <c r="FR65">
        <v>83</v>
      </c>
      <c r="FS65">
        <v>2.8493648860603571E-3</v>
      </c>
      <c r="FT65">
        <v>231.7122802734375</v>
      </c>
      <c r="FU65">
        <v>5.99625613540411E-3</v>
      </c>
      <c r="FV65">
        <v>62</v>
      </c>
      <c r="FW65">
        <v>0.15578903257846832</v>
      </c>
      <c r="FX65">
        <v>2.7609921526163816E-3</v>
      </c>
      <c r="FY65">
        <v>47</v>
      </c>
      <c r="FZ65">
        <v>0.16158461570739746</v>
      </c>
      <c r="GA65">
        <v>0.444141685962677</v>
      </c>
      <c r="GB65">
        <v>2.2341103758662939E-3</v>
      </c>
      <c r="GC65">
        <v>50</v>
      </c>
      <c r="GD65">
        <v>-1.2554889917373657</v>
      </c>
      <c r="GE65">
        <v>6.7359232902526855</v>
      </c>
      <c r="GF65">
        <v>18.51478385925293</v>
      </c>
      <c r="GG65">
        <v>6.1237160116434097E-3</v>
      </c>
      <c r="GH65">
        <v>79</v>
      </c>
      <c r="GI65">
        <v>4.7422933578491211</v>
      </c>
      <c r="GJ65">
        <v>7.7417166903614998E-3</v>
      </c>
      <c r="GK65">
        <v>83</v>
      </c>
      <c r="GL65">
        <v>367276036.5</v>
      </c>
      <c r="GM65">
        <v>367276032</v>
      </c>
      <c r="GN65">
        <v>74802610176</v>
      </c>
      <c r="GO65">
        <v>129510369351</v>
      </c>
      <c r="GP65">
        <v>125609310949.711</v>
      </c>
      <c r="GQ65">
        <v>125609312256</v>
      </c>
      <c r="GR65">
        <v>114219999232</v>
      </c>
      <c r="GS65">
        <v>114219999232</v>
      </c>
      <c r="GT65">
        <v>28111.513671875</v>
      </c>
      <c r="GU65">
        <v>28111.513671875</v>
      </c>
      <c r="GV65">
        <v>55258687378</v>
      </c>
      <c r="GW65">
        <v>55258685440</v>
      </c>
      <c r="GX65">
        <v>85.900001525878906</v>
      </c>
      <c r="GY65">
        <v>85.900001525878906</v>
      </c>
    </row>
    <row r="66" spans="1:207" x14ac:dyDescent="0.2">
      <c r="A66" t="s">
        <v>72</v>
      </c>
      <c r="B66" t="s">
        <v>232</v>
      </c>
      <c r="C66">
        <v>1</v>
      </c>
      <c r="D66">
        <v>2015</v>
      </c>
      <c r="I66">
        <v>77.2</v>
      </c>
      <c r="J66">
        <v>7.5668454170227051</v>
      </c>
      <c r="K66">
        <v>3.5391447454458103E-5</v>
      </c>
      <c r="L66">
        <v>4</v>
      </c>
      <c r="M66">
        <v>16280524</v>
      </c>
      <c r="N66">
        <v>151.06065368652344</v>
      </c>
      <c r="O66">
        <v>4.7637196257710457E-3</v>
      </c>
      <c r="P66">
        <v>65</v>
      </c>
      <c r="Q66">
        <v>2.7322196401655674E-3</v>
      </c>
      <c r="R66">
        <v>4.763025208376348E-5</v>
      </c>
      <c r="S66">
        <v>80</v>
      </c>
      <c r="T66">
        <v>1.5848798211663961E-3</v>
      </c>
      <c r="U66">
        <v>1.1992540210485458E-2</v>
      </c>
      <c r="V66">
        <v>7.9045159509405494E-5</v>
      </c>
      <c r="W66">
        <v>78</v>
      </c>
      <c r="X66">
        <v>-5.6438703536987305</v>
      </c>
      <c r="Y66">
        <v>4.3266539573669434</v>
      </c>
      <c r="Z66">
        <v>32.739120483398438</v>
      </c>
      <c r="AA66">
        <v>1.0852514766156673E-2</v>
      </c>
      <c r="AB66">
        <v>36</v>
      </c>
      <c r="AC66">
        <v>5.9467496871948242</v>
      </c>
      <c r="AD66">
        <v>9.7624547779560089E-3</v>
      </c>
      <c r="AE66">
        <v>34</v>
      </c>
      <c r="AF66">
        <v>2.5793302484089509E-5</v>
      </c>
      <c r="AG66">
        <v>4</v>
      </c>
      <c r="AH66">
        <v>672467200</v>
      </c>
      <c r="AI66">
        <v>135.94216918945313</v>
      </c>
      <c r="AJ66">
        <v>3.4330326598137617E-3</v>
      </c>
      <c r="AK66">
        <v>98</v>
      </c>
      <c r="AL66">
        <v>1.9912428688257933E-3</v>
      </c>
      <c r="AM66">
        <v>3.5774155549006537E-5</v>
      </c>
      <c r="AN66">
        <v>101</v>
      </c>
      <c r="AO66">
        <v>1.1762885842472315E-3</v>
      </c>
      <c r="AP66">
        <v>8.9007942005991936E-3</v>
      </c>
      <c r="AQ66">
        <v>5.4038246162235737E-5</v>
      </c>
      <c r="AR66">
        <v>100</v>
      </c>
      <c r="AS66">
        <v>-5.9602255821228027</v>
      </c>
      <c r="AT66">
        <v>2.9585978984832764</v>
      </c>
      <c r="AU66">
        <v>22.387252807617188</v>
      </c>
      <c r="AV66">
        <v>7.289486937224865E-3</v>
      </c>
      <c r="AW66">
        <v>71</v>
      </c>
      <c r="AX66">
        <v>5.2627215385437012</v>
      </c>
      <c r="AY66">
        <v>8.5672512650489807E-3</v>
      </c>
      <c r="AZ66">
        <v>67</v>
      </c>
      <c r="BA66">
        <v>3.5490538721205667E-5</v>
      </c>
      <c r="BB66">
        <v>4</v>
      </c>
      <c r="BC66">
        <v>1637674496</v>
      </c>
      <c r="BD66">
        <v>151.20149230957031</v>
      </c>
      <c r="BE66">
        <v>4.7191083431243896E-3</v>
      </c>
      <c r="BF66">
        <v>67</v>
      </c>
      <c r="BG66">
        <v>2.7398695237934589E-3</v>
      </c>
      <c r="BH66">
        <v>4.7703691961942241E-5</v>
      </c>
      <c r="BI66">
        <v>80</v>
      </c>
      <c r="BJ66">
        <v>1.4398624189198017E-3</v>
      </c>
      <c r="BK66">
        <v>1.0895215906202793E-2</v>
      </c>
      <c r="BL66">
        <v>7.8855009633116424E-5</v>
      </c>
      <c r="BM66">
        <v>76</v>
      </c>
      <c r="BN66">
        <v>-5.6410741806030273</v>
      </c>
      <c r="BO66">
        <v>4.6161355972290039</v>
      </c>
      <c r="BP66">
        <v>34.929584503173828</v>
      </c>
      <c r="BQ66">
        <v>1.1167906224727631E-2</v>
      </c>
      <c r="BR66">
        <v>31</v>
      </c>
      <c r="BS66">
        <v>6.0914907455444336</v>
      </c>
      <c r="BT66">
        <v>9.7852684557437897E-3</v>
      </c>
      <c r="BU66">
        <v>32</v>
      </c>
      <c r="BV66">
        <v>2.4619585019536316E-5</v>
      </c>
      <c r="BW66">
        <v>4</v>
      </c>
      <c r="BX66">
        <v>120.78163146972656</v>
      </c>
      <c r="BY66">
        <v>133.84808349609375</v>
      </c>
      <c r="BZ66">
        <v>3.2875172328203917E-3</v>
      </c>
      <c r="CA66">
        <v>100</v>
      </c>
      <c r="CB66">
        <v>1.9006319344043732E-3</v>
      </c>
      <c r="CC66">
        <v>3.4367822081549093E-5</v>
      </c>
      <c r="CD66">
        <v>103</v>
      </c>
      <c r="CE66">
        <v>1.5766508877277374E-3</v>
      </c>
      <c r="CF66">
        <v>1.1930273845791817E-2</v>
      </c>
      <c r="CG66">
        <v>5.4744767112424597E-5</v>
      </c>
      <c r="CH66">
        <v>102</v>
      </c>
      <c r="CI66">
        <v>-6.006798267364502</v>
      </c>
      <c r="CJ66">
        <v>3.0973272323608398</v>
      </c>
      <c r="CK66">
        <v>23.436996459960938</v>
      </c>
      <c r="CL66">
        <v>7.2520840913057327E-3</v>
      </c>
      <c r="CM66">
        <v>72</v>
      </c>
      <c r="CN66">
        <v>5.3320865631103516</v>
      </c>
      <c r="CO66">
        <v>8.4473360329866409E-3</v>
      </c>
      <c r="CP66">
        <v>70</v>
      </c>
      <c r="CQ66">
        <v>2.0774845324922353E-5</v>
      </c>
      <c r="CR66">
        <v>4</v>
      </c>
      <c r="CS66">
        <v>340787264</v>
      </c>
      <c r="CT66">
        <v>126.48271179199219</v>
      </c>
      <c r="CU66">
        <v>3.4631013404577971E-3</v>
      </c>
      <c r="CV66">
        <v>82</v>
      </c>
      <c r="CW66">
        <v>1.6038180328905582E-3</v>
      </c>
      <c r="CX66">
        <v>2.8512096832855605E-5</v>
      </c>
      <c r="CY66">
        <v>87</v>
      </c>
      <c r="CZ66">
        <v>1.4744156505912542E-3</v>
      </c>
      <c r="DA66">
        <v>1.1156675405800343E-2</v>
      </c>
      <c r="DB66">
        <v>4.3094925786135718E-5</v>
      </c>
      <c r="DC66">
        <v>86</v>
      </c>
      <c r="DD66">
        <v>-6.1765975952148438</v>
      </c>
      <c r="DE66">
        <v>3.3115890026092529</v>
      </c>
      <c r="DF66">
        <v>25.058282852172852</v>
      </c>
      <c r="DG66">
        <v>8.5556069388985634E-3</v>
      </c>
      <c r="DH66">
        <v>50</v>
      </c>
      <c r="DI66">
        <v>5.4392170906066895</v>
      </c>
      <c r="DJ66">
        <v>8.9070936664938927E-3</v>
      </c>
      <c r="DK66">
        <v>53</v>
      </c>
      <c r="DL66">
        <v>3.2451895094709471E-5</v>
      </c>
      <c r="DM66">
        <v>4</v>
      </c>
      <c r="DN66">
        <v>672467200</v>
      </c>
      <c r="DO66">
        <v>146.75692749023438</v>
      </c>
      <c r="DP66">
        <v>4.7257565893232822E-3</v>
      </c>
      <c r="DQ66">
        <v>69</v>
      </c>
      <c r="DR66">
        <v>2.5052863638848066E-3</v>
      </c>
      <c r="DS66">
        <v>4.3905314669245854E-5</v>
      </c>
      <c r="DT66">
        <v>82</v>
      </c>
      <c r="DU66">
        <v>2.1393969655036926E-3</v>
      </c>
      <c r="DV66">
        <v>1.61884855479002E-2</v>
      </c>
      <c r="DW66">
        <v>7.2379720222670585E-5</v>
      </c>
      <c r="DX66">
        <v>80</v>
      </c>
      <c r="DY66">
        <v>-5.7305817604064941</v>
      </c>
      <c r="DZ66">
        <v>3.4079101085662842</v>
      </c>
      <c r="EA66">
        <v>25.787128448486328</v>
      </c>
      <c r="EB66">
        <v>9.6331275999546051E-3</v>
      </c>
      <c r="EC66">
        <v>43</v>
      </c>
      <c r="ED66">
        <v>5.4873776435852051</v>
      </c>
      <c r="EE66">
        <v>9.4315521419048309E-3</v>
      </c>
      <c r="EF66">
        <v>42</v>
      </c>
      <c r="EG66">
        <v>3.2225096219917759E-5</v>
      </c>
      <c r="EH66">
        <v>146.41423034667969</v>
      </c>
      <c r="EI66">
        <v>3.9404816925525665E-3</v>
      </c>
      <c r="EJ66">
        <v>90</v>
      </c>
      <c r="EK66">
        <v>2.4877774994820356E-3</v>
      </c>
      <c r="EL66">
        <v>4.3783540604636073E-5</v>
      </c>
      <c r="EM66">
        <v>97</v>
      </c>
      <c r="EN66">
        <v>1.3845816720277071E-3</v>
      </c>
      <c r="EO66">
        <v>1.0476915165781975E-2</v>
      </c>
      <c r="EP66">
        <v>6.9430585426744074E-5</v>
      </c>
      <c r="EQ66">
        <v>96</v>
      </c>
      <c r="ER66">
        <v>-5.7375946044921875</v>
      </c>
      <c r="ES66">
        <v>3.0410864353179932</v>
      </c>
      <c r="ET66">
        <v>23.011430740356445</v>
      </c>
      <c r="EU66">
        <v>7.9582268372178078E-3</v>
      </c>
      <c r="EV66">
        <v>61</v>
      </c>
      <c r="EW66">
        <v>5.3039660453796387</v>
      </c>
      <c r="EX66">
        <v>8.8635478168725967E-3</v>
      </c>
      <c r="EY66">
        <v>61</v>
      </c>
      <c r="EZ66">
        <v>2.8634474801947363E-5</v>
      </c>
      <c r="FA66">
        <v>140.76077270507813</v>
      </c>
      <c r="FB66">
        <v>3.5280156880617142E-3</v>
      </c>
      <c r="FC66">
        <v>94</v>
      </c>
      <c r="FD66">
        <v>2.2105814423412085E-3</v>
      </c>
      <c r="FE66">
        <v>3.9381062379106879E-5</v>
      </c>
      <c r="FF66">
        <v>100</v>
      </c>
      <c r="FG66">
        <v>1.3704089215025306E-3</v>
      </c>
      <c r="FH66">
        <v>1.0369672439992428E-2</v>
      </c>
      <c r="FI66">
        <v>6.1974809796083719E-5</v>
      </c>
      <c r="FJ66">
        <v>98</v>
      </c>
      <c r="FK66">
        <v>-5.8557291030883789</v>
      </c>
      <c r="FL66">
        <v>3.0355939865112305</v>
      </c>
      <c r="FM66">
        <v>22.969869613647461</v>
      </c>
      <c r="FN66">
        <v>7.435913197696209E-3</v>
      </c>
      <c r="FO66">
        <v>67</v>
      </c>
      <c r="FP66">
        <v>5.3012199401855469</v>
      </c>
      <c r="FQ66">
        <v>8.5957488045096397E-3</v>
      </c>
      <c r="FR66">
        <v>65</v>
      </c>
      <c r="FS66">
        <v>2.7319865694153123E-5</v>
      </c>
      <c r="FT66">
        <v>138.57283020019531</v>
      </c>
      <c r="FU66">
        <v>3.5859912168234587E-3</v>
      </c>
      <c r="FV66">
        <v>93</v>
      </c>
      <c r="FW66">
        <v>2.1090935915708542E-3</v>
      </c>
      <c r="FX66">
        <v>3.7378697015810758E-5</v>
      </c>
      <c r="FY66">
        <v>98</v>
      </c>
      <c r="FZ66">
        <v>1.5171278500929475E-3</v>
      </c>
      <c r="GA66">
        <v>1.1479872278869152E-2</v>
      </c>
      <c r="GB66">
        <v>5.7745764934225008E-5</v>
      </c>
      <c r="GC66">
        <v>97</v>
      </c>
      <c r="GD66">
        <v>-5.9027261734008789</v>
      </c>
      <c r="GE66">
        <v>3.0587067604064941</v>
      </c>
      <c r="GF66">
        <v>23.14476203918457</v>
      </c>
      <c r="GG66">
        <v>7.6550692319869995E-3</v>
      </c>
      <c r="GH66">
        <v>64</v>
      </c>
      <c r="GI66">
        <v>5.3127760887145996</v>
      </c>
      <c r="GJ66">
        <v>8.673020638525486E-3</v>
      </c>
      <c r="GK66">
        <v>63</v>
      </c>
      <c r="GM66">
        <v>16280524</v>
      </c>
      <c r="GP66">
        <v>1637674472.58902</v>
      </c>
      <c r="GQ66">
        <v>1637674496</v>
      </c>
      <c r="GS66">
        <v>672467200</v>
      </c>
      <c r="GU66">
        <v>120.78163146972656</v>
      </c>
      <c r="GW66">
        <v>340787264</v>
      </c>
      <c r="GY66">
        <v>0.89535433053970337</v>
      </c>
    </row>
    <row r="67" spans="1:207" x14ac:dyDescent="0.2">
      <c r="A67" t="s">
        <v>233</v>
      </c>
      <c r="B67" t="s">
        <v>234</v>
      </c>
      <c r="C67">
        <v>1</v>
      </c>
      <c r="D67">
        <v>2015</v>
      </c>
      <c r="E67">
        <v>86.639999389648438</v>
      </c>
      <c r="F67">
        <v>1.0597000364214182E-3</v>
      </c>
      <c r="G67">
        <v>142.84989929199219</v>
      </c>
      <c r="H67">
        <v>47</v>
      </c>
      <c r="I67">
        <v>88.575000000000003</v>
      </c>
      <c r="J67">
        <v>10.000000953674316</v>
      </c>
      <c r="K67">
        <v>9.910078915709164E-6</v>
      </c>
      <c r="L67">
        <v>1</v>
      </c>
      <c r="M67">
        <v>4558764.5</v>
      </c>
      <c r="N67">
        <v>149.26541137695313</v>
      </c>
      <c r="O67">
        <v>4.70710638910532E-3</v>
      </c>
      <c r="P67">
        <v>66</v>
      </c>
      <c r="Q67">
        <v>8.7778526358306408E-4</v>
      </c>
      <c r="R67">
        <v>1.5302259271265939E-5</v>
      </c>
      <c r="S67">
        <v>91</v>
      </c>
      <c r="T67">
        <v>4.4234111555851996E-4</v>
      </c>
      <c r="U67">
        <v>4.423411563038826E-3</v>
      </c>
      <c r="V67">
        <v>2.9155564334359951E-5</v>
      </c>
      <c r="W67">
        <v>90</v>
      </c>
      <c r="X67">
        <v>-6.9167881011962891</v>
      </c>
      <c r="Y67">
        <v>3.50118088722229</v>
      </c>
      <c r="Z67">
        <v>35.011814117431641</v>
      </c>
      <c r="AA67">
        <v>1.1605878360569477E-2</v>
      </c>
      <c r="AB67">
        <v>30</v>
      </c>
      <c r="AC67">
        <v>6.7505908012390137</v>
      </c>
      <c r="AD67">
        <v>1.1082077398896217E-2</v>
      </c>
      <c r="AE67">
        <v>15</v>
      </c>
      <c r="AF67">
        <v>1.9212631741538644E-5</v>
      </c>
      <c r="AG67">
        <v>5</v>
      </c>
      <c r="AH67">
        <v>500900000</v>
      </c>
      <c r="AI67">
        <v>186.12117004394531</v>
      </c>
      <c r="AJ67">
        <v>4.7002346254885197E-3</v>
      </c>
      <c r="AK67">
        <v>84</v>
      </c>
      <c r="AL67">
        <v>1.7017588252201676E-3</v>
      </c>
      <c r="AM67">
        <v>3.0573359254049137E-5</v>
      </c>
      <c r="AN67">
        <v>102</v>
      </c>
      <c r="AO67">
        <v>8.6925807408988476E-4</v>
      </c>
      <c r="AP67">
        <v>8.6925812065601349E-3</v>
      </c>
      <c r="AQ67">
        <v>5.2774150390177965E-5</v>
      </c>
      <c r="AR67">
        <v>101</v>
      </c>
      <c r="AS67">
        <v>-6.2547721862792969</v>
      </c>
      <c r="AT67">
        <v>2.7287938594818115</v>
      </c>
      <c r="AU67">
        <v>27.287940979003906</v>
      </c>
      <c r="AV67">
        <v>8.8851945474743843E-3</v>
      </c>
      <c r="AW67">
        <v>55</v>
      </c>
      <c r="AX67">
        <v>6.3643975257873535</v>
      </c>
      <c r="AY67">
        <v>1.0360683314502239E-2</v>
      </c>
      <c r="AZ67">
        <v>25</v>
      </c>
      <c r="BA67">
        <v>2.6098346097569447E-6</v>
      </c>
      <c r="BB67">
        <v>2</v>
      </c>
      <c r="BC67">
        <v>120428144</v>
      </c>
      <c r="BD67">
        <v>95.676322937011719</v>
      </c>
      <c r="BE67">
        <v>2.9861275106668472E-3</v>
      </c>
      <c r="BF67">
        <v>85</v>
      </c>
      <c r="BG67">
        <v>2.3116609372664243E-4</v>
      </c>
      <c r="BH67">
        <v>4.0248182813229505E-6</v>
      </c>
      <c r="BI67">
        <v>98</v>
      </c>
      <c r="BJ67">
        <v>1.0520308569539338E-4</v>
      </c>
      <c r="BK67">
        <v>1.0520309442654252E-3</v>
      </c>
      <c r="BL67">
        <v>7.6141591307532508E-6</v>
      </c>
      <c r="BM67">
        <v>96</v>
      </c>
      <c r="BN67">
        <v>-8.2510538101196289</v>
      </c>
      <c r="BO67">
        <v>3.0275177955627441</v>
      </c>
      <c r="BP67">
        <v>30.275180816650391</v>
      </c>
      <c r="BQ67">
        <v>9.6797710284590721E-3</v>
      </c>
      <c r="BR67">
        <v>45</v>
      </c>
      <c r="BS67">
        <v>6.5137596130371094</v>
      </c>
      <c r="BT67">
        <v>1.0463593527674675E-2</v>
      </c>
      <c r="BU67">
        <v>22</v>
      </c>
      <c r="BV67">
        <v>5.7673016272019595E-5</v>
      </c>
      <c r="BW67">
        <v>6</v>
      </c>
      <c r="BX67">
        <v>282.93899536132813</v>
      </c>
      <c r="BY67">
        <v>268.4876708984375</v>
      </c>
      <c r="BZ67">
        <v>6.5944753587245941E-3</v>
      </c>
      <c r="CA67">
        <v>65</v>
      </c>
      <c r="CB67">
        <v>5.1083872094750404E-3</v>
      </c>
      <c r="CC67">
        <v>9.237146150553599E-5</v>
      </c>
      <c r="CD67">
        <v>94</v>
      </c>
      <c r="CE67">
        <v>3.7362796720117331E-3</v>
      </c>
      <c r="CF67">
        <v>3.7362799048423767E-2</v>
      </c>
      <c r="CG67">
        <v>1.7144768207799643E-4</v>
      </c>
      <c r="CH67">
        <v>93</v>
      </c>
      <c r="CI67">
        <v>-5.1555509567260742</v>
      </c>
      <c r="CJ67">
        <v>3.7700104713439941</v>
      </c>
      <c r="CK67">
        <v>37.700107574462891</v>
      </c>
      <c r="CL67">
        <v>1.1665502563118935E-2</v>
      </c>
      <c r="CM67">
        <v>29</v>
      </c>
      <c r="CN67">
        <v>6.8850059509277344</v>
      </c>
      <c r="CO67">
        <v>1.0907541960477829E-2</v>
      </c>
      <c r="CP67">
        <v>16</v>
      </c>
      <c r="CQ67">
        <v>1.5209263892757008E-6</v>
      </c>
      <c r="CR67">
        <v>2</v>
      </c>
      <c r="CS67">
        <v>24949034</v>
      </c>
      <c r="CT67">
        <v>79.916458129882813</v>
      </c>
      <c r="CU67">
        <v>2.1881156135350466E-3</v>
      </c>
      <c r="CV67">
        <v>94</v>
      </c>
      <c r="CW67">
        <v>1.3471605780068785E-4</v>
      </c>
      <c r="CX67">
        <v>2.3949332899064757E-6</v>
      </c>
      <c r="CY67">
        <v>105</v>
      </c>
      <c r="CZ67">
        <v>9.0284374891780317E-5</v>
      </c>
      <c r="DA67">
        <v>9.0284383622929454E-4</v>
      </c>
      <c r="DB67">
        <v>3.4874178709287662E-6</v>
      </c>
      <c r="DC67">
        <v>104</v>
      </c>
      <c r="DD67">
        <v>-8.791020393371582</v>
      </c>
      <c r="DE67">
        <v>1.3265901803970337</v>
      </c>
      <c r="DF67">
        <v>13.265903472900391</v>
      </c>
      <c r="DG67">
        <v>4.5293550938367844E-3</v>
      </c>
      <c r="DH67">
        <v>91</v>
      </c>
      <c r="DI67">
        <v>5.6632957458496094</v>
      </c>
      <c r="DJ67">
        <v>9.2740384861826897E-3</v>
      </c>
      <c r="DK67">
        <v>44</v>
      </c>
      <c r="DL67">
        <v>2.8348049454507418E-6</v>
      </c>
      <c r="DM67">
        <v>2</v>
      </c>
      <c r="DN67">
        <v>500900000</v>
      </c>
      <c r="DO67">
        <v>98.350044250488281</v>
      </c>
      <c r="DP67">
        <v>3.1669945456087589E-3</v>
      </c>
      <c r="DQ67">
        <v>88</v>
      </c>
      <c r="DR67">
        <v>2.5109286070801318E-4</v>
      </c>
      <c r="DS67">
        <v>4.4004195842717309E-6</v>
      </c>
      <c r="DT67">
        <v>102</v>
      </c>
      <c r="DU67">
        <v>1.6165462147910148E-4</v>
      </c>
      <c r="DV67">
        <v>1.616546418517828E-3</v>
      </c>
      <c r="DW67">
        <v>7.2276789069292136E-6</v>
      </c>
      <c r="DX67">
        <v>100</v>
      </c>
      <c r="DY67">
        <v>-8.1683673858642578</v>
      </c>
      <c r="DZ67">
        <v>1.5031881332397461</v>
      </c>
      <c r="EA67">
        <v>15.031883239746094</v>
      </c>
      <c r="EB67">
        <v>5.615361500531435E-3</v>
      </c>
      <c r="EC67">
        <v>80</v>
      </c>
      <c r="ED67">
        <v>5.7515945434570313</v>
      </c>
      <c r="EE67">
        <v>9.8856808617711067E-3</v>
      </c>
      <c r="EF67">
        <v>38</v>
      </c>
      <c r="EG67">
        <v>1.0577515240584034E-5</v>
      </c>
      <c r="EH67">
        <v>152.54385375976563</v>
      </c>
      <c r="EI67">
        <v>4.1054496541619301E-3</v>
      </c>
      <c r="EJ67">
        <v>88</v>
      </c>
      <c r="EK67">
        <v>9.3690340872853994E-4</v>
      </c>
      <c r="EL67">
        <v>1.6488995242980309E-5</v>
      </c>
      <c r="EM67">
        <v>102</v>
      </c>
      <c r="EN67">
        <v>4.3473168625496328E-4</v>
      </c>
      <c r="EO67">
        <v>4.347317386418581E-3</v>
      </c>
      <c r="EP67">
        <v>2.8809701689169742E-5</v>
      </c>
      <c r="EQ67">
        <v>101</v>
      </c>
      <c r="ER67">
        <v>-6.8516097068786621</v>
      </c>
      <c r="ES67">
        <v>2.1664941310882568</v>
      </c>
      <c r="ET67">
        <v>21.664943695068359</v>
      </c>
      <c r="EU67">
        <v>7.4925604276359081E-3</v>
      </c>
      <c r="EV67">
        <v>66</v>
      </c>
      <c r="EW67">
        <v>6.0832476615905762</v>
      </c>
      <c r="EX67">
        <v>1.016581803560257E-2</v>
      </c>
      <c r="EY67">
        <v>30</v>
      </c>
      <c r="EZ67">
        <v>2.6498493753024377E-5</v>
      </c>
      <c r="FA67">
        <v>207.17652893066406</v>
      </c>
      <c r="FB67">
        <v>5.1926546730101109E-3</v>
      </c>
      <c r="FC67">
        <v>81</v>
      </c>
      <c r="FD67">
        <v>2.3471040185540915E-3</v>
      </c>
      <c r="FE67">
        <v>4.1813185816863552E-5</v>
      </c>
      <c r="FF67">
        <v>99</v>
      </c>
      <c r="FG67">
        <v>1.2660014908760786E-3</v>
      </c>
      <c r="FH67">
        <v>1.2660016305744648E-2</v>
      </c>
      <c r="FI67">
        <v>7.5663156167138368E-5</v>
      </c>
      <c r="FJ67">
        <v>96</v>
      </c>
      <c r="FK67">
        <v>-5.9332523345947266</v>
      </c>
      <c r="FL67">
        <v>2.9747538566589355</v>
      </c>
      <c r="FM67">
        <v>29.747541427612305</v>
      </c>
      <c r="FN67">
        <v>9.6300123259425163E-3</v>
      </c>
      <c r="FO67">
        <v>50</v>
      </c>
      <c r="FP67">
        <v>6.4873771667480469</v>
      </c>
      <c r="FQ67">
        <v>1.0519063100218773E-2</v>
      </c>
      <c r="FR67">
        <v>22</v>
      </c>
      <c r="FS67">
        <v>1.0214545909548178E-5</v>
      </c>
      <c r="FT67">
        <v>150.77864074707031</v>
      </c>
      <c r="FU67">
        <v>3.901853458955884E-3</v>
      </c>
      <c r="FV67">
        <v>90</v>
      </c>
      <c r="FW67">
        <v>9.0475339675322175E-4</v>
      </c>
      <c r="FX67">
        <v>1.6034613508963957E-5</v>
      </c>
      <c r="FY67">
        <v>103</v>
      </c>
      <c r="FZ67">
        <v>5.4690748220309615E-4</v>
      </c>
      <c r="GA67">
        <v>5.4690754041075706E-3</v>
      </c>
      <c r="GB67">
        <v>2.7510404834174551E-5</v>
      </c>
      <c r="GC67">
        <v>100</v>
      </c>
      <c r="GD67">
        <v>-6.8865275382995605</v>
      </c>
      <c r="GE67">
        <v>2.2802548408508301</v>
      </c>
      <c r="GF67">
        <v>22.80255126953125</v>
      </c>
      <c r="GG67">
        <v>7.5418842025101185E-3</v>
      </c>
      <c r="GH67">
        <v>65</v>
      </c>
      <c r="GI67">
        <v>6.1401281356811523</v>
      </c>
      <c r="GJ67">
        <v>1.0023659095168114E-2</v>
      </c>
      <c r="GK67">
        <v>30</v>
      </c>
      <c r="GL67">
        <v>4558764.4440000001</v>
      </c>
      <c r="GM67">
        <v>4558764.5</v>
      </c>
      <c r="GN67">
        <v>267208896</v>
      </c>
      <c r="GQ67">
        <v>120428144</v>
      </c>
      <c r="GR67">
        <v>500900000</v>
      </c>
      <c r="GS67">
        <v>500900000</v>
      </c>
      <c r="GT67">
        <v>282.93899536132813</v>
      </c>
      <c r="GU67">
        <v>282.93899536132813</v>
      </c>
      <c r="GW67">
        <v>24949034</v>
      </c>
      <c r="GY67">
        <v>7.8212842345237732E-2</v>
      </c>
    </row>
    <row r="68" spans="1:207" x14ac:dyDescent="0.2">
      <c r="A68" t="s">
        <v>74</v>
      </c>
      <c r="B68" t="s">
        <v>235</v>
      </c>
      <c r="C68">
        <v>1</v>
      </c>
      <c r="D68">
        <v>2015</v>
      </c>
      <c r="E68">
        <v>70.860000610351563</v>
      </c>
      <c r="F68">
        <v>3.7066500633955002E-2</v>
      </c>
      <c r="G68">
        <v>255.58270263671875</v>
      </c>
      <c r="H68">
        <v>28</v>
      </c>
      <c r="I68">
        <v>60.825000000000003</v>
      </c>
      <c r="J68">
        <v>4.064171314239502</v>
      </c>
      <c r="K68">
        <v>2.8563817613758147E-4</v>
      </c>
      <c r="L68">
        <v>1</v>
      </c>
      <c r="M68">
        <v>131397256</v>
      </c>
      <c r="N68">
        <v>148.20121765136719</v>
      </c>
      <c r="O68">
        <v>4.6735466457903385E-3</v>
      </c>
      <c r="P68">
        <v>67</v>
      </c>
      <c r="Q68">
        <v>1.7373941838741302E-2</v>
      </c>
      <c r="R68">
        <v>3.0287654954008758E-4</v>
      </c>
      <c r="S68">
        <v>62</v>
      </c>
      <c r="T68">
        <v>1.2805492617189884E-2</v>
      </c>
      <c r="U68">
        <v>5.2043717354536057E-2</v>
      </c>
      <c r="V68">
        <v>3.4303026041015983E-4</v>
      </c>
      <c r="W68">
        <v>65</v>
      </c>
      <c r="X68">
        <v>-3.5556144714355469</v>
      </c>
      <c r="Y68">
        <v>5.6808643341064453</v>
      </c>
      <c r="Z68">
        <v>23.088005065917969</v>
      </c>
      <c r="AA68">
        <v>7.6533188112080097E-3</v>
      </c>
      <c r="AB68">
        <v>64</v>
      </c>
      <c r="AC68">
        <v>4.8725175857543945</v>
      </c>
      <c r="AD68">
        <v>7.9989470541477203E-3</v>
      </c>
      <c r="AE68">
        <v>76</v>
      </c>
      <c r="AF68">
        <v>8.2864018622785807E-4</v>
      </c>
      <c r="AG68">
        <v>5</v>
      </c>
      <c r="AH68">
        <v>21603801088</v>
      </c>
      <c r="AI68">
        <v>211.36595153808594</v>
      </c>
      <c r="AJ68">
        <v>5.3377565927803516E-3</v>
      </c>
      <c r="AK68">
        <v>76</v>
      </c>
      <c r="AL68">
        <v>5.0402037799358368E-2</v>
      </c>
      <c r="AM68">
        <v>9.0551003813743591E-4</v>
      </c>
      <c r="AN68">
        <v>67</v>
      </c>
      <c r="AO68">
        <v>3.8634244352579117E-2</v>
      </c>
      <c r="AP68">
        <v>0.15701618790626526</v>
      </c>
      <c r="AQ68">
        <v>9.5327215967699885E-4</v>
      </c>
      <c r="AR68">
        <v>69</v>
      </c>
      <c r="AS68">
        <v>-2.4905543327331543</v>
      </c>
      <c r="AT68">
        <v>5.6656208038330078</v>
      </c>
      <c r="AU68">
        <v>23.026054382324219</v>
      </c>
      <c r="AV68">
        <v>7.4974861927330494E-3</v>
      </c>
      <c r="AW68">
        <v>68</v>
      </c>
      <c r="AX68">
        <v>4.8648958206176758</v>
      </c>
      <c r="AY68">
        <v>7.9196253791451454E-3</v>
      </c>
      <c r="AZ68">
        <v>79</v>
      </c>
      <c r="BA68">
        <v>2.2604088007938117E-4</v>
      </c>
      <c r="BB68">
        <v>4</v>
      </c>
      <c r="BC68">
        <v>10430425088</v>
      </c>
      <c r="BD68">
        <v>137.08039855957031</v>
      </c>
      <c r="BE68">
        <v>4.2783785611391068E-3</v>
      </c>
      <c r="BF68">
        <v>71</v>
      </c>
      <c r="BG68">
        <v>1.3748936355113983E-2</v>
      </c>
      <c r="BH68">
        <v>2.3938185768201947E-4</v>
      </c>
      <c r="BI68">
        <v>64</v>
      </c>
      <c r="BJ68">
        <v>9.1744828969240189E-3</v>
      </c>
      <c r="BK68">
        <v>3.7286669015884399E-2</v>
      </c>
      <c r="BL68">
        <v>2.6986529701389372E-4</v>
      </c>
      <c r="BM68">
        <v>66</v>
      </c>
      <c r="BN68">
        <v>-3.7896244525909424</v>
      </c>
      <c r="BO68">
        <v>5.7430586814880371</v>
      </c>
      <c r="BP68">
        <v>23.340774536132813</v>
      </c>
      <c r="BQ68">
        <v>7.4626589193940163E-3</v>
      </c>
      <c r="BR68">
        <v>64</v>
      </c>
      <c r="BS68">
        <v>4.9036149978637695</v>
      </c>
      <c r="BT68">
        <v>7.8770844265818596E-3</v>
      </c>
      <c r="BU68">
        <v>82</v>
      </c>
      <c r="BV68">
        <v>6.3556543318554759E-4</v>
      </c>
      <c r="BW68">
        <v>6</v>
      </c>
      <c r="BX68">
        <v>3118.031005859375</v>
      </c>
      <c r="BY68">
        <v>193.47868347167969</v>
      </c>
      <c r="BZ68">
        <v>4.7521376982331276E-3</v>
      </c>
      <c r="CA68">
        <v>86</v>
      </c>
      <c r="CB68">
        <v>3.8658268749713898E-2</v>
      </c>
      <c r="CC68">
        <v>6.9903093390166759E-4</v>
      </c>
      <c r="CD68">
        <v>74</v>
      </c>
      <c r="CE68">
        <v>4.1494332253932953E-2</v>
      </c>
      <c r="CF68">
        <v>0.16864007711410522</v>
      </c>
      <c r="CG68">
        <v>7.738432614132762E-4</v>
      </c>
      <c r="CH68">
        <v>73</v>
      </c>
      <c r="CI68">
        <v>-2.7558252811431885</v>
      </c>
      <c r="CJ68">
        <v>5.6663517951965332</v>
      </c>
      <c r="CK68">
        <v>23.029024124145508</v>
      </c>
      <c r="CL68">
        <v>7.1258456446230412E-3</v>
      </c>
      <c r="CM68">
        <v>73</v>
      </c>
      <c r="CN68">
        <v>4.8652615547180176</v>
      </c>
      <c r="CO68">
        <v>7.7077704481780529E-3</v>
      </c>
      <c r="CP68">
        <v>88</v>
      </c>
      <c r="CQ68">
        <v>4.6754383947700262E-4</v>
      </c>
      <c r="CR68">
        <v>7</v>
      </c>
      <c r="CS68">
        <v>7669514752</v>
      </c>
      <c r="CT68">
        <v>174.65745544433594</v>
      </c>
      <c r="CU68">
        <v>4.7821276821196079E-3</v>
      </c>
      <c r="CV68">
        <v>72</v>
      </c>
      <c r="CW68">
        <v>2.8438353911042213E-2</v>
      </c>
      <c r="CX68">
        <v>5.0556677160784602E-4</v>
      </c>
      <c r="CY68">
        <v>68</v>
      </c>
      <c r="CZ68">
        <v>3.3591873943805695E-2</v>
      </c>
      <c r="DA68">
        <v>0.13652312755584717</v>
      </c>
      <c r="DB68">
        <v>5.2734836935997009E-4</v>
      </c>
      <c r="DC68">
        <v>67</v>
      </c>
      <c r="DD68">
        <v>-3.0628471374511719</v>
      </c>
      <c r="DE68">
        <v>5.6757020950317383</v>
      </c>
      <c r="DF68">
        <v>23.067026138305664</v>
      </c>
      <c r="DG68">
        <v>7.8757358714938164E-3</v>
      </c>
      <c r="DH68">
        <v>57</v>
      </c>
      <c r="DI68">
        <v>4.8699369430541992</v>
      </c>
      <c r="DJ68">
        <v>7.974858395755291E-3</v>
      </c>
      <c r="DK68">
        <v>77</v>
      </c>
      <c r="DL68">
        <v>2.6518746744841337E-4</v>
      </c>
      <c r="DM68">
        <v>2</v>
      </c>
      <c r="DN68">
        <v>21603801088</v>
      </c>
      <c r="DO68">
        <v>144.57638549804688</v>
      </c>
      <c r="DP68">
        <v>4.6555404551327229E-3</v>
      </c>
      <c r="DQ68">
        <v>71</v>
      </c>
      <c r="DR68">
        <v>1.6130028292536736E-2</v>
      </c>
      <c r="DS68">
        <v>2.8267985908314586E-4</v>
      </c>
      <c r="DT68">
        <v>61</v>
      </c>
      <c r="DU68">
        <v>1.768079400062561E-2</v>
      </c>
      <c r="DV68">
        <v>7.1857772767543793E-2</v>
      </c>
      <c r="DW68">
        <v>3.2128053135238588E-4</v>
      </c>
      <c r="DX68">
        <v>62</v>
      </c>
      <c r="DY68">
        <v>-3.6299033164978027</v>
      </c>
      <c r="DZ68">
        <v>5.0492391586303711</v>
      </c>
      <c r="EA68">
        <v>20.520973205566406</v>
      </c>
      <c r="EB68">
        <v>7.6658851467072964E-3</v>
      </c>
      <c r="EC68">
        <v>60</v>
      </c>
      <c r="ED68">
        <v>4.5567054748535156</v>
      </c>
      <c r="EE68">
        <v>7.8319385647773743E-3</v>
      </c>
      <c r="EF68">
        <v>87</v>
      </c>
      <c r="EG68">
        <v>4.4677307596430182E-4</v>
      </c>
      <c r="EH68">
        <v>172.03178405761719</v>
      </c>
      <c r="EI68">
        <v>4.629933275282383E-3</v>
      </c>
      <c r="EJ68">
        <v>79</v>
      </c>
      <c r="EK68">
        <v>2.7174971997737885E-2</v>
      </c>
      <c r="EL68">
        <v>4.7826484660618007E-4</v>
      </c>
      <c r="EM68">
        <v>68</v>
      </c>
      <c r="EN68">
        <v>1.9574068486690521E-2</v>
      </c>
      <c r="EO68">
        <v>7.9552367329597473E-2</v>
      </c>
      <c r="EP68">
        <v>5.2719406085088849E-4</v>
      </c>
      <c r="EQ68">
        <v>70</v>
      </c>
      <c r="ER68">
        <v>-3.1082894802093506</v>
      </c>
      <c r="ES68">
        <v>5.1053042411804199</v>
      </c>
      <c r="ET68">
        <v>20.748830795288086</v>
      </c>
      <c r="EU68">
        <v>7.1757338009774685E-3</v>
      </c>
      <c r="EV68">
        <v>68</v>
      </c>
      <c r="EW68">
        <v>4.5847377777099609</v>
      </c>
      <c r="EX68">
        <v>7.6616331934928894E-3</v>
      </c>
      <c r="EY68">
        <v>88</v>
      </c>
      <c r="EZ68">
        <v>5.6341552408412099E-4</v>
      </c>
      <c r="FA68">
        <v>185.86143493652344</v>
      </c>
      <c r="FB68">
        <v>4.6584149822592735E-3</v>
      </c>
      <c r="FC68">
        <v>85</v>
      </c>
      <c r="FD68">
        <v>3.4269750118255615E-2</v>
      </c>
      <c r="FE68">
        <v>6.1050872318446636E-4</v>
      </c>
      <c r="FF68">
        <v>68</v>
      </c>
      <c r="FG68">
        <v>2.7510682120919228E-2</v>
      </c>
      <c r="FH68">
        <v>0.11180812865495682</v>
      </c>
      <c r="FI68">
        <v>6.6822627559304237E-4</v>
      </c>
      <c r="FJ68">
        <v>72</v>
      </c>
      <c r="FK68">
        <v>-2.8763229846954346</v>
      </c>
      <c r="FL68">
        <v>5.3738327026367188</v>
      </c>
      <c r="FM68">
        <v>21.840177536010742</v>
      </c>
      <c r="FN68">
        <v>7.0702037774026394E-3</v>
      </c>
      <c r="FO68">
        <v>72</v>
      </c>
      <c r="FP68">
        <v>4.7190017700195313</v>
      </c>
      <c r="FQ68">
        <v>7.6517020352184772E-3</v>
      </c>
      <c r="FR68">
        <v>88</v>
      </c>
      <c r="FS68">
        <v>5.2727409638464451E-4</v>
      </c>
      <c r="FT68">
        <v>181.79914855957031</v>
      </c>
      <c r="FU68">
        <v>4.7046029940247536E-3</v>
      </c>
      <c r="FV68">
        <v>79</v>
      </c>
      <c r="FW68">
        <v>3.2071445137262344E-2</v>
      </c>
      <c r="FX68">
        <v>5.6839053286239505E-4</v>
      </c>
      <c r="FY68">
        <v>67</v>
      </c>
      <c r="FZ68">
        <v>2.9874725267291069E-2</v>
      </c>
      <c r="GA68">
        <v>0.12141600251197815</v>
      </c>
      <c r="GB68">
        <v>6.1074370751157403E-4</v>
      </c>
      <c r="GC68">
        <v>71</v>
      </c>
      <c r="GD68">
        <v>-2.942619800567627</v>
      </c>
      <c r="GE68">
        <v>5.4009485244750977</v>
      </c>
      <c r="GF68">
        <v>21.950380325317383</v>
      </c>
      <c r="GG68">
        <v>7.2600306011736393E-3</v>
      </c>
      <c r="GH68">
        <v>68</v>
      </c>
      <c r="GI68">
        <v>4.7325601577758789</v>
      </c>
      <c r="GJ68">
        <v>7.7258273959159851E-3</v>
      </c>
      <c r="GK68">
        <v>84</v>
      </c>
      <c r="GL68">
        <v>131397253.3</v>
      </c>
      <c r="GM68">
        <v>131397256</v>
      </c>
      <c r="GN68">
        <v>24996587520</v>
      </c>
      <c r="GO68">
        <v>5479538205.7370701</v>
      </c>
      <c r="GP68">
        <v>10430424589.666</v>
      </c>
      <c r="GQ68">
        <v>10430425088</v>
      </c>
      <c r="GR68">
        <v>21603801088</v>
      </c>
      <c r="GS68">
        <v>21603801088</v>
      </c>
      <c r="GT68">
        <v>3118.031005859375</v>
      </c>
      <c r="GU68">
        <v>3118.031005859375</v>
      </c>
      <c r="GV68">
        <v>7669514564</v>
      </c>
      <c r="GW68">
        <v>7669514752</v>
      </c>
      <c r="GY68">
        <v>7.3165760040283203</v>
      </c>
    </row>
    <row r="69" spans="1:207" x14ac:dyDescent="0.2">
      <c r="A69" t="s">
        <v>236</v>
      </c>
      <c r="B69" t="s">
        <v>237</v>
      </c>
      <c r="C69">
        <v>1</v>
      </c>
      <c r="D69">
        <v>2015</v>
      </c>
      <c r="E69">
        <v>67.709999084472656</v>
      </c>
      <c r="F69">
        <v>3.2957999501377344E-3</v>
      </c>
      <c r="G69">
        <v>99.527801513671875</v>
      </c>
      <c r="H69">
        <v>57</v>
      </c>
      <c r="I69">
        <v>75.974999999999994</v>
      </c>
      <c r="J69">
        <v>7.3048133850097656</v>
      </c>
      <c r="K69">
        <v>3.847329571726732E-5</v>
      </c>
      <c r="L69">
        <v>1</v>
      </c>
      <c r="M69">
        <v>17698214</v>
      </c>
      <c r="N69">
        <v>148.04664611816406</v>
      </c>
      <c r="O69">
        <v>4.6686725690960884E-3</v>
      </c>
      <c r="P69">
        <v>68</v>
      </c>
      <c r="Q69">
        <v>2.9230087529867887E-3</v>
      </c>
      <c r="R69">
        <v>5.0956241466337815E-5</v>
      </c>
      <c r="S69">
        <v>79</v>
      </c>
      <c r="T69">
        <v>1.7230643425136805E-3</v>
      </c>
      <c r="U69">
        <v>1.2586663477122784E-2</v>
      </c>
      <c r="V69">
        <v>8.2961145380977541E-5</v>
      </c>
      <c r="W69">
        <v>77</v>
      </c>
      <c r="X69">
        <v>-5.5603761672973633</v>
      </c>
      <c r="Y69">
        <v>4.3807988166809082</v>
      </c>
      <c r="Z69">
        <v>32.000919342041016</v>
      </c>
      <c r="AA69">
        <v>1.060781255364418E-2</v>
      </c>
      <c r="AB69">
        <v>39</v>
      </c>
      <c r="AC69">
        <v>5.8428058624267578</v>
      </c>
      <c r="AD69">
        <v>9.5918159931898117E-3</v>
      </c>
      <c r="AE69">
        <v>41</v>
      </c>
      <c r="AF69">
        <v>1.5158379392232746E-4</v>
      </c>
      <c r="AG69">
        <v>5</v>
      </c>
      <c r="AH69">
        <v>3952000000</v>
      </c>
      <c r="AI69">
        <v>233.82792663574219</v>
      </c>
      <c r="AJ69">
        <v>5.9050032868981361E-3</v>
      </c>
      <c r="AK69">
        <v>69</v>
      </c>
      <c r="AL69">
        <v>1.1516578495502472E-2</v>
      </c>
      <c r="AM69">
        <v>2.0690387464128435E-4</v>
      </c>
      <c r="AN69">
        <v>83</v>
      </c>
      <c r="AO69">
        <v>7.0452219806611538E-3</v>
      </c>
      <c r="AP69">
        <v>5.1464032381772995E-2</v>
      </c>
      <c r="AQ69">
        <v>3.1244696583598852E-4</v>
      </c>
      <c r="AR69">
        <v>79</v>
      </c>
      <c r="AS69">
        <v>-4.189201831817627</v>
      </c>
      <c r="AT69">
        <v>4.3403429985046387</v>
      </c>
      <c r="AU69">
        <v>31.705394744873047</v>
      </c>
      <c r="AV69">
        <v>1.0323556140065193E-2</v>
      </c>
      <c r="AW69">
        <v>41</v>
      </c>
      <c r="AX69">
        <v>5.8225784301757813</v>
      </c>
      <c r="AY69">
        <v>9.4786491245031357E-3</v>
      </c>
      <c r="AZ69">
        <v>39</v>
      </c>
      <c r="BA69">
        <v>1.7880831364891492E-5</v>
      </c>
      <c r="BB69">
        <v>4</v>
      </c>
      <c r="BC69">
        <v>825092672</v>
      </c>
      <c r="BD69">
        <v>114.67656707763672</v>
      </c>
      <c r="BE69">
        <v>3.5791387781500816E-3</v>
      </c>
      <c r="BF69">
        <v>75</v>
      </c>
      <c r="BG69">
        <v>1.3584961416199803E-3</v>
      </c>
      <c r="BH69">
        <v>2.3652690288145095E-5</v>
      </c>
      <c r="BI69">
        <v>86</v>
      </c>
      <c r="BJ69">
        <v>7.2506745345890522E-4</v>
      </c>
      <c r="BK69">
        <v>5.2964822389185429E-3</v>
      </c>
      <c r="BL69">
        <v>3.8333721022354439E-5</v>
      </c>
      <c r="BM69">
        <v>84</v>
      </c>
      <c r="BN69">
        <v>-6.3266110420227051</v>
      </c>
      <c r="BO69">
        <v>4.1988692283630371</v>
      </c>
      <c r="BP69">
        <v>30.671957015991211</v>
      </c>
      <c r="BQ69">
        <v>9.8066311329603195E-3</v>
      </c>
      <c r="BR69">
        <v>44</v>
      </c>
      <c r="BS69">
        <v>5.7518415451049805</v>
      </c>
      <c r="BT69">
        <v>9.2396615073084831E-3</v>
      </c>
      <c r="BU69">
        <v>46</v>
      </c>
      <c r="BV69">
        <v>4.2542407754808664E-4</v>
      </c>
      <c r="BW69">
        <v>6</v>
      </c>
      <c r="BX69">
        <v>2087.094970703125</v>
      </c>
      <c r="BY69">
        <v>329.82696533203125</v>
      </c>
      <c r="BZ69">
        <v>8.1010637804865837E-3</v>
      </c>
      <c r="CA69">
        <v>45</v>
      </c>
      <c r="CB69">
        <v>3.2321594655513763E-2</v>
      </c>
      <c r="CC69">
        <v>5.8444921160116792E-4</v>
      </c>
      <c r="CD69">
        <v>75</v>
      </c>
      <c r="CE69">
        <v>2.7764217928051949E-2</v>
      </c>
      <c r="CF69">
        <v>0.20281243324279785</v>
      </c>
      <c r="CG69">
        <v>9.306508582085371E-4</v>
      </c>
      <c r="CH69">
        <v>69</v>
      </c>
      <c r="CI69">
        <v>-3.1572539806365967</v>
      </c>
      <c r="CJ69">
        <v>5.3491296768188477</v>
      </c>
      <c r="CK69">
        <v>39.074394226074219</v>
      </c>
      <c r="CL69">
        <v>1.2090746313333511E-2</v>
      </c>
      <c r="CM69">
        <v>26</v>
      </c>
      <c r="CN69">
        <v>6.3269715309143066</v>
      </c>
      <c r="CO69">
        <v>1.0023478418588638E-2</v>
      </c>
      <c r="CP69">
        <v>29</v>
      </c>
      <c r="CQ69">
        <v>4.8697256715968251E-6</v>
      </c>
      <c r="CR69">
        <v>7</v>
      </c>
      <c r="CS69">
        <v>79882208</v>
      </c>
      <c r="CT69">
        <v>74.332763671875</v>
      </c>
      <c r="CU69">
        <v>2.0352338906377554E-3</v>
      </c>
      <c r="CV69">
        <v>97</v>
      </c>
      <c r="CW69">
        <v>3.6997740971855819E-4</v>
      </c>
      <c r="CX69">
        <v>6.5773242567956913E-6</v>
      </c>
      <c r="CY69">
        <v>97</v>
      </c>
      <c r="CZ69">
        <v>3.3102382440119982E-4</v>
      </c>
      <c r="DA69">
        <v>2.4180673062801361E-3</v>
      </c>
      <c r="DB69">
        <v>9.3402768470696174E-6</v>
      </c>
      <c r="DC69">
        <v>96</v>
      </c>
      <c r="DD69">
        <v>-7.6273026466369629</v>
      </c>
      <c r="DE69">
        <v>2.2101421356201172</v>
      </c>
      <c r="DF69">
        <v>16.144676208496094</v>
      </c>
      <c r="DG69">
        <v>5.512249656021595E-3</v>
      </c>
      <c r="DH69">
        <v>84</v>
      </c>
      <c r="DI69">
        <v>4.7574777603149414</v>
      </c>
      <c r="DJ69">
        <v>7.7906986698508263E-3</v>
      </c>
      <c r="DK69">
        <v>85</v>
      </c>
      <c r="DL69">
        <v>1.3482435861078557E-5</v>
      </c>
      <c r="DM69">
        <v>2</v>
      </c>
      <c r="DN69">
        <v>3952000000</v>
      </c>
      <c r="DO69">
        <v>104.376220703125</v>
      </c>
      <c r="DP69">
        <v>3.36104491725564E-3</v>
      </c>
      <c r="DQ69">
        <v>83</v>
      </c>
      <c r="DR69">
        <v>1.0243280557915568E-3</v>
      </c>
      <c r="DS69">
        <v>1.7951419067685492E-5</v>
      </c>
      <c r="DT69">
        <v>91</v>
      </c>
      <c r="DU69">
        <v>8.7267212802544236E-4</v>
      </c>
      <c r="DV69">
        <v>6.3747069798409939E-3</v>
      </c>
      <c r="DW69">
        <v>2.8501708584371954E-5</v>
      </c>
      <c r="DX69">
        <v>90</v>
      </c>
      <c r="DY69">
        <v>-6.608952522277832</v>
      </c>
      <c r="DZ69">
        <v>2.7216103076934814</v>
      </c>
      <c r="EA69">
        <v>19.880855560302734</v>
      </c>
      <c r="EB69">
        <v>7.4267606250941753E-3</v>
      </c>
      <c r="EC69">
        <v>64</v>
      </c>
      <c r="ED69">
        <v>5.013211727142334</v>
      </c>
      <c r="EE69">
        <v>8.6165685206651688E-3</v>
      </c>
      <c r="EF69">
        <v>58</v>
      </c>
      <c r="EG69">
        <v>6.931264215381816E-5</v>
      </c>
      <c r="EH69">
        <v>180.14253234863281</v>
      </c>
      <c r="EI69">
        <v>4.8482194542884827E-3</v>
      </c>
      <c r="EJ69">
        <v>77</v>
      </c>
      <c r="EK69">
        <v>5.2660279907286167E-3</v>
      </c>
      <c r="EL69">
        <v>9.2679249064531177E-5</v>
      </c>
      <c r="EM69">
        <v>87</v>
      </c>
      <c r="EN69">
        <v>3.0119044240564108E-3</v>
      </c>
      <c r="EO69">
        <v>2.2001400589942932E-2</v>
      </c>
      <c r="EP69">
        <v>1.4580342394765466E-4</v>
      </c>
      <c r="EQ69">
        <v>85</v>
      </c>
      <c r="ER69">
        <v>-4.9717130661010742</v>
      </c>
      <c r="ES69">
        <v>3.6423654556274414</v>
      </c>
      <c r="ET69">
        <v>26.606800079345703</v>
      </c>
      <c r="EU69">
        <v>9.2016421258449554E-3</v>
      </c>
      <c r="EV69">
        <v>52</v>
      </c>
      <c r="EW69">
        <v>5.4735894203186035</v>
      </c>
      <c r="EX69">
        <v>9.1470079496502876E-3</v>
      </c>
      <c r="EY69">
        <v>50</v>
      </c>
      <c r="EZ69">
        <v>1.9829622760880738E-4</v>
      </c>
      <c r="FA69">
        <v>255.73114013671875</v>
      </c>
      <c r="FB69">
        <v>6.4096231944859028E-3</v>
      </c>
      <c r="FC69">
        <v>67</v>
      </c>
      <c r="FD69">
        <v>1.5065555460751057E-2</v>
      </c>
      <c r="FE69">
        <v>2.6838984922505915E-4</v>
      </c>
      <c r="FF69">
        <v>85</v>
      </c>
      <c r="FG69">
        <v>9.663531556725502E-3</v>
      </c>
      <c r="FH69">
        <v>7.0590294897556305E-2</v>
      </c>
      <c r="FI69">
        <v>4.2188607039861381E-4</v>
      </c>
      <c r="FJ69">
        <v>81</v>
      </c>
      <c r="FK69">
        <v>-3.9205782413482666</v>
      </c>
      <c r="FL69">
        <v>4.5543007850646973</v>
      </c>
      <c r="FM69">
        <v>33.268318176269531</v>
      </c>
      <c r="FN69">
        <v>1.076977513730526E-2</v>
      </c>
      <c r="FO69">
        <v>39</v>
      </c>
      <c r="FP69">
        <v>5.9295568466186523</v>
      </c>
      <c r="FQ69">
        <v>9.6145756542682648E-3</v>
      </c>
      <c r="FR69">
        <v>39</v>
      </c>
      <c r="FS69">
        <v>6.4975603891070932E-5</v>
      </c>
      <c r="FT69">
        <v>176.30403137207031</v>
      </c>
      <c r="FU69">
        <v>4.5624002814292908E-3</v>
      </c>
      <c r="FV69">
        <v>82</v>
      </c>
      <c r="FW69">
        <v>4.9365214072167873E-3</v>
      </c>
      <c r="FX69">
        <v>8.7488166172988713E-5</v>
      </c>
      <c r="FY69">
        <v>88</v>
      </c>
      <c r="FZ69">
        <v>3.652975894510746E-3</v>
      </c>
      <c r="GA69">
        <v>2.6684306561946869E-2</v>
      </c>
      <c r="GB69">
        <v>1.3422672054730356E-4</v>
      </c>
      <c r="GC69">
        <v>87</v>
      </c>
      <c r="GD69">
        <v>-5.0363283157348633</v>
      </c>
      <c r="GE69">
        <v>3.7442607879638672</v>
      </c>
      <c r="GF69">
        <v>27.351125717163086</v>
      </c>
      <c r="GG69">
        <v>9.0463133528828621E-3</v>
      </c>
      <c r="GH69">
        <v>54</v>
      </c>
      <c r="GI69">
        <v>5.5245370864868164</v>
      </c>
      <c r="GJ69">
        <v>9.0187164023518562E-3</v>
      </c>
      <c r="GK69">
        <v>54</v>
      </c>
      <c r="GL69">
        <v>17698214.530000001</v>
      </c>
      <c r="GM69">
        <v>17698214</v>
      </c>
      <c r="GN69">
        <v>1270855296</v>
      </c>
      <c r="GO69">
        <v>681100000</v>
      </c>
      <c r="GP69">
        <v>825092647.91134405</v>
      </c>
      <c r="GQ69">
        <v>825092672</v>
      </c>
      <c r="GR69">
        <v>3952000000</v>
      </c>
      <c r="GS69">
        <v>3952000000</v>
      </c>
      <c r="GT69">
        <v>2087.094970703125</v>
      </c>
      <c r="GU69">
        <v>2087.094970703125</v>
      </c>
      <c r="GV69">
        <v>79882205</v>
      </c>
      <c r="GW69">
        <v>79882208</v>
      </c>
      <c r="GY69">
        <v>0.37198314070701599</v>
      </c>
    </row>
    <row r="70" spans="1:207" x14ac:dyDescent="0.2">
      <c r="A70" t="s">
        <v>76</v>
      </c>
      <c r="B70" t="s">
        <v>238</v>
      </c>
      <c r="C70">
        <v>1</v>
      </c>
      <c r="D70">
        <v>2015</v>
      </c>
      <c r="I70">
        <v>71.599999999999994</v>
      </c>
      <c r="J70">
        <v>6.3689842224121094</v>
      </c>
      <c r="K70">
        <v>6.434601527871564E-5</v>
      </c>
      <c r="L70">
        <v>1</v>
      </c>
      <c r="M70">
        <v>29600000</v>
      </c>
      <c r="N70">
        <v>147.08880615234375</v>
      </c>
      <c r="O70">
        <v>4.6384665183722973E-3</v>
      </c>
      <c r="P70">
        <v>69</v>
      </c>
      <c r="Q70">
        <v>4.6071745455265045E-3</v>
      </c>
      <c r="R70">
        <v>8.0315978266298771E-5</v>
      </c>
      <c r="S70">
        <v>77</v>
      </c>
      <c r="T70">
        <v>2.8831504750996828E-3</v>
      </c>
      <c r="U70">
        <v>1.8362740054726601E-2</v>
      </c>
      <c r="V70">
        <v>1.2103238259442151E-4</v>
      </c>
      <c r="W70">
        <v>75</v>
      </c>
      <c r="X70">
        <v>-5.0460653305053711</v>
      </c>
      <c r="Y70">
        <v>4.7143235206604004</v>
      </c>
      <c r="Z70">
        <v>30.02545166015625</v>
      </c>
      <c r="AA70">
        <v>9.9529754370450974E-3</v>
      </c>
      <c r="AB70">
        <v>44</v>
      </c>
      <c r="AC70">
        <v>5.5416536331176758</v>
      </c>
      <c r="AD70">
        <v>9.0974308550357819E-3</v>
      </c>
      <c r="AE70">
        <v>51</v>
      </c>
      <c r="AF70">
        <v>1.1882144026458263E-3</v>
      </c>
      <c r="AG70">
        <v>5</v>
      </c>
      <c r="AH70">
        <v>30978400256</v>
      </c>
      <c r="AI70">
        <v>388.78009033203125</v>
      </c>
      <c r="AJ70">
        <v>9.8181068897247314E-3</v>
      </c>
      <c r="AK70">
        <v>36</v>
      </c>
      <c r="AL70">
        <v>8.507615327835083E-2</v>
      </c>
      <c r="AM70">
        <v>1.5284562250599265E-3</v>
      </c>
      <c r="AN70">
        <v>56</v>
      </c>
      <c r="AO70">
        <v>5.5410686880350113E-2</v>
      </c>
      <c r="AP70">
        <v>0.35290980339050293</v>
      </c>
      <c r="AQ70">
        <v>2.1425758022814989E-3</v>
      </c>
      <c r="AR70">
        <v>54</v>
      </c>
      <c r="AS70">
        <v>-2.1301333904266357</v>
      </c>
      <c r="AT70">
        <v>5.9468197822570801</v>
      </c>
      <c r="AU70">
        <v>37.875202178955078</v>
      </c>
      <c r="AV70">
        <v>1.2332499958574772E-2</v>
      </c>
      <c r="AW70">
        <v>26</v>
      </c>
      <c r="AX70">
        <v>6.1579017639160156</v>
      </c>
      <c r="AY70">
        <v>1.0024526156485081E-2</v>
      </c>
      <c r="AZ70">
        <v>31</v>
      </c>
      <c r="BA70">
        <v>1.938182394951582E-4</v>
      </c>
      <c r="BB70">
        <v>4</v>
      </c>
      <c r="BC70">
        <v>8943544320</v>
      </c>
      <c r="BD70">
        <v>212.42417907714844</v>
      </c>
      <c r="BE70">
        <v>6.6299126483500004E-3</v>
      </c>
      <c r="BF70">
        <v>58</v>
      </c>
      <c r="BG70">
        <v>1.3877386227250099E-2</v>
      </c>
      <c r="BH70">
        <v>2.4161828332580626E-4</v>
      </c>
      <c r="BI70">
        <v>63</v>
      </c>
      <c r="BJ70">
        <v>7.8665353357791901E-3</v>
      </c>
      <c r="BK70">
        <v>5.0101839005947113E-2</v>
      </c>
      <c r="BL70">
        <v>3.6261611967347562E-4</v>
      </c>
      <c r="BM70">
        <v>62</v>
      </c>
      <c r="BN70">
        <v>-3.9434194564819336</v>
      </c>
      <c r="BO70">
        <v>5.6494479179382324</v>
      </c>
      <c r="BP70">
        <v>35.981243133544922</v>
      </c>
      <c r="BQ70">
        <v>1.1504149064421654E-2</v>
      </c>
      <c r="BR70">
        <v>27</v>
      </c>
      <c r="BS70">
        <v>6.00921630859375</v>
      </c>
      <c r="BT70">
        <v>9.6531035378575325E-3</v>
      </c>
      <c r="BU70">
        <v>35</v>
      </c>
      <c r="BV70">
        <v>1.5384688740596175E-3</v>
      </c>
      <c r="BW70">
        <v>6</v>
      </c>
      <c r="BX70">
        <v>7547.60009765625</v>
      </c>
      <c r="BY70">
        <v>423.74246215820313</v>
      </c>
      <c r="BZ70">
        <v>1.0407774709165096E-2</v>
      </c>
      <c r="CA70">
        <v>32</v>
      </c>
      <c r="CB70">
        <v>0.11015436798334122</v>
      </c>
      <c r="CC70">
        <v>1.9918459001928568E-3</v>
      </c>
      <c r="CD70">
        <v>56</v>
      </c>
      <c r="CE70">
        <v>0.10048779100179672</v>
      </c>
      <c r="CF70">
        <v>0.64000517129898071</v>
      </c>
      <c r="CG70">
        <v>2.9368088580667973E-3</v>
      </c>
      <c r="CH70">
        <v>49</v>
      </c>
      <c r="CI70">
        <v>-1.8717974424362183</v>
      </c>
      <c r="CJ70">
        <v>6.3649392127990723</v>
      </c>
      <c r="CK70">
        <v>40.538196563720703</v>
      </c>
      <c r="CL70">
        <v>1.2543689459562302E-2</v>
      </c>
      <c r="CM70">
        <v>22</v>
      </c>
      <c r="CN70">
        <v>6.3669614791870117</v>
      </c>
      <c r="CO70">
        <v>1.0086832568049431E-2</v>
      </c>
      <c r="CP70">
        <v>28</v>
      </c>
      <c r="CQ70">
        <v>5.1110639469698071E-4</v>
      </c>
      <c r="CR70">
        <v>7</v>
      </c>
      <c r="CS70">
        <v>8384108544</v>
      </c>
      <c r="CT70">
        <v>293.47842407226563</v>
      </c>
      <c r="CU70">
        <v>8.035450242459774E-3</v>
      </c>
      <c r="CV70">
        <v>43</v>
      </c>
      <c r="CW70">
        <v>3.6595217883586884E-2</v>
      </c>
      <c r="CX70">
        <v>6.5057654865086079E-4</v>
      </c>
      <c r="CY70">
        <v>65</v>
      </c>
      <c r="CZ70">
        <v>3.6723513156175613E-2</v>
      </c>
      <c r="DA70">
        <v>0.23389147222042084</v>
      </c>
      <c r="DB70">
        <v>9.0345338685438037E-4</v>
      </c>
      <c r="DC70">
        <v>59</v>
      </c>
      <c r="DD70">
        <v>-2.9737625122070313</v>
      </c>
      <c r="DE70">
        <v>5.7433395385742188</v>
      </c>
      <c r="DF70">
        <v>36.579238891601563</v>
      </c>
      <c r="DG70">
        <v>1.2489187531173229E-2</v>
      </c>
      <c r="DH70">
        <v>25</v>
      </c>
      <c r="DI70">
        <v>6.0561618804931641</v>
      </c>
      <c r="DJ70">
        <v>9.9173830822110176E-3</v>
      </c>
      <c r="DK70">
        <v>33</v>
      </c>
      <c r="DL70">
        <v>7.4359595600981265E-5</v>
      </c>
      <c r="DM70">
        <v>2</v>
      </c>
      <c r="DN70">
        <v>30978400256</v>
      </c>
      <c r="DO70">
        <v>154.35406494140625</v>
      </c>
      <c r="DP70">
        <v>4.9703940749168396E-3</v>
      </c>
      <c r="DQ70">
        <v>67</v>
      </c>
      <c r="DR70">
        <v>5.3241471759974957E-3</v>
      </c>
      <c r="DS70">
        <v>9.3306043709162623E-5</v>
      </c>
      <c r="DT70">
        <v>78</v>
      </c>
      <c r="DU70">
        <v>4.9378699623048306E-3</v>
      </c>
      <c r="DV70">
        <v>3.1449217349290848E-2</v>
      </c>
      <c r="DW70">
        <v>1.4061138790566474E-4</v>
      </c>
      <c r="DX70">
        <v>75</v>
      </c>
      <c r="DY70">
        <v>-4.9014277458190918</v>
      </c>
      <c r="DZ70">
        <v>4.055755615234375</v>
      </c>
      <c r="EA70">
        <v>25.831043243408203</v>
      </c>
      <c r="EB70">
        <v>9.6495328471064568E-3</v>
      </c>
      <c r="EC70">
        <v>42</v>
      </c>
      <c r="ED70">
        <v>5.2123699188232422</v>
      </c>
      <c r="EE70">
        <v>8.9588761329650879E-3</v>
      </c>
      <c r="EF70">
        <v>49</v>
      </c>
      <c r="EG70">
        <v>4.8212622641585767E-4</v>
      </c>
      <c r="EH70">
        <v>287.82333374023438</v>
      </c>
      <c r="EI70">
        <v>7.7462592162191868E-3</v>
      </c>
      <c r="EJ70">
        <v>49</v>
      </c>
      <c r="EK70">
        <v>3.4520238637924194E-2</v>
      </c>
      <c r="EL70">
        <v>6.0753757134079933E-4</v>
      </c>
      <c r="EM70">
        <v>63</v>
      </c>
      <c r="EN70">
        <v>2.1125288680195808E-2</v>
      </c>
      <c r="EO70">
        <v>0.13454663753509521</v>
      </c>
      <c r="EP70">
        <v>8.9164148084819317E-4</v>
      </c>
      <c r="EQ70">
        <v>60</v>
      </c>
      <c r="ER70">
        <v>-3.0321342945098877</v>
      </c>
      <c r="ES70">
        <v>5.1650919914245605</v>
      </c>
      <c r="ET70">
        <v>32.896389007568359</v>
      </c>
      <c r="EU70">
        <v>1.1376821435987949E-2</v>
      </c>
      <c r="EV70">
        <v>30</v>
      </c>
      <c r="EW70">
        <v>5.7670383453369141</v>
      </c>
      <c r="EX70">
        <v>9.6373958513140678E-3</v>
      </c>
      <c r="EY70">
        <v>38</v>
      </c>
      <c r="EZ70">
        <v>9.7350048599764705E-4</v>
      </c>
      <c r="FA70">
        <v>363.79031372070313</v>
      </c>
      <c r="FB70">
        <v>9.1180084273219109E-3</v>
      </c>
      <c r="FC70">
        <v>38</v>
      </c>
      <c r="FD70">
        <v>6.97026327252388E-2</v>
      </c>
      <c r="FE70">
        <v>1.2417384423315525E-3</v>
      </c>
      <c r="FF70">
        <v>60</v>
      </c>
      <c r="FG70">
        <v>4.7555770725011826E-2</v>
      </c>
      <c r="FH70">
        <v>0.30288195610046387</v>
      </c>
      <c r="FI70">
        <v>1.8101875903084874E-3</v>
      </c>
      <c r="FJ70">
        <v>58</v>
      </c>
      <c r="FK70">
        <v>-2.329442024230957</v>
      </c>
      <c r="FL70">
        <v>5.8030252456665039</v>
      </c>
      <c r="FM70">
        <v>36.959377288818359</v>
      </c>
      <c r="FN70">
        <v>1.1964662000536919E-2</v>
      </c>
      <c r="FO70">
        <v>28</v>
      </c>
      <c r="FP70">
        <v>6.0860047340393066</v>
      </c>
      <c r="FQ70">
        <v>9.868251159787178E-3</v>
      </c>
      <c r="FR70">
        <v>33</v>
      </c>
      <c r="FS70">
        <v>5.8788893511518836E-4</v>
      </c>
      <c r="FT70">
        <v>307.49459838867188</v>
      </c>
      <c r="FU70">
        <v>7.9573532566428185E-3</v>
      </c>
      <c r="FV70">
        <v>49</v>
      </c>
      <c r="FW70">
        <v>4.2092848569154739E-2</v>
      </c>
      <c r="FX70">
        <v>7.4599619256332517E-4</v>
      </c>
      <c r="FY70">
        <v>62</v>
      </c>
      <c r="FZ70">
        <v>3.331281989812851E-2</v>
      </c>
      <c r="GA70">
        <v>0.21216882765293121</v>
      </c>
      <c r="GB70">
        <v>1.0672463104128838E-3</v>
      </c>
      <c r="GC70">
        <v>57</v>
      </c>
      <c r="GD70">
        <v>-2.8338022232055664</v>
      </c>
      <c r="GE70">
        <v>5.4870524406433105</v>
      </c>
      <c r="GF70">
        <v>34.946949005126953</v>
      </c>
      <c r="GG70">
        <v>1.1558611877262592E-2</v>
      </c>
      <c r="GH70">
        <v>27</v>
      </c>
      <c r="GI70">
        <v>5.9280185699462891</v>
      </c>
      <c r="GJ70">
        <v>9.6773933619260788E-3</v>
      </c>
      <c r="GK70">
        <v>35</v>
      </c>
      <c r="GL70">
        <v>29600000</v>
      </c>
      <c r="GM70">
        <v>29600000</v>
      </c>
      <c r="GN70">
        <v>7009140224</v>
      </c>
      <c r="GP70">
        <v>8943543829.0077496</v>
      </c>
      <c r="GQ70">
        <v>8943544320</v>
      </c>
      <c r="GR70">
        <v>30978400256</v>
      </c>
      <c r="GS70">
        <v>30978400256</v>
      </c>
      <c r="GT70">
        <v>7547.60009765625</v>
      </c>
      <c r="GU70">
        <v>7547.60009765625</v>
      </c>
      <c r="GV70">
        <v>8384108400</v>
      </c>
      <c r="GW70">
        <v>8384108544</v>
      </c>
      <c r="GY70">
        <v>2.0515964031219482</v>
      </c>
    </row>
    <row r="71" spans="1:207" x14ac:dyDescent="0.2">
      <c r="A71" t="s">
        <v>77</v>
      </c>
      <c r="B71" t="s">
        <v>239</v>
      </c>
      <c r="C71">
        <v>1</v>
      </c>
      <c r="D71">
        <v>2015</v>
      </c>
      <c r="E71">
        <v>35.180000305175781</v>
      </c>
      <c r="F71">
        <v>0.10494229942560196</v>
      </c>
      <c r="G71">
        <v>44.245708465576172</v>
      </c>
      <c r="H71">
        <v>81</v>
      </c>
      <c r="I71">
        <v>52.924999999999997</v>
      </c>
      <c r="J71">
        <v>2.3743314743041992</v>
      </c>
      <c r="K71">
        <v>9.3777448637410998E-4</v>
      </c>
      <c r="L71">
        <v>1</v>
      </c>
      <c r="M71">
        <v>431388416</v>
      </c>
      <c r="N71">
        <v>145.10490417480469</v>
      </c>
      <c r="O71">
        <v>4.5759039930999279E-3</v>
      </c>
      <c r="P71">
        <v>70</v>
      </c>
      <c r="Q71">
        <v>4.9631714820861816E-2</v>
      </c>
      <c r="R71">
        <v>8.6522003402933478E-4</v>
      </c>
      <c r="S71">
        <v>48</v>
      </c>
      <c r="T71">
        <v>4.2046111077070236E-2</v>
      </c>
      <c r="U71">
        <v>9.983140230178833E-2</v>
      </c>
      <c r="V71">
        <v>6.5800815355032682E-4</v>
      </c>
      <c r="W71">
        <v>56</v>
      </c>
      <c r="X71">
        <v>-2.3668308258056641</v>
      </c>
      <c r="Y71">
        <v>6.4517769813537598</v>
      </c>
      <c r="Z71">
        <v>15.318656921386719</v>
      </c>
      <c r="AA71">
        <v>5.0778989680111408E-3</v>
      </c>
      <c r="AB71">
        <v>88</v>
      </c>
      <c r="AC71">
        <v>4.4130544662475586</v>
      </c>
      <c r="AD71">
        <v>7.2446712292730808E-3</v>
      </c>
      <c r="AE71">
        <v>91</v>
      </c>
      <c r="AF71">
        <v>4.3364474549889565E-3</v>
      </c>
      <c r="AG71">
        <v>5</v>
      </c>
      <c r="AH71">
        <v>113057202176</v>
      </c>
      <c r="AI71">
        <v>241.74673461914063</v>
      </c>
      <c r="AJ71">
        <v>6.1049815267324448E-3</v>
      </c>
      <c r="AK71">
        <v>67</v>
      </c>
      <c r="AL71">
        <v>0.2295064777135849</v>
      </c>
      <c r="AM71">
        <v>4.1232542134821415E-3</v>
      </c>
      <c r="AN71">
        <v>42</v>
      </c>
      <c r="AO71">
        <v>0.20229595899581909</v>
      </c>
      <c r="AP71">
        <v>0.48031765222549438</v>
      </c>
      <c r="AQ71">
        <v>2.916090888902545E-3</v>
      </c>
      <c r="AR71">
        <v>46</v>
      </c>
      <c r="AS71">
        <v>-0.835529625415802</v>
      </c>
      <c r="AT71">
        <v>6.9568638801574707</v>
      </c>
      <c r="AU71">
        <v>16.517900466918945</v>
      </c>
      <c r="AV71">
        <v>5.3783738985657692E-3</v>
      </c>
      <c r="AW71">
        <v>88</v>
      </c>
      <c r="AX71">
        <v>4.6655979156494141</v>
      </c>
      <c r="AY71">
        <v>7.5951861217617989E-3</v>
      </c>
      <c r="AZ71">
        <v>89</v>
      </c>
      <c r="BA71">
        <v>8.5424550343304873E-4</v>
      </c>
      <c r="BB71">
        <v>4</v>
      </c>
      <c r="BC71">
        <v>39418281984</v>
      </c>
      <c r="BD71">
        <v>140.66201782226563</v>
      </c>
      <c r="BE71">
        <v>4.3901638127863407E-3</v>
      </c>
      <c r="BF71">
        <v>69</v>
      </c>
      <c r="BG71">
        <v>4.5210942625999451E-2</v>
      </c>
      <c r="BH71">
        <v>7.8716484131291509E-4</v>
      </c>
      <c r="BI71">
        <v>51</v>
      </c>
      <c r="BJ71">
        <v>3.4673910588026047E-2</v>
      </c>
      <c r="BK71">
        <v>8.2327358424663544E-2</v>
      </c>
      <c r="BL71">
        <v>5.9585092822089791E-4</v>
      </c>
      <c r="BM71">
        <v>56</v>
      </c>
      <c r="BN71">
        <v>-2.4601216316223145</v>
      </c>
      <c r="BO71">
        <v>6.5522880554199219</v>
      </c>
      <c r="BP71">
        <v>15.557303428649902</v>
      </c>
      <c r="BQ71">
        <v>4.9740788526833057E-3</v>
      </c>
      <c r="BR71">
        <v>95</v>
      </c>
      <c r="BS71">
        <v>4.4633097648620605</v>
      </c>
      <c r="BT71">
        <v>7.1697859093546867E-3</v>
      </c>
      <c r="BU71">
        <v>98</v>
      </c>
      <c r="BV71">
        <v>4.6306350268423557E-3</v>
      </c>
      <c r="BW71">
        <v>6</v>
      </c>
      <c r="BX71">
        <v>22717.509765625</v>
      </c>
      <c r="BY71">
        <v>247.09432983398438</v>
      </c>
      <c r="BZ71">
        <v>6.0690212994813919E-3</v>
      </c>
      <c r="CA71">
        <v>72</v>
      </c>
      <c r="CB71">
        <v>0.24507635831832886</v>
      </c>
      <c r="CC71">
        <v>4.4315475970506668E-3</v>
      </c>
      <c r="CD71">
        <v>43</v>
      </c>
      <c r="CE71">
        <v>0.30252224206924438</v>
      </c>
      <c r="CF71">
        <v>0.71828806400299072</v>
      </c>
      <c r="CG71">
        <v>3.2960276585072279E-3</v>
      </c>
      <c r="CH71">
        <v>46</v>
      </c>
      <c r="CI71">
        <v>-0.76989108324050903</v>
      </c>
      <c r="CJ71">
        <v>7.2357010841369629</v>
      </c>
      <c r="CK71">
        <v>17.179952621459961</v>
      </c>
      <c r="CL71">
        <v>5.3159738890826702E-3</v>
      </c>
      <c r="CM71">
        <v>90</v>
      </c>
      <c r="CN71">
        <v>4.8050165176391602</v>
      </c>
      <c r="CO71">
        <v>7.612327579408884E-3</v>
      </c>
      <c r="CP71">
        <v>90</v>
      </c>
      <c r="CQ71">
        <v>9.5827635377645493E-3</v>
      </c>
      <c r="CR71">
        <v>7</v>
      </c>
      <c r="CS71">
        <v>157194125312</v>
      </c>
      <c r="CT71">
        <v>314.88079833984375</v>
      </c>
      <c r="CU71">
        <v>8.6214477196335793E-3</v>
      </c>
      <c r="CV71">
        <v>39</v>
      </c>
      <c r="CW71">
        <v>0.5071677565574646</v>
      </c>
      <c r="CX71">
        <v>9.0162446722388268E-3</v>
      </c>
      <c r="CY71">
        <v>29</v>
      </c>
      <c r="CZ71">
        <v>0.6888694167137146</v>
      </c>
      <c r="DA71">
        <v>1.6356043815612793</v>
      </c>
      <c r="DB71">
        <v>6.317854393273592E-3</v>
      </c>
      <c r="DC71">
        <v>26</v>
      </c>
      <c r="DD71">
        <v>-4.2619071900844574E-2</v>
      </c>
      <c r="DE71">
        <v>7.968808650970459</v>
      </c>
      <c r="DF71">
        <v>18.92059326171875</v>
      </c>
      <c r="DG71">
        <v>6.4600259065628052E-3</v>
      </c>
      <c r="DH71">
        <v>73</v>
      </c>
      <c r="DI71">
        <v>5.17156982421875</v>
      </c>
      <c r="DJ71">
        <v>8.4688030183315277E-3</v>
      </c>
      <c r="DK71">
        <v>64</v>
      </c>
      <c r="DL71">
        <v>8.2230480620637536E-4</v>
      </c>
      <c r="DM71">
        <v>2</v>
      </c>
      <c r="DN71">
        <v>113057202176</v>
      </c>
      <c r="DO71">
        <v>138.88655090332031</v>
      </c>
      <c r="DP71">
        <v>4.4723208993673325E-3</v>
      </c>
      <c r="DQ71">
        <v>74</v>
      </c>
      <c r="DR71">
        <v>4.3520480394363403E-2</v>
      </c>
      <c r="DS71">
        <v>7.6269940473139286E-4</v>
      </c>
      <c r="DT71">
        <v>49</v>
      </c>
      <c r="DU71">
        <v>5.4883453994989395E-2</v>
      </c>
      <c r="DV71">
        <v>0.130311518907547</v>
      </c>
      <c r="DW71">
        <v>5.8263086248189211E-4</v>
      </c>
      <c r="DX71">
        <v>54</v>
      </c>
      <c r="DY71">
        <v>-2.4982292652130127</v>
      </c>
      <c r="DZ71">
        <v>5.9334535598754883</v>
      </c>
      <c r="EA71">
        <v>14.087985992431641</v>
      </c>
      <c r="EB71">
        <v>5.2627562545239925E-3</v>
      </c>
      <c r="EC71">
        <v>85</v>
      </c>
      <c r="ED71">
        <v>4.1538925170898438</v>
      </c>
      <c r="EE71">
        <v>7.1395947597920895E-3</v>
      </c>
      <c r="EF71">
        <v>94</v>
      </c>
      <c r="EG71">
        <v>2.042822539806366E-3</v>
      </c>
      <c r="EH71">
        <v>188.10174560546875</v>
      </c>
      <c r="EI71">
        <v>5.0624278374016285E-3</v>
      </c>
      <c r="EJ71">
        <v>76</v>
      </c>
      <c r="EK71">
        <v>0.10811638087034225</v>
      </c>
      <c r="EL71">
        <v>1.9027899252250791E-3</v>
      </c>
      <c r="EM71">
        <v>49</v>
      </c>
      <c r="EN71">
        <v>8.9605331420898438E-2</v>
      </c>
      <c r="EO71">
        <v>0.21275275945663452</v>
      </c>
      <c r="EP71">
        <v>1.4099139953032136E-3</v>
      </c>
      <c r="EQ71">
        <v>56</v>
      </c>
      <c r="ER71">
        <v>-1.5882526636123657</v>
      </c>
      <c r="ES71">
        <v>6.2986559867858887</v>
      </c>
      <c r="ET71">
        <v>14.955097198486328</v>
      </c>
      <c r="EU71">
        <v>5.1720407791435719E-3</v>
      </c>
      <c r="EV71">
        <v>92</v>
      </c>
      <c r="EW71">
        <v>4.3364934921264648</v>
      </c>
      <c r="EX71">
        <v>7.2467876598238945E-3</v>
      </c>
      <c r="EY71">
        <v>96</v>
      </c>
      <c r="EZ71">
        <v>3.2737760338932276E-3</v>
      </c>
      <c r="FA71">
        <v>220.12307739257813</v>
      </c>
      <c r="FB71">
        <v>5.5171456187963486E-3</v>
      </c>
      <c r="FC71">
        <v>78</v>
      </c>
      <c r="FD71">
        <v>0.17326459288597107</v>
      </c>
      <c r="FE71">
        <v>3.0866737943142653E-3</v>
      </c>
      <c r="FF71">
        <v>48</v>
      </c>
      <c r="FG71">
        <v>0.15999399125576019</v>
      </c>
      <c r="FH71">
        <v>0.37987875938415527</v>
      </c>
      <c r="FI71">
        <v>2.2703623399138451E-3</v>
      </c>
      <c r="FJ71">
        <v>54</v>
      </c>
      <c r="FK71">
        <v>-1.1166410446166992</v>
      </c>
      <c r="FL71">
        <v>6.7548317909240723</v>
      </c>
      <c r="FM71">
        <v>16.038209915161133</v>
      </c>
      <c r="FN71">
        <v>5.1919640973210335E-3</v>
      </c>
      <c r="FO71">
        <v>93</v>
      </c>
      <c r="FP71">
        <v>4.5645818710327148</v>
      </c>
      <c r="FQ71">
        <v>7.4013154953718185E-3</v>
      </c>
      <c r="FR71">
        <v>96</v>
      </c>
      <c r="FS71">
        <v>4.9523282796144485E-3</v>
      </c>
      <c r="FT71">
        <v>252.68865966796875</v>
      </c>
      <c r="FU71">
        <v>6.5390835516154766E-3</v>
      </c>
      <c r="FV71">
        <v>58</v>
      </c>
      <c r="FW71">
        <v>0.26210197806358337</v>
      </c>
      <c r="FX71">
        <v>4.645137581974268E-3</v>
      </c>
      <c r="FY71">
        <v>38</v>
      </c>
      <c r="FZ71">
        <v>0.28086552023887634</v>
      </c>
      <c r="GA71">
        <v>0.66686785221099854</v>
      </c>
      <c r="GB71">
        <v>3.3544618636369705E-3</v>
      </c>
      <c r="GC71">
        <v>40</v>
      </c>
      <c r="GD71">
        <v>-0.70272725820541382</v>
      </c>
      <c r="GE71">
        <v>7.173306941986084</v>
      </c>
      <c r="GF71">
        <v>17.031808853149414</v>
      </c>
      <c r="GG71">
        <v>5.6332261301577091E-3</v>
      </c>
      <c r="GH71">
        <v>87</v>
      </c>
      <c r="GI71">
        <v>4.7738189697265625</v>
      </c>
      <c r="GJ71">
        <v>7.7931815758347511E-3</v>
      </c>
      <c r="GK71">
        <v>80</v>
      </c>
      <c r="GL71">
        <v>431388401.80000001</v>
      </c>
      <c r="GM71">
        <v>431388416</v>
      </c>
      <c r="GN71">
        <v>77510508544</v>
      </c>
      <c r="GO71">
        <v>28676965839.510201</v>
      </c>
      <c r="GP71">
        <v>39418281910.884499</v>
      </c>
      <c r="GQ71">
        <v>39418281984</v>
      </c>
      <c r="GR71">
        <v>113057202176</v>
      </c>
      <c r="GS71">
        <v>113057202176</v>
      </c>
      <c r="GT71">
        <v>22717.509765625</v>
      </c>
      <c r="GU71">
        <v>22717.509765625</v>
      </c>
      <c r="GV71">
        <v>157194122601</v>
      </c>
      <c r="GW71">
        <v>157194125312</v>
      </c>
      <c r="GY71">
        <v>22.687557220458984</v>
      </c>
    </row>
    <row r="72" spans="1:207" x14ac:dyDescent="0.2">
      <c r="A72" t="s">
        <v>78</v>
      </c>
      <c r="B72" t="s">
        <v>240</v>
      </c>
      <c r="C72">
        <v>1</v>
      </c>
      <c r="D72">
        <v>2015</v>
      </c>
      <c r="E72">
        <v>31.379999160766602</v>
      </c>
      <c r="F72">
        <v>2.4869099259376526E-2</v>
      </c>
      <c r="G72">
        <v>19.431760787963867</v>
      </c>
      <c r="H72">
        <v>90</v>
      </c>
      <c r="I72">
        <v>52.7</v>
      </c>
      <c r="J72">
        <v>2.3262033462524414</v>
      </c>
      <c r="K72">
        <v>9.177190950140357E-4</v>
      </c>
      <c r="L72">
        <v>1</v>
      </c>
      <c r="M72">
        <v>422162656</v>
      </c>
      <c r="N72">
        <v>142.23345947265625</v>
      </c>
      <c r="O72">
        <v>4.4853528961539268E-3</v>
      </c>
      <c r="P72">
        <v>71</v>
      </c>
      <c r="Q72">
        <v>4.836379736661911E-2</v>
      </c>
      <c r="R72">
        <v>8.4311666432768106E-4</v>
      </c>
      <c r="S72">
        <v>49</v>
      </c>
      <c r="T72">
        <v>4.1146863251924515E-2</v>
      </c>
      <c r="U72">
        <v>9.5715969800949097E-2</v>
      </c>
      <c r="V72">
        <v>6.3088256865739822E-4</v>
      </c>
      <c r="W72">
        <v>58</v>
      </c>
      <c r="X72">
        <v>-2.38844895362854</v>
      </c>
      <c r="Y72">
        <v>6.4377579689025879</v>
      </c>
      <c r="Z72">
        <v>14.975534439086914</v>
      </c>
      <c r="AA72">
        <v>4.9641593359410763E-3</v>
      </c>
      <c r="AB72">
        <v>91</v>
      </c>
      <c r="AC72">
        <v>4.3819808959960938</v>
      </c>
      <c r="AD72">
        <v>7.1936594322323799E-3</v>
      </c>
      <c r="AE72">
        <v>94</v>
      </c>
      <c r="AF72">
        <v>3.5417983308434486E-3</v>
      </c>
      <c r="AG72">
        <v>5</v>
      </c>
      <c r="AH72">
        <v>92339601408</v>
      </c>
      <c r="AI72">
        <v>223.10353088378906</v>
      </c>
      <c r="AJ72">
        <v>5.6341732852160931E-3</v>
      </c>
      <c r="AK72">
        <v>72</v>
      </c>
      <c r="AL72">
        <v>0.1866527646780014</v>
      </c>
      <c r="AM72">
        <v>3.3533554524183273E-3</v>
      </c>
      <c r="AN72">
        <v>46</v>
      </c>
      <c r="AO72">
        <v>0.1652204692363739</v>
      </c>
      <c r="AP72">
        <v>0.38433641195297241</v>
      </c>
      <c r="AQ72">
        <v>2.3333721328526735E-3</v>
      </c>
      <c r="AR72">
        <v>51</v>
      </c>
      <c r="AS72">
        <v>-1.0379505157470703</v>
      </c>
      <c r="AT72">
        <v>6.7989363670349121</v>
      </c>
      <c r="AU72">
        <v>15.815708160400391</v>
      </c>
      <c r="AV72">
        <v>5.1497342064976692E-3</v>
      </c>
      <c r="AW72">
        <v>92</v>
      </c>
      <c r="AX72">
        <v>4.5625696182250977</v>
      </c>
      <c r="AY72">
        <v>7.4274647049605846E-3</v>
      </c>
      <c r="AZ72">
        <v>93</v>
      </c>
      <c r="BA72">
        <v>6.0066496953368187E-3</v>
      </c>
      <c r="BB72">
        <v>4</v>
      </c>
      <c r="BC72">
        <v>277170683904</v>
      </c>
      <c r="BD72">
        <v>266.05776977539063</v>
      </c>
      <c r="BE72">
        <v>8.3038564771413803E-3</v>
      </c>
      <c r="BF72">
        <v>43</v>
      </c>
      <c r="BG72">
        <v>0.31655043363571167</v>
      </c>
      <c r="BH72">
        <v>5.5114394053816795E-3</v>
      </c>
      <c r="BI72">
        <v>30</v>
      </c>
      <c r="BJ72">
        <v>0.24381493031978607</v>
      </c>
      <c r="BK72">
        <v>0.56716310977935791</v>
      </c>
      <c r="BL72">
        <v>4.1048889979720116E-3</v>
      </c>
      <c r="BM72">
        <v>31</v>
      </c>
      <c r="BN72">
        <v>-0.50971794128417969</v>
      </c>
      <c r="BO72">
        <v>7.7394413948059082</v>
      </c>
      <c r="BP72">
        <v>18.003515243530273</v>
      </c>
      <c r="BQ72">
        <v>5.7561970315873623E-3</v>
      </c>
      <c r="BR72">
        <v>85</v>
      </c>
      <c r="BS72">
        <v>5.0328226089477539</v>
      </c>
      <c r="BT72">
        <v>8.084641769528389E-3</v>
      </c>
      <c r="BU72">
        <v>77</v>
      </c>
      <c r="BV72">
        <v>5.2800434641540051E-3</v>
      </c>
      <c r="BW72">
        <v>6</v>
      </c>
      <c r="BX72">
        <v>25903.453125</v>
      </c>
      <c r="BY72">
        <v>254.865478515625</v>
      </c>
      <c r="BZ72">
        <v>6.2598930671811104E-3</v>
      </c>
      <c r="CA72">
        <v>68</v>
      </c>
      <c r="CB72">
        <v>0.27825829386711121</v>
      </c>
      <c r="CC72">
        <v>5.0315535627305508E-3</v>
      </c>
      <c r="CD72">
        <v>38</v>
      </c>
      <c r="CE72">
        <v>0.34495297074317932</v>
      </c>
      <c r="CF72">
        <v>0.80243074893951416</v>
      </c>
      <c r="CG72">
        <v>3.6821356043219566E-3</v>
      </c>
      <c r="CH72">
        <v>44</v>
      </c>
      <c r="CI72">
        <v>-0.63865077495574951</v>
      </c>
      <c r="CJ72">
        <v>7.339411735534668</v>
      </c>
      <c r="CK72">
        <v>17.072963714599609</v>
      </c>
      <c r="CL72">
        <v>5.2828681655228138E-3</v>
      </c>
      <c r="CM72">
        <v>92</v>
      </c>
      <c r="CN72">
        <v>4.8328075408935547</v>
      </c>
      <c r="CO72">
        <v>7.6563553884625435E-3</v>
      </c>
      <c r="CP72">
        <v>89</v>
      </c>
      <c r="CQ72">
        <v>3.6383131518959999E-3</v>
      </c>
      <c r="CR72">
        <v>7</v>
      </c>
      <c r="CS72">
        <v>59682312192</v>
      </c>
      <c r="CT72">
        <v>225.1119384765625</v>
      </c>
      <c r="CU72">
        <v>6.1635728925466537E-3</v>
      </c>
      <c r="CV72">
        <v>61</v>
      </c>
      <c r="CW72">
        <v>0.19173909723758698</v>
      </c>
      <c r="CX72">
        <v>3.4086683299392462E-3</v>
      </c>
      <c r="CY72">
        <v>44</v>
      </c>
      <c r="CZ72">
        <v>0.26153305172920227</v>
      </c>
      <c r="DA72">
        <v>0.608379065990448</v>
      </c>
      <c r="DB72">
        <v>2.3499878589063883E-3</v>
      </c>
      <c r="DC72">
        <v>46</v>
      </c>
      <c r="DD72">
        <v>-1.011064887046814</v>
      </c>
      <c r="DE72">
        <v>7.2335166931152344</v>
      </c>
      <c r="DF72">
        <v>16.826631546020508</v>
      </c>
      <c r="DG72">
        <v>5.7450882159173489E-3</v>
      </c>
      <c r="DH72">
        <v>82</v>
      </c>
      <c r="DI72">
        <v>4.7798600196838379</v>
      </c>
      <c r="DJ72">
        <v>7.8273508697748184E-3</v>
      </c>
      <c r="DK72">
        <v>82</v>
      </c>
      <c r="DL72">
        <v>1.2250725412741303E-3</v>
      </c>
      <c r="DM72">
        <v>8</v>
      </c>
      <c r="DN72">
        <v>92339601408</v>
      </c>
      <c r="DO72">
        <v>156.60986328125</v>
      </c>
      <c r="DP72">
        <v>5.0430335104465485E-3</v>
      </c>
      <c r="DQ72">
        <v>66</v>
      </c>
      <c r="DR72">
        <v>6.4561322331428528E-2</v>
      </c>
      <c r="DS72">
        <v>1.1314415605738759E-3</v>
      </c>
      <c r="DT72">
        <v>46</v>
      </c>
      <c r="DU72">
        <v>8.1779100000858307E-2</v>
      </c>
      <c r="DV72">
        <v>0.19023481011390686</v>
      </c>
      <c r="DW72">
        <v>8.5055158706381917E-4</v>
      </c>
      <c r="DX72">
        <v>49</v>
      </c>
      <c r="DY72">
        <v>-2.0995850563049316</v>
      </c>
      <c r="DZ72">
        <v>6.244926929473877</v>
      </c>
      <c r="EA72">
        <v>14.526969909667969</v>
      </c>
      <c r="EB72">
        <v>5.4267444647848606E-3</v>
      </c>
      <c r="EC72">
        <v>82</v>
      </c>
      <c r="ED72">
        <v>4.2855653762817383</v>
      </c>
      <c r="EE72">
        <v>7.3659108020365238E-3</v>
      </c>
      <c r="EF72">
        <v>91</v>
      </c>
      <c r="EG72">
        <v>3.4887222573161125E-3</v>
      </c>
      <c r="EH72">
        <v>221.98347473144531</v>
      </c>
      <c r="EI72">
        <v>5.9742950834333897E-3</v>
      </c>
      <c r="EJ72">
        <v>69</v>
      </c>
      <c r="EK72">
        <v>0.18385566771030426</v>
      </c>
      <c r="EL72">
        <v>3.235760610550642E-3</v>
      </c>
      <c r="EM72">
        <v>43</v>
      </c>
      <c r="EN72">
        <v>0.15304835140705109</v>
      </c>
      <c r="EO72">
        <v>0.35602158308029175</v>
      </c>
      <c r="EP72">
        <v>2.3593574296683073E-3</v>
      </c>
      <c r="EQ72">
        <v>46</v>
      </c>
      <c r="ER72">
        <v>-1.0530495643615723</v>
      </c>
      <c r="ES72">
        <v>6.7188339233398438</v>
      </c>
      <c r="ET72">
        <v>15.629373550415039</v>
      </c>
      <c r="EU72">
        <v>5.4052309133112431E-3</v>
      </c>
      <c r="EV72">
        <v>90</v>
      </c>
      <c r="EW72">
        <v>4.5225186347961426</v>
      </c>
      <c r="EX72">
        <v>7.5576575472950935E-3</v>
      </c>
      <c r="EY72">
        <v>89</v>
      </c>
      <c r="EZ72">
        <v>4.9428306519985199E-3</v>
      </c>
      <c r="FA72">
        <v>249.31997680664063</v>
      </c>
      <c r="FB72">
        <v>6.24893419444561E-3</v>
      </c>
      <c r="FC72">
        <v>68</v>
      </c>
      <c r="FD72">
        <v>0.26048716902732849</v>
      </c>
      <c r="FE72">
        <v>4.6405266039073467E-3</v>
      </c>
      <c r="FF72">
        <v>39</v>
      </c>
      <c r="FG72">
        <v>0.24157793819904327</v>
      </c>
      <c r="FH72">
        <v>0.56195938587188721</v>
      </c>
      <c r="FI72">
        <v>3.3585755154490471E-3</v>
      </c>
      <c r="FJ72">
        <v>45</v>
      </c>
      <c r="FK72">
        <v>-0.70464694499969482</v>
      </c>
      <c r="FL72">
        <v>7.0781650543212891</v>
      </c>
      <c r="FM72">
        <v>16.465251922607422</v>
      </c>
      <c r="FN72">
        <v>5.3302077576518059E-3</v>
      </c>
      <c r="FO72">
        <v>91</v>
      </c>
      <c r="FP72">
        <v>4.7021842002868652</v>
      </c>
      <c r="FQ72">
        <v>7.624432910233736E-3</v>
      </c>
      <c r="FR72">
        <v>90</v>
      </c>
      <c r="FS72">
        <v>2.6992768980562687E-3</v>
      </c>
      <c r="FT72">
        <v>203.78912353515625</v>
      </c>
      <c r="FU72">
        <v>5.2736601792275906E-3</v>
      </c>
      <c r="FV72">
        <v>75</v>
      </c>
      <c r="FW72">
        <v>0.14225189387798309</v>
      </c>
      <c r="FX72">
        <v>2.521078335121274E-3</v>
      </c>
      <c r="FY72">
        <v>50</v>
      </c>
      <c r="FZ72">
        <v>0.1530715674161911</v>
      </c>
      <c r="GA72">
        <v>0.35607558488845825</v>
      </c>
      <c r="GB72">
        <v>1.791122485883534E-3</v>
      </c>
      <c r="GC72">
        <v>55</v>
      </c>
      <c r="GD72">
        <v>-1.3096011877059937</v>
      </c>
      <c r="GE72">
        <v>6.6931061744689941</v>
      </c>
      <c r="GF72">
        <v>15.569525718688965</v>
      </c>
      <c r="GG72">
        <v>5.1495796069502831E-3</v>
      </c>
      <c r="GH72">
        <v>92</v>
      </c>
      <c r="GI72">
        <v>4.5096549987792969</v>
      </c>
      <c r="GJ72">
        <v>7.3619382455945015E-3</v>
      </c>
      <c r="GK72">
        <v>97</v>
      </c>
      <c r="GL72">
        <v>422162655.30000001</v>
      </c>
      <c r="GM72">
        <v>422162656</v>
      </c>
      <c r="GN72">
        <v>339717095424</v>
      </c>
      <c r="GO72">
        <v>317129144519.05701</v>
      </c>
      <c r="GP72">
        <v>277170694338.29401</v>
      </c>
      <c r="GQ72">
        <v>277170683904</v>
      </c>
      <c r="GR72">
        <v>92339601408</v>
      </c>
      <c r="GS72">
        <v>92339601408</v>
      </c>
      <c r="GT72">
        <v>25903.453125</v>
      </c>
      <c r="GU72">
        <v>25903.453125</v>
      </c>
      <c r="GV72">
        <v>59682311206</v>
      </c>
      <c r="GW72">
        <v>59682312192</v>
      </c>
      <c r="GX72">
        <v>33.799999237060547</v>
      </c>
      <c r="GY72">
        <v>33.799999237060547</v>
      </c>
    </row>
    <row r="73" spans="1:207" x14ac:dyDescent="0.2">
      <c r="A73" t="s">
        <v>79</v>
      </c>
      <c r="B73" t="s">
        <v>241</v>
      </c>
      <c r="C73">
        <v>1</v>
      </c>
      <c r="D73">
        <v>2015</v>
      </c>
      <c r="E73">
        <v>45.599998474121094</v>
      </c>
      <c r="F73">
        <v>3.5458501428365707E-2</v>
      </c>
      <c r="G73">
        <v>67.112167358398438</v>
      </c>
      <c r="H73">
        <v>71</v>
      </c>
      <c r="I73">
        <v>59.9</v>
      </c>
      <c r="J73">
        <v>3.8663103580474854</v>
      </c>
      <c r="K73">
        <v>2.7458646218292415E-4</v>
      </c>
      <c r="L73">
        <v>1</v>
      </c>
      <c r="M73">
        <v>126313328</v>
      </c>
      <c r="N73">
        <v>139.692626953125</v>
      </c>
      <c r="O73">
        <v>4.4052270241081715E-3</v>
      </c>
      <c r="P73">
        <v>72</v>
      </c>
      <c r="Q73">
        <v>1.6447728499770164E-2</v>
      </c>
      <c r="R73">
        <v>2.8673006454482675E-4</v>
      </c>
      <c r="S73">
        <v>63</v>
      </c>
      <c r="T73">
        <v>1.2309953570365906E-2</v>
      </c>
      <c r="U73">
        <v>4.75941002368927E-2</v>
      </c>
      <c r="V73">
        <v>3.1370195210911334E-4</v>
      </c>
      <c r="W73">
        <v>66</v>
      </c>
      <c r="X73">
        <v>-3.5950741767883301</v>
      </c>
      <c r="Y73">
        <v>5.6552748680114746</v>
      </c>
      <c r="Z73">
        <v>21.865047454833984</v>
      </c>
      <c r="AA73">
        <v>7.2479271329939365E-3</v>
      </c>
      <c r="AB73">
        <v>69</v>
      </c>
      <c r="AC73">
        <v>4.7607927322387695</v>
      </c>
      <c r="AD73">
        <v>7.8155342489480972E-3</v>
      </c>
      <c r="AE73">
        <v>81</v>
      </c>
      <c r="AF73">
        <v>2.78968655038625E-4</v>
      </c>
      <c r="AG73">
        <v>5</v>
      </c>
      <c r="AH73">
        <v>7273100288</v>
      </c>
      <c r="AI73">
        <v>140.43183898925781</v>
      </c>
      <c r="AJ73">
        <v>3.546413267031312E-3</v>
      </c>
      <c r="AK73">
        <v>95</v>
      </c>
      <c r="AL73">
        <v>1.6710221767425537E-2</v>
      </c>
      <c r="AM73">
        <v>3.0021154088899493E-4</v>
      </c>
      <c r="AN73">
        <v>81</v>
      </c>
      <c r="AO73">
        <v>1.2988542206585407E-2</v>
      </c>
      <c r="AP73">
        <v>5.0217736512422562E-2</v>
      </c>
      <c r="AQ73">
        <v>3.0488049378618598E-4</v>
      </c>
      <c r="AR73">
        <v>81</v>
      </c>
      <c r="AS73">
        <v>-3.5792410373687744</v>
      </c>
      <c r="AT73">
        <v>4.8162322044372559</v>
      </c>
      <c r="AU73">
        <v>18.621047973632813</v>
      </c>
      <c r="AV73">
        <v>6.0631772503256798E-3</v>
      </c>
      <c r="AW73">
        <v>81</v>
      </c>
      <c r="AX73">
        <v>4.3412714004516602</v>
      </c>
      <c r="AY73">
        <v>7.0672105066478252E-3</v>
      </c>
      <c r="AZ73">
        <v>102</v>
      </c>
      <c r="BA73">
        <v>1.6947499534580857E-4</v>
      </c>
      <c r="BB73">
        <v>4</v>
      </c>
      <c r="BC73">
        <v>7820250112</v>
      </c>
      <c r="BD73">
        <v>118.9366455078125</v>
      </c>
      <c r="BE73">
        <v>3.7120990455150604E-3</v>
      </c>
      <c r="BF73">
        <v>74</v>
      </c>
      <c r="BG73">
        <v>1.015155203640461E-2</v>
      </c>
      <c r="BH73">
        <v>1.7674802802503109E-4</v>
      </c>
      <c r="BI73">
        <v>69</v>
      </c>
      <c r="BJ73">
        <v>6.8784197792410851E-3</v>
      </c>
      <c r="BK73">
        <v>2.6594106107950211E-2</v>
      </c>
      <c r="BL73">
        <v>1.9247700402047485E-4</v>
      </c>
      <c r="BM73">
        <v>69</v>
      </c>
      <c r="BN73">
        <v>-4.0776348114013672</v>
      </c>
      <c r="BO73">
        <v>5.5677552223205566</v>
      </c>
      <c r="BP73">
        <v>21.526670455932617</v>
      </c>
      <c r="BQ73">
        <v>6.8826423957943916E-3</v>
      </c>
      <c r="BR73">
        <v>74</v>
      </c>
      <c r="BS73">
        <v>4.7170329093933105</v>
      </c>
      <c r="BT73">
        <v>7.5773624703288078E-3</v>
      </c>
      <c r="BU73">
        <v>90</v>
      </c>
      <c r="BV73">
        <v>8.8782509556040168E-4</v>
      </c>
      <c r="BW73">
        <v>6</v>
      </c>
      <c r="BX73">
        <v>4355.595703125</v>
      </c>
      <c r="BY73">
        <v>206.56477355957031</v>
      </c>
      <c r="BZ73">
        <v>5.0735524855554104E-3</v>
      </c>
      <c r="CA73">
        <v>82</v>
      </c>
      <c r="CB73">
        <v>5.3180724382400513E-2</v>
      </c>
      <c r="CC73">
        <v>9.6163054695352912E-4</v>
      </c>
      <c r="CD73">
        <v>66</v>
      </c>
      <c r="CE73">
        <v>5.797635018825531E-2</v>
      </c>
      <c r="CF73">
        <v>0.22415456175804138</v>
      </c>
      <c r="CG73">
        <v>1.0285840835422277E-3</v>
      </c>
      <c r="CH73">
        <v>68</v>
      </c>
      <c r="CI73">
        <v>-2.4215655326843262</v>
      </c>
      <c r="CJ73">
        <v>5.9304943084716797</v>
      </c>
      <c r="CK73">
        <v>22.929132461547852</v>
      </c>
      <c r="CL73">
        <v>7.094935979694128E-3</v>
      </c>
      <c r="CM73">
        <v>74</v>
      </c>
      <c r="CN73">
        <v>4.898402214050293</v>
      </c>
      <c r="CO73">
        <v>7.7602737583220005E-3</v>
      </c>
      <c r="CP73">
        <v>85</v>
      </c>
      <c r="CQ73">
        <v>2.8785850736312568E-4</v>
      </c>
      <c r="CR73">
        <v>7</v>
      </c>
      <c r="CS73">
        <v>4721985024</v>
      </c>
      <c r="CT73">
        <v>141.90797424316406</v>
      </c>
      <c r="CU73">
        <v>3.8854454178363085E-3</v>
      </c>
      <c r="CV73">
        <v>78</v>
      </c>
      <c r="CW73">
        <v>1.7242724075913429E-2</v>
      </c>
      <c r="CX73">
        <v>3.0653490102849901E-4</v>
      </c>
      <c r="CY73">
        <v>71</v>
      </c>
      <c r="CZ73">
        <v>2.0674603059887886E-2</v>
      </c>
      <c r="DA73">
        <v>7.9934433102607727E-2</v>
      </c>
      <c r="DB73">
        <v>3.0876300297677517E-4</v>
      </c>
      <c r="DC73">
        <v>71</v>
      </c>
      <c r="DD73">
        <v>-3.5478713512420654</v>
      </c>
      <c r="DE73">
        <v>5.3074479103088379</v>
      </c>
      <c r="DF73">
        <v>20.520240783691406</v>
      </c>
      <c r="DG73">
        <v>7.0061911828815937E-3</v>
      </c>
      <c r="DH73">
        <v>68</v>
      </c>
      <c r="DI73">
        <v>4.5868792533874512</v>
      </c>
      <c r="DJ73">
        <v>7.5113316997885704E-3</v>
      </c>
      <c r="DK73">
        <v>94</v>
      </c>
      <c r="DL73">
        <v>1.7692027904558927E-4</v>
      </c>
      <c r="DM73">
        <v>2</v>
      </c>
      <c r="DN73">
        <v>7273100288</v>
      </c>
      <c r="DO73">
        <v>120.65342712402344</v>
      </c>
      <c r="DP73">
        <v>3.8851913996040821E-3</v>
      </c>
      <c r="DQ73">
        <v>77</v>
      </c>
      <c r="DR73">
        <v>1.0597525164484978E-2</v>
      </c>
      <c r="DS73">
        <v>1.8572235421743244E-4</v>
      </c>
      <c r="DT73">
        <v>66</v>
      </c>
      <c r="DU73">
        <v>1.1786570772528648E-2</v>
      </c>
      <c r="DV73">
        <v>4.5570541173219681E-2</v>
      </c>
      <c r="DW73">
        <v>2.0374869927763939E-4</v>
      </c>
      <c r="DX73">
        <v>70</v>
      </c>
      <c r="DY73">
        <v>-4.0346412658691406</v>
      </c>
      <c r="DZ73">
        <v>4.733004093170166</v>
      </c>
      <c r="EA73">
        <v>18.299263000488281</v>
      </c>
      <c r="EB73">
        <v>6.8359351716935635E-3</v>
      </c>
      <c r="EC73">
        <v>70</v>
      </c>
      <c r="ED73">
        <v>4.2996573448181152</v>
      </c>
      <c r="EE73">
        <v>7.3901317082345486E-3</v>
      </c>
      <c r="EF73">
        <v>90</v>
      </c>
      <c r="EG73">
        <v>2.4101004237309098E-4</v>
      </c>
      <c r="EH73">
        <v>133.74949645996094</v>
      </c>
      <c r="EI73">
        <v>3.5996325314044952E-3</v>
      </c>
      <c r="EJ73">
        <v>93</v>
      </c>
      <c r="EK73">
        <v>1.4436501078307629E-2</v>
      </c>
      <c r="EL73">
        <v>2.5407463544979692E-4</v>
      </c>
      <c r="EM73">
        <v>79</v>
      </c>
      <c r="EN73">
        <v>1.0545622557401657E-2</v>
      </c>
      <c r="EO73">
        <v>4.0772650390863419E-2</v>
      </c>
      <c r="EP73">
        <v>2.7020063134841621E-4</v>
      </c>
      <c r="EQ73">
        <v>80</v>
      </c>
      <c r="ER73">
        <v>-3.7255017757415771</v>
      </c>
      <c r="ES73">
        <v>4.6207423210144043</v>
      </c>
      <c r="ET73">
        <v>17.865224838256836</v>
      </c>
      <c r="EU73">
        <v>6.1784735880792141E-3</v>
      </c>
      <c r="EV73">
        <v>77</v>
      </c>
      <c r="EW73">
        <v>4.2435264587402344</v>
      </c>
      <c r="EX73">
        <v>7.0914290845394135E-3</v>
      </c>
      <c r="EY73">
        <v>99</v>
      </c>
      <c r="EZ73">
        <v>4.4542292016558349E-4</v>
      </c>
      <c r="FA73">
        <v>164.13630676269531</v>
      </c>
      <c r="FB73">
        <v>4.1138981468975544E-3</v>
      </c>
      <c r="FC73">
        <v>90</v>
      </c>
      <c r="FD73">
        <v>2.6680832728743553E-2</v>
      </c>
      <c r="FE73">
        <v>4.7531365999020636E-4</v>
      </c>
      <c r="FF73">
        <v>78</v>
      </c>
      <c r="FG73">
        <v>2.1743165329098701E-2</v>
      </c>
      <c r="FH73">
        <v>8.4065824747085571E-2</v>
      </c>
      <c r="FI73">
        <v>5.0242315046489239E-4</v>
      </c>
      <c r="FJ73">
        <v>78</v>
      </c>
      <c r="FK73">
        <v>-3.1113162040710449</v>
      </c>
      <c r="FL73">
        <v>5.1894102096557617</v>
      </c>
      <c r="FM73">
        <v>20.063871383666992</v>
      </c>
      <c r="FN73">
        <v>6.4951698295772076E-3</v>
      </c>
      <c r="FO73">
        <v>76</v>
      </c>
      <c r="FP73">
        <v>4.527860164642334</v>
      </c>
      <c r="FQ73">
        <v>7.3417723178863525E-3</v>
      </c>
      <c r="FR73">
        <v>97</v>
      </c>
      <c r="FS73">
        <v>2.8047119849361479E-4</v>
      </c>
      <c r="FT73">
        <v>140.68351745605469</v>
      </c>
      <c r="FU73">
        <v>3.6406116560101509E-3</v>
      </c>
      <c r="FV73">
        <v>91</v>
      </c>
      <c r="FW73">
        <v>1.6800224781036377E-2</v>
      </c>
      <c r="FX73">
        <v>2.9774426366202533E-4</v>
      </c>
      <c r="FY73">
        <v>79</v>
      </c>
      <c r="FZ73">
        <v>1.5875969082117081E-2</v>
      </c>
      <c r="GA73">
        <v>6.1381421983242035E-2</v>
      </c>
      <c r="GB73">
        <v>3.0875927768647671E-4</v>
      </c>
      <c r="GC73">
        <v>80</v>
      </c>
      <c r="GD73">
        <v>-3.5738692283630371</v>
      </c>
      <c r="GE73">
        <v>4.9014601707458496</v>
      </c>
      <c r="GF73">
        <v>18.950565338134766</v>
      </c>
      <c r="GG73">
        <v>6.2678498215973377E-3</v>
      </c>
      <c r="GH73">
        <v>77</v>
      </c>
      <c r="GI73">
        <v>4.383885383605957</v>
      </c>
      <c r="GJ73">
        <v>7.1566216647624969E-3</v>
      </c>
      <c r="GK73">
        <v>99</v>
      </c>
      <c r="GL73">
        <v>126313327.09999999</v>
      </c>
      <c r="GM73">
        <v>126313328</v>
      </c>
      <c r="GN73">
        <v>16676517888</v>
      </c>
      <c r="GO73">
        <v>7128521010.8573198</v>
      </c>
      <c r="GP73">
        <v>7820250259.9225197</v>
      </c>
      <c r="GQ73">
        <v>7820250112</v>
      </c>
      <c r="GR73">
        <v>7273100288</v>
      </c>
      <c r="GS73">
        <v>7273100288</v>
      </c>
      <c r="GT73">
        <v>4355.595703125</v>
      </c>
      <c r="GU73">
        <v>4355.595703125</v>
      </c>
      <c r="GV73">
        <v>4721984946</v>
      </c>
      <c r="GW73">
        <v>4721985024</v>
      </c>
      <c r="GY73">
        <v>4.8812665939331055</v>
      </c>
    </row>
    <row r="74" spans="1:207" x14ac:dyDescent="0.2">
      <c r="A74" t="s">
        <v>242</v>
      </c>
      <c r="B74" t="s">
        <v>243</v>
      </c>
      <c r="C74">
        <v>1</v>
      </c>
      <c r="D74">
        <v>2015</v>
      </c>
      <c r="E74">
        <v>51.840000152587891</v>
      </c>
      <c r="F74">
        <v>0.6780046820640564</v>
      </c>
      <c r="G74">
        <v>263.67718505859375</v>
      </c>
      <c r="H74">
        <v>26</v>
      </c>
      <c r="I74">
        <v>49</v>
      </c>
      <c r="J74">
        <v>1.5347592830657959</v>
      </c>
      <c r="K74">
        <v>1.6137962229549885E-3</v>
      </c>
      <c r="L74">
        <v>1</v>
      </c>
      <c r="M74">
        <v>742367168</v>
      </c>
      <c r="N74">
        <v>137.99746704101563</v>
      </c>
      <c r="O74">
        <v>4.3517700396478176E-3</v>
      </c>
      <c r="P74">
        <v>73</v>
      </c>
      <c r="Q74">
        <v>7.9076014459133148E-2</v>
      </c>
      <c r="R74">
        <v>1.3785167830064893E-3</v>
      </c>
      <c r="S74">
        <v>42</v>
      </c>
      <c r="T74">
        <v>7.2357706725597382E-2</v>
      </c>
      <c r="U74">
        <v>0.11105166375637054</v>
      </c>
      <c r="V74">
        <v>7.3196308221668005E-4</v>
      </c>
      <c r="W74">
        <v>52</v>
      </c>
      <c r="X74">
        <v>-1.82399582862854</v>
      </c>
      <c r="Y74">
        <v>6.8037996292114258</v>
      </c>
      <c r="Z74">
        <v>10.442194938659668</v>
      </c>
      <c r="AA74">
        <v>3.4614270552992821E-3</v>
      </c>
      <c r="AB74">
        <v>100</v>
      </c>
      <c r="AC74">
        <v>4.1692795753479004</v>
      </c>
      <c r="AD74">
        <v>6.8444791249930859E-3</v>
      </c>
      <c r="AE74">
        <v>98</v>
      </c>
      <c r="AF74">
        <v>1.8641058355569839E-2</v>
      </c>
      <c r="AG74">
        <v>5</v>
      </c>
      <c r="AH74">
        <v>485998297088</v>
      </c>
      <c r="AI74">
        <v>311.94528198242188</v>
      </c>
      <c r="AJ74">
        <v>7.877749390900135E-3</v>
      </c>
      <c r="AK74">
        <v>53</v>
      </c>
      <c r="AL74">
        <v>0.91341185569763184</v>
      </c>
      <c r="AM74">
        <v>1.6410121694207191E-2</v>
      </c>
      <c r="AN74">
        <v>14</v>
      </c>
      <c r="AO74">
        <v>0.86969780921936035</v>
      </c>
      <c r="AP74">
        <v>1.334776759147644</v>
      </c>
      <c r="AQ74">
        <v>8.1036584451794624E-3</v>
      </c>
      <c r="AR74">
        <v>23</v>
      </c>
      <c r="AS74">
        <v>0.62278151512145996</v>
      </c>
      <c r="AT74">
        <v>8.0946321487426758</v>
      </c>
      <c r="AU74">
        <v>12.423312187194824</v>
      </c>
      <c r="AV74">
        <v>4.0451399981975555E-3</v>
      </c>
      <c r="AW74">
        <v>99</v>
      </c>
      <c r="AX74">
        <v>4.8146958351135254</v>
      </c>
      <c r="AY74">
        <v>7.837904617190361E-3</v>
      </c>
      <c r="AZ74">
        <v>81</v>
      </c>
      <c r="BA74">
        <v>6.7324871197342873E-3</v>
      </c>
      <c r="BB74">
        <v>4</v>
      </c>
      <c r="BC74">
        <v>310663708672</v>
      </c>
      <c r="BD74">
        <v>222.15022277832031</v>
      </c>
      <c r="BE74">
        <v>6.9334697909653187E-3</v>
      </c>
      <c r="BF74">
        <v>56</v>
      </c>
      <c r="BG74">
        <v>0.3298918604850769</v>
      </c>
      <c r="BH74">
        <v>5.7437261566519737E-3</v>
      </c>
      <c r="BI74">
        <v>28</v>
      </c>
      <c r="BJ74">
        <v>0.27327737212181091</v>
      </c>
      <c r="BK74">
        <v>0.41941499710083008</v>
      </c>
      <c r="BL74">
        <v>3.0355500057339668E-3</v>
      </c>
      <c r="BM74">
        <v>38</v>
      </c>
      <c r="BN74">
        <v>-0.39564046263694763</v>
      </c>
      <c r="BO74">
        <v>7.8088769912719727</v>
      </c>
      <c r="BP74">
        <v>11.984745979309082</v>
      </c>
      <c r="BQ74">
        <v>3.8318382576107979E-3</v>
      </c>
      <c r="BR74">
        <v>100</v>
      </c>
      <c r="BS74">
        <v>4.6718182563781738</v>
      </c>
      <c r="BT74">
        <v>7.5047304853796959E-3</v>
      </c>
      <c r="BU74">
        <v>94</v>
      </c>
      <c r="BV74">
        <v>6.8850540556013584E-3</v>
      </c>
      <c r="BW74">
        <v>6</v>
      </c>
      <c r="BX74">
        <v>33777.5</v>
      </c>
      <c r="BY74">
        <v>223.81578063964844</v>
      </c>
      <c r="BZ74">
        <v>5.4972642101347446E-3</v>
      </c>
      <c r="CA74">
        <v>77</v>
      </c>
      <c r="CB74">
        <v>0.33736765384674072</v>
      </c>
      <c r="CC74">
        <v>6.1003877781331539E-3</v>
      </c>
      <c r="CD74">
        <v>35</v>
      </c>
      <c r="CE74">
        <v>0.44982036948204041</v>
      </c>
      <c r="CF74">
        <v>0.69036597013473511</v>
      </c>
      <c r="CG74">
        <v>3.1679009553045034E-3</v>
      </c>
      <c r="CH74">
        <v>48</v>
      </c>
      <c r="CI74">
        <v>-0.37323209643363953</v>
      </c>
      <c r="CJ74">
        <v>7.5491538047790527</v>
      </c>
      <c r="CK74">
        <v>11.58613395690918</v>
      </c>
      <c r="CL74">
        <v>3.5850845742970705E-3</v>
      </c>
      <c r="CM74">
        <v>101</v>
      </c>
      <c r="CN74">
        <v>4.5419564247131348</v>
      </c>
      <c r="CO74">
        <v>7.1955756284296513E-3</v>
      </c>
      <c r="CP74">
        <v>101</v>
      </c>
      <c r="CQ74">
        <v>1.1651349253952503E-2</v>
      </c>
      <c r="CR74">
        <v>7</v>
      </c>
      <c r="CS74">
        <v>191126880256</v>
      </c>
      <c r="CT74">
        <v>266.7147216796875</v>
      </c>
      <c r="CU74">
        <v>7.3026586323976517E-3</v>
      </c>
      <c r="CV74">
        <v>49</v>
      </c>
      <c r="CW74">
        <v>0.57091611623764038</v>
      </c>
      <c r="CX74">
        <v>1.014954037964344E-2</v>
      </c>
      <c r="CY74">
        <v>27</v>
      </c>
      <c r="CZ74">
        <v>0.83757650852203369</v>
      </c>
      <c r="DA74">
        <v>1.2854783535003662</v>
      </c>
      <c r="DB74">
        <v>4.9654217436909676E-3</v>
      </c>
      <c r="DC74">
        <v>33</v>
      </c>
      <c r="DD74">
        <v>0.15283688902854919</v>
      </c>
      <c r="DE74">
        <v>8.1172084808349609</v>
      </c>
      <c r="DF74">
        <v>12.457961082458496</v>
      </c>
      <c r="DG74">
        <v>4.2535006068646908E-3</v>
      </c>
      <c r="DH74">
        <v>95</v>
      </c>
      <c r="DI74">
        <v>4.825984001159668</v>
      </c>
      <c r="DJ74">
        <v>7.9028820618987083E-3</v>
      </c>
      <c r="DK74">
        <v>80</v>
      </c>
      <c r="DL74">
        <v>1.0362373664975166E-2</v>
      </c>
      <c r="DM74">
        <v>8</v>
      </c>
      <c r="DN74">
        <v>485998297088</v>
      </c>
      <c r="DO74">
        <v>256.49249267578125</v>
      </c>
      <c r="DP74">
        <v>8.2593793049454689E-3</v>
      </c>
      <c r="DQ74">
        <v>42</v>
      </c>
      <c r="DR74">
        <v>0.50775629281997681</v>
      </c>
      <c r="DS74">
        <v>8.8984640315175056E-3</v>
      </c>
      <c r="DT74">
        <v>15</v>
      </c>
      <c r="DU74">
        <v>0.69194120168685913</v>
      </c>
      <c r="DV74">
        <v>1.0619632005691528</v>
      </c>
      <c r="DW74">
        <v>4.7481032088398933E-3</v>
      </c>
      <c r="DX74">
        <v>24</v>
      </c>
      <c r="DY74">
        <v>3.559623658657074E-2</v>
      </c>
      <c r="DZ74">
        <v>7.9132146835327148</v>
      </c>
      <c r="EA74">
        <v>12.144879341125488</v>
      </c>
      <c r="EB74">
        <v>4.536882508546114E-3</v>
      </c>
      <c r="EC74">
        <v>93</v>
      </c>
      <c r="ED74">
        <v>4.7239871025085449</v>
      </c>
      <c r="EE74">
        <v>8.1194574013352394E-3</v>
      </c>
      <c r="EF74">
        <v>81</v>
      </c>
      <c r="EG74">
        <v>8.9957807213068008E-3</v>
      </c>
      <c r="EH74">
        <v>244.68153381347656</v>
      </c>
      <c r="EI74">
        <v>6.5851733088493347E-3</v>
      </c>
      <c r="EJ74">
        <v>60</v>
      </c>
      <c r="EK74">
        <v>0.4407932460308075</v>
      </c>
      <c r="EL74">
        <v>7.757723331451416E-3</v>
      </c>
      <c r="EM74">
        <v>22</v>
      </c>
      <c r="EN74">
        <v>0.39468640089035034</v>
      </c>
      <c r="EO74">
        <v>0.60574859380722046</v>
      </c>
      <c r="EP74">
        <v>4.0143001824617386E-3</v>
      </c>
      <c r="EQ74">
        <v>36</v>
      </c>
      <c r="ER74">
        <v>-0.10582943260669708</v>
      </c>
      <c r="ES74">
        <v>7.4624786376953125</v>
      </c>
      <c r="ET74">
        <v>11.453108787536621</v>
      </c>
      <c r="EU74">
        <v>3.9609200321137905E-3</v>
      </c>
      <c r="EV74">
        <v>100</v>
      </c>
      <c r="EW74">
        <v>4.4986190795898438</v>
      </c>
      <c r="EX74">
        <v>7.5177187100052834E-3</v>
      </c>
      <c r="EY74">
        <v>90</v>
      </c>
      <c r="EZ74">
        <v>1.0752866044640541E-2</v>
      </c>
      <c r="FA74">
        <v>259.67471313476563</v>
      </c>
      <c r="FB74">
        <v>6.5084644593298435E-3</v>
      </c>
      <c r="FC74">
        <v>65</v>
      </c>
      <c r="FD74">
        <v>0.52689045667648315</v>
      </c>
      <c r="FE74">
        <v>9.3864472582936287E-3</v>
      </c>
      <c r="FF74">
        <v>24</v>
      </c>
      <c r="FG74">
        <v>0.52557438611984253</v>
      </c>
      <c r="FH74">
        <v>0.80663019418716431</v>
      </c>
      <c r="FI74">
        <v>4.8208613879978657E-3</v>
      </c>
      <c r="FJ74">
        <v>36</v>
      </c>
      <c r="FK74">
        <v>7.2587236762046814E-2</v>
      </c>
      <c r="FL74">
        <v>7.688138484954834</v>
      </c>
      <c r="FM74">
        <v>11.799442291259766</v>
      </c>
      <c r="FN74">
        <v>3.8197704125195742E-3</v>
      </c>
      <c r="FO74">
        <v>100</v>
      </c>
      <c r="FP74">
        <v>4.6114487648010254</v>
      </c>
      <c r="FQ74">
        <v>7.4773081578314304E-3</v>
      </c>
      <c r="FR74">
        <v>94</v>
      </c>
      <c r="FS74">
        <v>1.0635401122272015E-2</v>
      </c>
      <c r="FT74">
        <v>258.72567749023438</v>
      </c>
      <c r="FU74">
        <v>6.695309653878212E-3</v>
      </c>
      <c r="FV74">
        <v>57</v>
      </c>
      <c r="FW74">
        <v>0.52113467454910278</v>
      </c>
      <c r="FX74">
        <v>9.2358794063329697E-3</v>
      </c>
      <c r="FY74">
        <v>26</v>
      </c>
      <c r="FZ74">
        <v>0.60321158170700073</v>
      </c>
      <c r="GA74">
        <v>0.92578458786010742</v>
      </c>
      <c r="GB74">
        <v>4.6568582765758038E-3</v>
      </c>
      <c r="GC74">
        <v>34</v>
      </c>
      <c r="GD74">
        <v>6.160307303071022E-2</v>
      </c>
      <c r="GE74">
        <v>7.7780981063842773</v>
      </c>
      <c r="GF74">
        <v>11.937508583068848</v>
      </c>
      <c r="GG74">
        <v>3.9482996799051762E-3</v>
      </c>
      <c r="GH74">
        <v>100</v>
      </c>
      <c r="GI74">
        <v>4.6564288139343262</v>
      </c>
      <c r="GJ74">
        <v>7.6015442609786987E-3</v>
      </c>
      <c r="GK74">
        <v>88</v>
      </c>
      <c r="GL74">
        <v>742367165.89999998</v>
      </c>
      <c r="GM74">
        <v>742367168</v>
      </c>
      <c r="GN74">
        <v>124286623744</v>
      </c>
      <c r="GO74">
        <v>24839361725.330002</v>
      </c>
      <c r="GP74">
        <v>310663713721.26202</v>
      </c>
      <c r="GQ74">
        <v>310663708672</v>
      </c>
      <c r="GR74">
        <v>485998297088</v>
      </c>
      <c r="GS74">
        <v>485998297088</v>
      </c>
      <c r="GT74">
        <v>33777.5</v>
      </c>
      <c r="GU74">
        <v>33777.5</v>
      </c>
      <c r="GV74">
        <v>191126885834</v>
      </c>
      <c r="GW74">
        <v>191126880256</v>
      </c>
      <c r="GX74">
        <v>285.89999389648438</v>
      </c>
      <c r="GY74">
        <v>285.89999389648438</v>
      </c>
    </row>
    <row r="75" spans="1:207" x14ac:dyDescent="0.2">
      <c r="A75" t="s">
        <v>81</v>
      </c>
      <c r="B75" t="s">
        <v>244</v>
      </c>
      <c r="C75">
        <v>1</v>
      </c>
      <c r="D75">
        <v>2015</v>
      </c>
      <c r="E75">
        <v>35.930000305175781</v>
      </c>
      <c r="F75">
        <v>5.2064798772335052E-2</v>
      </c>
      <c r="G75">
        <v>37.315250396728516</v>
      </c>
      <c r="H75">
        <v>84</v>
      </c>
      <c r="I75">
        <v>54.7</v>
      </c>
      <c r="J75">
        <v>2.7540106773376465</v>
      </c>
      <c r="K75">
        <v>5.333998124115169E-4</v>
      </c>
      <c r="L75">
        <v>1</v>
      </c>
      <c r="M75">
        <v>245370832</v>
      </c>
      <c r="N75">
        <v>132.73321533203125</v>
      </c>
      <c r="O75">
        <v>4.1857613250613213E-3</v>
      </c>
      <c r="P75">
        <v>74</v>
      </c>
      <c r="Q75">
        <v>2.9176969081163406E-2</v>
      </c>
      <c r="R75">
        <v>5.0863641081377864E-4</v>
      </c>
      <c r="S75">
        <v>56</v>
      </c>
      <c r="T75">
        <v>2.3914678022265434E-2</v>
      </c>
      <c r="U75">
        <v>6.5861277282238007E-2</v>
      </c>
      <c r="V75">
        <v>4.3410446960479021E-4</v>
      </c>
      <c r="W75">
        <v>60</v>
      </c>
      <c r="X75">
        <v>-2.9310691356658936</v>
      </c>
      <c r="Y75">
        <v>6.0858750343322754</v>
      </c>
      <c r="Z75">
        <v>16.760564804077148</v>
      </c>
      <c r="AA75">
        <v>5.5558695457875729E-3</v>
      </c>
      <c r="AB75">
        <v>80</v>
      </c>
      <c r="AC75">
        <v>4.4199428558349609</v>
      </c>
      <c r="AD75">
        <v>7.255979347974062E-3</v>
      </c>
      <c r="AE75">
        <v>90</v>
      </c>
      <c r="AF75">
        <v>3.5338508896529675E-3</v>
      </c>
      <c r="AG75">
        <v>5</v>
      </c>
      <c r="AH75">
        <v>92132401152</v>
      </c>
      <c r="AI75">
        <v>249.29374694824219</v>
      </c>
      <c r="AJ75">
        <v>6.2955711036920547E-3</v>
      </c>
      <c r="AK75">
        <v>64</v>
      </c>
      <c r="AL75">
        <v>0.19330164790153503</v>
      </c>
      <c r="AM75">
        <v>3.4728075843304396E-3</v>
      </c>
      <c r="AN75">
        <v>45</v>
      </c>
      <c r="AO75">
        <v>0.1648496687412262</v>
      </c>
      <c r="AP75">
        <v>0.45399776101112366</v>
      </c>
      <c r="AQ75">
        <v>2.7562982868403196E-3</v>
      </c>
      <c r="AR75">
        <v>47</v>
      </c>
      <c r="AS75">
        <v>-1.0401968955993652</v>
      </c>
      <c r="AT75">
        <v>6.7971835136413574</v>
      </c>
      <c r="AU75">
        <v>18.719516754150391</v>
      </c>
      <c r="AV75">
        <v>6.0952398926019669E-3</v>
      </c>
      <c r="AW75">
        <v>80</v>
      </c>
      <c r="AX75">
        <v>4.775597095489502</v>
      </c>
      <c r="AY75">
        <v>7.7742547728121281E-3</v>
      </c>
      <c r="AZ75">
        <v>84</v>
      </c>
      <c r="BA75">
        <v>1.0255153756588697E-3</v>
      </c>
      <c r="BB75">
        <v>4</v>
      </c>
      <c r="BC75">
        <v>47321354240</v>
      </c>
      <c r="BD75">
        <v>165.04765319824219</v>
      </c>
      <c r="BE75">
        <v>5.1512569189071655E-3</v>
      </c>
      <c r="BF75">
        <v>65</v>
      </c>
      <c r="BG75">
        <v>5.6095689535140991E-2</v>
      </c>
      <c r="BH75">
        <v>9.7667844966053963E-4</v>
      </c>
      <c r="BI75">
        <v>49</v>
      </c>
      <c r="BJ75">
        <v>4.1625920683145523E-2</v>
      </c>
      <c r="BK75">
        <v>0.11463823169469833</v>
      </c>
      <c r="BL75">
        <v>8.2970352377742529E-4</v>
      </c>
      <c r="BM75">
        <v>52</v>
      </c>
      <c r="BN75">
        <v>-2.2773897647857666</v>
      </c>
      <c r="BO75">
        <v>6.6635112762451172</v>
      </c>
      <c r="BP75">
        <v>18.351381301879883</v>
      </c>
      <c r="BQ75">
        <v>5.8674188330769539E-3</v>
      </c>
      <c r="BR75">
        <v>82</v>
      </c>
      <c r="BS75">
        <v>4.7087612152099609</v>
      </c>
      <c r="BT75">
        <v>7.5640748254954815E-3</v>
      </c>
      <c r="BU75">
        <v>91</v>
      </c>
      <c r="BV75">
        <v>4.5133908279240131E-3</v>
      </c>
      <c r="BW75">
        <v>6</v>
      </c>
      <c r="BX75">
        <v>22142.318359375</v>
      </c>
      <c r="BY75">
        <v>270.4765625</v>
      </c>
      <c r="BZ75">
        <v>6.6433255560696125E-3</v>
      </c>
      <c r="CA75">
        <v>63</v>
      </c>
      <c r="CB75">
        <v>0.24688248336315155</v>
      </c>
      <c r="CC75">
        <v>4.4642062857747078E-3</v>
      </c>
      <c r="CD75">
        <v>41</v>
      </c>
      <c r="CE75">
        <v>0.29486179351806641</v>
      </c>
      <c r="CF75">
        <v>0.81205254793167114</v>
      </c>
      <c r="CG75">
        <v>3.7262872792780399E-3</v>
      </c>
      <c r="CH75">
        <v>43</v>
      </c>
      <c r="CI75">
        <v>-0.79553639888763428</v>
      </c>
      <c r="CJ75">
        <v>7.2154355049133301</v>
      </c>
      <c r="CK75">
        <v>19.87138557434082</v>
      </c>
      <c r="CL75">
        <v>6.1487806960940361E-3</v>
      </c>
      <c r="CM75">
        <v>81</v>
      </c>
      <c r="CN75">
        <v>4.9847230911254883</v>
      </c>
      <c r="CO75">
        <v>7.8970268368721008E-3</v>
      </c>
      <c r="CP75">
        <v>80</v>
      </c>
      <c r="CQ75">
        <v>6.1142290942370892E-3</v>
      </c>
      <c r="CR75">
        <v>7</v>
      </c>
      <c r="CS75">
        <v>100296843264</v>
      </c>
      <c r="CT75">
        <v>299.27874755859375</v>
      </c>
      <c r="CU75">
        <v>8.1942630931735039E-3</v>
      </c>
      <c r="CV75">
        <v>42</v>
      </c>
      <c r="CW75">
        <v>0.33444833755493164</v>
      </c>
      <c r="CX75">
        <v>5.9457016177475452E-3</v>
      </c>
      <c r="CY75">
        <v>33</v>
      </c>
      <c r="CZ75">
        <v>0.43952241539955139</v>
      </c>
      <c r="DA75">
        <v>1.2104494571685791</v>
      </c>
      <c r="DB75">
        <v>4.6756071969866753E-3</v>
      </c>
      <c r="DC75">
        <v>34</v>
      </c>
      <c r="DD75">
        <v>-0.49196639657020569</v>
      </c>
      <c r="DE75">
        <v>7.6276416778564453</v>
      </c>
      <c r="DF75">
        <v>21.006607055664063</v>
      </c>
      <c r="DG75">
        <v>7.1722501888871193E-3</v>
      </c>
      <c r="DH75">
        <v>64</v>
      </c>
      <c r="DI75">
        <v>5.190826416015625</v>
      </c>
      <c r="DJ75">
        <v>8.5003366693854332E-3</v>
      </c>
      <c r="DK75">
        <v>63</v>
      </c>
      <c r="DL75">
        <v>3.1150670838542283E-4</v>
      </c>
      <c r="DM75">
        <v>2</v>
      </c>
      <c r="DN75">
        <v>92132401152</v>
      </c>
      <c r="DO75">
        <v>110.94756317138672</v>
      </c>
      <c r="DP75">
        <v>3.5726504866033792E-3</v>
      </c>
      <c r="DQ75">
        <v>79</v>
      </c>
      <c r="DR75">
        <v>1.703941635787487E-2</v>
      </c>
      <c r="DS75">
        <v>2.9861694201827049E-4</v>
      </c>
      <c r="DT75">
        <v>60</v>
      </c>
      <c r="DU75">
        <v>2.0773857831954956E-2</v>
      </c>
      <c r="DV75">
        <v>5.721142515540123E-2</v>
      </c>
      <c r="DW75">
        <v>2.5579580687917769E-4</v>
      </c>
      <c r="DX75">
        <v>64</v>
      </c>
      <c r="DY75">
        <v>-3.4689195156097412</v>
      </c>
      <c r="DZ75">
        <v>5.1750211715698242</v>
      </c>
      <c r="EA75">
        <v>14.252063751220703</v>
      </c>
      <c r="EB75">
        <v>5.3240498527884483E-3</v>
      </c>
      <c r="EC75">
        <v>83</v>
      </c>
      <c r="ED75">
        <v>3.9645159244537354</v>
      </c>
      <c r="EE75">
        <v>6.8140998482704163E-3</v>
      </c>
      <c r="EF75">
        <v>98</v>
      </c>
      <c r="EG75">
        <v>1.697588711977005E-3</v>
      </c>
      <c r="EH75">
        <v>195.24180603027344</v>
      </c>
      <c r="EI75">
        <v>5.2545899525284767E-3</v>
      </c>
      <c r="EJ75">
        <v>75</v>
      </c>
      <c r="EK75">
        <v>9.2858105897903442E-2</v>
      </c>
      <c r="EL75">
        <v>1.6342526068910956E-3</v>
      </c>
      <c r="EM75">
        <v>51</v>
      </c>
      <c r="EN75">
        <v>7.4457205832004547E-2</v>
      </c>
      <c r="EO75">
        <v>0.20505593717098236</v>
      </c>
      <c r="EP75">
        <v>1.3589070877060294E-3</v>
      </c>
      <c r="EQ75">
        <v>57</v>
      </c>
      <c r="ER75">
        <v>-1.7733762264251709</v>
      </c>
      <c r="ES75">
        <v>6.1533193588256836</v>
      </c>
      <c r="ET75">
        <v>16.946308135986328</v>
      </c>
      <c r="EU75">
        <v>5.8606769889593124E-3</v>
      </c>
      <c r="EV75">
        <v>81</v>
      </c>
      <c r="EW75">
        <v>4.4536647796630859</v>
      </c>
      <c r="EX75">
        <v>7.4425949715077877E-3</v>
      </c>
      <c r="EY75">
        <v>92</v>
      </c>
      <c r="EZ75">
        <v>3.0242523644119501E-3</v>
      </c>
      <c r="FA75">
        <v>236.68350219726563</v>
      </c>
      <c r="FB75">
        <v>5.9322146698832512E-3</v>
      </c>
      <c r="FC75">
        <v>71</v>
      </c>
      <c r="FD75">
        <v>0.1654265969991684</v>
      </c>
      <c r="FE75">
        <v>2.9470415320247412E-3</v>
      </c>
      <c r="FF75">
        <v>49</v>
      </c>
      <c r="FG75">
        <v>0.14779719710350037</v>
      </c>
      <c r="FH75">
        <v>0.40703505277633667</v>
      </c>
      <c r="FI75">
        <v>2.4326632265001535E-3</v>
      </c>
      <c r="FJ75">
        <v>52</v>
      </c>
      <c r="FK75">
        <v>-1.1959211826324463</v>
      </c>
      <c r="FL75">
        <v>6.6926126480102539</v>
      </c>
      <c r="FM75">
        <v>18.431526184082031</v>
      </c>
      <c r="FN75">
        <v>5.9667392633855343E-3</v>
      </c>
      <c r="FO75">
        <v>84</v>
      </c>
      <c r="FP75">
        <v>4.7233114242553711</v>
      </c>
      <c r="FQ75">
        <v>7.6586897484958172E-3</v>
      </c>
      <c r="FR75">
        <v>87</v>
      </c>
      <c r="FS75">
        <v>3.3938265405595303E-3</v>
      </c>
      <c r="FT75">
        <v>245.95661926269531</v>
      </c>
      <c r="FU75">
        <v>6.3648717477917671E-3</v>
      </c>
      <c r="FV75">
        <v>60</v>
      </c>
      <c r="FW75">
        <v>0.18564231693744659</v>
      </c>
      <c r="FX75">
        <v>3.2900709193199873E-3</v>
      </c>
      <c r="FY75">
        <v>45</v>
      </c>
      <c r="FZ75">
        <v>0.19246669113636017</v>
      </c>
      <c r="GA75">
        <v>0.53005534410476685</v>
      </c>
      <c r="GB75">
        <v>2.6662710588425398E-3</v>
      </c>
      <c r="GC75">
        <v>47</v>
      </c>
      <c r="GD75">
        <v>-1.0806270837783813</v>
      </c>
      <c r="GE75">
        <v>6.8742861747741699</v>
      </c>
      <c r="GF75">
        <v>18.931858062744141</v>
      </c>
      <c r="GG75">
        <v>6.2616625800728798E-3</v>
      </c>
      <c r="GH75">
        <v>78</v>
      </c>
      <c r="GI75">
        <v>4.8141484260559082</v>
      </c>
      <c r="GJ75">
        <v>7.8590186312794685E-3</v>
      </c>
      <c r="GK75">
        <v>78</v>
      </c>
      <c r="GL75">
        <v>245370824.19999999</v>
      </c>
      <c r="GM75">
        <v>245370832</v>
      </c>
      <c r="GN75">
        <v>29362640896</v>
      </c>
      <c r="GO75">
        <v>9135931340.0551205</v>
      </c>
      <c r="GP75">
        <v>47321354773.344597</v>
      </c>
      <c r="GQ75">
        <v>47321354240</v>
      </c>
      <c r="GR75">
        <v>92132401152</v>
      </c>
      <c r="GS75">
        <v>92132401152</v>
      </c>
      <c r="GT75">
        <v>22142.318359375</v>
      </c>
      <c r="GU75">
        <v>22142.318359375</v>
      </c>
      <c r="GV75">
        <v>100296847323</v>
      </c>
      <c r="GW75">
        <v>100296843264</v>
      </c>
      <c r="GY75">
        <v>8.5945329666137695</v>
      </c>
    </row>
    <row r="76" spans="1:207" x14ac:dyDescent="0.2">
      <c r="A76" t="s">
        <v>245</v>
      </c>
      <c r="B76" t="s">
        <v>246</v>
      </c>
      <c r="C76">
        <v>1</v>
      </c>
      <c r="D76">
        <v>2015</v>
      </c>
      <c r="I76">
        <v>73.400000000000006</v>
      </c>
      <c r="J76">
        <v>6.7540111541748047</v>
      </c>
      <c r="K76">
        <v>3.464685141807422E-5</v>
      </c>
      <c r="L76">
        <v>1</v>
      </c>
      <c r="M76">
        <v>15938000</v>
      </c>
      <c r="N76">
        <v>128.91677856445313</v>
      </c>
      <c r="O76">
        <v>4.0654093027114868E-3</v>
      </c>
      <c r="P76">
        <v>75</v>
      </c>
      <c r="Q76">
        <v>2.5430789683014154E-3</v>
      </c>
      <c r="R76">
        <v>4.433300273376517E-5</v>
      </c>
      <c r="S76">
        <v>81</v>
      </c>
      <c r="T76">
        <v>1.5514935366809368E-3</v>
      </c>
      <c r="U76">
        <v>1.047880481928587E-2</v>
      </c>
      <c r="V76">
        <v>6.9067835283931345E-5</v>
      </c>
      <c r="W76">
        <v>79</v>
      </c>
      <c r="X76">
        <v>-5.6651334762573242</v>
      </c>
      <c r="Y76">
        <v>4.3128647804260254</v>
      </c>
      <c r="Z76">
        <v>29.12913703918457</v>
      </c>
      <c r="AA76">
        <v>9.6558611840009689E-3</v>
      </c>
      <c r="AB76">
        <v>49</v>
      </c>
      <c r="AC76">
        <v>5.5334377288818359</v>
      </c>
      <c r="AD76">
        <v>9.0839434415102005E-3</v>
      </c>
      <c r="AE76">
        <v>54</v>
      </c>
      <c r="AF76">
        <v>7.07771978341043E-4</v>
      </c>
      <c r="AG76">
        <v>5</v>
      </c>
      <c r="AH76">
        <v>18452598784</v>
      </c>
      <c r="AI76">
        <v>352.41357421875</v>
      </c>
      <c r="AJ76">
        <v>8.8997203856706619E-3</v>
      </c>
      <c r="AK76">
        <v>43</v>
      </c>
      <c r="AL76">
        <v>5.1950462162494659E-2</v>
      </c>
      <c r="AM76">
        <v>9.3332858523353934E-4</v>
      </c>
      <c r="AN76">
        <v>66</v>
      </c>
      <c r="AO76">
        <v>3.2994966953992844E-2</v>
      </c>
      <c r="AP76">
        <v>0.22284837067127228</v>
      </c>
      <c r="AQ76">
        <v>1.3529506977647543E-3</v>
      </c>
      <c r="AR76">
        <v>63</v>
      </c>
      <c r="AS76">
        <v>-2.6482183933258057</v>
      </c>
      <c r="AT76">
        <v>5.5426120758056641</v>
      </c>
      <c r="AU76">
        <v>37.434864044189453</v>
      </c>
      <c r="AV76">
        <v>1.2189121916890144E-2</v>
      </c>
      <c r="AW76">
        <v>27</v>
      </c>
      <c r="AX76">
        <v>6.1483116149902344</v>
      </c>
      <c r="AY76">
        <v>1.0008914396166801E-2</v>
      </c>
      <c r="AZ76">
        <v>32</v>
      </c>
      <c r="BA76">
        <v>2.0635885448427871E-5</v>
      </c>
      <c r="BB76">
        <v>4</v>
      </c>
      <c r="BC76">
        <v>952221824</v>
      </c>
      <c r="BD76">
        <v>108.46656036376953</v>
      </c>
      <c r="BE76">
        <v>3.3853200729936361E-3</v>
      </c>
      <c r="BF76">
        <v>80</v>
      </c>
      <c r="BG76">
        <v>1.5146740479394794E-3</v>
      </c>
      <c r="BH76">
        <v>2.6371893909526989E-5</v>
      </c>
      <c r="BI76">
        <v>85</v>
      </c>
      <c r="BJ76">
        <v>8.3689775783568621E-4</v>
      </c>
      <c r="BK76">
        <v>5.6524169631302357E-3</v>
      </c>
      <c r="BL76">
        <v>4.090982474735938E-5</v>
      </c>
      <c r="BM76">
        <v>83</v>
      </c>
      <c r="BN76">
        <v>-6.1833086013793945</v>
      </c>
      <c r="BO76">
        <v>4.2860932350158691</v>
      </c>
      <c r="BP76">
        <v>28.948322296142578</v>
      </c>
      <c r="BQ76">
        <v>9.2555396258831024E-3</v>
      </c>
      <c r="BR76">
        <v>49</v>
      </c>
      <c r="BS76">
        <v>5.5200519561767578</v>
      </c>
      <c r="BT76">
        <v>8.8673187419772148E-3</v>
      </c>
      <c r="BU76">
        <v>55</v>
      </c>
      <c r="BV76">
        <v>7.6404947321861982E-4</v>
      </c>
      <c r="BW76">
        <v>6</v>
      </c>
      <c r="BX76">
        <v>3748.363037109375</v>
      </c>
      <c r="BY76">
        <v>361.5169677734375</v>
      </c>
      <c r="BZ76">
        <v>8.8794194161891937E-3</v>
      </c>
      <c r="CA76">
        <v>41</v>
      </c>
      <c r="CB76">
        <v>5.6081231683492661E-2</v>
      </c>
      <c r="CC76">
        <v>1.0140783851966262E-3</v>
      </c>
      <c r="CD76">
        <v>65</v>
      </c>
      <c r="CE76">
        <v>4.9889158457517624E-2</v>
      </c>
      <c r="CF76">
        <v>0.33695194125175476</v>
      </c>
      <c r="CG76">
        <v>1.5461804578080773E-3</v>
      </c>
      <c r="CH76">
        <v>61</v>
      </c>
      <c r="CI76">
        <v>-2.5717077255249023</v>
      </c>
      <c r="CJ76">
        <v>5.8118472099304199</v>
      </c>
      <c r="CK76">
        <v>39.253280639648438</v>
      </c>
      <c r="CL76">
        <v>1.2146099470555782E-2</v>
      </c>
      <c r="CM76">
        <v>25</v>
      </c>
      <c r="CN76">
        <v>6.2829294204711914</v>
      </c>
      <c r="CO76">
        <v>9.9537046626210213E-3</v>
      </c>
      <c r="CP76">
        <v>32</v>
      </c>
      <c r="CQ76">
        <v>3.5688167554326355E-4</v>
      </c>
      <c r="CR76">
        <v>7</v>
      </c>
      <c r="CS76">
        <v>5854230528</v>
      </c>
      <c r="CT76">
        <v>280.49789428710938</v>
      </c>
      <c r="CU76">
        <v>7.6800426468253136E-3</v>
      </c>
      <c r="CV76">
        <v>45</v>
      </c>
      <c r="CW76">
        <v>2.6195114478468895E-2</v>
      </c>
      <c r="CX76">
        <v>4.6568724792450666E-4</v>
      </c>
      <c r="CY76">
        <v>70</v>
      </c>
      <c r="CZ76">
        <v>2.5636561214923859E-2</v>
      </c>
      <c r="DA76">
        <v>0.17314961552619934</v>
      </c>
      <c r="DB76">
        <v>6.6882558166980743E-4</v>
      </c>
      <c r="DC76">
        <v>63</v>
      </c>
      <c r="DD76">
        <v>-3.3329360485076904</v>
      </c>
      <c r="DE76">
        <v>5.470637321472168</v>
      </c>
      <c r="DF76">
        <v>36.948745727539063</v>
      </c>
      <c r="DG76">
        <v>1.2615347281098366E-2</v>
      </c>
      <c r="DH76">
        <v>23</v>
      </c>
      <c r="DI76">
        <v>6.1123242378234863</v>
      </c>
      <c r="DJ76">
        <v>1.0009353049099445E-2</v>
      </c>
      <c r="DK76">
        <v>31</v>
      </c>
      <c r="DL76">
        <v>2.0322768250480294E-5</v>
      </c>
      <c r="DM76">
        <v>2</v>
      </c>
      <c r="DN76">
        <v>18452598784</v>
      </c>
      <c r="DO76">
        <v>107.9151611328125</v>
      </c>
      <c r="DP76">
        <v>3.4750031773000956E-3</v>
      </c>
      <c r="DQ76">
        <v>80</v>
      </c>
      <c r="DR76">
        <v>1.4916912186890841E-3</v>
      </c>
      <c r="DS76">
        <v>2.6141990019823425E-5</v>
      </c>
      <c r="DT76">
        <v>86</v>
      </c>
      <c r="DU76">
        <v>1.3294494710862637E-3</v>
      </c>
      <c r="DV76">
        <v>8.9791165664792061E-3</v>
      </c>
      <c r="DW76">
        <v>4.0146183891920373E-5</v>
      </c>
      <c r="DX76">
        <v>85</v>
      </c>
      <c r="DY76">
        <v>-6.1985983848571777</v>
      </c>
      <c r="DZ76">
        <v>3.0422334671020508</v>
      </c>
      <c r="EA76">
        <v>20.547279357910156</v>
      </c>
      <c r="EB76">
        <v>7.6757119968533516E-3</v>
      </c>
      <c r="EC76">
        <v>59</v>
      </c>
      <c r="ED76">
        <v>4.8981223106384277</v>
      </c>
      <c r="EE76">
        <v>8.4187565371394157E-3</v>
      </c>
      <c r="EF76">
        <v>65</v>
      </c>
      <c r="EG76">
        <v>2.5435155839659274E-4</v>
      </c>
      <c r="EH76">
        <v>250.55302429199219</v>
      </c>
      <c r="EI76">
        <v>6.7431940697133541E-3</v>
      </c>
      <c r="EJ76">
        <v>57</v>
      </c>
      <c r="EK76">
        <v>1.8669404089450836E-2</v>
      </c>
      <c r="EL76">
        <v>3.2857144833542407E-4</v>
      </c>
      <c r="EM76">
        <v>76</v>
      </c>
      <c r="EN76">
        <v>1.1131019331514835E-2</v>
      </c>
      <c r="EO76">
        <v>7.5179025530815125E-2</v>
      </c>
      <c r="EP76">
        <v>4.9821188440546393E-4</v>
      </c>
      <c r="EQ76">
        <v>74</v>
      </c>
      <c r="ER76">
        <v>-3.6716229915618896</v>
      </c>
      <c r="ES76">
        <v>4.6630415916442871</v>
      </c>
      <c r="ET76">
        <v>31.494234085083008</v>
      </c>
      <c r="EU76">
        <v>1.0891902260482311E-2</v>
      </c>
      <c r="EV76">
        <v>37</v>
      </c>
      <c r="EW76">
        <v>5.708526611328125</v>
      </c>
      <c r="EX76">
        <v>9.5396153628826141E-3</v>
      </c>
      <c r="EY76">
        <v>39</v>
      </c>
      <c r="EZ76">
        <v>4.9748580204322934E-4</v>
      </c>
      <c r="FA76">
        <v>313.33944702148438</v>
      </c>
      <c r="FB76">
        <v>7.8535126522183418E-3</v>
      </c>
      <c r="FC76">
        <v>50</v>
      </c>
      <c r="FD76">
        <v>3.6515459418296814E-2</v>
      </c>
      <c r="FE76">
        <v>6.5051554702222347E-4</v>
      </c>
      <c r="FF76">
        <v>67</v>
      </c>
      <c r="FG76">
        <v>2.4288015440106392E-2</v>
      </c>
      <c r="FH76">
        <v>0.16404153406620026</v>
      </c>
      <c r="FI76">
        <v>9.8040164448320866E-4</v>
      </c>
      <c r="FJ76">
        <v>65</v>
      </c>
      <c r="FK76">
        <v>-3.0007734298706055</v>
      </c>
      <c r="FL76">
        <v>5.2761640548706055</v>
      </c>
      <c r="FM76">
        <v>35.635269165039063</v>
      </c>
      <c r="FN76">
        <v>1.1536015197634697E-2</v>
      </c>
      <c r="FO76">
        <v>31</v>
      </c>
      <c r="FP76">
        <v>6.0150876045227051</v>
      </c>
      <c r="FQ76">
        <v>9.7532616928219795E-3</v>
      </c>
      <c r="FR76">
        <v>36</v>
      </c>
      <c r="FS76">
        <v>3.6643349449150264E-4</v>
      </c>
      <c r="FT76">
        <v>282.97836303710938</v>
      </c>
      <c r="FU76">
        <v>7.3229214176535606E-3</v>
      </c>
      <c r="FV76">
        <v>51</v>
      </c>
      <c r="FW76">
        <v>2.6896217837929726E-2</v>
      </c>
      <c r="FX76">
        <v>4.7667184844613075E-4</v>
      </c>
      <c r="FY76">
        <v>72</v>
      </c>
      <c r="FZ76">
        <v>2.075178362429142E-2</v>
      </c>
      <c r="GA76">
        <v>0.14015777409076691</v>
      </c>
      <c r="GB76">
        <v>7.0501811569556594E-4</v>
      </c>
      <c r="GC76">
        <v>68</v>
      </c>
      <c r="GD76">
        <v>-3.306523323059082</v>
      </c>
      <c r="GE76">
        <v>5.1130027770996094</v>
      </c>
      <c r="GF76">
        <v>34.533279418945313</v>
      </c>
      <c r="GG76">
        <v>1.1421791277825832E-2</v>
      </c>
      <c r="GH76">
        <v>29</v>
      </c>
      <c r="GI76">
        <v>5.933506965637207</v>
      </c>
      <c r="GJ76">
        <v>9.6863536164164543E-3</v>
      </c>
      <c r="GK76">
        <v>32</v>
      </c>
      <c r="GL76">
        <v>15938000</v>
      </c>
      <c r="GM76">
        <v>15938000</v>
      </c>
      <c r="GN76">
        <v>1915625472</v>
      </c>
      <c r="GP76">
        <v>952221852.04527295</v>
      </c>
      <c r="GQ76">
        <v>952221824</v>
      </c>
      <c r="GR76">
        <v>18452598784</v>
      </c>
      <c r="GS76">
        <v>18452598784</v>
      </c>
      <c r="GT76">
        <v>3748.363037109375</v>
      </c>
      <c r="GU76">
        <v>3748.363037109375</v>
      </c>
      <c r="GV76">
        <v>5854230521</v>
      </c>
      <c r="GW76">
        <v>5854230528</v>
      </c>
      <c r="GY76">
        <v>0.56070929765701294</v>
      </c>
    </row>
    <row r="77" spans="1:207" x14ac:dyDescent="0.2">
      <c r="A77" t="s">
        <v>247</v>
      </c>
      <c r="B77" t="s">
        <v>248</v>
      </c>
      <c r="C77">
        <v>1</v>
      </c>
      <c r="D77">
        <v>2015</v>
      </c>
      <c r="E77">
        <v>50.110000610351563</v>
      </c>
      <c r="F77">
        <v>1.0915500111877918E-2</v>
      </c>
      <c r="G77">
        <v>60.134059906005859</v>
      </c>
      <c r="H77">
        <v>73</v>
      </c>
      <c r="I77">
        <v>54.9</v>
      </c>
      <c r="J77">
        <v>2.7967915534973145</v>
      </c>
      <c r="K77">
        <v>4.616706573870033E-4</v>
      </c>
      <c r="L77">
        <v>1</v>
      </c>
      <c r="M77">
        <v>212374480</v>
      </c>
      <c r="N77">
        <v>127.88741302490234</v>
      </c>
      <c r="O77">
        <v>4.0329480543732643E-3</v>
      </c>
      <c r="P77">
        <v>76</v>
      </c>
      <c r="Q77">
        <v>2.5345718488097191E-2</v>
      </c>
      <c r="R77">
        <v>4.4184699072502553E-4</v>
      </c>
      <c r="S77">
        <v>60</v>
      </c>
      <c r="T77">
        <v>2.0698472857475281E-2</v>
      </c>
      <c r="U77">
        <v>5.7889312505722046E-2</v>
      </c>
      <c r="V77">
        <v>3.8155968650244176E-4</v>
      </c>
      <c r="W77">
        <v>64</v>
      </c>
      <c r="X77">
        <v>-3.0754885673522949</v>
      </c>
      <c r="Y77">
        <v>5.992220401763916</v>
      </c>
      <c r="Z77">
        <v>16.758991241455078</v>
      </c>
      <c r="AA77">
        <v>5.5553480051457882E-3</v>
      </c>
      <c r="AB77">
        <v>81</v>
      </c>
      <c r="AC77">
        <v>4.3945059776306152</v>
      </c>
      <c r="AD77">
        <v>7.2142211720347404E-3</v>
      </c>
      <c r="AE77">
        <v>92</v>
      </c>
      <c r="AF77">
        <v>1.8473430536687374E-3</v>
      </c>
      <c r="AG77">
        <v>5</v>
      </c>
      <c r="AH77">
        <v>48162799616</v>
      </c>
      <c r="AI77">
        <v>203.03280639648438</v>
      </c>
      <c r="AJ77">
        <v>5.1273144781589508E-3</v>
      </c>
      <c r="AK77">
        <v>79</v>
      </c>
      <c r="AL77">
        <v>0.10141913592815399</v>
      </c>
      <c r="AM77">
        <v>1.8220699857920408E-3</v>
      </c>
      <c r="AN77">
        <v>54</v>
      </c>
      <c r="AO77">
        <v>8.6163267493247986E-2</v>
      </c>
      <c r="AP77">
        <v>0.24098069965839386</v>
      </c>
      <c r="AQ77">
        <v>1.4630351215600967E-3</v>
      </c>
      <c r="AR77">
        <v>61</v>
      </c>
      <c r="AS77">
        <v>-1.6888366937637329</v>
      </c>
      <c r="AT77">
        <v>6.2911176681518555</v>
      </c>
      <c r="AU77">
        <v>17.594944000244141</v>
      </c>
      <c r="AV77">
        <v>5.7290690019726753E-3</v>
      </c>
      <c r="AW77">
        <v>86</v>
      </c>
      <c r="AX77">
        <v>4.5439548492431641</v>
      </c>
      <c r="AY77">
        <v>7.3971617966890335E-3</v>
      </c>
      <c r="AZ77">
        <v>95</v>
      </c>
      <c r="BA77">
        <v>5.9023668291047215E-4</v>
      </c>
      <c r="BB77">
        <v>4</v>
      </c>
      <c r="BC77">
        <v>27235866624</v>
      </c>
      <c r="BD77">
        <v>138.80094909667969</v>
      </c>
      <c r="BE77">
        <v>4.3320781551301479E-3</v>
      </c>
      <c r="BF77">
        <v>70</v>
      </c>
      <c r="BG77">
        <v>3.2403994351625443E-2</v>
      </c>
      <c r="BH77">
        <v>5.6418386520817876E-4</v>
      </c>
      <c r="BI77">
        <v>53</v>
      </c>
      <c r="BJ77">
        <v>2.3957539349794388E-2</v>
      </c>
      <c r="BK77">
        <v>6.7004241049289703E-2</v>
      </c>
      <c r="BL77">
        <v>4.8494862858206034E-4</v>
      </c>
      <c r="BM77">
        <v>59</v>
      </c>
      <c r="BN77">
        <v>-2.8298168182373047</v>
      </c>
      <c r="BO77">
        <v>6.3272652626037598</v>
      </c>
      <c r="BP77">
        <v>17.696041107177734</v>
      </c>
      <c r="BQ77">
        <v>5.6578894145786762E-3</v>
      </c>
      <c r="BR77">
        <v>88</v>
      </c>
      <c r="BS77">
        <v>4.5620284080505371</v>
      </c>
      <c r="BT77">
        <v>7.3283654637634754E-3</v>
      </c>
      <c r="BU77">
        <v>96</v>
      </c>
      <c r="BV77">
        <v>1.6363873146474361E-3</v>
      </c>
      <c r="BW77">
        <v>6</v>
      </c>
      <c r="BX77">
        <v>8027.9794921875</v>
      </c>
      <c r="BY77">
        <v>194.99002075195313</v>
      </c>
      <c r="BZ77">
        <v>4.7892583534121513E-3</v>
      </c>
      <c r="CA77">
        <v>85</v>
      </c>
      <c r="CB77">
        <v>8.9837662875652313E-2</v>
      </c>
      <c r="CC77">
        <v>1.6244727885350585E-3</v>
      </c>
      <c r="CD77">
        <v>58</v>
      </c>
      <c r="CE77">
        <v>0.10688554495573044</v>
      </c>
      <c r="CF77">
        <v>0.29893657565116882</v>
      </c>
      <c r="CG77">
        <v>1.3717382680624723E-3</v>
      </c>
      <c r="CH77">
        <v>64</v>
      </c>
      <c r="CI77">
        <v>-1.8100941181182861</v>
      </c>
      <c r="CJ77">
        <v>6.4136991500854492</v>
      </c>
      <c r="CK77">
        <v>17.937780380249023</v>
      </c>
      <c r="CL77">
        <v>5.5504674091935158E-3</v>
      </c>
      <c r="CM77">
        <v>89</v>
      </c>
      <c r="CN77">
        <v>4.6052455902099609</v>
      </c>
      <c r="CO77">
        <v>7.2958413511514664E-3</v>
      </c>
      <c r="CP77">
        <v>98</v>
      </c>
      <c r="CQ77">
        <v>4.5752269215881824E-3</v>
      </c>
      <c r="CR77">
        <v>7</v>
      </c>
      <c r="CS77">
        <v>75051294720</v>
      </c>
      <c r="CT77">
        <v>274.69741821289063</v>
      </c>
      <c r="CU77">
        <v>7.5212251394987106E-3</v>
      </c>
      <c r="CV77">
        <v>47</v>
      </c>
      <c r="CW77">
        <v>0.25117996335029602</v>
      </c>
      <c r="CX77">
        <v>4.4653862714767456E-3</v>
      </c>
      <c r="CY77">
        <v>36</v>
      </c>
      <c r="CZ77">
        <v>0.32888618111610413</v>
      </c>
      <c r="DA77">
        <v>0.91982609033584595</v>
      </c>
      <c r="DB77">
        <v>3.5530154127627611E-3</v>
      </c>
      <c r="DC77">
        <v>41</v>
      </c>
      <c r="DD77">
        <v>-0.78192877769470215</v>
      </c>
      <c r="DE77">
        <v>7.4074878692626953</v>
      </c>
      <c r="DF77">
        <v>20.717199325561523</v>
      </c>
      <c r="DG77">
        <v>7.0734382607042789E-3</v>
      </c>
      <c r="DH77">
        <v>66</v>
      </c>
      <c r="DI77">
        <v>5.1021394729614258</v>
      </c>
      <c r="DJ77">
        <v>8.3551062270998955E-3</v>
      </c>
      <c r="DK77">
        <v>65</v>
      </c>
      <c r="DL77">
        <v>2.4098801077343524E-4</v>
      </c>
      <c r="DM77">
        <v>2</v>
      </c>
      <c r="DN77">
        <v>48162799616</v>
      </c>
      <c r="DO77">
        <v>102.97113800048828</v>
      </c>
      <c r="DP77">
        <v>3.3157996367663145E-3</v>
      </c>
      <c r="DQ77">
        <v>85</v>
      </c>
      <c r="DR77">
        <v>1.323024183511734E-2</v>
      </c>
      <c r="DS77">
        <v>2.3186088947113603E-4</v>
      </c>
      <c r="DT77">
        <v>63</v>
      </c>
      <c r="DU77">
        <v>1.6064826399087906E-2</v>
      </c>
      <c r="DV77">
        <v>4.4929970055818558E-2</v>
      </c>
      <c r="DW77">
        <v>2.0088466408196837E-4</v>
      </c>
      <c r="DX77">
        <v>71</v>
      </c>
      <c r="DY77">
        <v>-3.725593090057373</v>
      </c>
      <c r="DZ77">
        <v>4.9744734764099121</v>
      </c>
      <c r="EA77">
        <v>13.912565231323242</v>
      </c>
      <c r="EB77">
        <v>5.1972256042063236E-3</v>
      </c>
      <c r="EC77">
        <v>87</v>
      </c>
      <c r="ED77">
        <v>3.8856325149536133</v>
      </c>
      <c r="EE77">
        <v>6.6785169765353203E-3</v>
      </c>
      <c r="EF77">
        <v>100</v>
      </c>
      <c r="EG77">
        <v>9.664167882874608E-4</v>
      </c>
      <c r="EH77">
        <v>163.59568786621094</v>
      </c>
      <c r="EI77">
        <v>4.4028903357684612E-3</v>
      </c>
      <c r="EJ77">
        <v>82</v>
      </c>
      <c r="EK77">
        <v>5.3056281059980392E-2</v>
      </c>
      <c r="EL77">
        <v>9.3376194126904011E-4</v>
      </c>
      <c r="EM77">
        <v>58</v>
      </c>
      <c r="EN77">
        <v>4.2374931275844574E-2</v>
      </c>
      <c r="EO77">
        <v>0.11851385235786438</v>
      </c>
      <c r="EP77">
        <v>7.8539206879213452E-4</v>
      </c>
      <c r="EQ77">
        <v>62</v>
      </c>
      <c r="ER77">
        <v>-2.3367452621459961</v>
      </c>
      <c r="ES77">
        <v>5.711029052734375</v>
      </c>
      <c r="ET77">
        <v>15.97255802154541</v>
      </c>
      <c r="EU77">
        <v>5.5239172652363777E-3</v>
      </c>
      <c r="EV77">
        <v>86</v>
      </c>
      <c r="EW77">
        <v>4.2539100646972656</v>
      </c>
      <c r="EX77">
        <v>7.108781486749649E-3</v>
      </c>
      <c r="EY77">
        <v>98</v>
      </c>
      <c r="EZ77">
        <v>1.3579890364781022E-3</v>
      </c>
      <c r="FA77">
        <v>183.23809814453125</v>
      </c>
      <c r="FB77">
        <v>4.5926636084914207E-3</v>
      </c>
      <c r="FC77">
        <v>86</v>
      </c>
      <c r="FD77">
        <v>7.4553601443767548E-2</v>
      </c>
      <c r="FE77">
        <v>1.3281573774293065E-3</v>
      </c>
      <c r="FF77">
        <v>58</v>
      </c>
      <c r="FG77">
        <v>6.6349700093269348E-2</v>
      </c>
      <c r="FH77">
        <v>0.18556627631187439</v>
      </c>
      <c r="FI77">
        <v>1.1090452317148447E-3</v>
      </c>
      <c r="FJ77">
        <v>64</v>
      </c>
      <c r="FK77">
        <v>-1.9965801239013672</v>
      </c>
      <c r="FL77">
        <v>6.0642552375793457</v>
      </c>
      <c r="FM77">
        <v>16.960458755493164</v>
      </c>
      <c r="FN77">
        <v>5.4905186407268047E-3</v>
      </c>
      <c r="FO77">
        <v>89</v>
      </c>
      <c r="FP77">
        <v>4.4305233955383301</v>
      </c>
      <c r="FQ77">
        <v>7.1839438751339912E-3</v>
      </c>
      <c r="FR77">
        <v>99</v>
      </c>
      <c r="FS77">
        <v>2.2947469260543585E-3</v>
      </c>
      <c r="FT77">
        <v>218.25387573242188</v>
      </c>
      <c r="FU77">
        <v>5.6479792110621929E-3</v>
      </c>
      <c r="FV77">
        <v>71</v>
      </c>
      <c r="FW77">
        <v>0.12598159909248352</v>
      </c>
      <c r="FX77">
        <v>2.232725964859128E-3</v>
      </c>
      <c r="FY77">
        <v>51</v>
      </c>
      <c r="FZ77">
        <v>0.1301264613866806</v>
      </c>
      <c r="GA77">
        <v>0.36393657326698303</v>
      </c>
      <c r="GB77">
        <v>1.8306645797565579E-3</v>
      </c>
      <c r="GC77">
        <v>54</v>
      </c>
      <c r="GD77">
        <v>-1.471962571144104</v>
      </c>
      <c r="GE77">
        <v>6.5646343231201172</v>
      </c>
      <c r="GF77">
        <v>18.359914779663086</v>
      </c>
      <c r="GG77">
        <v>6.0724937357008457E-3</v>
      </c>
      <c r="GH77">
        <v>81</v>
      </c>
      <c r="GI77">
        <v>4.6807126998901367</v>
      </c>
      <c r="GJ77">
        <v>7.6411874033510685E-3</v>
      </c>
      <c r="GK77">
        <v>86</v>
      </c>
      <c r="GL77">
        <v>212374476.30000001</v>
      </c>
      <c r="GM77">
        <v>212374480</v>
      </c>
      <c r="GN77">
        <v>22715545600</v>
      </c>
      <c r="GO77">
        <v>21040856736.1535</v>
      </c>
      <c r="GP77">
        <v>27235867526.9133</v>
      </c>
      <c r="GQ77">
        <v>27235866624</v>
      </c>
      <c r="GR77">
        <v>48162799616</v>
      </c>
      <c r="GS77">
        <v>48162799616</v>
      </c>
      <c r="GT77">
        <v>8027.9794921875</v>
      </c>
      <c r="GU77">
        <v>8027.9794921875</v>
      </c>
      <c r="GV77">
        <v>75051295241</v>
      </c>
      <c r="GW77">
        <v>75051294720</v>
      </c>
      <c r="GY77">
        <v>6.6489081382751465</v>
      </c>
    </row>
    <row r="78" spans="1:207" x14ac:dyDescent="0.2">
      <c r="A78" t="s">
        <v>249</v>
      </c>
      <c r="B78" t="s">
        <v>250</v>
      </c>
      <c r="C78">
        <v>1</v>
      </c>
      <c r="D78">
        <v>2015</v>
      </c>
      <c r="E78">
        <v>71.169998168945313</v>
      </c>
      <c r="F78">
        <v>4.8069999320432544E-4</v>
      </c>
      <c r="G78">
        <v>60.840568542480469</v>
      </c>
      <c r="H78">
        <v>72</v>
      </c>
      <c r="I78">
        <v>75.2</v>
      </c>
      <c r="J78">
        <v>7.1390380859375</v>
      </c>
      <c r="K78">
        <v>2.555611717980355E-5</v>
      </c>
      <c r="L78">
        <v>2</v>
      </c>
      <c r="M78">
        <v>11756145</v>
      </c>
      <c r="N78">
        <v>125.26174926757813</v>
      </c>
      <c r="O78">
        <v>3.9501474238932133E-3</v>
      </c>
      <c r="P78">
        <v>77</v>
      </c>
      <c r="Q78">
        <v>1.9218199886381626E-3</v>
      </c>
      <c r="R78">
        <v>3.3502714359201491E-5</v>
      </c>
      <c r="S78">
        <v>85</v>
      </c>
      <c r="T78">
        <v>1.1438813526183367E-3</v>
      </c>
      <c r="U78">
        <v>8.1662125885486603E-3</v>
      </c>
      <c r="V78">
        <v>5.3825093345949426E-5</v>
      </c>
      <c r="W78">
        <v>83</v>
      </c>
      <c r="X78">
        <v>-5.9694638252258301</v>
      </c>
      <c r="Y78">
        <v>4.1155099868774414</v>
      </c>
      <c r="Z78">
        <v>29.380783081054688</v>
      </c>
      <c r="AA78">
        <v>9.7392778843641281E-3</v>
      </c>
      <c r="AB78">
        <v>48</v>
      </c>
      <c r="AC78">
        <v>5.6272740364074707</v>
      </c>
      <c r="AD78">
        <v>9.2379888519644737E-3</v>
      </c>
      <c r="AE78">
        <v>48</v>
      </c>
      <c r="AF78">
        <v>1.0593221668386832E-4</v>
      </c>
      <c r="AG78">
        <v>5</v>
      </c>
      <c r="AH78">
        <v>2761799936</v>
      </c>
      <c r="AI78">
        <v>201.21617126464844</v>
      </c>
      <c r="AJ78">
        <v>5.0814379937946796E-3</v>
      </c>
      <c r="AK78">
        <v>80</v>
      </c>
      <c r="AL78">
        <v>7.9661030322313309E-3</v>
      </c>
      <c r="AM78">
        <v>1.4311695122160017E-4</v>
      </c>
      <c r="AN78">
        <v>89</v>
      </c>
      <c r="AO78">
        <v>4.9152830615639687E-3</v>
      </c>
      <c r="AP78">
        <v>3.509039431810379E-2</v>
      </c>
      <c r="AQ78">
        <v>2.1303979156073183E-4</v>
      </c>
      <c r="AR78">
        <v>87</v>
      </c>
      <c r="AS78">
        <v>-4.5475411415100098</v>
      </c>
      <c r="AT78">
        <v>4.0607681274414063</v>
      </c>
      <c r="AU78">
        <v>28.989978790283203</v>
      </c>
      <c r="AV78">
        <v>9.4393929466605186E-3</v>
      </c>
      <c r="AW78">
        <v>50</v>
      </c>
      <c r="AX78">
        <v>5.5999031066894531</v>
      </c>
      <c r="AY78">
        <v>9.1161532327532768E-3</v>
      </c>
      <c r="AZ78">
        <v>53</v>
      </c>
      <c r="BA78">
        <v>3.4239301385241561E-6</v>
      </c>
      <c r="BB78">
        <v>4</v>
      </c>
      <c r="BC78">
        <v>157993744</v>
      </c>
      <c r="BD78">
        <v>64.09564208984375</v>
      </c>
      <c r="BE78">
        <v>2.0004715770483017E-3</v>
      </c>
      <c r="BF78">
        <v>94</v>
      </c>
      <c r="BG78">
        <v>2.574795507825911E-4</v>
      </c>
      <c r="BH78">
        <v>4.4829598664364312E-6</v>
      </c>
      <c r="BI78">
        <v>97</v>
      </c>
      <c r="BJ78">
        <v>1.3824799680151045E-4</v>
      </c>
      <c r="BK78">
        <v>9.8695768974721432E-4</v>
      </c>
      <c r="BL78">
        <v>7.1431863943871576E-6</v>
      </c>
      <c r="BM78">
        <v>97</v>
      </c>
      <c r="BN78">
        <v>-7.9795513153076172</v>
      </c>
      <c r="BO78">
        <v>3.1927733421325684</v>
      </c>
      <c r="BP78">
        <v>22.793331146240234</v>
      </c>
      <c r="BQ78">
        <v>7.2876270860433578E-3</v>
      </c>
      <c r="BR78">
        <v>69</v>
      </c>
      <c r="BS78">
        <v>5.1659059524536133</v>
      </c>
      <c r="BT78">
        <v>8.2984240725636482E-3</v>
      </c>
      <c r="BU78">
        <v>70</v>
      </c>
      <c r="BV78">
        <v>1.7279054736718535E-4</v>
      </c>
      <c r="BW78">
        <v>6</v>
      </c>
      <c r="BX78">
        <v>847.69598388671875</v>
      </c>
      <c r="BY78">
        <v>236.86097717285156</v>
      </c>
      <c r="BZ78">
        <v>5.8176745660603046E-3</v>
      </c>
      <c r="CA78">
        <v>75</v>
      </c>
      <c r="CB78">
        <v>1.2993848882615566E-2</v>
      </c>
      <c r="CC78">
        <v>2.3495884670410305E-4</v>
      </c>
      <c r="CD78">
        <v>88</v>
      </c>
      <c r="CE78">
        <v>1.1257772333920002E-2</v>
      </c>
      <c r="CF78">
        <v>8.0369666218757629E-2</v>
      </c>
      <c r="CG78">
        <v>3.6879445542581379E-4</v>
      </c>
      <c r="CH78">
        <v>87</v>
      </c>
      <c r="CI78">
        <v>-4.058260440826416</v>
      </c>
      <c r="CJ78">
        <v>4.6371250152587891</v>
      </c>
      <c r="CK78">
        <v>33.104610443115234</v>
      </c>
      <c r="CL78">
        <v>1.0243522934615612E-2</v>
      </c>
      <c r="CM78">
        <v>45</v>
      </c>
      <c r="CN78">
        <v>5.8880815505981445</v>
      </c>
      <c r="CO78">
        <v>9.3281688168644905E-3</v>
      </c>
      <c r="CP78">
        <v>48</v>
      </c>
      <c r="CQ78">
        <v>2.888649032684043E-5</v>
      </c>
      <c r="CR78">
        <v>7</v>
      </c>
      <c r="CS78">
        <v>473849408</v>
      </c>
      <c r="CT78">
        <v>130.48236083984375</v>
      </c>
      <c r="CU78">
        <v>3.5726118367165327E-3</v>
      </c>
      <c r="CV78">
        <v>81</v>
      </c>
      <c r="CW78">
        <v>2.1722640376538038E-3</v>
      </c>
      <c r="CX78">
        <v>3.8617723475908861E-5</v>
      </c>
      <c r="CY78">
        <v>86</v>
      </c>
      <c r="CZ78">
        <v>2.057547913864255E-3</v>
      </c>
      <c r="DA78">
        <v>1.4688912779092789E-2</v>
      </c>
      <c r="DB78">
        <v>5.6738910643616691E-5</v>
      </c>
      <c r="DC78">
        <v>84</v>
      </c>
      <c r="DD78">
        <v>-5.8469662666320801</v>
      </c>
      <c r="DE78">
        <v>3.561861515045166</v>
      </c>
      <c r="DF78">
        <v>25.428264617919922</v>
      </c>
      <c r="DG78">
        <v>8.6819296702742577E-3</v>
      </c>
      <c r="DH78">
        <v>49</v>
      </c>
      <c r="DI78">
        <v>5.3504495620727539</v>
      </c>
      <c r="DJ78">
        <v>8.7617309764027596E-3</v>
      </c>
      <c r="DK78">
        <v>55</v>
      </c>
      <c r="DL78">
        <v>2.3779904950060882E-5</v>
      </c>
      <c r="DM78">
        <v>2</v>
      </c>
      <c r="DN78">
        <v>2761799936</v>
      </c>
      <c r="DO78">
        <v>122.289794921875</v>
      </c>
      <c r="DP78">
        <v>3.9378846995532513E-3</v>
      </c>
      <c r="DQ78">
        <v>75</v>
      </c>
      <c r="DR78">
        <v>1.7882488900795579E-3</v>
      </c>
      <c r="DS78">
        <v>3.13391828967724E-5</v>
      </c>
      <c r="DT78">
        <v>85</v>
      </c>
      <c r="DU78">
        <v>1.5603068750351667E-3</v>
      </c>
      <c r="DV78">
        <v>1.1139090172946453E-2</v>
      </c>
      <c r="DW78">
        <v>4.9803558795247227E-5</v>
      </c>
      <c r="DX78">
        <v>82</v>
      </c>
      <c r="DY78">
        <v>-6.0414996147155762</v>
      </c>
      <c r="DZ78">
        <v>3.1649796962738037</v>
      </c>
      <c r="EA78">
        <v>22.59490966796875</v>
      </c>
      <c r="EB78">
        <v>8.4406314417719841E-3</v>
      </c>
      <c r="EC78">
        <v>54</v>
      </c>
      <c r="ED78">
        <v>5.1520090103149414</v>
      </c>
      <c r="EE78">
        <v>8.8551295921206474E-3</v>
      </c>
      <c r="EF78">
        <v>50</v>
      </c>
      <c r="EG78">
        <v>4.4970754970563576E-5</v>
      </c>
      <c r="EH78">
        <v>151.22731018066406</v>
      </c>
      <c r="EI78">
        <v>4.0700174868106842E-3</v>
      </c>
      <c r="EJ78">
        <v>89</v>
      </c>
      <c r="EK78">
        <v>3.3818008378148079E-3</v>
      </c>
      <c r="EL78">
        <v>5.9517871704883873E-5</v>
      </c>
      <c r="EM78">
        <v>92</v>
      </c>
      <c r="EN78">
        <v>1.943834125995636E-3</v>
      </c>
      <c r="EO78">
        <v>1.387710589915514E-2</v>
      </c>
      <c r="EP78">
        <v>9.1963673185091466E-5</v>
      </c>
      <c r="EQ78">
        <v>90</v>
      </c>
      <c r="ER78">
        <v>-5.4043278694152832</v>
      </c>
      <c r="ES78">
        <v>3.3027276992797852</v>
      </c>
      <c r="ET78">
        <v>23.578298568725586</v>
      </c>
      <c r="EU78">
        <v>8.1542711704969406E-3</v>
      </c>
      <c r="EV78">
        <v>60</v>
      </c>
      <c r="EW78">
        <v>5.2208828926086426</v>
      </c>
      <c r="EX78">
        <v>8.7247062474489212E-3</v>
      </c>
      <c r="EY78">
        <v>62</v>
      </c>
      <c r="EZ78">
        <v>9.4048897153697908E-5</v>
      </c>
      <c r="FA78">
        <v>193.39181518554688</v>
      </c>
      <c r="FB78">
        <v>4.8471554182469845E-3</v>
      </c>
      <c r="FC78">
        <v>83</v>
      </c>
      <c r="FD78">
        <v>7.0724771358072758E-3</v>
      </c>
      <c r="FE78">
        <v>1.2599476031027734E-4</v>
      </c>
      <c r="FF78">
        <v>92</v>
      </c>
      <c r="FG78">
        <v>4.5678876340389252E-3</v>
      </c>
      <c r="FH78">
        <v>3.2610323280096054E-2</v>
      </c>
      <c r="FI78">
        <v>1.948970602825284E-4</v>
      </c>
      <c r="FJ78">
        <v>92</v>
      </c>
      <c r="FK78">
        <v>-4.6665253639221191</v>
      </c>
      <c r="FL78">
        <v>3.9688816070556641</v>
      </c>
      <c r="FM78">
        <v>28.33399772644043</v>
      </c>
      <c r="FN78">
        <v>9.1724134981632233E-3</v>
      </c>
      <c r="FO78">
        <v>55</v>
      </c>
      <c r="FP78">
        <v>5.553959846496582</v>
      </c>
      <c r="FQ78">
        <v>9.0055586770176888E-3</v>
      </c>
      <c r="FR78">
        <v>53</v>
      </c>
      <c r="FS78">
        <v>5.3458275942830369E-5</v>
      </c>
      <c r="FT78">
        <v>160.19851684570313</v>
      </c>
      <c r="FU78">
        <v>4.1456213220953941E-3</v>
      </c>
      <c r="FV78">
        <v>87</v>
      </c>
      <c r="FW78">
        <v>4.0200622752308846E-3</v>
      </c>
      <c r="FX78">
        <v>7.124609692255035E-5</v>
      </c>
      <c r="FY78">
        <v>90</v>
      </c>
      <c r="FZ78">
        <v>2.9997085221111774E-3</v>
      </c>
      <c r="GA78">
        <v>2.1415034309029579E-2</v>
      </c>
      <c r="GB78">
        <v>1.0772136738523841E-4</v>
      </c>
      <c r="GC78">
        <v>88</v>
      </c>
      <c r="GD78">
        <v>-5.2314391136169434</v>
      </c>
      <c r="GE78">
        <v>3.5898756980895996</v>
      </c>
      <c r="GF78">
        <v>25.628259658813477</v>
      </c>
      <c r="GG78">
        <v>8.4764799103140831E-3</v>
      </c>
      <c r="GH78">
        <v>58</v>
      </c>
      <c r="GI78">
        <v>5.3644571304321289</v>
      </c>
      <c r="GJ78">
        <v>8.7573891505599022E-3</v>
      </c>
      <c r="GK78">
        <v>60</v>
      </c>
      <c r="GM78">
        <v>11756145</v>
      </c>
      <c r="GN78">
        <v>2241495296</v>
      </c>
      <c r="GP78">
        <v>157993736.08190101</v>
      </c>
      <c r="GQ78">
        <v>157993744</v>
      </c>
      <c r="GR78">
        <v>2761799936</v>
      </c>
      <c r="GS78">
        <v>2761799936</v>
      </c>
      <c r="GT78">
        <v>847.69598388671875</v>
      </c>
      <c r="GU78">
        <v>847.69598388671875</v>
      </c>
      <c r="GV78">
        <v>473849406</v>
      </c>
      <c r="GW78">
        <v>473849408</v>
      </c>
      <c r="GY78">
        <v>0.65609240531921387</v>
      </c>
    </row>
    <row r="79" spans="1:207" x14ac:dyDescent="0.2">
      <c r="A79" t="s">
        <v>251</v>
      </c>
      <c r="B79" t="s">
        <v>252</v>
      </c>
      <c r="C79">
        <v>1</v>
      </c>
      <c r="D79">
        <v>2015</v>
      </c>
      <c r="E79">
        <v>75.69000244140625</v>
      </c>
      <c r="F79">
        <v>6.8226000294089317E-3</v>
      </c>
      <c r="G79">
        <v>177.18679809570313</v>
      </c>
      <c r="H79">
        <v>39</v>
      </c>
      <c r="I79">
        <v>73.099999999999994</v>
      </c>
      <c r="J79">
        <v>6.6898398399353027</v>
      </c>
      <c r="K79">
        <v>3.1701933039585128E-5</v>
      </c>
      <c r="L79">
        <v>1</v>
      </c>
      <c r="M79">
        <v>14583300</v>
      </c>
      <c r="N79">
        <v>123.62720489501953</v>
      </c>
      <c r="O79">
        <v>3.898601746186614E-3</v>
      </c>
      <c r="P79">
        <v>78</v>
      </c>
      <c r="Q79">
        <v>2.3174113593995571E-3</v>
      </c>
      <c r="R79">
        <v>4.0398979763267562E-5</v>
      </c>
      <c r="S79">
        <v>83</v>
      </c>
      <c r="T79">
        <v>1.4194486429914832E-3</v>
      </c>
      <c r="U79">
        <v>9.4958841800689697E-3</v>
      </c>
      <c r="V79">
        <v>6.258921348489821E-5</v>
      </c>
      <c r="W79">
        <v>80</v>
      </c>
      <c r="X79">
        <v>-5.753962516784668</v>
      </c>
      <c r="Y79">
        <v>4.2552604675292969</v>
      </c>
      <c r="Z79">
        <v>28.467010498046875</v>
      </c>
      <c r="AA79">
        <v>9.4363763928413391E-3</v>
      </c>
      <c r="AB79">
        <v>51</v>
      </c>
      <c r="AC79">
        <v>5.4725503921508789</v>
      </c>
      <c r="AD79">
        <v>8.9839883148670197E-3</v>
      </c>
      <c r="AE79">
        <v>58</v>
      </c>
      <c r="AF79">
        <v>5.0539307994768023E-4</v>
      </c>
      <c r="AG79">
        <v>5</v>
      </c>
      <c r="AH79">
        <v>13176299520</v>
      </c>
      <c r="AI79">
        <v>311.14431762695313</v>
      </c>
      <c r="AJ79">
        <v>7.8575219959020615E-3</v>
      </c>
      <c r="AK79">
        <v>54</v>
      </c>
      <c r="AL79">
        <v>3.6944232881069183E-2</v>
      </c>
      <c r="AM79">
        <v>6.637305486947298E-4</v>
      </c>
      <c r="AN79">
        <v>70</v>
      </c>
      <c r="AO79">
        <v>2.3552693426609039E-2</v>
      </c>
      <c r="AP79">
        <v>0.15756374597549438</v>
      </c>
      <c r="AQ79">
        <v>9.565965156070888E-4</v>
      </c>
      <c r="AR79">
        <v>68</v>
      </c>
      <c r="AS79">
        <v>-2.9850039482116699</v>
      </c>
      <c r="AT79">
        <v>5.279853343963623</v>
      </c>
      <c r="AU79">
        <v>35.321372985839844</v>
      </c>
      <c r="AV79">
        <v>1.150094997137785E-2</v>
      </c>
      <c r="AW79">
        <v>29</v>
      </c>
      <c r="AX79">
        <v>5.9848465919494629</v>
      </c>
      <c r="AY79">
        <v>9.7428075969219208E-3</v>
      </c>
      <c r="AZ79">
        <v>33</v>
      </c>
      <c r="BA79">
        <v>2.4827591914799996E-5</v>
      </c>
      <c r="BB79">
        <v>4</v>
      </c>
      <c r="BC79">
        <v>1145643776</v>
      </c>
      <c r="BD79">
        <v>113.95420074462891</v>
      </c>
      <c r="BE79">
        <v>3.5565933212637901E-3</v>
      </c>
      <c r="BF79">
        <v>76</v>
      </c>
      <c r="BG79">
        <v>1.8148969393223524E-3</v>
      </c>
      <c r="BH79">
        <v>3.1599054636899382E-5</v>
      </c>
      <c r="BI79">
        <v>84</v>
      </c>
      <c r="BJ79">
        <v>1.0070431744679809E-3</v>
      </c>
      <c r="BK79">
        <v>6.7369574680924416E-3</v>
      </c>
      <c r="BL79">
        <v>4.8759276978671551E-5</v>
      </c>
      <c r="BM79">
        <v>81</v>
      </c>
      <c r="BN79">
        <v>-5.998384952545166</v>
      </c>
      <c r="BO79">
        <v>4.398651123046875</v>
      </c>
      <c r="BP79">
        <v>29.426271438598633</v>
      </c>
      <c r="BQ79">
        <v>9.4083519652485847E-3</v>
      </c>
      <c r="BR79">
        <v>48</v>
      </c>
      <c r="BS79">
        <v>5.544245719909668</v>
      </c>
      <c r="BT79">
        <v>8.9061828330159187E-3</v>
      </c>
      <c r="BU79">
        <v>53</v>
      </c>
      <c r="BV79">
        <v>5.7543476577848196E-4</v>
      </c>
      <c r="BW79">
        <v>6</v>
      </c>
      <c r="BX79">
        <v>2823.034912109375</v>
      </c>
      <c r="BY79">
        <v>324.90084838867188</v>
      </c>
      <c r="BZ79">
        <v>7.9800710082054138E-3</v>
      </c>
      <c r="CA79">
        <v>48</v>
      </c>
      <c r="CB79">
        <v>4.2064283043146133E-2</v>
      </c>
      <c r="CC79">
        <v>7.6061952859163284E-4</v>
      </c>
      <c r="CD79">
        <v>71</v>
      </c>
      <c r="CE79">
        <v>3.7565544247627258E-2</v>
      </c>
      <c r="CF79">
        <v>0.25130748748779297</v>
      </c>
      <c r="CG79">
        <v>1.153181423433125E-3</v>
      </c>
      <c r="CH79">
        <v>66</v>
      </c>
      <c r="CI79">
        <v>-2.8552145957946777</v>
      </c>
      <c r="CJ79">
        <v>5.5878109931945801</v>
      </c>
      <c r="CK79">
        <v>37.381561279296875</v>
      </c>
      <c r="CL79">
        <v>1.1566935107111931E-2</v>
      </c>
      <c r="CM79">
        <v>31</v>
      </c>
      <c r="CN79">
        <v>6.1388254165649414</v>
      </c>
      <c r="CO79">
        <v>9.7254086285829544E-3</v>
      </c>
      <c r="CP79">
        <v>35</v>
      </c>
      <c r="CQ79">
        <v>6.5090815769508481E-4</v>
      </c>
      <c r="CR79">
        <v>7</v>
      </c>
      <c r="CS79">
        <v>10677394432</v>
      </c>
      <c r="CT79">
        <v>338.5260009765625</v>
      </c>
      <c r="CU79">
        <v>9.2688538134098053E-3</v>
      </c>
      <c r="CV79">
        <v>38</v>
      </c>
      <c r="CW79">
        <v>4.758138582110405E-2</v>
      </c>
      <c r="CX79">
        <v>8.4588467143476009E-4</v>
      </c>
      <c r="CY79">
        <v>56</v>
      </c>
      <c r="CZ79">
        <v>4.6773623675107956E-2</v>
      </c>
      <c r="DA79">
        <v>0.31290805339813232</v>
      </c>
      <c r="DB79">
        <v>1.2086710194125772E-3</v>
      </c>
      <c r="DC79">
        <v>54</v>
      </c>
      <c r="DD79">
        <v>-2.7319717407226563</v>
      </c>
      <c r="DE79">
        <v>5.9269189834594727</v>
      </c>
      <c r="DF79">
        <v>39.650138854980469</v>
      </c>
      <c r="DG79">
        <v>1.3537679798901081E-2</v>
      </c>
      <c r="DH79">
        <v>19</v>
      </c>
      <c r="DI79">
        <v>6.3083791732788086</v>
      </c>
      <c r="DJ79">
        <v>1.0330406948924065E-2</v>
      </c>
      <c r="DK79">
        <v>24</v>
      </c>
      <c r="DL79">
        <v>2.6628347768564709E-5</v>
      </c>
      <c r="DM79">
        <v>2</v>
      </c>
      <c r="DN79">
        <v>13176299520</v>
      </c>
      <c r="DO79">
        <v>116.64520263671875</v>
      </c>
      <c r="DP79">
        <v>3.7561214994639158E-3</v>
      </c>
      <c r="DQ79">
        <v>78</v>
      </c>
      <c r="DR79">
        <v>1.946532167494297E-3</v>
      </c>
      <c r="DS79">
        <v>3.4113108995370567E-5</v>
      </c>
      <c r="DT79">
        <v>83</v>
      </c>
      <c r="DU79">
        <v>1.7505175201222301E-3</v>
      </c>
      <c r="DV79">
        <v>1.1710681952536106E-2</v>
      </c>
      <c r="DW79">
        <v>5.2359180699568242E-5</v>
      </c>
      <c r="DX79">
        <v>81</v>
      </c>
      <c r="DY79">
        <v>-5.9283638000488281</v>
      </c>
      <c r="DZ79">
        <v>3.2533764839172363</v>
      </c>
      <c r="EA79">
        <v>21.764568328857422</v>
      </c>
      <c r="EB79">
        <v>8.1304470077157021E-3</v>
      </c>
      <c r="EC79">
        <v>56</v>
      </c>
      <c r="ED79">
        <v>4.9716081619262695</v>
      </c>
      <c r="EE79">
        <v>8.5450615733861923E-3</v>
      </c>
      <c r="EF79">
        <v>59</v>
      </c>
      <c r="EG79">
        <v>1.8730753799900413E-4</v>
      </c>
      <c r="EH79">
        <v>223.49641418457031</v>
      </c>
      <c r="EI79">
        <v>6.0150129720568657E-3</v>
      </c>
      <c r="EJ79">
        <v>67</v>
      </c>
      <c r="EK79">
        <v>1.3692180626094341E-2</v>
      </c>
      <c r="EL79">
        <v>2.4097498680930585E-4</v>
      </c>
      <c r="EM79">
        <v>81</v>
      </c>
      <c r="EN79">
        <v>8.1892702728509903E-3</v>
      </c>
      <c r="EO79">
        <v>5.4784905165433884E-2</v>
      </c>
      <c r="EP79">
        <v>3.6305992398411036E-4</v>
      </c>
      <c r="EQ79">
        <v>78</v>
      </c>
      <c r="ER79">
        <v>-3.977588415145874</v>
      </c>
      <c r="ES79">
        <v>4.4228339195251465</v>
      </c>
      <c r="ET79">
        <v>29.588050842285156</v>
      </c>
      <c r="EU79">
        <v>1.0232672095298767E-2</v>
      </c>
      <c r="EV79">
        <v>45</v>
      </c>
      <c r="EW79">
        <v>5.5563368797302246</v>
      </c>
      <c r="EX79">
        <v>9.2852888628840446E-3</v>
      </c>
      <c r="EY79">
        <v>44</v>
      </c>
      <c r="EZ79">
        <v>3.6855181679129601E-4</v>
      </c>
      <c r="FA79">
        <v>280.06036376953125</v>
      </c>
      <c r="FB79">
        <v>7.0194085128605366E-3</v>
      </c>
      <c r="FC79">
        <v>60</v>
      </c>
      <c r="FD79">
        <v>2.6941137388348579E-2</v>
      </c>
      <c r="FE79">
        <v>4.7995094791986048E-4</v>
      </c>
      <c r="FF79">
        <v>77</v>
      </c>
      <c r="FG79">
        <v>1.798568107187748E-2</v>
      </c>
      <c r="FH79">
        <v>0.12032132595777512</v>
      </c>
      <c r="FI79">
        <v>7.1910582482814789E-4</v>
      </c>
      <c r="FJ79">
        <v>70</v>
      </c>
      <c r="FK79">
        <v>-3.3007590770721436</v>
      </c>
      <c r="FL79">
        <v>5.0407352447509766</v>
      </c>
      <c r="FM79">
        <v>33.721710205078125</v>
      </c>
      <c r="FN79">
        <v>1.0916548781096935E-2</v>
      </c>
      <c r="FO79">
        <v>37</v>
      </c>
      <c r="FP79">
        <v>5.8652877807617188</v>
      </c>
      <c r="FQ79">
        <v>9.5103662461042404E-3</v>
      </c>
      <c r="FR79">
        <v>43</v>
      </c>
      <c r="FS79">
        <v>3.9600106538273394E-4</v>
      </c>
      <c r="FT79">
        <v>286.847412109375</v>
      </c>
      <c r="FU79">
        <v>7.4230446480214596E-3</v>
      </c>
      <c r="FV79">
        <v>50</v>
      </c>
      <c r="FW79">
        <v>2.8947677463293076E-2</v>
      </c>
      <c r="FX79">
        <v>5.1302911015227437E-4</v>
      </c>
      <c r="FY79">
        <v>71</v>
      </c>
      <c r="FZ79">
        <v>2.2428868338465691E-2</v>
      </c>
      <c r="GA79">
        <v>0.15004554390907288</v>
      </c>
      <c r="GB79">
        <v>7.5475533958524466E-4</v>
      </c>
      <c r="GC79">
        <v>66</v>
      </c>
      <c r="GD79">
        <v>-3.2289235591888428</v>
      </c>
      <c r="GE79">
        <v>5.1744050979614258</v>
      </c>
      <c r="GF79">
        <v>34.615940093994141</v>
      </c>
      <c r="GG79">
        <v>1.1449131183326244E-2</v>
      </c>
      <c r="GH79">
        <v>28</v>
      </c>
      <c r="GI79">
        <v>5.9321222305297852</v>
      </c>
      <c r="GJ79">
        <v>9.6840932965278625E-3</v>
      </c>
      <c r="GK79">
        <v>34</v>
      </c>
      <c r="GL79">
        <v>14583300</v>
      </c>
      <c r="GM79">
        <v>14583300</v>
      </c>
      <c r="GN79">
        <v>2509989888</v>
      </c>
      <c r="GP79">
        <v>1145643730.19048</v>
      </c>
      <c r="GQ79">
        <v>1145643776</v>
      </c>
      <c r="GR79">
        <v>13176299520</v>
      </c>
      <c r="GS79">
        <v>13176299520</v>
      </c>
      <c r="GT79">
        <v>2823.034912109375</v>
      </c>
      <c r="GU79">
        <v>2823.034912109375</v>
      </c>
      <c r="GV79">
        <v>10677394462</v>
      </c>
      <c r="GW79">
        <v>10677394432</v>
      </c>
      <c r="GY79">
        <v>0.73468154668807983</v>
      </c>
    </row>
    <row r="80" spans="1:207" x14ac:dyDescent="0.2">
      <c r="A80" t="s">
        <v>85</v>
      </c>
      <c r="B80" t="s">
        <v>253</v>
      </c>
      <c r="C80">
        <v>1</v>
      </c>
      <c r="D80">
        <v>2015</v>
      </c>
      <c r="I80">
        <v>59.274999999999999</v>
      </c>
      <c r="J80">
        <v>3.7326204776763916</v>
      </c>
      <c r="K80">
        <v>1.8826656742021441E-4</v>
      </c>
      <c r="L80">
        <v>1</v>
      </c>
      <c r="M80">
        <v>86605056</v>
      </c>
      <c r="N80">
        <v>119.36373901367188</v>
      </c>
      <c r="O80">
        <v>3.7641527596861124E-3</v>
      </c>
      <c r="P80">
        <v>79</v>
      </c>
      <c r="Q80">
        <v>1.1159501038491726E-2</v>
      </c>
      <c r="R80">
        <v>1.9454141147434711E-4</v>
      </c>
      <c r="S80">
        <v>70</v>
      </c>
      <c r="T80">
        <v>8.4395250305533409E-3</v>
      </c>
      <c r="U80">
        <v>3.1501542776823044E-2</v>
      </c>
      <c r="V80">
        <v>2.0763278007507324E-4</v>
      </c>
      <c r="W80">
        <v>71</v>
      </c>
      <c r="X80">
        <v>-3.9724814891815186</v>
      </c>
      <c r="Y80">
        <v>5.4105305671691895</v>
      </c>
      <c r="Z80">
        <v>20.195457458496094</v>
      </c>
      <c r="AA80">
        <v>6.694483570754528E-3</v>
      </c>
      <c r="AB80">
        <v>72</v>
      </c>
      <c r="AC80">
        <v>4.5715756416320801</v>
      </c>
      <c r="AD80">
        <v>7.5049065053462982E-3</v>
      </c>
      <c r="AE80">
        <v>84</v>
      </c>
      <c r="AF80">
        <v>1.0116454213857651E-3</v>
      </c>
      <c r="AG80">
        <v>5</v>
      </c>
      <c r="AH80">
        <v>26375000064</v>
      </c>
      <c r="AI80">
        <v>209.06954956054688</v>
      </c>
      <c r="AJ80">
        <v>5.2797640673816204E-3</v>
      </c>
      <c r="AK80">
        <v>77</v>
      </c>
      <c r="AL80">
        <v>5.9965282678604126E-2</v>
      </c>
      <c r="AM80">
        <v>1.0773207759484649E-3</v>
      </c>
      <c r="AN80">
        <v>64</v>
      </c>
      <c r="AO80">
        <v>4.7172613441944122E-2</v>
      </c>
      <c r="AP80">
        <v>0.1760774701833725</v>
      </c>
      <c r="AQ80">
        <v>1.0689964983612299E-3</v>
      </c>
      <c r="AR80">
        <v>66</v>
      </c>
      <c r="AS80">
        <v>-2.2910070419311523</v>
      </c>
      <c r="AT80">
        <v>5.8213067054748535</v>
      </c>
      <c r="AU80">
        <v>21.728729248046875</v>
      </c>
      <c r="AV80">
        <v>7.0750657469034195E-3</v>
      </c>
      <c r="AW80">
        <v>73</v>
      </c>
      <c r="AX80">
        <v>4.7769637107849121</v>
      </c>
      <c r="AY80">
        <v>7.7764797024428844E-3</v>
      </c>
      <c r="AZ80">
        <v>83</v>
      </c>
      <c r="BA80">
        <v>2.4088531790766865E-4</v>
      </c>
      <c r="BB80">
        <v>4</v>
      </c>
      <c r="BC80">
        <v>11115406336</v>
      </c>
      <c r="BD80">
        <v>129.58403015136719</v>
      </c>
      <c r="BE80">
        <v>4.0444117039442062E-3</v>
      </c>
      <c r="BF80">
        <v>72</v>
      </c>
      <c r="BG80">
        <v>1.4278477057814598E-2</v>
      </c>
      <c r="BH80">
        <v>2.4860166013240814E-4</v>
      </c>
      <c r="BI80">
        <v>62</v>
      </c>
      <c r="BJ80">
        <v>9.7770337015390396E-3</v>
      </c>
      <c r="BK80">
        <v>3.6493957042694092E-2</v>
      </c>
      <c r="BL80">
        <v>2.6412797160446644E-4</v>
      </c>
      <c r="BM80">
        <v>67</v>
      </c>
      <c r="BN80">
        <v>-3.7260193824768066</v>
      </c>
      <c r="BO80">
        <v>5.7817730903625488</v>
      </c>
      <c r="BP80">
        <v>21.581165313720703</v>
      </c>
      <c r="BQ80">
        <v>6.900065578520298E-3</v>
      </c>
      <c r="BR80">
        <v>73</v>
      </c>
      <c r="BS80">
        <v>4.7571969032287598</v>
      </c>
      <c r="BT80">
        <v>7.641881238669157E-3</v>
      </c>
      <c r="BU80">
        <v>87</v>
      </c>
      <c r="BV80">
        <v>2.5376928970217705E-3</v>
      </c>
      <c r="BW80">
        <v>6</v>
      </c>
      <c r="BX80">
        <v>12449.708984375</v>
      </c>
      <c r="BY80">
        <v>284.071533203125</v>
      </c>
      <c r="BZ80">
        <v>6.9772391580045223E-3</v>
      </c>
      <c r="CA80">
        <v>59</v>
      </c>
      <c r="CB80">
        <v>0.15042175352573395</v>
      </c>
      <c r="CC80">
        <v>2.7199732139706612E-3</v>
      </c>
      <c r="CD80">
        <v>52</v>
      </c>
      <c r="CE80">
        <v>0.16577459871768951</v>
      </c>
      <c r="CF80">
        <v>0.61877363920211792</v>
      </c>
      <c r="CG80">
        <v>2.839383203536272E-3</v>
      </c>
      <c r="CH80">
        <v>50</v>
      </c>
      <c r="CI80">
        <v>-1.3713297843933105</v>
      </c>
      <c r="CJ80">
        <v>6.7604246139526367</v>
      </c>
      <c r="CK80">
        <v>25.234098434448242</v>
      </c>
      <c r="CL80">
        <v>7.8081591054797173E-3</v>
      </c>
      <c r="CM80">
        <v>66</v>
      </c>
      <c r="CN80">
        <v>5.2465224266052246</v>
      </c>
      <c r="CO80">
        <v>8.3117811009287834E-3</v>
      </c>
      <c r="CP80">
        <v>73</v>
      </c>
      <c r="CQ80">
        <v>7.829586393199861E-4</v>
      </c>
      <c r="CR80">
        <v>7</v>
      </c>
      <c r="CS80">
        <v>12843529216</v>
      </c>
      <c r="CT80">
        <v>191.95272827148438</v>
      </c>
      <c r="CU80">
        <v>5.2556726150214672E-3</v>
      </c>
      <c r="CV80">
        <v>68</v>
      </c>
      <c r="CW80">
        <v>4.6409875154495239E-2</v>
      </c>
      <c r="CX80">
        <v>8.2505797035992146E-4</v>
      </c>
      <c r="CY80">
        <v>57</v>
      </c>
      <c r="CZ80">
        <v>5.6266505271196365E-2</v>
      </c>
      <c r="DA80">
        <v>0.21002151072025299</v>
      </c>
      <c r="DB80">
        <v>8.1125076394528151E-4</v>
      </c>
      <c r="DC80">
        <v>61</v>
      </c>
      <c r="DD80">
        <v>-2.5472605228424072</v>
      </c>
      <c r="DE80">
        <v>6.0671610832214355</v>
      </c>
      <c r="DF80">
        <v>22.64640998840332</v>
      </c>
      <c r="DG80">
        <v>7.7321254648268223E-3</v>
      </c>
      <c r="DH80">
        <v>59</v>
      </c>
      <c r="DI80">
        <v>4.8998908996582031</v>
      </c>
      <c r="DJ80">
        <v>8.0239102244377136E-3</v>
      </c>
      <c r="DK80">
        <v>75</v>
      </c>
      <c r="DL80">
        <v>1.19269076094497E-4</v>
      </c>
      <c r="DM80">
        <v>2</v>
      </c>
      <c r="DN80">
        <v>26375000064</v>
      </c>
      <c r="DO80">
        <v>102.51576232910156</v>
      </c>
      <c r="DP80">
        <v>3.3011359628289938E-3</v>
      </c>
      <c r="DQ80">
        <v>86</v>
      </c>
      <c r="DR80">
        <v>7.0696743205189705E-3</v>
      </c>
      <c r="DS80">
        <v>1.2389651965349913E-4</v>
      </c>
      <c r="DT80">
        <v>74</v>
      </c>
      <c r="DU80">
        <v>7.9367933794856071E-3</v>
      </c>
      <c r="DV80">
        <v>2.9625037685036659E-2</v>
      </c>
      <c r="DW80">
        <v>1.3245537411421537E-4</v>
      </c>
      <c r="DX80">
        <v>76</v>
      </c>
      <c r="DY80">
        <v>-4.4289584159851074</v>
      </c>
      <c r="DZ80">
        <v>4.4249110221862793</v>
      </c>
      <c r="EA80">
        <v>16.516513824462891</v>
      </c>
      <c r="EB80">
        <v>6.1699654906988144E-3</v>
      </c>
      <c r="EC80">
        <v>75</v>
      </c>
      <c r="ED80">
        <v>4.078765869140625</v>
      </c>
      <c r="EE80">
        <v>7.0104692131280899E-3</v>
      </c>
      <c r="EF80">
        <v>96</v>
      </c>
      <c r="EG80">
        <v>4.8026576405391097E-4</v>
      </c>
      <c r="EH80">
        <v>163.09547424316406</v>
      </c>
      <c r="EI80">
        <v>4.3894280679523945E-3</v>
      </c>
      <c r="EJ80">
        <v>83</v>
      </c>
      <c r="EK80">
        <v>2.8467753902077675E-2</v>
      </c>
      <c r="EL80">
        <v>5.0101708620786667E-4</v>
      </c>
      <c r="EM80">
        <v>67</v>
      </c>
      <c r="EN80">
        <v>2.1043656393885612E-2</v>
      </c>
      <c r="EO80">
        <v>7.854798436164856E-2</v>
      </c>
      <c r="EP80">
        <v>5.2053801482543349E-4</v>
      </c>
      <c r="EQ80">
        <v>71</v>
      </c>
      <c r="ER80">
        <v>-3.0360007286071777</v>
      </c>
      <c r="ES80">
        <v>5.1620564460754395</v>
      </c>
      <c r="ET80">
        <v>19.267997741699219</v>
      </c>
      <c r="EU80">
        <v>6.6636055707931519E-3</v>
      </c>
      <c r="EV80">
        <v>73</v>
      </c>
      <c r="EW80">
        <v>4.4473385810852051</v>
      </c>
      <c r="EX80">
        <v>7.4320230633020401E-3</v>
      </c>
      <c r="EY80">
        <v>93</v>
      </c>
      <c r="EZ80">
        <v>1.2634078739210963E-3</v>
      </c>
      <c r="FA80">
        <v>225.14512634277344</v>
      </c>
      <c r="FB80">
        <v>5.6430180557072163E-3</v>
      </c>
      <c r="FC80">
        <v>74</v>
      </c>
      <c r="FD80">
        <v>7.4888505041599274E-2</v>
      </c>
      <c r="FE80">
        <v>1.3341236626729369E-3</v>
      </c>
      <c r="FF80">
        <v>57</v>
      </c>
      <c r="FG80">
        <v>6.1726540327072144E-2</v>
      </c>
      <c r="FH80">
        <v>0.23040175437927246</v>
      </c>
      <c r="FI80">
        <v>1.3770064106211066E-3</v>
      </c>
      <c r="FJ80">
        <v>62</v>
      </c>
      <c r="FK80">
        <v>-2.0687723159790039</v>
      </c>
      <c r="FL80">
        <v>6.007598876953125</v>
      </c>
      <c r="FM80">
        <v>22.424087524414063</v>
      </c>
      <c r="FN80">
        <v>7.2592301294207573E-3</v>
      </c>
      <c r="FO80">
        <v>71</v>
      </c>
      <c r="FP80">
        <v>4.8701095581054688</v>
      </c>
      <c r="FQ80">
        <v>7.8967185690999031E-3</v>
      </c>
      <c r="FR80">
        <v>82</v>
      </c>
      <c r="FS80">
        <v>6.6095689544454217E-4</v>
      </c>
      <c r="FT80">
        <v>181.4146728515625</v>
      </c>
      <c r="FU80">
        <v>4.6946536749601364E-3</v>
      </c>
      <c r="FV80">
        <v>80</v>
      </c>
      <c r="FW80">
        <v>3.9178218692541122E-2</v>
      </c>
      <c r="FX80">
        <v>6.9434125907719135E-4</v>
      </c>
      <c r="FY80">
        <v>64</v>
      </c>
      <c r="FZ80">
        <v>3.7457264959812164E-2</v>
      </c>
      <c r="GA80">
        <v>0.13981375098228455</v>
      </c>
      <c r="GB80">
        <v>7.0328760193660855E-4</v>
      </c>
      <c r="GC80">
        <v>69</v>
      </c>
      <c r="GD80">
        <v>-2.7166516780853271</v>
      </c>
      <c r="GE80">
        <v>5.5797500610351563</v>
      </c>
      <c r="GF80">
        <v>20.827089309692383</v>
      </c>
      <c r="GG80">
        <v>6.8885050714015961E-3</v>
      </c>
      <c r="GH80">
        <v>73</v>
      </c>
      <c r="GI80">
        <v>4.6561851501464844</v>
      </c>
      <c r="GJ80">
        <v>7.6011465862393379E-3</v>
      </c>
      <c r="GK80">
        <v>89</v>
      </c>
      <c r="GL80">
        <v>86605056.569999993</v>
      </c>
      <c r="GM80">
        <v>86605056</v>
      </c>
      <c r="GN80">
        <v>11242310656</v>
      </c>
      <c r="GP80">
        <v>11115406167.552999</v>
      </c>
      <c r="GQ80">
        <v>11115406336</v>
      </c>
      <c r="GR80">
        <v>26375000064</v>
      </c>
      <c r="GS80">
        <v>26375000064</v>
      </c>
      <c r="GT80">
        <v>12449.708984375</v>
      </c>
      <c r="GU80">
        <v>12449.708984375</v>
      </c>
      <c r="GV80">
        <v>12843529322</v>
      </c>
      <c r="GW80">
        <v>12843529216</v>
      </c>
      <c r="GY80">
        <v>3.2906579971313477</v>
      </c>
    </row>
    <row r="81" spans="1:207" x14ac:dyDescent="0.2">
      <c r="A81" t="s">
        <v>86</v>
      </c>
      <c r="B81" t="s">
        <v>254</v>
      </c>
      <c r="C81">
        <v>1</v>
      </c>
      <c r="D81">
        <v>2015</v>
      </c>
      <c r="E81">
        <v>36.400001525878906</v>
      </c>
      <c r="F81">
        <v>4.6028401702642441E-2</v>
      </c>
      <c r="G81">
        <v>37.237419128417969</v>
      </c>
      <c r="H81">
        <v>85</v>
      </c>
      <c r="I81">
        <v>57.875</v>
      </c>
      <c r="J81">
        <v>3.4331552982330322</v>
      </c>
      <c r="K81">
        <v>2.289032272528857E-4</v>
      </c>
      <c r="L81">
        <v>1</v>
      </c>
      <c r="M81">
        <v>105298448</v>
      </c>
      <c r="N81">
        <v>118.58333587646484</v>
      </c>
      <c r="O81">
        <v>3.7395425606518984E-3</v>
      </c>
      <c r="P81">
        <v>80</v>
      </c>
      <c r="Q81">
        <v>1.3247773982584476E-2</v>
      </c>
      <c r="R81">
        <v>2.3094586504157633E-4</v>
      </c>
      <c r="S81">
        <v>67</v>
      </c>
      <c r="T81">
        <v>1.0261599905788898E-2</v>
      </c>
      <c r="U81">
        <v>3.5229664295911789E-2</v>
      </c>
      <c r="V81">
        <v>2.322055515833199E-4</v>
      </c>
      <c r="W81">
        <v>70</v>
      </c>
      <c r="X81">
        <v>-3.777040958404541</v>
      </c>
      <c r="Y81">
        <v>5.5372714996337891</v>
      </c>
      <c r="Z81">
        <v>19.010313034057617</v>
      </c>
      <c r="AA81">
        <v>6.3016265630722046E-3</v>
      </c>
      <c r="AB81">
        <v>75</v>
      </c>
      <c r="AC81">
        <v>4.4852132797241211</v>
      </c>
      <c r="AD81">
        <v>7.3631303384900093E-3</v>
      </c>
      <c r="AE81">
        <v>88</v>
      </c>
      <c r="AF81">
        <v>6.7844864679500461E-4</v>
      </c>
      <c r="AG81">
        <v>5</v>
      </c>
      <c r="AH81">
        <v>17688098816</v>
      </c>
      <c r="AI81">
        <v>170.33818054199219</v>
      </c>
      <c r="AJ81">
        <v>4.3016569688916206E-3</v>
      </c>
      <c r="AK81">
        <v>89</v>
      </c>
      <c r="AL81">
        <v>3.9265215396881104E-2</v>
      </c>
      <c r="AM81">
        <v>7.0542871253564954E-4</v>
      </c>
      <c r="AN81">
        <v>69</v>
      </c>
      <c r="AO81">
        <v>3.1626846641302109E-2</v>
      </c>
      <c r="AP81">
        <v>0.10857987403869629</v>
      </c>
      <c r="AQ81">
        <v>6.592069985345006E-4</v>
      </c>
      <c r="AR81">
        <v>71</v>
      </c>
      <c r="AS81">
        <v>-2.6905314922332764</v>
      </c>
      <c r="AT81">
        <v>5.5095996856689453</v>
      </c>
      <c r="AU81">
        <v>18.915311813354492</v>
      </c>
      <c r="AV81">
        <v>6.1589921824634075E-3</v>
      </c>
      <c r="AW81">
        <v>79</v>
      </c>
      <c r="AX81">
        <v>4.4713773727416992</v>
      </c>
      <c r="AY81">
        <v>7.2790118865668774E-3</v>
      </c>
      <c r="AZ81">
        <v>98</v>
      </c>
      <c r="BA81">
        <v>1.0276061948388815E-3</v>
      </c>
      <c r="BB81">
        <v>4</v>
      </c>
      <c r="BC81">
        <v>47417835520</v>
      </c>
      <c r="BD81">
        <v>195.62089538574219</v>
      </c>
      <c r="BE81">
        <v>6.1054700054228306E-3</v>
      </c>
      <c r="BF81">
        <v>61</v>
      </c>
      <c r="BG81">
        <v>5.9472709894180298E-2</v>
      </c>
      <c r="BH81">
        <v>1.0354755213484168E-3</v>
      </c>
      <c r="BI81">
        <v>48</v>
      </c>
      <c r="BJ81">
        <v>4.1710786521434784E-2</v>
      </c>
      <c r="BK81">
        <v>0.1431996077299118</v>
      </c>
      <c r="BL81">
        <v>1.0364187182858586E-3</v>
      </c>
      <c r="BM81">
        <v>50</v>
      </c>
      <c r="BN81">
        <v>-2.2753531932830811</v>
      </c>
      <c r="BO81">
        <v>6.6647510528564453</v>
      </c>
      <c r="BP81">
        <v>22.881124496459961</v>
      </c>
      <c r="BQ81">
        <v>7.3156971484422684E-3</v>
      </c>
      <c r="BR81">
        <v>68</v>
      </c>
      <c r="BS81">
        <v>5.0489530563354492</v>
      </c>
      <c r="BT81">
        <v>8.1105530261993408E-3</v>
      </c>
      <c r="BU81">
        <v>76</v>
      </c>
      <c r="BV81">
        <v>6.3115693628787994E-3</v>
      </c>
      <c r="BW81">
        <v>6</v>
      </c>
      <c r="BX81">
        <v>30964.033203125</v>
      </c>
      <c r="BY81">
        <v>358.2493896484375</v>
      </c>
      <c r="BZ81">
        <v>8.7991626933217049E-3</v>
      </c>
      <c r="CA81">
        <v>42</v>
      </c>
      <c r="CB81">
        <v>0.3652820885181427</v>
      </c>
      <c r="CC81">
        <v>6.6051450558006763E-3</v>
      </c>
      <c r="CD81">
        <v>34</v>
      </c>
      <c r="CE81">
        <v>0.41235029697418213</v>
      </c>
      <c r="CF81">
        <v>1.4156626462936401</v>
      </c>
      <c r="CG81">
        <v>6.496089044958353E-3</v>
      </c>
      <c r="CH81">
        <v>30</v>
      </c>
      <c r="CI81">
        <v>-0.4602007269859314</v>
      </c>
      <c r="CJ81">
        <v>7.4804286956787109</v>
      </c>
      <c r="CK81">
        <v>25.681472778320313</v>
      </c>
      <c r="CL81">
        <v>7.9465899616479874E-3</v>
      </c>
      <c r="CM81">
        <v>65</v>
      </c>
      <c r="CN81">
        <v>5.456791877746582</v>
      </c>
      <c r="CO81">
        <v>8.6449002847075462E-3</v>
      </c>
      <c r="CP81">
        <v>62</v>
      </c>
      <c r="CQ81">
        <v>1.7245495691895485E-3</v>
      </c>
      <c r="CR81">
        <v>7</v>
      </c>
      <c r="CS81">
        <v>28289236992</v>
      </c>
      <c r="CT81">
        <v>232.46891784667969</v>
      </c>
      <c r="CU81">
        <v>6.3650072552263737E-3</v>
      </c>
      <c r="CV81">
        <v>57</v>
      </c>
      <c r="CW81">
        <v>9.9808305501937866E-2</v>
      </c>
      <c r="CX81">
        <v>1.7743558855727315E-3</v>
      </c>
      <c r="CY81">
        <v>50</v>
      </c>
      <c r="CZ81">
        <v>0.1239558681845665</v>
      </c>
      <c r="DA81">
        <v>0.42555975914001465</v>
      </c>
      <c r="DB81">
        <v>1.6438111197203398E-3</v>
      </c>
      <c r="DC81">
        <v>50</v>
      </c>
      <c r="DD81">
        <v>-1.7576191425323486</v>
      </c>
      <c r="DE81">
        <v>6.6666955947875977</v>
      </c>
      <c r="DF81">
        <v>22.887802124023438</v>
      </c>
      <c r="DG81">
        <v>7.8145433217287064E-3</v>
      </c>
      <c r="DH81">
        <v>58</v>
      </c>
      <c r="DI81">
        <v>5.0499253273010254</v>
      </c>
      <c r="DJ81">
        <v>8.2696015015244484E-3</v>
      </c>
      <c r="DK81">
        <v>66</v>
      </c>
      <c r="DL81">
        <v>4.3566189706325531E-3</v>
      </c>
      <c r="DM81">
        <v>8</v>
      </c>
      <c r="DN81">
        <v>17688098816</v>
      </c>
      <c r="DO81">
        <v>316.60873413085938</v>
      </c>
      <c r="DP81">
        <v>1.0195197537541389E-2</v>
      </c>
      <c r="DQ81">
        <v>33</v>
      </c>
      <c r="DR81">
        <v>0.25213932991027832</v>
      </c>
      <c r="DS81">
        <v>4.4187591411173344E-3</v>
      </c>
      <c r="DT81">
        <v>23</v>
      </c>
      <c r="DU81">
        <v>0.29089456796646118</v>
      </c>
      <c r="DV81">
        <v>0.99868625402450562</v>
      </c>
      <c r="DW81">
        <v>4.4651878997683525E-3</v>
      </c>
      <c r="DX81">
        <v>25</v>
      </c>
      <c r="DY81">
        <v>-0.83088880777359009</v>
      </c>
      <c r="DZ81">
        <v>7.236201286315918</v>
      </c>
      <c r="EA81">
        <v>24.843002319335938</v>
      </c>
      <c r="EB81">
        <v>9.280436672270298E-3</v>
      </c>
      <c r="EC81">
        <v>45</v>
      </c>
      <c r="ED81">
        <v>5.3346781730651855</v>
      </c>
      <c r="EE81">
        <v>9.1690961271524429E-3</v>
      </c>
      <c r="EF81">
        <v>44</v>
      </c>
      <c r="EG81">
        <v>6.4498605206608772E-4</v>
      </c>
      <c r="EH81">
        <v>167.49034118652344</v>
      </c>
      <c r="EI81">
        <v>4.5077083632349968E-3</v>
      </c>
      <c r="EJ81">
        <v>81</v>
      </c>
      <c r="EK81">
        <v>3.7328567355871201E-2</v>
      </c>
      <c r="EL81">
        <v>6.5696262754499912E-4</v>
      </c>
      <c r="EM81">
        <v>61</v>
      </c>
      <c r="EN81">
        <v>2.8271231800317764E-2</v>
      </c>
      <c r="EO81">
        <v>9.7059525549411774E-2</v>
      </c>
      <c r="EP81">
        <v>6.4321415266022086E-4</v>
      </c>
      <c r="EQ81">
        <v>64</v>
      </c>
      <c r="ER81">
        <v>-2.7411117553710938</v>
      </c>
      <c r="ES81">
        <v>5.3935685157775879</v>
      </c>
      <c r="ET81">
        <v>18.516958236694336</v>
      </c>
      <c r="EU81">
        <v>6.4038676209747791E-3</v>
      </c>
      <c r="EV81">
        <v>75</v>
      </c>
      <c r="EW81">
        <v>4.4133620262145996</v>
      </c>
      <c r="EX81">
        <v>7.3752440512180328E-3</v>
      </c>
      <c r="EY81">
        <v>95</v>
      </c>
      <c r="EZ81">
        <v>2.6725414209067822E-3</v>
      </c>
      <c r="FA81">
        <v>269.01788330078125</v>
      </c>
      <c r="FB81">
        <v>6.7426408641040325E-3</v>
      </c>
      <c r="FC81">
        <v>63</v>
      </c>
      <c r="FD81">
        <v>0.15467333793640137</v>
      </c>
      <c r="FE81">
        <v>2.7554742991924286E-3</v>
      </c>
      <c r="FF81">
        <v>50</v>
      </c>
      <c r="FG81">
        <v>0.13060544431209564</v>
      </c>
      <c r="FH81">
        <v>0.44838878512382507</v>
      </c>
      <c r="FI81">
        <v>2.67981574870646E-3</v>
      </c>
      <c r="FJ81">
        <v>51</v>
      </c>
      <c r="FK81">
        <v>-1.3195552825927734</v>
      </c>
      <c r="FL81">
        <v>6.5955843925476074</v>
      </c>
      <c r="FM81">
        <v>22.643665313720703</v>
      </c>
      <c r="FN81">
        <v>7.3303128592669964E-3</v>
      </c>
      <c r="FO81">
        <v>69</v>
      </c>
      <c r="FP81">
        <v>5.0143699645996094</v>
      </c>
      <c r="FQ81">
        <v>8.1306314095854759E-3</v>
      </c>
      <c r="FR81">
        <v>75</v>
      </c>
      <c r="FS81">
        <v>8.7730051018297672E-4</v>
      </c>
      <c r="FT81">
        <v>185.57627868652344</v>
      </c>
      <c r="FU81">
        <v>4.8023476265370846E-3</v>
      </c>
      <c r="FV81">
        <v>78</v>
      </c>
      <c r="FW81">
        <v>5.077376589179039E-2</v>
      </c>
      <c r="FX81">
        <v>8.9984491933137178E-4</v>
      </c>
      <c r="FY81">
        <v>58</v>
      </c>
      <c r="FZ81">
        <v>4.9728356301784515E-2</v>
      </c>
      <c r="GA81">
        <v>0.17072516679763794</v>
      </c>
      <c r="GB81">
        <v>8.5877743549644947E-4</v>
      </c>
      <c r="GC81">
        <v>62</v>
      </c>
      <c r="GD81">
        <v>-2.4334907531738281</v>
      </c>
      <c r="GE81">
        <v>5.8038067817687988</v>
      </c>
      <c r="GF81">
        <v>19.925369262695313</v>
      </c>
      <c r="GG81">
        <v>6.5902634523808956E-3</v>
      </c>
      <c r="GH81">
        <v>74</v>
      </c>
      <c r="GI81">
        <v>4.6184811592102051</v>
      </c>
      <c r="GJ81">
        <v>7.5395954772830009E-3</v>
      </c>
      <c r="GK81">
        <v>92</v>
      </c>
      <c r="GL81">
        <v>105298450.3</v>
      </c>
      <c r="GM81">
        <v>105298448</v>
      </c>
      <c r="GN81">
        <v>188608544768</v>
      </c>
      <c r="GO81">
        <v>127933137000</v>
      </c>
      <c r="GP81">
        <v>47417835730.659897</v>
      </c>
      <c r="GQ81">
        <v>47417835520</v>
      </c>
      <c r="GR81">
        <v>17688098816</v>
      </c>
      <c r="GS81">
        <v>17688098816</v>
      </c>
      <c r="GT81">
        <v>30964.033203125</v>
      </c>
      <c r="GU81">
        <v>30964.033203125</v>
      </c>
      <c r="GV81">
        <v>28289236579</v>
      </c>
      <c r="GW81">
        <v>28289236992</v>
      </c>
      <c r="GX81">
        <v>120.19999694824219</v>
      </c>
      <c r="GY81">
        <v>120.19999694824219</v>
      </c>
    </row>
    <row r="82" spans="1:207" x14ac:dyDescent="0.2">
      <c r="A82" t="s">
        <v>87</v>
      </c>
      <c r="B82" t="s">
        <v>255</v>
      </c>
      <c r="C82">
        <v>1</v>
      </c>
      <c r="D82">
        <v>2015</v>
      </c>
      <c r="E82">
        <v>85.889999389648438</v>
      </c>
      <c r="F82">
        <v>6.378000252880156E-4</v>
      </c>
      <c r="G82">
        <v>117.50749969482422</v>
      </c>
      <c r="H82">
        <v>51</v>
      </c>
      <c r="I82">
        <v>77.599999999999994</v>
      </c>
      <c r="J82">
        <v>7.6524066925048828</v>
      </c>
      <c r="K82">
        <v>1.5258289749908727E-5</v>
      </c>
      <c r="L82">
        <v>1</v>
      </c>
      <c r="M82">
        <v>7019011</v>
      </c>
      <c r="N82">
        <v>115.90098571777344</v>
      </c>
      <c r="O82">
        <v>3.6549542564898729E-3</v>
      </c>
      <c r="P82">
        <v>81</v>
      </c>
      <c r="Q82">
        <v>1.1840432416647673E-3</v>
      </c>
      <c r="R82">
        <v>2.0641195078496821E-5</v>
      </c>
      <c r="S82">
        <v>90</v>
      </c>
      <c r="T82">
        <v>6.8214529892429709E-4</v>
      </c>
      <c r="U82">
        <v>5.2200532518327236E-3</v>
      </c>
      <c r="V82">
        <v>3.4406384656904265E-5</v>
      </c>
      <c r="W82">
        <v>87</v>
      </c>
      <c r="X82">
        <v>-6.4852175712585449</v>
      </c>
      <c r="Y82">
        <v>3.7810494899749756</v>
      </c>
      <c r="Z82">
        <v>28.934127807617188</v>
      </c>
      <c r="AA82">
        <v>9.5912180840969086E-3</v>
      </c>
      <c r="AB82">
        <v>50</v>
      </c>
      <c r="AC82">
        <v>5.7167282104492188</v>
      </c>
      <c r="AD82">
        <v>9.3848416581749916E-3</v>
      </c>
      <c r="AE82">
        <v>45</v>
      </c>
      <c r="AF82">
        <v>2.7884973405889468E-6</v>
      </c>
      <c r="AG82">
        <v>5</v>
      </c>
      <c r="AH82">
        <v>72700000</v>
      </c>
      <c r="AI82">
        <v>65.772132873535156</v>
      </c>
      <c r="AJ82">
        <v>1.660984824411571E-3</v>
      </c>
      <c r="AK82">
        <v>107</v>
      </c>
      <c r="AL82">
        <v>2.1638738689944148E-4</v>
      </c>
      <c r="AM82">
        <v>3.8875600694154855E-6</v>
      </c>
      <c r="AN82">
        <v>109</v>
      </c>
      <c r="AO82">
        <v>1.0296686377841979E-4</v>
      </c>
      <c r="AP82">
        <v>7.8794430010020733E-4</v>
      </c>
      <c r="AQ82">
        <v>4.7837447709753178E-6</v>
      </c>
      <c r="AR82">
        <v>108</v>
      </c>
      <c r="AS82">
        <v>-8.1848373413085938</v>
      </c>
      <c r="AT82">
        <v>1.2229651212692261</v>
      </c>
      <c r="AU82">
        <v>9.3586263656616211</v>
      </c>
      <c r="AV82">
        <v>3.0472511425614357E-3</v>
      </c>
      <c r="AW82">
        <v>103</v>
      </c>
      <c r="AX82">
        <v>4.4376859664916992</v>
      </c>
      <c r="AY82">
        <v>7.2241653688251972E-3</v>
      </c>
      <c r="AZ82">
        <v>99</v>
      </c>
      <c r="BA82">
        <v>2.4809944534354145E-6</v>
      </c>
      <c r="BB82">
        <v>4</v>
      </c>
      <c r="BC82">
        <v>114482944</v>
      </c>
      <c r="BD82">
        <v>63.259696960449219</v>
      </c>
      <c r="BE82">
        <v>1.9743810407817364E-3</v>
      </c>
      <c r="BF82">
        <v>96</v>
      </c>
      <c r="BG82">
        <v>1.9252517085988075E-4</v>
      </c>
      <c r="BH82">
        <v>3.3520434499223484E-6</v>
      </c>
      <c r="BI82">
        <v>101</v>
      </c>
      <c r="BJ82">
        <v>9.9973338365089148E-5</v>
      </c>
      <c r="BK82">
        <v>7.6503661694005132E-4</v>
      </c>
      <c r="BL82">
        <v>5.5370146583300084E-6</v>
      </c>
      <c r="BM82">
        <v>99</v>
      </c>
      <c r="BN82">
        <v>-8.3016805648803711</v>
      </c>
      <c r="BO82">
        <v>2.9967026710510254</v>
      </c>
      <c r="BP82">
        <v>22.931987762451172</v>
      </c>
      <c r="BQ82">
        <v>7.3319594375789165E-3</v>
      </c>
      <c r="BR82">
        <v>66</v>
      </c>
      <c r="BS82">
        <v>5.324554443359375</v>
      </c>
      <c r="BT82">
        <v>8.5532749071717262E-3</v>
      </c>
      <c r="BU82">
        <v>63</v>
      </c>
      <c r="BV82">
        <v>3.7077883462188765E-5</v>
      </c>
      <c r="BW82">
        <v>6</v>
      </c>
      <c r="BX82">
        <v>181.9010009765625</v>
      </c>
      <c r="BY82">
        <v>155.82009887695313</v>
      </c>
      <c r="BZ82">
        <v>3.8271842058748007E-3</v>
      </c>
      <c r="CA82">
        <v>93</v>
      </c>
      <c r="CB82">
        <v>2.8772437945008278E-3</v>
      </c>
      <c r="CC82">
        <v>5.2027226047357544E-5</v>
      </c>
      <c r="CD82">
        <v>98</v>
      </c>
      <c r="CE82">
        <v>2.3906449787318707E-3</v>
      </c>
      <c r="CF82">
        <v>1.8294187262654305E-2</v>
      </c>
      <c r="CG82">
        <v>8.3947030361741781E-5</v>
      </c>
      <c r="CH82">
        <v>97</v>
      </c>
      <c r="CI82">
        <v>-5.5973196029663086</v>
      </c>
      <c r="CJ82">
        <v>3.4209105968475342</v>
      </c>
      <c r="CK82">
        <v>26.178199768066406</v>
      </c>
      <c r="CL82">
        <v>8.1002917140722275E-3</v>
      </c>
      <c r="CM82">
        <v>62</v>
      </c>
      <c r="CN82">
        <v>5.536658763885498</v>
      </c>
      <c r="CO82">
        <v>8.7714288383722305E-3</v>
      </c>
      <c r="CP82">
        <v>57</v>
      </c>
      <c r="CQ82">
        <v>3.5923019368055975E-6</v>
      </c>
      <c r="CR82">
        <v>7</v>
      </c>
      <c r="CS82">
        <v>58927552</v>
      </c>
      <c r="CT82">
        <v>71.566444396972656</v>
      </c>
      <c r="CU82">
        <v>1.9594917539507151E-3</v>
      </c>
      <c r="CV82">
        <v>98</v>
      </c>
      <c r="CW82">
        <v>2.7876262902282178E-4</v>
      </c>
      <c r="CX82">
        <v>4.9557411330169998E-6</v>
      </c>
      <c r="CY82">
        <v>98</v>
      </c>
      <c r="CZ82">
        <v>2.3919202794786543E-4</v>
      </c>
      <c r="DA82">
        <v>1.8303947290405631E-3</v>
      </c>
      <c r="DB82">
        <v>7.0702717493986711E-6</v>
      </c>
      <c r="DC82">
        <v>97</v>
      </c>
      <c r="DD82">
        <v>-7.9315471649169922</v>
      </c>
      <c r="DE82">
        <v>1.9791446924209595</v>
      </c>
      <c r="DF82">
        <v>15.145219802856445</v>
      </c>
      <c r="DG82">
        <v>5.1710065454244614E-3</v>
      </c>
      <c r="DH82">
        <v>87</v>
      </c>
      <c r="DI82">
        <v>4.8157758712768555</v>
      </c>
      <c r="DJ82">
        <v>7.8861657530069351E-3</v>
      </c>
      <c r="DK82">
        <v>81</v>
      </c>
      <c r="DL82">
        <v>2.2685753719997592E-6</v>
      </c>
      <c r="DM82">
        <v>4</v>
      </c>
      <c r="DN82">
        <v>72700000</v>
      </c>
      <c r="DO82">
        <v>61.400169372558594</v>
      </c>
      <c r="DP82">
        <v>1.9771622028201818E-3</v>
      </c>
      <c r="DQ82">
        <v>100</v>
      </c>
      <c r="DR82">
        <v>1.7604144522920251E-4</v>
      </c>
      <c r="DS82">
        <v>3.0851383598928805E-6</v>
      </c>
      <c r="DT82">
        <v>104</v>
      </c>
      <c r="DU82">
        <v>1.2384347792249173E-4</v>
      </c>
      <c r="DV82">
        <v>9.4770063878968358E-4</v>
      </c>
      <c r="DW82">
        <v>4.2372280404379126E-6</v>
      </c>
      <c r="DX82">
        <v>103</v>
      </c>
      <c r="DY82">
        <v>-8.3911886215209961</v>
      </c>
      <c r="DZ82">
        <v>1.3290905952453613</v>
      </c>
      <c r="EA82">
        <v>10.170742034912109</v>
      </c>
      <c r="EB82">
        <v>3.7994172889739275E-3</v>
      </c>
      <c r="EC82">
        <v>98</v>
      </c>
      <c r="ED82">
        <v>4.490748405456543</v>
      </c>
      <c r="EE82">
        <v>7.7185733243823051E-3</v>
      </c>
      <c r="EF82">
        <v>88</v>
      </c>
      <c r="EG82">
        <v>6.842593847977696E-6</v>
      </c>
      <c r="EH82">
        <v>88.713981628417969</v>
      </c>
      <c r="EI82">
        <v>2.3875809274613857E-3</v>
      </c>
      <c r="EJ82">
        <v>103</v>
      </c>
      <c r="EK82">
        <v>5.3098530042916536E-4</v>
      </c>
      <c r="EL82">
        <v>9.3450544227380306E-6</v>
      </c>
      <c r="EM82">
        <v>105</v>
      </c>
      <c r="EN82">
        <v>2.7085124747827649E-4</v>
      </c>
      <c r="EO82">
        <v>2.0726639777421951E-3</v>
      </c>
      <c r="EP82">
        <v>1.3735558241023682E-5</v>
      </c>
      <c r="EQ82">
        <v>104</v>
      </c>
      <c r="ER82">
        <v>-7.2871732711791992</v>
      </c>
      <c r="ES82">
        <v>1.824541449546814</v>
      </c>
      <c r="ET82">
        <v>13.962133407592773</v>
      </c>
      <c r="EU82">
        <v>4.8286360688507557E-3</v>
      </c>
      <c r="EV82">
        <v>96</v>
      </c>
      <c r="EW82">
        <v>4.7384738922119141</v>
      </c>
      <c r="EX82">
        <v>7.9185441136360168E-3</v>
      </c>
      <c r="EY82">
        <v>77</v>
      </c>
      <c r="EZ82">
        <v>1.4115791600488592E-5</v>
      </c>
      <c r="FA82">
        <v>112.93283843994141</v>
      </c>
      <c r="FB82">
        <v>2.8305388987064362E-3</v>
      </c>
      <c r="FC82">
        <v>100</v>
      </c>
      <c r="FD82">
        <v>1.0953854070976377E-3</v>
      </c>
      <c r="FE82">
        <v>1.9514071027515456E-5</v>
      </c>
      <c r="FF82">
        <v>104</v>
      </c>
      <c r="FG82">
        <v>6.6073093330487609E-4</v>
      </c>
      <c r="FH82">
        <v>5.0561819225549698E-3</v>
      </c>
      <c r="FI82">
        <v>3.0218498068279587E-5</v>
      </c>
      <c r="FJ82">
        <v>103</v>
      </c>
      <c r="FK82">
        <v>-6.5630464553833008</v>
      </c>
      <c r="FL82">
        <v>2.4804911613464355</v>
      </c>
      <c r="FM82">
        <v>18.981727600097656</v>
      </c>
      <c r="FN82">
        <v>6.1448533087968826E-3</v>
      </c>
      <c r="FO82">
        <v>82</v>
      </c>
      <c r="FP82">
        <v>5.0664491653442383</v>
      </c>
      <c r="FQ82">
        <v>8.2150762900710106E-3</v>
      </c>
      <c r="FR82">
        <v>72</v>
      </c>
      <c r="FS82">
        <v>7.213029675767757E-6</v>
      </c>
      <c r="FT82">
        <v>90.286827087402344</v>
      </c>
      <c r="FU82">
        <v>2.3364447988569736E-3</v>
      </c>
      <c r="FV82">
        <v>103</v>
      </c>
      <c r="FW82">
        <v>5.5973109556362033E-4</v>
      </c>
      <c r="FX82">
        <v>9.9199096439406276E-6</v>
      </c>
      <c r="FY82">
        <v>105</v>
      </c>
      <c r="FZ82">
        <v>3.7666031857952476E-4</v>
      </c>
      <c r="GA82">
        <v>2.882357919588685E-3</v>
      </c>
      <c r="GB82">
        <v>1.4498764357995242E-5</v>
      </c>
      <c r="GC82">
        <v>104</v>
      </c>
      <c r="GD82">
        <v>-7.2344512939453125</v>
      </c>
      <c r="GE82">
        <v>2.0049533843994141</v>
      </c>
      <c r="GF82">
        <v>15.342719078063965</v>
      </c>
      <c r="GG82">
        <v>5.0745639018714428E-3</v>
      </c>
      <c r="GH82">
        <v>95</v>
      </c>
      <c r="GI82">
        <v>4.8286800384521484</v>
      </c>
      <c r="GJ82">
        <v>7.882741279900074E-3</v>
      </c>
      <c r="GK82">
        <v>77</v>
      </c>
      <c r="GL82">
        <v>7019010.7709999997</v>
      </c>
      <c r="GM82">
        <v>7019011</v>
      </c>
      <c r="GP82">
        <v>114482942.14737099</v>
      </c>
      <c r="GQ82">
        <v>114482944</v>
      </c>
      <c r="GR82">
        <v>72700000</v>
      </c>
      <c r="GS82">
        <v>72700000</v>
      </c>
      <c r="GT82">
        <v>181.9010009765625</v>
      </c>
      <c r="GU82">
        <v>181.9010009765625</v>
      </c>
      <c r="GV82">
        <v>58927552</v>
      </c>
      <c r="GW82">
        <v>58927552</v>
      </c>
      <c r="GY82">
        <v>6.2590457499027252E-2</v>
      </c>
    </row>
    <row r="83" spans="1:207" x14ac:dyDescent="0.2">
      <c r="A83" t="s">
        <v>88</v>
      </c>
      <c r="B83" t="s">
        <v>256</v>
      </c>
      <c r="C83">
        <v>1</v>
      </c>
      <c r="D83">
        <v>2015</v>
      </c>
      <c r="E83">
        <v>45.020000457763672</v>
      </c>
      <c r="F83">
        <v>0.21130479872226715</v>
      </c>
      <c r="G83">
        <v>117.08989715576172</v>
      </c>
      <c r="H83">
        <v>52</v>
      </c>
      <c r="I83">
        <v>54.375</v>
      </c>
      <c r="J83">
        <v>2.6844921112060547</v>
      </c>
      <c r="K83">
        <v>2.9955999343656003E-4</v>
      </c>
      <c r="L83">
        <v>1</v>
      </c>
      <c r="M83">
        <v>137801472</v>
      </c>
      <c r="N83">
        <v>107.57030487060547</v>
      </c>
      <c r="O83">
        <v>3.3922451548278332E-3</v>
      </c>
      <c r="P83">
        <v>82</v>
      </c>
      <c r="Q83">
        <v>1.6288574784994125E-2</v>
      </c>
      <c r="R83">
        <v>2.8395556728355587E-4</v>
      </c>
      <c r="S83">
        <v>64</v>
      </c>
      <c r="T83">
        <v>1.3429721817374229E-2</v>
      </c>
      <c r="U83">
        <v>3.6051981151103973E-2</v>
      </c>
      <c r="V83">
        <v>2.3762560158502311E-4</v>
      </c>
      <c r="W83">
        <v>69</v>
      </c>
      <c r="X83">
        <v>-3.5080256462097168</v>
      </c>
      <c r="Y83">
        <v>5.7117252349853516</v>
      </c>
      <c r="Z83">
        <v>15.333081245422363</v>
      </c>
      <c r="AA83">
        <v>5.082680843770504E-3</v>
      </c>
      <c r="AB83">
        <v>87</v>
      </c>
      <c r="AC83">
        <v>4.1981086730957031</v>
      </c>
      <c r="AD83">
        <v>6.8918061442673206E-3</v>
      </c>
      <c r="AE83">
        <v>96</v>
      </c>
      <c r="AF83">
        <v>1.6107929870486259E-2</v>
      </c>
      <c r="AG83">
        <v>5</v>
      </c>
      <c r="AH83">
        <v>419956097024</v>
      </c>
      <c r="AI83">
        <v>406.01715087890625</v>
      </c>
      <c r="AJ83">
        <v>1.0253405198454857E-2</v>
      </c>
      <c r="AK83">
        <v>29</v>
      </c>
      <c r="AL83">
        <v>0.87586867809295654</v>
      </c>
      <c r="AM83">
        <v>1.5735629945993423E-2</v>
      </c>
      <c r="AN83">
        <v>15</v>
      </c>
      <c r="AO83">
        <v>0.7515110969543457</v>
      </c>
      <c r="AP83">
        <v>2.017425537109375</v>
      </c>
      <c r="AQ83">
        <v>1.2248136103153229E-2</v>
      </c>
      <c r="AR83">
        <v>15</v>
      </c>
      <c r="AS83">
        <v>0.47672659158706665</v>
      </c>
      <c r="AT83">
        <v>7.9806809425354004</v>
      </c>
      <c r="AU83">
        <v>21.424074172973633</v>
      </c>
      <c r="AV83">
        <v>6.9758673198521137E-3</v>
      </c>
      <c r="AW83">
        <v>75</v>
      </c>
      <c r="AX83">
        <v>5.3325862884521484</v>
      </c>
      <c r="AY83">
        <v>8.6809843778610229E-3</v>
      </c>
      <c r="AZ83">
        <v>63</v>
      </c>
      <c r="BA83">
        <v>7.0750094018876553E-3</v>
      </c>
      <c r="BB83">
        <v>4</v>
      </c>
      <c r="BC83">
        <v>326469058560</v>
      </c>
      <c r="BD83">
        <v>308.63143920898438</v>
      </c>
      <c r="BE83">
        <v>9.6326107159256935E-3</v>
      </c>
      <c r="BF83">
        <v>37</v>
      </c>
      <c r="BG83">
        <v>0.38470363616943359</v>
      </c>
      <c r="BH83">
        <v>6.6980505362153053E-3</v>
      </c>
      <c r="BI83">
        <v>24</v>
      </c>
      <c r="BJ83">
        <v>0.28718069195747375</v>
      </c>
      <c r="BK83">
        <v>0.77093428373336792</v>
      </c>
      <c r="BL83">
        <v>5.5796992965042591E-3</v>
      </c>
      <c r="BM83">
        <v>24</v>
      </c>
      <c r="BN83">
        <v>-0.34601631760597229</v>
      </c>
      <c r="BO83">
        <v>7.8390817642211914</v>
      </c>
      <c r="BP83">
        <v>21.043952941894531</v>
      </c>
      <c r="BQ83">
        <v>6.7283050157129765E-3</v>
      </c>
      <c r="BR83">
        <v>77</v>
      </c>
      <c r="BS83">
        <v>5.261786937713623</v>
      </c>
      <c r="BT83">
        <v>8.4524461999535561E-3</v>
      </c>
      <c r="BU83">
        <v>65</v>
      </c>
      <c r="BV83">
        <v>4.6650129370391369E-3</v>
      </c>
      <c r="BW83">
        <v>6</v>
      </c>
      <c r="BX83">
        <v>22886.1640625</v>
      </c>
      <c r="BY83">
        <v>268.62643432617188</v>
      </c>
      <c r="BZ83">
        <v>6.5978835336863995E-3</v>
      </c>
      <c r="CA83">
        <v>64</v>
      </c>
      <c r="CB83">
        <v>0.25366008281707764</v>
      </c>
      <c r="CC83">
        <v>4.5867613516747952E-3</v>
      </c>
      <c r="CD83">
        <v>40</v>
      </c>
      <c r="CE83">
        <v>0.30476841330528259</v>
      </c>
      <c r="CF83">
        <v>0.81814837455749512</v>
      </c>
      <c r="CG83">
        <v>3.7542595528066158E-3</v>
      </c>
      <c r="CH83">
        <v>42</v>
      </c>
      <c r="CI83">
        <v>-0.76249450445175171</v>
      </c>
      <c r="CJ83">
        <v>7.2415461540222168</v>
      </c>
      <c r="CK83">
        <v>19.439872741699219</v>
      </c>
      <c r="CL83">
        <v>6.0152583755552769E-3</v>
      </c>
      <c r="CM83">
        <v>84</v>
      </c>
      <c r="CN83">
        <v>4.9630193710327148</v>
      </c>
      <c r="CO83">
        <v>7.862643338739872E-3</v>
      </c>
      <c r="CP83">
        <v>83</v>
      </c>
      <c r="CQ83">
        <v>2.3201934993267059E-2</v>
      </c>
      <c r="CR83">
        <v>7</v>
      </c>
      <c r="CS83">
        <v>380600844288</v>
      </c>
      <c r="CT83">
        <v>458.53506469726563</v>
      </c>
      <c r="CU83">
        <v>1.2554707005620003E-2</v>
      </c>
      <c r="CV83">
        <v>22</v>
      </c>
      <c r="CW83">
        <v>1.2616052627563477</v>
      </c>
      <c r="CX83">
        <v>2.24283616989851E-2</v>
      </c>
      <c r="CY83">
        <v>16</v>
      </c>
      <c r="CZ83">
        <v>1.6679283380508423</v>
      </c>
      <c r="DA83">
        <v>4.4775404930114746</v>
      </c>
      <c r="DB83">
        <v>1.7295410856604576E-2</v>
      </c>
      <c r="DC83">
        <v>18</v>
      </c>
      <c r="DD83">
        <v>0.84165060520172119</v>
      </c>
      <c r="DE83">
        <v>8.6401891708374023</v>
      </c>
      <c r="DF83">
        <v>23.19451904296875</v>
      </c>
      <c r="DG83">
        <v>7.9192649573087692E-3</v>
      </c>
      <c r="DH83">
        <v>55</v>
      </c>
      <c r="DI83">
        <v>5.6623406410217285</v>
      </c>
      <c r="DJ83">
        <v>9.2724738642573357E-3</v>
      </c>
      <c r="DK83">
        <v>45</v>
      </c>
      <c r="DL83">
        <v>6.4878101693466306E-4</v>
      </c>
      <c r="DM83">
        <v>8</v>
      </c>
      <c r="DN83">
        <v>419956097024</v>
      </c>
      <c r="DO83">
        <v>139.17584228515625</v>
      </c>
      <c r="DP83">
        <v>4.4816364534199238E-3</v>
      </c>
      <c r="DQ83">
        <v>73</v>
      </c>
      <c r="DR83">
        <v>3.5277467221021652E-2</v>
      </c>
      <c r="DS83">
        <v>6.1824003932997584E-4</v>
      </c>
      <c r="DT83">
        <v>53</v>
      </c>
      <c r="DU83">
        <v>4.3296042829751968E-2</v>
      </c>
      <c r="DV83">
        <v>0.116227887570858</v>
      </c>
      <c r="DW83">
        <v>5.1966204773634672E-4</v>
      </c>
      <c r="DX83">
        <v>59</v>
      </c>
      <c r="DY83">
        <v>-2.7352452278137207</v>
      </c>
      <c r="DZ83">
        <v>5.7482647895812988</v>
      </c>
      <c r="EA83">
        <v>15.431171417236328</v>
      </c>
      <c r="EB83">
        <v>5.7645211927592754E-3</v>
      </c>
      <c r="EC83">
        <v>78</v>
      </c>
      <c r="ED83">
        <v>4.2163782119750977</v>
      </c>
      <c r="EE83">
        <v>7.2469934821128845E-3</v>
      </c>
      <c r="EF83">
        <v>93</v>
      </c>
      <c r="EG83">
        <v>7.8274998813867569E-3</v>
      </c>
      <c r="EH83">
        <v>319.20681762695313</v>
      </c>
      <c r="EI83">
        <v>8.5908900946378708E-3</v>
      </c>
      <c r="EJ83">
        <v>44</v>
      </c>
      <c r="EK83">
        <v>0.42562031745910645</v>
      </c>
      <c r="EL83">
        <v>7.4906880035996437E-3</v>
      </c>
      <c r="EM83">
        <v>23</v>
      </c>
      <c r="EN83">
        <v>0.34342470765113831</v>
      </c>
      <c r="EO83">
        <v>0.92192089557647705</v>
      </c>
      <c r="EP83">
        <v>6.1095757409930229E-3</v>
      </c>
      <c r="EQ83">
        <v>25</v>
      </c>
      <c r="ER83">
        <v>-0.24494193494319916</v>
      </c>
      <c r="ES83">
        <v>7.3532638549804688</v>
      </c>
      <c r="ET83">
        <v>19.739778518676758</v>
      </c>
      <c r="EU83">
        <v>6.8267653696238995E-3</v>
      </c>
      <c r="EV83">
        <v>72</v>
      </c>
      <c r="EW83">
        <v>5.0188779830932617</v>
      </c>
      <c r="EX83">
        <v>8.3871325477957726E-3</v>
      </c>
      <c r="EY83">
        <v>68</v>
      </c>
      <c r="EZ83">
        <v>9.282650426030159E-3</v>
      </c>
      <c r="FA83">
        <v>337.87429809570313</v>
      </c>
      <c r="FB83">
        <v>8.4684519097208977E-3</v>
      </c>
      <c r="FC83">
        <v>44</v>
      </c>
      <c r="FD83">
        <v>0.50474411249160767</v>
      </c>
      <c r="FE83">
        <v>8.991914801299572E-3</v>
      </c>
      <c r="FF83">
        <v>25</v>
      </c>
      <c r="FG83">
        <v>0.45370975136756897</v>
      </c>
      <c r="FH83">
        <v>1.2179802656173706</v>
      </c>
      <c r="FI83">
        <v>7.2793136350810528E-3</v>
      </c>
      <c r="FJ83">
        <v>27</v>
      </c>
      <c r="FK83">
        <v>-7.4437983334064484E-2</v>
      </c>
      <c r="FL83">
        <v>7.5727529525756836</v>
      </c>
      <c r="FM83">
        <v>20.328994750976563</v>
      </c>
      <c r="FN83">
        <v>6.5809967927634716E-3</v>
      </c>
      <c r="FO83">
        <v>75</v>
      </c>
      <c r="FP83">
        <v>5.1286225318908691</v>
      </c>
      <c r="FQ83">
        <v>8.3158882334828377E-3</v>
      </c>
      <c r="FR83">
        <v>69</v>
      </c>
      <c r="FS83">
        <v>1.3203141279518604E-2</v>
      </c>
      <c r="FT83">
        <v>379.97665405273438</v>
      </c>
      <c r="FU83">
        <v>9.8330453038215637E-3</v>
      </c>
      <c r="FV83">
        <v>30</v>
      </c>
      <c r="FW83">
        <v>0.71792078018188477</v>
      </c>
      <c r="FX83">
        <v>1.2723447754979134E-2</v>
      </c>
      <c r="FY83">
        <v>19</v>
      </c>
      <c r="FZ83">
        <v>0.74885481595993042</v>
      </c>
      <c r="GA83">
        <v>2.0102949142456055</v>
      </c>
      <c r="GB83">
        <v>1.0112134739756584E-2</v>
      </c>
      <c r="GC83">
        <v>20</v>
      </c>
      <c r="GD83">
        <v>0.27786967158317566</v>
      </c>
      <c r="GE83">
        <v>7.949223518371582</v>
      </c>
      <c r="GF83">
        <v>21.339628219604492</v>
      </c>
      <c r="GG83">
        <v>7.0580262690782547E-3</v>
      </c>
      <c r="GH83">
        <v>71</v>
      </c>
      <c r="GI83">
        <v>5.3168578147888184</v>
      </c>
      <c r="GJ83">
        <v>8.6796842515468597E-3</v>
      </c>
      <c r="GK83">
        <v>62</v>
      </c>
      <c r="GL83">
        <v>137801467.5</v>
      </c>
      <c r="GM83">
        <v>137801472</v>
      </c>
      <c r="GN83">
        <v>155058454528</v>
      </c>
      <c r="GO83">
        <v>55413221351.990303</v>
      </c>
      <c r="GP83">
        <v>326469067347.05499</v>
      </c>
      <c r="GQ83">
        <v>326469058560</v>
      </c>
      <c r="GR83">
        <v>419956097024</v>
      </c>
      <c r="GS83">
        <v>419956097024</v>
      </c>
      <c r="GT83">
        <v>22886.1640625</v>
      </c>
      <c r="GU83">
        <v>22886.1640625</v>
      </c>
      <c r="GV83">
        <v>380600857434</v>
      </c>
      <c r="GW83">
        <v>380600844288</v>
      </c>
      <c r="GX83">
        <v>17.899999618530273</v>
      </c>
      <c r="GY83">
        <v>17.899999618530273</v>
      </c>
    </row>
    <row r="84" spans="1:207" x14ac:dyDescent="0.2">
      <c r="A84" t="s">
        <v>89</v>
      </c>
      <c r="B84" t="s">
        <v>257</v>
      </c>
      <c r="C84">
        <v>1</v>
      </c>
      <c r="D84">
        <v>2015</v>
      </c>
      <c r="E84">
        <v>67.089996337890625</v>
      </c>
      <c r="F84">
        <v>4.746799822896719E-3</v>
      </c>
      <c r="G84">
        <v>109.3385009765625</v>
      </c>
      <c r="H84">
        <v>55</v>
      </c>
      <c r="I84">
        <v>70.825000000000003</v>
      </c>
      <c r="J84">
        <v>6.2032089233398438</v>
      </c>
      <c r="K84">
        <v>2.7659460101858713E-5</v>
      </c>
      <c r="L84">
        <v>3</v>
      </c>
      <c r="M84">
        <v>12723710</v>
      </c>
      <c r="N84">
        <v>107.44205474853516</v>
      </c>
      <c r="O84">
        <v>3.3882006537169218E-3</v>
      </c>
      <c r="P84">
        <v>83</v>
      </c>
      <c r="Q84">
        <v>1.9589811563491821E-3</v>
      </c>
      <c r="R84">
        <v>3.4150536521337926E-5</v>
      </c>
      <c r="S84">
        <v>84</v>
      </c>
      <c r="T84">
        <v>1.2381913838908076E-3</v>
      </c>
      <c r="U84">
        <v>7.6807597652077675E-3</v>
      </c>
      <c r="V84">
        <v>5.0625378207769245E-5</v>
      </c>
      <c r="W84">
        <v>84</v>
      </c>
      <c r="X84">
        <v>-5.8903727531433105</v>
      </c>
      <c r="Y84">
        <v>4.1667995452880859</v>
      </c>
      <c r="Z84">
        <v>25.847528457641602</v>
      </c>
      <c r="AA84">
        <v>8.5680577903985977E-3</v>
      </c>
      <c r="AB84">
        <v>57</v>
      </c>
      <c r="AC84">
        <v>5.1850042343139648</v>
      </c>
      <c r="AD84">
        <v>8.5119390860199928E-3</v>
      </c>
      <c r="AE84">
        <v>66</v>
      </c>
      <c r="AF84">
        <v>7.7299680560827255E-4</v>
      </c>
      <c r="AG84">
        <v>5</v>
      </c>
      <c r="AH84">
        <v>20153100288</v>
      </c>
      <c r="AI84">
        <v>326.05108642578125</v>
      </c>
      <c r="AJ84">
        <v>8.233971893787384E-3</v>
      </c>
      <c r="AK84">
        <v>49</v>
      </c>
      <c r="AL84">
        <v>5.4747499525547028E-2</v>
      </c>
      <c r="AM84">
        <v>9.835794335231185E-4</v>
      </c>
      <c r="AN84">
        <v>65</v>
      </c>
      <c r="AO84">
        <v>3.6038123071193695E-2</v>
      </c>
      <c r="AP84">
        <v>0.22355200350284576</v>
      </c>
      <c r="AQ84">
        <v>1.3572225579991937E-3</v>
      </c>
      <c r="AR84">
        <v>62</v>
      </c>
      <c r="AS84">
        <v>-2.5600655078887939</v>
      </c>
      <c r="AT84">
        <v>5.6113886833190918</v>
      </c>
      <c r="AU84">
        <v>34.808616638183594</v>
      </c>
      <c r="AV84">
        <v>1.1333992704749107E-2</v>
      </c>
      <c r="AW84">
        <v>30</v>
      </c>
      <c r="AX84">
        <v>5.9072990417480469</v>
      </c>
      <c r="AY84">
        <v>9.6165668219327927E-3</v>
      </c>
      <c r="AZ84">
        <v>35</v>
      </c>
      <c r="BA84">
        <v>3.0899856938049197E-5</v>
      </c>
      <c r="BB84">
        <v>4</v>
      </c>
      <c r="BC84">
        <v>1425842304</v>
      </c>
      <c r="BD84">
        <v>111.48383331298828</v>
      </c>
      <c r="BE84">
        <v>3.4794912207871675E-3</v>
      </c>
      <c r="BF84">
        <v>78</v>
      </c>
      <c r="BG84">
        <v>2.1884823217988014E-3</v>
      </c>
      <c r="BH84">
        <v>3.8103524275356904E-5</v>
      </c>
      <c r="BI84">
        <v>82</v>
      </c>
      <c r="BJ84">
        <v>1.2535222340375185E-3</v>
      </c>
      <c r="BK84">
        <v>7.7758603729307652E-3</v>
      </c>
      <c r="BL84">
        <v>5.6278418924193829E-5</v>
      </c>
      <c r="BM84">
        <v>80</v>
      </c>
      <c r="BN84">
        <v>-5.7795886993408203</v>
      </c>
      <c r="BO84">
        <v>4.5318260192871094</v>
      </c>
      <c r="BP84">
        <v>28.11186408996582</v>
      </c>
      <c r="BQ84">
        <v>8.9881019666790962E-3</v>
      </c>
      <c r="BR84">
        <v>52</v>
      </c>
      <c r="BS84">
        <v>5.3675174713134766</v>
      </c>
      <c r="BT84">
        <v>8.6222896352410316E-3</v>
      </c>
      <c r="BU84">
        <v>62</v>
      </c>
      <c r="BV84">
        <v>1.9014136341866106E-5</v>
      </c>
      <c r="BW84">
        <v>3</v>
      </c>
      <c r="BX84">
        <v>93.281761169433594</v>
      </c>
      <c r="BY84">
        <v>94.824073791503906</v>
      </c>
      <c r="BZ84">
        <v>2.3290268145501614E-3</v>
      </c>
      <c r="CA84">
        <v>103</v>
      </c>
      <c r="CB84">
        <v>1.346676261164248E-3</v>
      </c>
      <c r="CC84">
        <v>2.4351022148039192E-5</v>
      </c>
      <c r="CD84">
        <v>104</v>
      </c>
      <c r="CE84">
        <v>1.2104047928005457E-3</v>
      </c>
      <c r="CF84">
        <v>7.5083938427269459E-3</v>
      </c>
      <c r="CG84">
        <v>3.4453969419701025E-5</v>
      </c>
      <c r="CH84">
        <v>103</v>
      </c>
      <c r="CI84">
        <v>-6.2651576995849609</v>
      </c>
      <c r="CJ84">
        <v>2.8931632041931152</v>
      </c>
      <c r="CK84">
        <v>17.946895599365234</v>
      </c>
      <c r="CL84">
        <v>5.5532879196107388E-3</v>
      </c>
      <c r="CM84">
        <v>88</v>
      </c>
      <c r="CN84">
        <v>4.5481863021850586</v>
      </c>
      <c r="CO84">
        <v>7.2054453194141388E-3</v>
      </c>
      <c r="CP84">
        <v>100</v>
      </c>
      <c r="CQ84">
        <v>1.5455356333404779E-5</v>
      </c>
      <c r="CR84">
        <v>3</v>
      </c>
      <c r="CS84">
        <v>253527216</v>
      </c>
      <c r="CT84">
        <v>88.495140075683594</v>
      </c>
      <c r="CU84">
        <v>2.423000056296587E-3</v>
      </c>
      <c r="CV84">
        <v>89</v>
      </c>
      <c r="CW84">
        <v>1.0946255642920732E-3</v>
      </c>
      <c r="CX84">
        <v>1.9459856048342772E-5</v>
      </c>
      <c r="CY84">
        <v>90</v>
      </c>
      <c r="CZ84">
        <v>1.0920066852122545E-3</v>
      </c>
      <c r="DA84">
        <v>6.7739454098045826E-3</v>
      </c>
      <c r="DB84">
        <v>2.6165742383454926E-5</v>
      </c>
      <c r="DC84">
        <v>89</v>
      </c>
      <c r="DD84">
        <v>-6.4723849296569824</v>
      </c>
      <c r="DE84">
        <v>3.087012767791748</v>
      </c>
      <c r="DF84">
        <v>19.149385452270508</v>
      </c>
      <c r="DG84">
        <v>6.5381424501538277E-3</v>
      </c>
      <c r="DH84">
        <v>72</v>
      </c>
      <c r="DI84">
        <v>4.645111083984375</v>
      </c>
      <c r="DJ84">
        <v>7.6066902838647366E-3</v>
      </c>
      <c r="DK84">
        <v>90</v>
      </c>
      <c r="DL84">
        <v>2.7261286959401332E-5</v>
      </c>
      <c r="DM84">
        <v>3</v>
      </c>
      <c r="DN84">
        <v>20153100288</v>
      </c>
      <c r="DO84">
        <v>106.92400360107422</v>
      </c>
      <c r="DP84">
        <v>3.4430867526680231E-3</v>
      </c>
      <c r="DQ84">
        <v>82</v>
      </c>
      <c r="DR84">
        <v>1.9307805923745036E-3</v>
      </c>
      <c r="DS84">
        <v>3.3837062801467255E-5</v>
      </c>
      <c r="DT84">
        <v>84</v>
      </c>
      <c r="DU84">
        <v>1.792783266864717E-3</v>
      </c>
      <c r="DV84">
        <v>1.1121009476482868E-2</v>
      </c>
      <c r="DW84">
        <v>4.9722719268174842E-5</v>
      </c>
      <c r="DX84">
        <v>83</v>
      </c>
      <c r="DY84">
        <v>-5.9048728942871094</v>
      </c>
      <c r="DZ84">
        <v>3.2717306613922119</v>
      </c>
      <c r="EA84">
        <v>20.295228958129883</v>
      </c>
      <c r="EB84">
        <v>7.5815552845597267E-3</v>
      </c>
      <c r="EC84">
        <v>62</v>
      </c>
      <c r="ED84">
        <v>4.7374696731567383</v>
      </c>
      <c r="EE84">
        <v>8.1426315009593964E-3</v>
      </c>
      <c r="EF84">
        <v>79</v>
      </c>
      <c r="EG84">
        <v>2.7718537603504956E-4</v>
      </c>
      <c r="EH84">
        <v>231.64158630371094</v>
      </c>
      <c r="EI84">
        <v>6.2342262826859951E-3</v>
      </c>
      <c r="EJ84">
        <v>64</v>
      </c>
      <c r="EK84">
        <v>1.9631654024124146E-2</v>
      </c>
      <c r="EL84">
        <v>3.4550653072074056E-4</v>
      </c>
      <c r="EM84">
        <v>74</v>
      </c>
      <c r="EN84">
        <v>1.2132919393479824E-2</v>
      </c>
      <c r="EO84">
        <v>7.5263030827045441E-2</v>
      </c>
      <c r="EP84">
        <v>4.9876858247444034E-4</v>
      </c>
      <c r="EQ84">
        <v>73</v>
      </c>
      <c r="ER84">
        <v>-3.5856537818908691</v>
      </c>
      <c r="ES84">
        <v>4.730534553527832</v>
      </c>
      <c r="ET84">
        <v>29.344493865966797</v>
      </c>
      <c r="EU84">
        <v>1.0148440487682819E-2</v>
      </c>
      <c r="EV84">
        <v>46</v>
      </c>
      <c r="EW84">
        <v>5.4668717384338379</v>
      </c>
      <c r="EX84">
        <v>9.1357817873358727E-3</v>
      </c>
      <c r="EY84">
        <v>51</v>
      </c>
      <c r="EZ84">
        <v>2.7430360205471516E-4</v>
      </c>
      <c r="FA84">
        <v>230.83602905273438</v>
      </c>
      <c r="FB84">
        <v>5.7856542989611626E-3</v>
      </c>
      <c r="FC84">
        <v>73</v>
      </c>
      <c r="FD84">
        <v>1.9427552819252014E-2</v>
      </c>
      <c r="FE84">
        <v>3.4609794965945184E-4</v>
      </c>
      <c r="FF84">
        <v>79</v>
      </c>
      <c r="FG84">
        <v>1.3378797098994255E-2</v>
      </c>
      <c r="FH84">
        <v>8.2991473376750946E-2</v>
      </c>
      <c r="FI84">
        <v>4.960022633895278E-4</v>
      </c>
      <c r="FJ84">
        <v>79</v>
      </c>
      <c r="FK84">
        <v>-3.5961048603057861</v>
      </c>
      <c r="FL84">
        <v>4.8089480400085449</v>
      </c>
      <c r="FM84">
        <v>29.830909729003906</v>
      </c>
      <c r="FN84">
        <v>9.6570011228322983E-3</v>
      </c>
      <c r="FO84">
        <v>49</v>
      </c>
      <c r="FP84">
        <v>5.5060787200927734</v>
      </c>
      <c r="FQ84">
        <v>8.9279208332300186E-3</v>
      </c>
      <c r="FR84">
        <v>56</v>
      </c>
      <c r="FS84">
        <v>2.7203719946555793E-4</v>
      </c>
      <c r="FT84">
        <v>230.19851684570313</v>
      </c>
      <c r="FU84">
        <v>5.957083310931921E-3</v>
      </c>
      <c r="FV84">
        <v>64</v>
      </c>
      <c r="FW84">
        <v>1.9267033785581589E-2</v>
      </c>
      <c r="FX84">
        <v>3.4146261168643832E-4</v>
      </c>
      <c r="FY84">
        <v>76</v>
      </c>
      <c r="FZ84">
        <v>1.5397589653730392E-2</v>
      </c>
      <c r="GA84">
        <v>9.5514468848705292E-2</v>
      </c>
      <c r="GB84">
        <v>4.8045447329059243E-4</v>
      </c>
      <c r="GC84">
        <v>74</v>
      </c>
      <c r="GD84">
        <v>-3.6044015884399414</v>
      </c>
      <c r="GE84">
        <v>4.8773007392883301</v>
      </c>
      <c r="GF84">
        <v>30.254915237426758</v>
      </c>
      <c r="GG84">
        <v>1.0006734170019627E-2</v>
      </c>
      <c r="GH84">
        <v>45</v>
      </c>
      <c r="GI84">
        <v>5.5402545928955078</v>
      </c>
      <c r="GJ84">
        <v>9.0443752706050873E-3</v>
      </c>
      <c r="GK84">
        <v>53</v>
      </c>
      <c r="GM84">
        <v>12723710</v>
      </c>
      <c r="GO84">
        <v>1230717950</v>
      </c>
      <c r="GP84">
        <v>1425842363.73873</v>
      </c>
      <c r="GQ84">
        <v>1425842304</v>
      </c>
      <c r="GR84">
        <v>20153100288</v>
      </c>
      <c r="GS84">
        <v>20153100288</v>
      </c>
      <c r="GU84">
        <v>93.281761169433594</v>
      </c>
      <c r="GW84">
        <v>253527216</v>
      </c>
      <c r="GY84">
        <v>0.752144455909729</v>
      </c>
    </row>
    <row r="85" spans="1:207" x14ac:dyDescent="0.2">
      <c r="A85" t="s">
        <v>258</v>
      </c>
      <c r="B85" t="s">
        <v>259</v>
      </c>
      <c r="C85">
        <v>1</v>
      </c>
      <c r="D85">
        <v>2015</v>
      </c>
      <c r="E85">
        <v>67.739997863769531</v>
      </c>
      <c r="F85">
        <v>1.0381999891251326E-3</v>
      </c>
      <c r="G85">
        <v>67.81109619140625</v>
      </c>
      <c r="H85">
        <v>70</v>
      </c>
      <c r="I85">
        <v>74.8</v>
      </c>
      <c r="J85">
        <v>7.0534763336181641</v>
      </c>
      <c r="K85">
        <v>1.6091360521386378E-5</v>
      </c>
      <c r="L85">
        <v>1</v>
      </c>
      <c r="M85">
        <v>7402234.5</v>
      </c>
      <c r="N85">
        <v>105.65799713134766</v>
      </c>
      <c r="O85">
        <v>3.3319401554763317E-3</v>
      </c>
      <c r="P85">
        <v>84</v>
      </c>
      <c r="Q85">
        <v>1.2036337284371257E-3</v>
      </c>
      <c r="R85">
        <v>2.0982712158001959E-5</v>
      </c>
      <c r="S85">
        <v>89</v>
      </c>
      <c r="T85">
        <v>7.1949866833165288E-4</v>
      </c>
      <c r="U85">
        <v>5.074966698884964E-3</v>
      </c>
      <c r="V85">
        <v>3.3450090995756909E-5</v>
      </c>
      <c r="W85">
        <v>88</v>
      </c>
      <c r="X85">
        <v>-6.4320578575134277</v>
      </c>
      <c r="Y85">
        <v>3.8155231475830078</v>
      </c>
      <c r="Z85">
        <v>26.912702560424805</v>
      </c>
      <c r="AA85">
        <v>8.9211473241448402E-3</v>
      </c>
      <c r="AB85">
        <v>53</v>
      </c>
      <c r="AC85">
        <v>5.4344997406005859</v>
      </c>
      <c r="AD85">
        <v>8.9215226471424103E-3</v>
      </c>
      <c r="AE85">
        <v>59</v>
      </c>
      <c r="AF85">
        <v>3.648443816928193E-5</v>
      </c>
      <c r="AG85">
        <v>5</v>
      </c>
      <c r="AH85">
        <v>951200000</v>
      </c>
      <c r="AI85">
        <v>138.80570983886719</v>
      </c>
      <c r="AJ85">
        <v>3.5053475294262171E-3</v>
      </c>
      <c r="AK85">
        <v>96</v>
      </c>
      <c r="AL85">
        <v>2.7290359139442444E-3</v>
      </c>
      <c r="AM85">
        <v>4.9029156798496842E-5</v>
      </c>
      <c r="AN85">
        <v>99</v>
      </c>
      <c r="AO85">
        <v>1.6750986687839031E-3</v>
      </c>
      <c r="AP85">
        <v>1.181526854634285E-2</v>
      </c>
      <c r="AQ85">
        <v>7.1732516516931355E-5</v>
      </c>
      <c r="AR85">
        <v>98</v>
      </c>
      <c r="AS85">
        <v>-5.6134543418884277</v>
      </c>
      <c r="AT85">
        <v>3.2291474342346191</v>
      </c>
      <c r="AU85">
        <v>22.776714324951172</v>
      </c>
      <c r="AV85">
        <v>7.4162990786135197E-3</v>
      </c>
      <c r="AW85">
        <v>69</v>
      </c>
      <c r="AX85">
        <v>5.1413116455078125</v>
      </c>
      <c r="AY85">
        <v>8.3696059882640839E-3</v>
      </c>
      <c r="AZ85">
        <v>68</v>
      </c>
      <c r="BA85">
        <v>2.5740517303347588E-3</v>
      </c>
      <c r="BB85">
        <v>4</v>
      </c>
      <c r="BC85">
        <v>118776979456</v>
      </c>
      <c r="BD85">
        <v>573.557861328125</v>
      </c>
      <c r="BE85">
        <v>1.7901157960295677E-2</v>
      </c>
      <c r="BF85">
        <v>13</v>
      </c>
      <c r="BG85">
        <v>0.19253906607627869</v>
      </c>
      <c r="BH85">
        <v>3.3522853627800941E-3</v>
      </c>
      <c r="BI85">
        <v>32</v>
      </c>
      <c r="BJ85">
        <v>0.1044824942946434</v>
      </c>
      <c r="BK85">
        <v>0.73696482181549072</v>
      </c>
      <c r="BL85">
        <v>5.3338427096605301E-3</v>
      </c>
      <c r="BM85">
        <v>26</v>
      </c>
      <c r="BN85">
        <v>-1.3571039438247681</v>
      </c>
      <c r="BO85">
        <v>7.2236623764038086</v>
      </c>
      <c r="BP85">
        <v>50.951930999755859</v>
      </c>
      <c r="BQ85">
        <v>1.6290672123432159E-2</v>
      </c>
      <c r="BR85">
        <v>8</v>
      </c>
      <c r="BS85">
        <v>7.1385693550109863</v>
      </c>
      <c r="BT85">
        <v>1.1467278003692627E-2</v>
      </c>
      <c r="BU85">
        <v>9</v>
      </c>
      <c r="BV85">
        <v>3.1715439399704337E-4</v>
      </c>
      <c r="BW85">
        <v>6</v>
      </c>
      <c r="BX85">
        <v>1555.9329833984375</v>
      </c>
      <c r="BY85">
        <v>285.40509033203125</v>
      </c>
      <c r="BZ85">
        <v>7.0099933072924614E-3</v>
      </c>
      <c r="CA85">
        <v>58</v>
      </c>
      <c r="CB85">
        <v>2.3723147809505463E-2</v>
      </c>
      <c r="CC85">
        <v>4.2896938975900412E-4</v>
      </c>
      <c r="CD85">
        <v>77</v>
      </c>
      <c r="CE85">
        <v>2.0690146833658218E-2</v>
      </c>
      <c r="CF85">
        <v>0.14593745768070221</v>
      </c>
      <c r="CG85">
        <v>6.6966714803129435E-4</v>
      </c>
      <c r="CH85">
        <v>75</v>
      </c>
      <c r="CI85">
        <v>-3.4509515762329102</v>
      </c>
      <c r="CJ85">
        <v>5.1170401573181152</v>
      </c>
      <c r="CK85">
        <v>36.092922210693359</v>
      </c>
      <c r="CL85">
        <v>1.1168193072080612E-2</v>
      </c>
      <c r="CM85">
        <v>35</v>
      </c>
      <c r="CN85">
        <v>6.0852584838867188</v>
      </c>
      <c r="CO85">
        <v>9.6405455842614174E-3</v>
      </c>
      <c r="CP85">
        <v>36</v>
      </c>
      <c r="CQ85">
        <v>3.9243484934559092E-5</v>
      </c>
      <c r="CR85">
        <v>2</v>
      </c>
      <c r="CS85">
        <v>643743872</v>
      </c>
      <c r="CT85">
        <v>142.21998596191406</v>
      </c>
      <c r="CU85">
        <v>3.8939884398132563E-3</v>
      </c>
      <c r="CV85">
        <v>77</v>
      </c>
      <c r="CW85">
        <v>2.935412572696805E-3</v>
      </c>
      <c r="CX85">
        <v>5.2184703235980123E-5</v>
      </c>
      <c r="CY85">
        <v>83</v>
      </c>
      <c r="CZ85">
        <v>2.8020946774631739E-3</v>
      </c>
      <c r="DA85">
        <v>1.9764509052038193E-2</v>
      </c>
      <c r="DB85">
        <v>7.6344433182384819E-5</v>
      </c>
      <c r="DC85">
        <v>82</v>
      </c>
      <c r="DD85">
        <v>-5.5405550003051758</v>
      </c>
      <c r="DE85">
        <v>3.794503927230835</v>
      </c>
      <c r="DF85">
        <v>26.764444351196289</v>
      </c>
      <c r="DG85">
        <v>9.1381389647722244E-3</v>
      </c>
      <c r="DH85">
        <v>47</v>
      </c>
      <c r="DI85">
        <v>5.4239902496337891</v>
      </c>
      <c r="DJ85">
        <v>8.8821584358811378E-3</v>
      </c>
      <c r="DK85">
        <v>54</v>
      </c>
      <c r="DL85">
        <v>7.3144648922607303E-5</v>
      </c>
      <c r="DM85">
        <v>2</v>
      </c>
      <c r="DN85">
        <v>951200000</v>
      </c>
      <c r="DO85">
        <v>175.02455139160156</v>
      </c>
      <c r="DP85">
        <v>5.6360098533332348E-3</v>
      </c>
      <c r="DQ85">
        <v>62</v>
      </c>
      <c r="DR85">
        <v>5.4712197743356228E-3</v>
      </c>
      <c r="DS85">
        <v>9.5883500762283802E-5</v>
      </c>
      <c r="DT85">
        <v>77</v>
      </c>
      <c r="DU85">
        <v>4.8567391932010651E-3</v>
      </c>
      <c r="DV85">
        <v>3.4256894141435623E-2</v>
      </c>
      <c r="DW85">
        <v>1.5316468488890678E-4</v>
      </c>
      <c r="DX85">
        <v>74</v>
      </c>
      <c r="DY85">
        <v>-4.9179015159606934</v>
      </c>
      <c r="DZ85">
        <v>4.0428838729858398</v>
      </c>
      <c r="EA85">
        <v>28.516386032104492</v>
      </c>
      <c r="EB85">
        <v>1.0652679018676281E-2</v>
      </c>
      <c r="EC85">
        <v>36</v>
      </c>
      <c r="ED85">
        <v>5.548180103302002</v>
      </c>
      <c r="EE85">
        <v>9.536057710647583E-3</v>
      </c>
      <c r="EF85">
        <v>41</v>
      </c>
      <c r="EG85">
        <v>8.7554252240806818E-4</v>
      </c>
      <c r="EH85">
        <v>400.37216186523438</v>
      </c>
      <c r="EI85">
        <v>1.0775312781333923E-2</v>
      </c>
      <c r="EJ85">
        <v>28</v>
      </c>
      <c r="EK85">
        <v>6.5490581095218658E-2</v>
      </c>
      <c r="EL85">
        <v>1.152598881162703E-3</v>
      </c>
      <c r="EM85">
        <v>56</v>
      </c>
      <c r="EN85">
        <v>3.8387563079595566E-2</v>
      </c>
      <c r="EO85">
        <v>0.27076578140258789</v>
      </c>
      <c r="EP85">
        <v>1.7943666316568851E-3</v>
      </c>
      <c r="EQ85">
        <v>51</v>
      </c>
      <c r="ER85">
        <v>-2.4354965686798096</v>
      </c>
      <c r="ES85">
        <v>5.6335010528564453</v>
      </c>
      <c r="ET85">
        <v>39.735767364501953</v>
      </c>
      <c r="EU85">
        <v>1.374213770031929E-2</v>
      </c>
      <c r="EV85">
        <v>18</v>
      </c>
      <c r="EW85">
        <v>6.3434886932373047</v>
      </c>
      <c r="EX85">
        <v>1.0600711219012737E-2</v>
      </c>
      <c r="EY85">
        <v>23</v>
      </c>
      <c r="EZ85">
        <v>9.7589683718979359E-4</v>
      </c>
      <c r="FA85">
        <v>415.119140625</v>
      </c>
      <c r="FB85">
        <v>1.0404510423541069E-2</v>
      </c>
      <c r="FC85">
        <v>30</v>
      </c>
      <c r="FD85">
        <v>7.2997085750102997E-2</v>
      </c>
      <c r="FE85">
        <v>1.3004284119233489E-3</v>
      </c>
      <c r="FF85">
        <v>59</v>
      </c>
      <c r="FG85">
        <v>4.7672905027866364E-2</v>
      </c>
      <c r="FH85">
        <v>0.33625969290733337</v>
      </c>
      <c r="FI85">
        <v>2.0096711814403534E-3</v>
      </c>
      <c r="FJ85">
        <v>57</v>
      </c>
      <c r="FK85">
        <v>-2.3269834518432617</v>
      </c>
      <c r="FL85">
        <v>5.8049545288085938</v>
      </c>
      <c r="FM85">
        <v>40.945110321044922</v>
      </c>
      <c r="FN85">
        <v>1.3254941441118717E-2</v>
      </c>
      <c r="FO85">
        <v>18</v>
      </c>
      <c r="FP85">
        <v>6.4292154312133789</v>
      </c>
      <c r="FQ85">
        <v>1.042475551366806E-2</v>
      </c>
      <c r="FR85">
        <v>25</v>
      </c>
      <c r="FS85">
        <v>3.0606428481405601E-5</v>
      </c>
      <c r="FT85">
        <v>130.91085815429688</v>
      </c>
      <c r="FU85">
        <v>3.3877145033329725E-3</v>
      </c>
      <c r="FV85">
        <v>94</v>
      </c>
      <c r="FW85">
        <v>2.2893608547747135E-3</v>
      </c>
      <c r="FX85">
        <v>4.057350815855898E-5</v>
      </c>
      <c r="FY85">
        <v>97</v>
      </c>
      <c r="FZ85">
        <v>1.7035428900271654E-3</v>
      </c>
      <c r="GA85">
        <v>1.2015899643301964E-2</v>
      </c>
      <c r="GB85">
        <v>6.0442074754973873E-5</v>
      </c>
      <c r="GC85">
        <v>96</v>
      </c>
      <c r="GD85">
        <v>-5.7891302108764648</v>
      </c>
      <c r="GE85">
        <v>3.1485917568206787</v>
      </c>
      <c r="GF85">
        <v>22.208517074584961</v>
      </c>
      <c r="GG85">
        <v>7.3454086668789387E-3</v>
      </c>
      <c r="GH85">
        <v>67</v>
      </c>
      <c r="GI85">
        <v>5.1010341644287109</v>
      </c>
      <c r="GJ85">
        <v>8.3273556083440781E-3</v>
      </c>
      <c r="GK85">
        <v>70</v>
      </c>
      <c r="GL85">
        <v>7402234.6370000001</v>
      </c>
      <c r="GM85">
        <v>7402234.5</v>
      </c>
      <c r="GN85">
        <v>6894619136</v>
      </c>
      <c r="GP85">
        <v>118776981694.214</v>
      </c>
      <c r="GQ85">
        <v>118776979456</v>
      </c>
      <c r="GR85">
        <v>951200000</v>
      </c>
      <c r="GS85">
        <v>951200000</v>
      </c>
      <c r="GT85">
        <v>1555.9329833984375</v>
      </c>
      <c r="GU85">
        <v>1555.9329833984375</v>
      </c>
      <c r="GW85">
        <v>643743872</v>
      </c>
      <c r="GY85">
        <v>2.018075704574585</v>
      </c>
    </row>
    <row r="86" spans="1:207" x14ac:dyDescent="0.2">
      <c r="A86" t="s">
        <v>91</v>
      </c>
      <c r="B86" t="s">
        <v>260</v>
      </c>
      <c r="C86">
        <v>1</v>
      </c>
      <c r="D86">
        <v>2015</v>
      </c>
      <c r="I86">
        <v>68.525000000000006</v>
      </c>
      <c r="J86">
        <v>5.7112302780151367</v>
      </c>
      <c r="K86">
        <v>3.4781631256919354E-5</v>
      </c>
      <c r="L86">
        <v>1</v>
      </c>
      <c r="M86">
        <v>16000000</v>
      </c>
      <c r="N86">
        <v>105.03413391113281</v>
      </c>
      <c r="O86">
        <v>3.3122666645795107E-3</v>
      </c>
      <c r="P86">
        <v>85</v>
      </c>
      <c r="Q86">
        <v>2.3834113962948322E-3</v>
      </c>
      <c r="R86">
        <v>4.1549548768671229E-5</v>
      </c>
      <c r="S86">
        <v>82</v>
      </c>
      <c r="T86">
        <v>1.5575367724522948E-3</v>
      </c>
      <c r="U86">
        <v>8.8954512029886246E-3</v>
      </c>
      <c r="V86">
        <v>5.8631645515561104E-5</v>
      </c>
      <c r="W86">
        <v>82</v>
      </c>
      <c r="X86">
        <v>-5.6612510681152344</v>
      </c>
      <c r="Y86">
        <v>4.3153824806213379</v>
      </c>
      <c r="Z86">
        <v>24.646142959594727</v>
      </c>
      <c r="AA86">
        <v>8.1698177382349968E-3</v>
      </c>
      <c r="AB86">
        <v>60</v>
      </c>
      <c r="AC86">
        <v>5.0133066177368164</v>
      </c>
      <c r="AD86">
        <v>8.230072446167469E-3</v>
      </c>
      <c r="AE86">
        <v>72</v>
      </c>
      <c r="AF86">
        <v>1.0881660273298621E-3</v>
      </c>
      <c r="AG86">
        <v>5</v>
      </c>
      <c r="AH86">
        <v>28369999872</v>
      </c>
      <c r="AI86">
        <v>330.96255493164063</v>
      </c>
      <c r="AJ86">
        <v>8.3580045029520988E-3</v>
      </c>
      <c r="AK86">
        <v>46</v>
      </c>
      <c r="AL86">
        <v>7.4566580355167389E-2</v>
      </c>
      <c r="AM86">
        <v>1.3396439608186483E-3</v>
      </c>
      <c r="AN86">
        <v>59</v>
      </c>
      <c r="AO86">
        <v>5.0742790102958679E-2</v>
      </c>
      <c r="AP86">
        <v>0.28980377316474915</v>
      </c>
      <c r="AQ86">
        <v>1.7594483215361834E-3</v>
      </c>
      <c r="AR86">
        <v>58</v>
      </c>
      <c r="AS86">
        <v>-2.2180912494659424</v>
      </c>
      <c r="AT86">
        <v>5.8781952857971191</v>
      </c>
      <c r="AU86">
        <v>33.571727752685547</v>
      </c>
      <c r="AV86">
        <v>1.0931250639259815E-2</v>
      </c>
      <c r="AW86">
        <v>34</v>
      </c>
      <c r="AX86">
        <v>5.794713020324707</v>
      </c>
      <c r="AY86">
        <v>9.433286264538765E-3</v>
      </c>
      <c r="AZ86">
        <v>44</v>
      </c>
      <c r="BA86">
        <v>6.2895234441384673E-4</v>
      </c>
      <c r="BB86">
        <v>4</v>
      </c>
      <c r="BC86">
        <v>29022361600</v>
      </c>
      <c r="BD86">
        <v>275.68917846679688</v>
      </c>
      <c r="BE86">
        <v>8.6044594645500183E-3</v>
      </c>
      <c r="BF86">
        <v>41</v>
      </c>
      <c r="BG86">
        <v>4.3098960071802139E-2</v>
      </c>
      <c r="BH86">
        <v>7.5039325747638941E-4</v>
      </c>
      <c r="BI86">
        <v>52</v>
      </c>
      <c r="BJ86">
        <v>2.5529045611619949E-2</v>
      </c>
      <c r="BK86">
        <v>0.14580225944519043</v>
      </c>
      <c r="BL86">
        <v>1.0552556486800313E-3</v>
      </c>
      <c r="BM86">
        <v>49</v>
      </c>
      <c r="BN86">
        <v>-2.7662849426269531</v>
      </c>
      <c r="BO86">
        <v>6.3659353256225586</v>
      </c>
      <c r="BP86">
        <v>36.357322692871094</v>
      </c>
      <c r="BQ86">
        <v>1.1624392122030258E-2</v>
      </c>
      <c r="BR86">
        <v>26</v>
      </c>
      <c r="BS86">
        <v>6.0385828018188477</v>
      </c>
      <c r="BT86">
        <v>9.7002778202295303E-3</v>
      </c>
      <c r="BU86">
        <v>33</v>
      </c>
      <c r="BV86">
        <v>3.2470998121425509E-4</v>
      </c>
      <c r="BW86">
        <v>6</v>
      </c>
      <c r="BX86">
        <v>1593</v>
      </c>
      <c r="BY86">
        <v>221.16293334960938</v>
      </c>
      <c r="BZ86">
        <v>5.4321060888469219E-3</v>
      </c>
      <c r="CA86">
        <v>78</v>
      </c>
      <c r="CB86">
        <v>2.2250751033425331E-2</v>
      </c>
      <c r="CC86">
        <v>4.0234506013803184E-4</v>
      </c>
      <c r="CD86">
        <v>78</v>
      </c>
      <c r="CE86">
        <v>2.1183811128139496E-2</v>
      </c>
      <c r="CF86">
        <v>0.12098562717437744</v>
      </c>
      <c r="CG86">
        <v>5.5517000146210194E-4</v>
      </c>
      <c r="CH86">
        <v>78</v>
      </c>
      <c r="CI86">
        <v>-3.42740797996521</v>
      </c>
      <c r="CJ86">
        <v>5.1356449127197266</v>
      </c>
      <c r="CK86">
        <v>29.330850601196289</v>
      </c>
      <c r="CL86">
        <v>9.0758129954338074E-3</v>
      </c>
      <c r="CM86">
        <v>53</v>
      </c>
      <c r="CN86">
        <v>5.4234375953674316</v>
      </c>
      <c r="CO86">
        <v>8.5920589044690132E-3</v>
      </c>
      <c r="CP86">
        <v>64</v>
      </c>
      <c r="CQ86">
        <v>8.1727711949497461E-4</v>
      </c>
      <c r="CR86">
        <v>2</v>
      </c>
      <c r="CS86">
        <v>13406484480</v>
      </c>
      <c r="CT86">
        <v>300.84091186523438</v>
      </c>
      <c r="CU86">
        <v>8.2370350137352943E-3</v>
      </c>
      <c r="CV86">
        <v>41</v>
      </c>
      <c r="CW86">
        <v>5.6003913283348083E-2</v>
      </c>
      <c r="CX86">
        <v>9.9561724346131086E-4</v>
      </c>
      <c r="CY86">
        <v>55</v>
      </c>
      <c r="CZ86">
        <v>5.8733601123094559E-2</v>
      </c>
      <c r="DA86">
        <v>0.33544111251831055</v>
      </c>
      <c r="DB86">
        <v>1.2957095168530941E-3</v>
      </c>
      <c r="DC86">
        <v>51</v>
      </c>
      <c r="DD86">
        <v>-2.5043621063232422</v>
      </c>
      <c r="DE86">
        <v>6.0997314453125</v>
      </c>
      <c r="DF86">
        <v>34.836971282958984</v>
      </c>
      <c r="DG86">
        <v>1.1894328519701958E-2</v>
      </c>
      <c r="DH86">
        <v>30</v>
      </c>
      <c r="DI86">
        <v>5.9054808616638184</v>
      </c>
      <c r="DJ86">
        <v>9.670632891356945E-3</v>
      </c>
      <c r="DK86">
        <v>37</v>
      </c>
      <c r="DL86">
        <v>1.5232962323352695E-3</v>
      </c>
      <c r="DM86">
        <v>2</v>
      </c>
      <c r="DN86">
        <v>28369999872</v>
      </c>
      <c r="DO86">
        <v>370.23312377929688</v>
      </c>
      <c r="DP86">
        <v>1.1921970173716545E-2</v>
      </c>
      <c r="DQ86">
        <v>25</v>
      </c>
      <c r="DR86">
        <v>0.10438387095928192</v>
      </c>
      <c r="DS86">
        <v>1.8293344182893634E-3</v>
      </c>
      <c r="DT86">
        <v>38</v>
      </c>
      <c r="DU86">
        <v>0.10169360041618347</v>
      </c>
      <c r="DV86">
        <v>0.58079558610916138</v>
      </c>
      <c r="DW86">
        <v>2.5967729743570089E-3</v>
      </c>
      <c r="DX86">
        <v>31</v>
      </c>
      <c r="DY86">
        <v>-1.8817085027694702</v>
      </c>
      <c r="DZ86">
        <v>6.4151611328125</v>
      </c>
      <c r="EA86">
        <v>36.638462066650391</v>
      </c>
      <c r="EB86">
        <v>1.3686789199709892E-2</v>
      </c>
      <c r="EC86">
        <v>20</v>
      </c>
      <c r="ED86">
        <v>6.0631957054138184</v>
      </c>
      <c r="EE86">
        <v>1.0421251878142357E-2</v>
      </c>
      <c r="EF86">
        <v>28</v>
      </c>
      <c r="EG86">
        <v>5.8396667009219527E-4</v>
      </c>
      <c r="EH86">
        <v>268.95306396484375</v>
      </c>
      <c r="EI86">
        <v>7.2383992373943329E-3</v>
      </c>
      <c r="EJ86">
        <v>53</v>
      </c>
      <c r="EK86">
        <v>4.0016315877437592E-2</v>
      </c>
      <c r="EL86">
        <v>7.0426554884761572E-4</v>
      </c>
      <c r="EM86">
        <v>60</v>
      </c>
      <c r="EN86">
        <v>2.55938321352005E-2</v>
      </c>
      <c r="EO86">
        <v>0.14617227017879486</v>
      </c>
      <c r="EP86">
        <v>9.6868461696431041E-4</v>
      </c>
      <c r="EQ86">
        <v>59</v>
      </c>
      <c r="ER86">
        <v>-2.8404965400695801</v>
      </c>
      <c r="ES86">
        <v>5.3155431747436523</v>
      </c>
      <c r="ET86">
        <v>30.358291625976563</v>
      </c>
      <c r="EU86">
        <v>1.0499050840735435E-2</v>
      </c>
      <c r="EV86">
        <v>41</v>
      </c>
      <c r="EW86">
        <v>5.5133867263793945</v>
      </c>
      <c r="EX86">
        <v>9.2135136947035789E-3</v>
      </c>
      <c r="EY86">
        <v>47</v>
      </c>
      <c r="EZ86">
        <v>6.8060943158343434E-4</v>
      </c>
      <c r="FA86">
        <v>283.03912353515625</v>
      </c>
      <c r="FB86">
        <v>7.0940679870545864E-3</v>
      </c>
      <c r="FC86">
        <v>59</v>
      </c>
      <c r="FD86">
        <v>4.6638760715723038E-2</v>
      </c>
      <c r="FE86">
        <v>8.308601682074368E-4</v>
      </c>
      <c r="FF86">
        <v>65</v>
      </c>
      <c r="FG86">
        <v>3.3239159733057022E-2</v>
      </c>
      <c r="FH86">
        <v>0.18983650207519531</v>
      </c>
      <c r="FI86">
        <v>1.1345663806423545E-3</v>
      </c>
      <c r="FJ86">
        <v>63</v>
      </c>
      <c r="FK86">
        <v>-2.6873517036437988</v>
      </c>
      <c r="FL86">
        <v>5.5221376419067383</v>
      </c>
      <c r="FM86">
        <v>31.538200378417969</v>
      </c>
      <c r="FN86">
        <v>1.0209692642092705E-2</v>
      </c>
      <c r="FO86">
        <v>44</v>
      </c>
      <c r="FP86">
        <v>5.6166839599609375</v>
      </c>
      <c r="FQ86">
        <v>9.1072637587785721E-3</v>
      </c>
      <c r="FR86">
        <v>52</v>
      </c>
      <c r="FS86">
        <v>6.467415951192379E-4</v>
      </c>
      <c r="FT86">
        <v>278.26425170898438</v>
      </c>
      <c r="FU86">
        <v>7.2009293362498283E-3</v>
      </c>
      <c r="FV86">
        <v>53</v>
      </c>
      <c r="FW86">
        <v>4.4317968189716339E-2</v>
      </c>
      <c r="FX86">
        <v>7.8543118434026837E-4</v>
      </c>
      <c r="FY86">
        <v>60</v>
      </c>
      <c r="FZ86">
        <v>3.6650966852903366E-2</v>
      </c>
      <c r="GA86">
        <v>0.20932210981845856</v>
      </c>
      <c r="GB86">
        <v>1.0529267601668835E-3</v>
      </c>
      <c r="GC86">
        <v>58</v>
      </c>
      <c r="GD86">
        <v>-2.7383935451507568</v>
      </c>
      <c r="GE86">
        <v>5.5625462532043457</v>
      </c>
      <c r="GF86">
        <v>31.76898193359375</v>
      </c>
      <c r="GG86">
        <v>1.0507507249712944E-2</v>
      </c>
      <c r="GH86">
        <v>37</v>
      </c>
      <c r="GI86">
        <v>5.6368885040283203</v>
      </c>
      <c r="GJ86">
        <v>9.2021282762289047E-3</v>
      </c>
      <c r="GK86">
        <v>46</v>
      </c>
      <c r="GL86">
        <v>16000000</v>
      </c>
      <c r="GM86">
        <v>16000000</v>
      </c>
      <c r="GN86">
        <v>143586000896</v>
      </c>
      <c r="GO86">
        <v>5270000000</v>
      </c>
      <c r="GP86">
        <v>29022361803.228199</v>
      </c>
      <c r="GQ86">
        <v>29022361600</v>
      </c>
      <c r="GR86">
        <v>28369999872</v>
      </c>
      <c r="GS86">
        <v>28369999872</v>
      </c>
      <c r="GT86">
        <v>1593</v>
      </c>
      <c r="GU86">
        <v>1593</v>
      </c>
      <c r="GW86">
        <v>13406484480</v>
      </c>
      <c r="GY86">
        <v>42.028053283691406</v>
      </c>
    </row>
    <row r="87" spans="1:207" x14ac:dyDescent="0.2">
      <c r="A87" t="s">
        <v>92</v>
      </c>
      <c r="B87" t="s">
        <v>261</v>
      </c>
      <c r="C87">
        <v>1</v>
      </c>
      <c r="D87">
        <v>2015</v>
      </c>
      <c r="E87">
        <v>69.330001831054688</v>
      </c>
      <c r="F87">
        <v>4.465899895876646E-3</v>
      </c>
      <c r="G87">
        <v>118.23159790039063</v>
      </c>
      <c r="H87">
        <v>50</v>
      </c>
      <c r="I87">
        <v>73.075000000000003</v>
      </c>
      <c r="J87">
        <v>6.6844925880432129</v>
      </c>
      <c r="K87">
        <v>1.7804306480684318E-5</v>
      </c>
      <c r="L87">
        <v>4</v>
      </c>
      <c r="M87">
        <v>8190211.5</v>
      </c>
      <c r="N87">
        <v>101.89389038085938</v>
      </c>
      <c r="O87">
        <v>3.2132384367287159E-3</v>
      </c>
      <c r="P87">
        <v>86</v>
      </c>
      <c r="Q87">
        <v>1.3010497204959393E-3</v>
      </c>
      <c r="R87">
        <v>2.2680946131004021E-5</v>
      </c>
      <c r="S87">
        <v>88</v>
      </c>
      <c r="T87">
        <v>7.9630408436059952E-4</v>
      </c>
      <c r="U87">
        <v>5.3228889591991901E-3</v>
      </c>
      <c r="V87">
        <v>3.5084194678347558E-5</v>
      </c>
      <c r="W87">
        <v>86</v>
      </c>
      <c r="X87">
        <v>-6.3309001922607422</v>
      </c>
      <c r="Y87">
        <v>3.8811225891113281</v>
      </c>
      <c r="Z87">
        <v>25.943334579467773</v>
      </c>
      <c r="AA87">
        <v>8.5998168215155602E-3</v>
      </c>
      <c r="AB87">
        <v>56</v>
      </c>
      <c r="AC87">
        <v>5.2828073501586914</v>
      </c>
      <c r="AD87">
        <v>8.6724972352385521E-3</v>
      </c>
      <c r="AE87">
        <v>63</v>
      </c>
      <c r="AF87">
        <v>1.2975786376046017E-5</v>
      </c>
      <c r="AG87">
        <v>4</v>
      </c>
      <c r="AH87">
        <v>338296768</v>
      </c>
      <c r="AI87">
        <v>91.696136474609375</v>
      </c>
      <c r="AJ87">
        <v>2.3156600072979927E-3</v>
      </c>
      <c r="AK87">
        <v>102</v>
      </c>
      <c r="AL87">
        <v>9.4820559024810791E-4</v>
      </c>
      <c r="AM87">
        <v>1.7035217751981691E-5</v>
      </c>
      <c r="AN87">
        <v>104</v>
      </c>
      <c r="AO87">
        <v>5.7826924603432417E-4</v>
      </c>
      <c r="AP87">
        <v>3.8654364179819822E-3</v>
      </c>
      <c r="AQ87">
        <v>2.3467726350645535E-5</v>
      </c>
      <c r="AR87">
        <v>103</v>
      </c>
      <c r="AS87">
        <v>-6.6472554206848145</v>
      </c>
      <c r="AT87">
        <v>2.4225800037384033</v>
      </c>
      <c r="AU87">
        <v>16.193717956542969</v>
      </c>
      <c r="AV87">
        <v>5.2728173322975636E-3</v>
      </c>
      <c r="AW87">
        <v>91</v>
      </c>
      <c r="AX87">
        <v>4.5535364151000977</v>
      </c>
      <c r="AY87">
        <v>7.4127595871686935E-3</v>
      </c>
      <c r="AZ87">
        <v>94</v>
      </c>
      <c r="BA87">
        <v>1.7854155885288492E-5</v>
      </c>
      <c r="BB87">
        <v>4</v>
      </c>
      <c r="BC87">
        <v>823861696</v>
      </c>
      <c r="BD87">
        <v>101.98889923095703</v>
      </c>
      <c r="BE87">
        <v>3.1831476371735334E-3</v>
      </c>
      <c r="BF87">
        <v>82</v>
      </c>
      <c r="BG87">
        <v>1.3046924723312259E-3</v>
      </c>
      <c r="BH87">
        <v>2.2715918021276593E-5</v>
      </c>
      <c r="BI87">
        <v>87</v>
      </c>
      <c r="BJ87">
        <v>7.239846745505929E-4</v>
      </c>
      <c r="BK87">
        <v>4.8394701443612576E-3</v>
      </c>
      <c r="BL87">
        <v>3.5026056139031425E-5</v>
      </c>
      <c r="BM87">
        <v>85</v>
      </c>
      <c r="BN87">
        <v>-6.3281040191650391</v>
      </c>
      <c r="BO87">
        <v>4.1979608535766602</v>
      </c>
      <c r="BP87">
        <v>28.061237335205078</v>
      </c>
      <c r="BQ87">
        <v>8.9719155803322792E-3</v>
      </c>
      <c r="BR87">
        <v>53</v>
      </c>
      <c r="BS87">
        <v>5.4412269592285156</v>
      </c>
      <c r="BT87">
        <v>8.7406951934099197E-3</v>
      </c>
      <c r="BU87">
        <v>60</v>
      </c>
      <c r="BV87">
        <v>1.2385326954245102E-5</v>
      </c>
      <c r="BW87">
        <v>4</v>
      </c>
      <c r="BX87">
        <v>60.761379241943359</v>
      </c>
      <c r="BY87">
        <v>90.283622741699219</v>
      </c>
      <c r="BZ87">
        <v>2.2175062913447618E-3</v>
      </c>
      <c r="CA87">
        <v>104</v>
      </c>
      <c r="CB87">
        <v>9.0505776461213827E-4</v>
      </c>
      <c r="CC87">
        <v>1.6365538613172248E-5</v>
      </c>
      <c r="CD87">
        <v>105</v>
      </c>
      <c r="CE87">
        <v>7.7729485929012299E-4</v>
      </c>
      <c r="CF87">
        <v>5.1958216354250908E-3</v>
      </c>
      <c r="CG87">
        <v>2.3842207156121731E-5</v>
      </c>
      <c r="CH87">
        <v>104</v>
      </c>
      <c r="CI87">
        <v>-6.6938281059265137</v>
      </c>
      <c r="CJ87">
        <v>2.5544140338897705</v>
      </c>
      <c r="CK87">
        <v>17.074962615966797</v>
      </c>
      <c r="CL87">
        <v>5.2834865637123585E-3</v>
      </c>
      <c r="CM87">
        <v>91</v>
      </c>
      <c r="CN87">
        <v>4.6194534301757813</v>
      </c>
      <c r="CO87">
        <v>7.3183500207960606E-3</v>
      </c>
      <c r="CP87">
        <v>97</v>
      </c>
      <c r="CQ87">
        <v>1.0451160960656125E-5</v>
      </c>
      <c r="CR87">
        <v>4</v>
      </c>
      <c r="CS87">
        <v>171439184</v>
      </c>
      <c r="CT87">
        <v>85.315505981445313</v>
      </c>
      <c r="CU87">
        <v>2.3359416518360376E-3</v>
      </c>
      <c r="CV87">
        <v>92</v>
      </c>
      <c r="CW87">
        <v>7.6371856266632676E-4</v>
      </c>
      <c r="CX87">
        <v>1.3577112440543715E-5</v>
      </c>
      <c r="CY87">
        <v>92</v>
      </c>
      <c r="CZ87">
        <v>7.322636665776372E-4</v>
      </c>
      <c r="DA87">
        <v>4.8948111943900585E-3</v>
      </c>
      <c r="DB87">
        <v>1.8907203411799856E-5</v>
      </c>
      <c r="DC87">
        <v>91</v>
      </c>
      <c r="DD87">
        <v>-6.8636274337768555</v>
      </c>
      <c r="DE87">
        <v>2.7899620532989502</v>
      </c>
      <c r="DF87">
        <v>18.649480819702148</v>
      </c>
      <c r="DG87">
        <v>6.3674608245491982E-3</v>
      </c>
      <c r="DH87">
        <v>75</v>
      </c>
      <c r="DI87">
        <v>4.7372274398803711</v>
      </c>
      <c r="DJ87">
        <v>7.7575370669364929E-3</v>
      </c>
      <c r="DK87">
        <v>86</v>
      </c>
      <c r="DL87">
        <v>1.6325511751347221E-5</v>
      </c>
      <c r="DM87">
        <v>4</v>
      </c>
      <c r="DN87">
        <v>338296768</v>
      </c>
      <c r="DO87">
        <v>98.990928649902344</v>
      </c>
      <c r="DP87">
        <v>3.1876317225396633E-3</v>
      </c>
      <c r="DQ87">
        <v>87</v>
      </c>
      <c r="DR87">
        <v>1.1929867323487997E-3</v>
      </c>
      <c r="DS87">
        <v>2.0907173166051507E-5</v>
      </c>
      <c r="DT87">
        <v>88</v>
      </c>
      <c r="DU87">
        <v>1.0625243885442615E-3</v>
      </c>
      <c r="DV87">
        <v>7.1024363860487938E-3</v>
      </c>
      <c r="DW87">
        <v>3.1755433155922219E-5</v>
      </c>
      <c r="DX87">
        <v>86</v>
      </c>
      <c r="DY87">
        <v>-6.4176111221313477</v>
      </c>
      <c r="DZ87">
        <v>2.8711116313934326</v>
      </c>
      <c r="EA87">
        <v>19.191925048828125</v>
      </c>
      <c r="EB87">
        <v>7.1694012731313705E-3</v>
      </c>
      <c r="EC87">
        <v>67</v>
      </c>
      <c r="ED87">
        <v>4.7778019905090332</v>
      </c>
      <c r="EE87">
        <v>8.2119535654783249E-3</v>
      </c>
      <c r="EF87">
        <v>75</v>
      </c>
      <c r="EG87">
        <v>1.6211415641009808E-5</v>
      </c>
      <c r="EH87">
        <v>98.759780883789063</v>
      </c>
      <c r="EI87">
        <v>2.657945966348052E-3</v>
      </c>
      <c r="EJ87">
        <v>99</v>
      </c>
      <c r="EK87">
        <v>1.1846491834148765E-3</v>
      </c>
      <c r="EL87">
        <v>2.0849187421845272E-5</v>
      </c>
      <c r="EM87">
        <v>101</v>
      </c>
      <c r="EN87">
        <v>6.819352856837213E-4</v>
      </c>
      <c r="EO87">
        <v>4.5583914034068584E-3</v>
      </c>
      <c r="EP87">
        <v>3.0208489988581277E-5</v>
      </c>
      <c r="EQ87">
        <v>100</v>
      </c>
      <c r="ER87">
        <v>-6.4246249198913574</v>
      </c>
      <c r="ES87">
        <v>2.5017118453979492</v>
      </c>
      <c r="ET87">
        <v>16.722673416137695</v>
      </c>
      <c r="EU87">
        <v>5.7833357714116573E-3</v>
      </c>
      <c r="EV87">
        <v>83</v>
      </c>
      <c r="EW87">
        <v>4.5931024551391602</v>
      </c>
      <c r="EX87">
        <v>7.6756114140152931E-3</v>
      </c>
      <c r="EY87">
        <v>87</v>
      </c>
      <c r="EZ87">
        <v>1.4405090041691437E-5</v>
      </c>
      <c r="FA87">
        <v>94.946388244628906</v>
      </c>
      <c r="FB87">
        <v>2.379728015512228E-3</v>
      </c>
      <c r="FC87">
        <v>103</v>
      </c>
      <c r="FD87">
        <v>1.0526519035920501E-3</v>
      </c>
      <c r="FE87">
        <v>1.8752782125375234E-5</v>
      </c>
      <c r="FF87">
        <v>105</v>
      </c>
      <c r="FG87">
        <v>6.7487190244719386E-4</v>
      </c>
      <c r="FH87">
        <v>4.5111761428415775E-3</v>
      </c>
      <c r="FI87">
        <v>2.6961246476275846E-5</v>
      </c>
      <c r="FJ87">
        <v>104</v>
      </c>
      <c r="FK87">
        <v>-6.5427589416503906</v>
      </c>
      <c r="FL87">
        <v>2.4964127540588379</v>
      </c>
      <c r="FM87">
        <v>16.687252044677734</v>
      </c>
      <c r="FN87">
        <v>5.4020751267671585E-3</v>
      </c>
      <c r="FO87">
        <v>90</v>
      </c>
      <c r="FP87">
        <v>4.5904526710510254</v>
      </c>
      <c r="FQ87">
        <v>7.4432641267776489E-3</v>
      </c>
      <c r="FR87">
        <v>95</v>
      </c>
      <c r="FS87">
        <v>1.3743750969297253E-5</v>
      </c>
      <c r="FT87">
        <v>93.470573425292969</v>
      </c>
      <c r="FU87">
        <v>2.4188340175896883E-3</v>
      </c>
      <c r="FV87">
        <v>102</v>
      </c>
      <c r="FW87">
        <v>1.0043246438726783E-3</v>
      </c>
      <c r="FX87">
        <v>1.7799278793972917E-5</v>
      </c>
      <c r="FY87">
        <v>101</v>
      </c>
      <c r="FZ87">
        <v>7.4708531610667706E-4</v>
      </c>
      <c r="GA87">
        <v>4.9938862212002277E-3</v>
      </c>
      <c r="GB87">
        <v>2.5120119971688837E-5</v>
      </c>
      <c r="GC87">
        <v>102</v>
      </c>
      <c r="GD87">
        <v>-6.5897560119628906</v>
      </c>
      <c r="GE87">
        <v>2.5150809288024902</v>
      </c>
      <c r="GF87">
        <v>16.812040328979492</v>
      </c>
      <c r="GG87">
        <v>5.5605382658541203E-3</v>
      </c>
      <c r="GH87">
        <v>88</v>
      </c>
      <c r="GI87">
        <v>4.5997867584228516</v>
      </c>
      <c r="GJ87">
        <v>7.5090769678354263E-3</v>
      </c>
      <c r="GK87">
        <v>94</v>
      </c>
      <c r="GM87">
        <v>8190211.5</v>
      </c>
      <c r="GP87">
        <v>823861708.39210999</v>
      </c>
      <c r="GQ87">
        <v>823861696</v>
      </c>
      <c r="GS87">
        <v>338296768</v>
      </c>
      <c r="GU87">
        <v>60.761379241943359</v>
      </c>
      <c r="GW87">
        <v>171439184</v>
      </c>
      <c r="GY87">
        <v>0.45042416453361511</v>
      </c>
    </row>
    <row r="88" spans="1:207" x14ac:dyDescent="0.2">
      <c r="A88" t="s">
        <v>93</v>
      </c>
      <c r="B88" t="s">
        <v>262</v>
      </c>
      <c r="C88">
        <v>1</v>
      </c>
      <c r="D88">
        <v>2015</v>
      </c>
      <c r="E88">
        <v>71.269996643066406</v>
      </c>
      <c r="F88">
        <v>8.0199999501928687E-4</v>
      </c>
      <c r="G88">
        <v>72.461517333984375</v>
      </c>
      <c r="H88">
        <v>68</v>
      </c>
      <c r="I88">
        <v>76.775000000000006</v>
      </c>
      <c r="J88">
        <v>7.4759364128112793</v>
      </c>
      <c r="K88">
        <v>1.0179813216382172E-5</v>
      </c>
      <c r="L88">
        <v>4</v>
      </c>
      <c r="M88">
        <v>4682846</v>
      </c>
      <c r="N88">
        <v>98.078254699707031</v>
      </c>
      <c r="O88">
        <v>3.0929120257496834E-3</v>
      </c>
      <c r="P88">
        <v>87</v>
      </c>
      <c r="Q88">
        <v>7.8155513620004058E-4</v>
      </c>
      <c r="R88">
        <v>1.3624699022329878E-5</v>
      </c>
      <c r="S88">
        <v>92</v>
      </c>
      <c r="T88">
        <v>4.5443553244695067E-4</v>
      </c>
      <c r="U88">
        <v>3.3973311074078083E-3</v>
      </c>
      <c r="V88">
        <v>2.2392468963516876E-5</v>
      </c>
      <c r="W88">
        <v>91</v>
      </c>
      <c r="X88">
        <v>-6.8899335861206055</v>
      </c>
      <c r="Y88">
        <v>3.5185956954956055</v>
      </c>
      <c r="Z88">
        <v>26.304798126220703</v>
      </c>
      <c r="AA88">
        <v>8.7196361273527145E-3</v>
      </c>
      <c r="AB88">
        <v>54</v>
      </c>
      <c r="AC88">
        <v>5.4972658157348633</v>
      </c>
      <c r="AD88">
        <v>9.0245623141527176E-3</v>
      </c>
      <c r="AE88">
        <v>56</v>
      </c>
      <c r="AF88">
        <v>7.4190525083395187E-6</v>
      </c>
      <c r="AG88">
        <v>4</v>
      </c>
      <c r="AH88">
        <v>193425008</v>
      </c>
      <c r="AI88">
        <v>88.262374877929688</v>
      </c>
      <c r="AJ88">
        <v>2.2289450280368328E-3</v>
      </c>
      <c r="AK88">
        <v>103</v>
      </c>
      <c r="AL88">
        <v>5.6959775974974036E-4</v>
      </c>
      <c r="AM88">
        <v>1.0233246030111331E-5</v>
      </c>
      <c r="AN88">
        <v>105</v>
      </c>
      <c r="AO88">
        <v>3.190119459759444E-4</v>
      </c>
      <c r="AP88">
        <v>2.384912921115756E-3</v>
      </c>
      <c r="AQ88">
        <v>1.4479214769380633E-5</v>
      </c>
      <c r="AR88">
        <v>104</v>
      </c>
      <c r="AS88">
        <v>-7.2062888145446777</v>
      </c>
      <c r="AT88">
        <v>1.9864245653152466</v>
      </c>
      <c r="AU88">
        <v>14.850383758544922</v>
      </c>
      <c r="AV88">
        <v>4.8354156315326691E-3</v>
      </c>
      <c r="AW88">
        <v>96</v>
      </c>
      <c r="AX88">
        <v>4.7311806678771973</v>
      </c>
      <c r="AY88">
        <v>7.7019487507641315E-3</v>
      </c>
      <c r="AZ88">
        <v>85</v>
      </c>
      <c r="BA88">
        <v>1.0208314961346332E-5</v>
      </c>
      <c r="BB88">
        <v>4</v>
      </c>
      <c r="BC88">
        <v>471052224</v>
      </c>
      <c r="BD88">
        <v>98.169708251953125</v>
      </c>
      <c r="BE88">
        <v>3.063947893679142E-3</v>
      </c>
      <c r="BF88">
        <v>84</v>
      </c>
      <c r="BG88">
        <v>7.8374339500442147E-4</v>
      </c>
      <c r="BH88">
        <v>1.3645706530951429E-5</v>
      </c>
      <c r="BI88">
        <v>89</v>
      </c>
      <c r="BJ88">
        <v>4.1363268974237144E-4</v>
      </c>
      <c r="BK88">
        <v>3.0922917649149895E-3</v>
      </c>
      <c r="BL88">
        <v>2.2380712835001759E-5</v>
      </c>
      <c r="BM88">
        <v>88</v>
      </c>
      <c r="BN88">
        <v>-6.8871378898620605</v>
      </c>
      <c r="BO88">
        <v>3.8576931953430176</v>
      </c>
      <c r="BP88">
        <v>28.839868545532227</v>
      </c>
      <c r="BQ88">
        <v>9.2208636924624443E-3</v>
      </c>
      <c r="BR88">
        <v>50</v>
      </c>
      <c r="BS88">
        <v>5.6668148040771484</v>
      </c>
      <c r="BT88">
        <v>9.1030756011605263E-3</v>
      </c>
      <c r="BU88">
        <v>49</v>
      </c>
      <c r="BV88">
        <v>7.0814503487781622E-6</v>
      </c>
      <c r="BW88">
        <v>4</v>
      </c>
      <c r="BX88">
        <v>34.741004943847656</v>
      </c>
      <c r="BY88">
        <v>86.902755737304688</v>
      </c>
      <c r="BZ88">
        <v>2.1344670094549656E-3</v>
      </c>
      <c r="CA88">
        <v>105</v>
      </c>
      <c r="CB88">
        <v>5.4367835400626063E-4</v>
      </c>
      <c r="CC88">
        <v>9.8309628810966387E-6</v>
      </c>
      <c r="CD88">
        <v>106</v>
      </c>
      <c r="CE88">
        <v>4.3075278517790139E-4</v>
      </c>
      <c r="CF88">
        <v>3.2202803995460272E-3</v>
      </c>
      <c r="CG88">
        <v>1.4776986972719897E-5</v>
      </c>
      <c r="CH88">
        <v>105</v>
      </c>
      <c r="CI88">
        <v>-7.252861499786377</v>
      </c>
      <c r="CJ88">
        <v>2.1126477718353271</v>
      </c>
      <c r="CK88">
        <v>15.794020652770996</v>
      </c>
      <c r="CL88">
        <v>4.8871263861656189E-3</v>
      </c>
      <c r="CM88">
        <v>96</v>
      </c>
      <c r="CN88">
        <v>4.7942919731140137</v>
      </c>
      <c r="CO88">
        <v>7.5953374616801739E-3</v>
      </c>
      <c r="CP88">
        <v>91</v>
      </c>
      <c r="CQ88">
        <v>5.9755693655461073E-6</v>
      </c>
      <c r="CR88">
        <v>4</v>
      </c>
      <c r="CS88">
        <v>98022288</v>
      </c>
      <c r="CT88">
        <v>82.120689392089844</v>
      </c>
      <c r="CU88">
        <v>2.2484674118459225E-3</v>
      </c>
      <c r="CV88">
        <v>93</v>
      </c>
      <c r="CW88">
        <v>4.5877433149144053E-4</v>
      </c>
      <c r="CX88">
        <v>8.1559237514738925E-6</v>
      </c>
      <c r="CY88">
        <v>95</v>
      </c>
      <c r="CZ88">
        <v>4.1052105370908976E-4</v>
      </c>
      <c r="DA88">
        <v>3.069029189646244E-3</v>
      </c>
      <c r="DB88">
        <v>1.1854749573103618E-5</v>
      </c>
      <c r="DC88">
        <v>94</v>
      </c>
      <c r="DD88">
        <v>-7.4226608276367188</v>
      </c>
      <c r="DE88">
        <v>2.3655164241790771</v>
      </c>
      <c r="DF88">
        <v>17.684450149536133</v>
      </c>
      <c r="DG88">
        <v>6.0379719361662865E-3</v>
      </c>
      <c r="DH88">
        <v>78</v>
      </c>
      <c r="DI88">
        <v>4.9207262992858887</v>
      </c>
      <c r="DJ88">
        <v>8.0580292269587517E-3</v>
      </c>
      <c r="DK88">
        <v>73</v>
      </c>
      <c r="DL88">
        <v>9.3342951004160568E-6</v>
      </c>
      <c r="DM88">
        <v>4</v>
      </c>
      <c r="DN88">
        <v>193425008</v>
      </c>
      <c r="DO88">
        <v>95.284004211425781</v>
      </c>
      <c r="DP88">
        <v>3.0682641081511974E-3</v>
      </c>
      <c r="DQ88">
        <v>90</v>
      </c>
      <c r="DR88">
        <v>7.1664049755781889E-4</v>
      </c>
      <c r="DS88">
        <v>1.255917322851019E-5</v>
      </c>
      <c r="DT88">
        <v>94</v>
      </c>
      <c r="DU88">
        <v>5.9567147400230169E-4</v>
      </c>
      <c r="DV88">
        <v>4.4532022438943386E-3</v>
      </c>
      <c r="DW88">
        <v>1.9910541595891118E-5</v>
      </c>
      <c r="DX88">
        <v>92</v>
      </c>
      <c r="DY88">
        <v>-6.9766449928283691</v>
      </c>
      <c r="DZ88">
        <v>2.4343199729919434</v>
      </c>
      <c r="EA88">
        <v>18.198822021484375</v>
      </c>
      <c r="EB88">
        <v>6.7984140478074551E-3</v>
      </c>
      <c r="EC88">
        <v>71</v>
      </c>
      <c r="ED88">
        <v>4.9551281929016113</v>
      </c>
      <c r="EE88">
        <v>8.5167363286018372E-3</v>
      </c>
      <c r="EF88">
        <v>61</v>
      </c>
      <c r="EG88">
        <v>9.2690606834366918E-6</v>
      </c>
      <c r="EH88">
        <v>95.061508178710938</v>
      </c>
      <c r="EI88">
        <v>2.558413427323103E-3</v>
      </c>
      <c r="EJ88">
        <v>100</v>
      </c>
      <c r="EK88">
        <v>7.1163213578984141E-4</v>
      </c>
      <c r="EL88">
        <v>1.252434140042169E-5</v>
      </c>
      <c r="EM88">
        <v>104</v>
      </c>
      <c r="EN88">
        <v>3.7731949123553932E-4</v>
      </c>
      <c r="EO88">
        <v>2.8208165895193815E-3</v>
      </c>
      <c r="EP88">
        <v>1.8693570382311009E-5</v>
      </c>
      <c r="EQ88">
        <v>103</v>
      </c>
      <c r="ER88">
        <v>-6.9836583137512207</v>
      </c>
      <c r="ES88">
        <v>2.0628252029418945</v>
      </c>
      <c r="ET88">
        <v>15.421549797058105</v>
      </c>
      <c r="EU88">
        <v>5.3333579562604427E-3</v>
      </c>
      <c r="EV88">
        <v>91</v>
      </c>
      <c r="EW88">
        <v>4.7693805694580078</v>
      </c>
      <c r="EX88">
        <v>7.9701924696564674E-3</v>
      </c>
      <c r="EY88">
        <v>76</v>
      </c>
      <c r="EZ88">
        <v>8.2362730609020218E-6</v>
      </c>
      <c r="FA88">
        <v>91.390922546386719</v>
      </c>
      <c r="FB88">
        <v>2.2906141821295023E-3</v>
      </c>
      <c r="FC88">
        <v>105</v>
      </c>
      <c r="FD88">
        <v>6.3233985565602779E-4</v>
      </c>
      <c r="FE88">
        <v>1.1265007742622402E-5</v>
      </c>
      <c r="FF88">
        <v>106</v>
      </c>
      <c r="FG88">
        <v>3.733381163328886E-4</v>
      </c>
      <c r="FH88">
        <v>2.7910519856959581E-3</v>
      </c>
      <c r="FI88">
        <v>1.6680847693351097E-5</v>
      </c>
      <c r="FJ88">
        <v>105</v>
      </c>
      <c r="FK88">
        <v>-7.1017923355102539</v>
      </c>
      <c r="FL88">
        <v>2.0576832294464111</v>
      </c>
      <c r="FM88">
        <v>15.383109092712402</v>
      </c>
      <c r="FN88">
        <v>4.9798917025327682E-3</v>
      </c>
      <c r="FO88">
        <v>96</v>
      </c>
      <c r="FP88">
        <v>4.7668099403381348</v>
      </c>
      <c r="FQ88">
        <v>7.7292211353778839E-3</v>
      </c>
      <c r="FR88">
        <v>85</v>
      </c>
      <c r="FS88">
        <v>7.8581451816717163E-6</v>
      </c>
      <c r="FT88">
        <v>89.970367431640625</v>
      </c>
      <c r="FU88">
        <v>2.3282554466277361E-3</v>
      </c>
      <c r="FV88">
        <v>104</v>
      </c>
      <c r="FW88">
        <v>6.0330907581374049E-4</v>
      </c>
      <c r="FX88">
        <v>1.0692226169339847E-5</v>
      </c>
      <c r="FY88">
        <v>104</v>
      </c>
      <c r="FZ88">
        <v>4.132515168748796E-4</v>
      </c>
      <c r="GA88">
        <v>3.0894421506673098E-3</v>
      </c>
      <c r="GB88">
        <v>1.5540434105787426E-5</v>
      </c>
      <c r="GC88">
        <v>103</v>
      </c>
      <c r="GD88">
        <v>-7.1487898826599121</v>
      </c>
      <c r="GE88">
        <v>2.0727345943450928</v>
      </c>
      <c r="GF88">
        <v>15.495632171630859</v>
      </c>
      <c r="GG88">
        <v>5.1251398399472237E-3</v>
      </c>
      <c r="GH88">
        <v>93</v>
      </c>
      <c r="GI88">
        <v>4.7743353843688965</v>
      </c>
      <c r="GJ88">
        <v>7.7940248884260654E-3</v>
      </c>
      <c r="GK88">
        <v>79</v>
      </c>
      <c r="GM88">
        <v>4682846</v>
      </c>
      <c r="GP88">
        <v>471052229.86763602</v>
      </c>
      <c r="GQ88">
        <v>471052224</v>
      </c>
      <c r="GS88">
        <v>193425008</v>
      </c>
      <c r="GU88">
        <v>34.741004943847656</v>
      </c>
      <c r="GW88">
        <v>98022288</v>
      </c>
      <c r="GY88">
        <v>0.25753509998321533</v>
      </c>
    </row>
    <row r="89" spans="1:207" x14ac:dyDescent="0.2">
      <c r="A89" t="s">
        <v>94</v>
      </c>
      <c r="B89" t="s">
        <v>263</v>
      </c>
      <c r="C89">
        <v>1</v>
      </c>
      <c r="D89">
        <v>2015</v>
      </c>
      <c r="I89">
        <v>80.349999999999994</v>
      </c>
      <c r="J89">
        <v>8.2406425476074219</v>
      </c>
      <c r="K89">
        <v>6.1073433244018815E-6</v>
      </c>
      <c r="L89">
        <v>1</v>
      </c>
      <c r="M89">
        <v>2809457</v>
      </c>
      <c r="N89">
        <v>94.821846008300781</v>
      </c>
      <c r="O89">
        <v>2.9902206733822823E-3</v>
      </c>
      <c r="P89">
        <v>88</v>
      </c>
      <c r="Q89">
        <v>4.9072504043579102E-4</v>
      </c>
      <c r="R89">
        <v>8.5547144408337772E-6</v>
      </c>
      <c r="S89">
        <v>95</v>
      </c>
      <c r="T89">
        <v>2.7183329802937806E-4</v>
      </c>
      <c r="U89">
        <v>2.2400810848921537E-3</v>
      </c>
      <c r="V89">
        <v>1.4764809748157859E-5</v>
      </c>
      <c r="W89">
        <v>93</v>
      </c>
      <c r="X89">
        <v>-7.400848388671875</v>
      </c>
      <c r="Y89">
        <v>3.1872732639312744</v>
      </c>
      <c r="Z89">
        <v>26.265180587768555</v>
      </c>
      <c r="AA89">
        <v>8.7065035477280617E-3</v>
      </c>
      <c r="AB89">
        <v>55</v>
      </c>
      <c r="AC89">
        <v>5.7139577865600586</v>
      </c>
      <c r="AD89">
        <v>9.3802930787205696E-3</v>
      </c>
      <c r="AE89">
        <v>46</v>
      </c>
      <c r="AF89">
        <v>4.4915138278156519E-4</v>
      </c>
      <c r="AG89">
        <v>5</v>
      </c>
      <c r="AH89">
        <v>11710000128</v>
      </c>
      <c r="AI89">
        <v>397.27255249023438</v>
      </c>
      <c r="AJ89">
        <v>1.0032572783529758E-2</v>
      </c>
      <c r="AK89">
        <v>32</v>
      </c>
      <c r="AL89">
        <v>3.608931228518486E-2</v>
      </c>
      <c r="AM89">
        <v>6.4837129320949316E-4</v>
      </c>
      <c r="AN89">
        <v>72</v>
      </c>
      <c r="AO89">
        <v>2.0928658545017242E-2</v>
      </c>
      <c r="AP89">
        <v>0.17246559262275696</v>
      </c>
      <c r="AQ89">
        <v>1.047068159095943E-3</v>
      </c>
      <c r="AR89">
        <v>67</v>
      </c>
      <c r="AS89">
        <v>-3.102980375289917</v>
      </c>
      <c r="AT89">
        <v>5.1878085136413574</v>
      </c>
      <c r="AU89">
        <v>42.750877380371094</v>
      </c>
      <c r="AV89">
        <v>1.3920062221586704E-2</v>
      </c>
      <c r="AW89">
        <v>16</v>
      </c>
      <c r="AX89">
        <v>6.7142257690429688</v>
      </c>
      <c r="AY89">
        <v>1.0930173099040985E-2</v>
      </c>
      <c r="AZ89">
        <v>18</v>
      </c>
      <c r="BA89">
        <v>9.6484945970587432E-6</v>
      </c>
      <c r="BB89">
        <v>4</v>
      </c>
      <c r="BC89">
        <v>445219904</v>
      </c>
      <c r="BD89">
        <v>110.43604278564453</v>
      </c>
      <c r="BE89">
        <v>3.4467889927327633E-3</v>
      </c>
      <c r="BF89">
        <v>79</v>
      </c>
      <c r="BG89">
        <v>7.7525654342025518E-4</v>
      </c>
      <c r="BH89">
        <v>1.3497941836249083E-5</v>
      </c>
      <c r="BI89">
        <v>90</v>
      </c>
      <c r="BJ89">
        <v>3.9090903010219336E-4</v>
      </c>
      <c r="BK89">
        <v>3.2213416416198015E-3</v>
      </c>
      <c r="BL89">
        <v>2.3314722056966275E-5</v>
      </c>
      <c r="BM89">
        <v>87</v>
      </c>
      <c r="BN89">
        <v>-6.9435386657714844</v>
      </c>
      <c r="BO89">
        <v>3.8233637809753418</v>
      </c>
      <c r="BP89">
        <v>31.506975173950195</v>
      </c>
      <c r="BQ89">
        <v>1.0073607787489891E-2</v>
      </c>
      <c r="BR89">
        <v>40</v>
      </c>
      <c r="BS89">
        <v>6.0320034027099609</v>
      </c>
      <c r="BT89">
        <v>9.6897091716527939E-3</v>
      </c>
      <c r="BU89">
        <v>34</v>
      </c>
      <c r="BV89">
        <v>2.5318490224890411E-4</v>
      </c>
      <c r="BW89">
        <v>6</v>
      </c>
      <c r="BX89">
        <v>1242.10400390625</v>
      </c>
      <c r="BY89">
        <v>328.17355346679688</v>
      </c>
      <c r="BZ89">
        <v>8.0604534596204758E-3</v>
      </c>
      <c r="CA89">
        <v>47</v>
      </c>
      <c r="CB89">
        <v>2.034340612590313E-2</v>
      </c>
      <c r="CC89">
        <v>3.6785585689358413E-4</v>
      </c>
      <c r="CD89">
        <v>80</v>
      </c>
      <c r="CE89">
        <v>1.6510538756847382E-2</v>
      </c>
      <c r="CF89">
        <v>0.13605745136737823</v>
      </c>
      <c r="CG89">
        <v>6.2433048151433468E-4</v>
      </c>
      <c r="CH89">
        <v>76</v>
      </c>
      <c r="CI89">
        <v>-3.6762204170227051</v>
      </c>
      <c r="CJ89">
        <v>4.9390254020690918</v>
      </c>
      <c r="CK89">
        <v>40.70074462890625</v>
      </c>
      <c r="CL89">
        <v>1.2593986466526985E-2</v>
      </c>
      <c r="CM89">
        <v>21</v>
      </c>
      <c r="CN89">
        <v>6.5898342132568359</v>
      </c>
      <c r="CO89">
        <v>1.04399174451828E-2</v>
      </c>
      <c r="CP89">
        <v>23</v>
      </c>
      <c r="CQ89">
        <v>5.319436895661056E-4</v>
      </c>
      <c r="CR89">
        <v>7</v>
      </c>
      <c r="CS89">
        <v>8725919744</v>
      </c>
      <c r="CT89">
        <v>420.31948852539063</v>
      </c>
      <c r="CU89">
        <v>1.1508363299071789E-2</v>
      </c>
      <c r="CV89">
        <v>31</v>
      </c>
      <c r="CW89">
        <v>4.2741674929857254E-2</v>
      </c>
      <c r="CX89">
        <v>7.5984600698575377E-4</v>
      </c>
      <c r="CY89">
        <v>62</v>
      </c>
      <c r="CZ89">
        <v>3.8221471011638641E-2</v>
      </c>
      <c r="DA89">
        <v>0.31496948003768921</v>
      </c>
      <c r="DB89">
        <v>1.2166337110102177E-3</v>
      </c>
      <c r="DC89">
        <v>53</v>
      </c>
      <c r="DD89">
        <v>-2.9338028430938721</v>
      </c>
      <c r="DE89">
        <v>5.7736787796020508</v>
      </c>
      <c r="DF89">
        <v>47.578823089599609</v>
      </c>
      <c r="DG89">
        <v>1.6244757920503616E-2</v>
      </c>
      <c r="DH89">
        <v>11</v>
      </c>
      <c r="DI89">
        <v>7.0071606636047363</v>
      </c>
      <c r="DJ89">
        <v>1.1474709957838058E-2</v>
      </c>
      <c r="DK89">
        <v>11</v>
      </c>
      <c r="DL89">
        <v>7.5457195634953678E-5</v>
      </c>
      <c r="DM89">
        <v>2</v>
      </c>
      <c r="DN89">
        <v>11710000128</v>
      </c>
      <c r="DO89">
        <v>219.208740234375</v>
      </c>
      <c r="DP89">
        <v>7.0587960071861744E-3</v>
      </c>
      <c r="DQ89">
        <v>52</v>
      </c>
      <c r="DR89">
        <v>6.0629858635365963E-3</v>
      </c>
      <c r="DS89">
        <v>1.0625424329191446E-4</v>
      </c>
      <c r="DT89">
        <v>76</v>
      </c>
      <c r="DU89">
        <v>5.0111645832657814E-3</v>
      </c>
      <c r="DV89">
        <v>4.1295215487480164E-2</v>
      </c>
      <c r="DW89">
        <v>1.846334635047242E-4</v>
      </c>
      <c r="DX89">
        <v>72</v>
      </c>
      <c r="DY89">
        <v>-4.886775016784668</v>
      </c>
      <c r="DZ89">
        <v>4.0672039985656738</v>
      </c>
      <c r="EA89">
        <v>33.516372680664063</v>
      </c>
      <c r="EB89">
        <v>1.2520491145551205E-2</v>
      </c>
      <c r="EC89">
        <v>32</v>
      </c>
      <c r="ED89">
        <v>6.1539230346679688</v>
      </c>
      <c r="EE89">
        <v>1.0577191598713398E-2</v>
      </c>
      <c r="EF89">
        <v>23</v>
      </c>
      <c r="EG89">
        <v>1.5496907872147858E-4</v>
      </c>
      <c r="EH89">
        <v>278.63735961914063</v>
      </c>
      <c r="EI89">
        <v>7.4990349821746349E-3</v>
      </c>
      <c r="EJ89">
        <v>50</v>
      </c>
      <c r="EK89">
        <v>1.245176512748003E-2</v>
      </c>
      <c r="EL89">
        <v>2.1914434910286218E-4</v>
      </c>
      <c r="EM89">
        <v>83</v>
      </c>
      <c r="EN89">
        <v>6.7703272216022015E-3</v>
      </c>
      <c r="EO89">
        <v>5.5791847407817841E-2</v>
      </c>
      <c r="EP89">
        <v>3.6973293754272163E-4</v>
      </c>
      <c r="EQ89">
        <v>77</v>
      </c>
      <c r="ER89">
        <v>-4.1671147346496582</v>
      </c>
      <c r="ES89">
        <v>4.2740402221679688</v>
      </c>
      <c r="ET89">
        <v>35.220836639404297</v>
      </c>
      <c r="EU89">
        <v>1.2180703692138195E-2</v>
      </c>
      <c r="EV89">
        <v>24</v>
      </c>
      <c r="EW89">
        <v>6.2573413848876953</v>
      </c>
      <c r="EX89">
        <v>1.0456749238073826E-2</v>
      </c>
      <c r="EY89">
        <v>26</v>
      </c>
      <c r="EZ89">
        <v>2.3732826230116189E-4</v>
      </c>
      <c r="FA89">
        <v>321.17431640625</v>
      </c>
      <c r="FB89">
        <v>8.0498848110437393E-3</v>
      </c>
      <c r="FC89">
        <v>48</v>
      </c>
      <c r="FD89">
        <v>1.9069325178861618E-2</v>
      </c>
      <c r="FE89">
        <v>3.3971620723605156E-4</v>
      </c>
      <c r="FF89">
        <v>80</v>
      </c>
      <c r="FG89">
        <v>1.1571429669857025E-2</v>
      </c>
      <c r="FH89">
        <v>9.5356017351150513E-2</v>
      </c>
      <c r="FI89">
        <v>5.6989950826391578E-4</v>
      </c>
      <c r="FJ89">
        <v>75</v>
      </c>
      <c r="FK89">
        <v>-3.7408962249755859</v>
      </c>
      <c r="FL89">
        <v>4.6953153610229492</v>
      </c>
      <c r="FM89">
        <v>38.692417144775391</v>
      </c>
      <c r="FN89">
        <v>1.2525689788162708E-2</v>
      </c>
      <c r="FO89">
        <v>23</v>
      </c>
      <c r="FP89">
        <v>6.4679789543151855</v>
      </c>
      <c r="FQ89">
        <v>1.0487609542906284E-2</v>
      </c>
      <c r="FR89">
        <v>23</v>
      </c>
      <c r="FS89">
        <v>3.2906746491789818E-4</v>
      </c>
      <c r="FT89">
        <v>358.13983154296875</v>
      </c>
      <c r="FU89">
        <v>9.2679513618350029E-3</v>
      </c>
      <c r="FV89">
        <v>38</v>
      </c>
      <c r="FW89">
        <v>2.6440570130944252E-2</v>
      </c>
      <c r="FX89">
        <v>4.6859658323228359E-4</v>
      </c>
      <c r="FY89">
        <v>73</v>
      </c>
      <c r="FZ89">
        <v>1.8632367253303528E-2</v>
      </c>
      <c r="GA89">
        <v>0.15354268252849579</v>
      </c>
      <c r="GB89">
        <v>7.7234650962054729E-4</v>
      </c>
      <c r="GC89">
        <v>65</v>
      </c>
      <c r="GD89">
        <v>-3.4140775203704834</v>
      </c>
      <c r="GE89">
        <v>5.0278983116149902</v>
      </c>
      <c r="GF89">
        <v>41.433113098144531</v>
      </c>
      <c r="GG89">
        <v>1.370389387011528E-2</v>
      </c>
      <c r="GH89">
        <v>19</v>
      </c>
      <c r="GI89">
        <v>6.6342706680297852</v>
      </c>
      <c r="GJ89">
        <v>1.0830339044332504E-2</v>
      </c>
      <c r="GK89">
        <v>19</v>
      </c>
      <c r="GL89">
        <v>2809457.0449999999</v>
      </c>
      <c r="GM89">
        <v>2809457</v>
      </c>
      <c r="GN89">
        <v>7112600576</v>
      </c>
      <c r="GO89">
        <v>4360757330.7353201</v>
      </c>
      <c r="GP89">
        <v>445219899.30755901</v>
      </c>
      <c r="GQ89">
        <v>445219904</v>
      </c>
      <c r="GR89">
        <v>11710000128</v>
      </c>
      <c r="GS89">
        <v>11710000128</v>
      </c>
      <c r="GT89">
        <v>1242.10400390625</v>
      </c>
      <c r="GU89">
        <v>1242.10400390625</v>
      </c>
      <c r="GV89">
        <v>8725919843</v>
      </c>
      <c r="GW89">
        <v>8725919744</v>
      </c>
      <c r="GY89">
        <v>2.0818793773651123</v>
      </c>
    </row>
    <row r="90" spans="1:207" x14ac:dyDescent="0.2">
      <c r="A90" t="s">
        <v>95</v>
      </c>
      <c r="B90" t="s">
        <v>264</v>
      </c>
      <c r="C90">
        <v>1</v>
      </c>
      <c r="D90">
        <v>2015</v>
      </c>
      <c r="I90">
        <v>54.174999999999997</v>
      </c>
      <c r="J90">
        <v>2.6417112350463867</v>
      </c>
      <c r="K90">
        <v>1.8984248163178563E-4</v>
      </c>
      <c r="L90">
        <v>1</v>
      </c>
      <c r="M90">
        <v>87330000</v>
      </c>
      <c r="N90">
        <v>91.382118225097656</v>
      </c>
      <c r="O90">
        <v>2.8817483689635992E-3</v>
      </c>
      <c r="P90">
        <v>89</v>
      </c>
      <c r="Q90">
        <v>1.0284716263413429E-2</v>
      </c>
      <c r="R90">
        <v>1.7929145542439073E-4</v>
      </c>
      <c r="S90">
        <v>71</v>
      </c>
      <c r="T90">
        <v>8.5101863369345665E-3</v>
      </c>
      <c r="U90">
        <v>2.2481454536318779E-2</v>
      </c>
      <c r="V90">
        <v>1.4817963528912514E-4</v>
      </c>
      <c r="W90">
        <v>73</v>
      </c>
      <c r="X90">
        <v>-3.9641456604003906</v>
      </c>
      <c r="Y90">
        <v>5.4159364700317383</v>
      </c>
      <c r="Z90">
        <v>14.307340621948242</v>
      </c>
      <c r="AA90">
        <v>4.7426633536815643E-3</v>
      </c>
      <c r="AB90">
        <v>93</v>
      </c>
      <c r="AC90">
        <v>4.0288238525390625</v>
      </c>
      <c r="AD90">
        <v>6.6139008849859238E-3</v>
      </c>
      <c r="AE90">
        <v>101</v>
      </c>
      <c r="AF90">
        <v>1.6150231240317225E-3</v>
      </c>
      <c r="AG90">
        <v>5</v>
      </c>
      <c r="AH90">
        <v>42105896960</v>
      </c>
      <c r="AI90">
        <v>186.547607421875</v>
      </c>
      <c r="AJ90">
        <v>4.7110035084187984E-3</v>
      </c>
      <c r="AK90">
        <v>83</v>
      </c>
      <c r="AL90">
        <v>8.7493874132633209E-2</v>
      </c>
      <c r="AM90">
        <v>1.5718924114480615E-3</v>
      </c>
      <c r="AN90">
        <v>55</v>
      </c>
      <c r="AO90">
        <v>7.5324051082134247E-2</v>
      </c>
      <c r="AP90">
        <v>0.19898439943790436</v>
      </c>
      <c r="AQ90">
        <v>1.2080683372914791E-3</v>
      </c>
      <c r="AR90">
        <v>65</v>
      </c>
      <c r="AS90">
        <v>-1.8232358694076538</v>
      </c>
      <c r="AT90">
        <v>6.1862597465515137</v>
      </c>
      <c r="AU90">
        <v>16.342311859130859</v>
      </c>
      <c r="AV90">
        <v>5.3212009370326996E-3</v>
      </c>
      <c r="AW90">
        <v>89</v>
      </c>
      <c r="AX90">
        <v>4.4139852523803711</v>
      </c>
      <c r="AY90">
        <v>7.1855825372040272E-3</v>
      </c>
      <c r="AZ90">
        <v>100</v>
      </c>
      <c r="BA90">
        <v>8.6248117440845817E-5</v>
      </c>
      <c r="BB90">
        <v>4</v>
      </c>
      <c r="BC90">
        <v>3979831040</v>
      </c>
      <c r="BD90">
        <v>70.250045776367188</v>
      </c>
      <c r="BE90">
        <v>2.1925549954175949E-3</v>
      </c>
      <c r="BF90">
        <v>92</v>
      </c>
      <c r="BG90">
        <v>4.6724919229745865E-3</v>
      </c>
      <c r="BH90">
        <v>8.1352460256312042E-5</v>
      </c>
      <c r="BI90">
        <v>77</v>
      </c>
      <c r="BJ90">
        <v>3.5001612268388271E-3</v>
      </c>
      <c r="BK90">
        <v>9.2464154586195946E-3</v>
      </c>
      <c r="BL90">
        <v>6.6921682446263731E-5</v>
      </c>
      <c r="BM90">
        <v>79</v>
      </c>
      <c r="BN90">
        <v>-4.7531123161315918</v>
      </c>
      <c r="BO90">
        <v>5.1566119194030762</v>
      </c>
      <c r="BP90">
        <v>13.622279167175293</v>
      </c>
      <c r="BQ90">
        <v>4.3554008007049561E-3</v>
      </c>
      <c r="BR90">
        <v>99</v>
      </c>
      <c r="BS90">
        <v>3.8991615772247314</v>
      </c>
      <c r="BT90">
        <v>6.2635475769639015E-3</v>
      </c>
      <c r="BU90">
        <v>106</v>
      </c>
      <c r="BV90">
        <v>1.5997749287635088E-3</v>
      </c>
      <c r="BW90">
        <v>6</v>
      </c>
      <c r="BX90">
        <v>7848.3623046875</v>
      </c>
      <c r="BY90">
        <v>185.95864868164063</v>
      </c>
      <c r="BZ90">
        <v>4.5674340799450874E-3</v>
      </c>
      <c r="CA90">
        <v>87</v>
      </c>
      <c r="CB90">
        <v>8.6667805910110474E-2</v>
      </c>
      <c r="CC90">
        <v>1.567154424265027E-3</v>
      </c>
      <c r="CD90">
        <v>59</v>
      </c>
      <c r="CE90">
        <v>0.10449337959289551</v>
      </c>
      <c r="CF90">
        <v>0.27604132890701294</v>
      </c>
      <c r="CG90">
        <v>1.2666782131418586E-3</v>
      </c>
      <c r="CH90">
        <v>65</v>
      </c>
      <c r="CI90">
        <v>-1.8327221870422363</v>
      </c>
      <c r="CJ90">
        <v>6.395817756652832</v>
      </c>
      <c r="CK90">
        <v>16.895904541015625</v>
      </c>
      <c r="CL90">
        <v>5.228081252425909E-3</v>
      </c>
      <c r="CM90">
        <v>93</v>
      </c>
      <c r="CN90">
        <v>4.5187644958496094</v>
      </c>
      <c r="CO90">
        <v>7.158834021538496E-3</v>
      </c>
      <c r="CP90">
        <v>103</v>
      </c>
      <c r="CQ90">
        <v>1.571506611071527E-3</v>
      </c>
      <c r="CR90">
        <v>7</v>
      </c>
      <c r="CS90">
        <v>25778745344</v>
      </c>
      <c r="CT90">
        <v>184.85682678222656</v>
      </c>
      <c r="CU90">
        <v>5.0613866187632084E-3</v>
      </c>
      <c r="CV90">
        <v>69</v>
      </c>
      <c r="CW90">
        <v>8.5136368870735168E-2</v>
      </c>
      <c r="CX90">
        <v>1.5135235153138638E-3</v>
      </c>
      <c r="CY90">
        <v>51</v>
      </c>
      <c r="CZ90">
        <v>0.11295387148857117</v>
      </c>
      <c r="DA90">
        <v>0.29839152097702026</v>
      </c>
      <c r="DB90">
        <v>1.1525979498401284E-3</v>
      </c>
      <c r="DC90">
        <v>55</v>
      </c>
      <c r="DD90">
        <v>-1.8505502939224243</v>
      </c>
      <c r="DE90">
        <v>6.5961380004882813</v>
      </c>
      <c r="DF90">
        <v>17.425092697143555</v>
      </c>
      <c r="DG90">
        <v>5.9494199231266975E-3</v>
      </c>
      <c r="DH90">
        <v>79</v>
      </c>
      <c r="DI90">
        <v>4.618924617767334</v>
      </c>
      <c r="DJ90">
        <v>7.5638080015778542E-3</v>
      </c>
      <c r="DK90">
        <v>91</v>
      </c>
      <c r="DL90">
        <v>1.6314268577843904E-4</v>
      </c>
      <c r="DM90">
        <v>2</v>
      </c>
      <c r="DN90">
        <v>42105896960</v>
      </c>
      <c r="DO90">
        <v>86.879898071289063</v>
      </c>
      <c r="DP90">
        <v>2.79764155857265E-3</v>
      </c>
      <c r="DQ90">
        <v>92</v>
      </c>
      <c r="DR90">
        <v>8.8382549583911896E-3</v>
      </c>
      <c r="DS90">
        <v>1.5489102224819362E-4</v>
      </c>
      <c r="DT90">
        <v>70</v>
      </c>
      <c r="DU90">
        <v>1.0866543278098106E-2</v>
      </c>
      <c r="DV90">
        <v>2.8706269338726997E-2</v>
      </c>
      <c r="DW90">
        <v>1.2834749941248447E-4</v>
      </c>
      <c r="DX90">
        <v>78</v>
      </c>
      <c r="DY90">
        <v>-4.1157150268554688</v>
      </c>
      <c r="DZ90">
        <v>4.6696586608886719</v>
      </c>
      <c r="EA90">
        <v>12.33588981628418</v>
      </c>
      <c r="EB90">
        <v>4.6082371845841408E-3</v>
      </c>
      <c r="EC90">
        <v>92</v>
      </c>
      <c r="ED90">
        <v>3.6556849479675293</v>
      </c>
      <c r="EE90">
        <v>6.2832897529006004E-3</v>
      </c>
      <c r="EF90">
        <v>104</v>
      </c>
      <c r="EG90">
        <v>6.3037121435627341E-4</v>
      </c>
      <c r="EH90">
        <v>136.331298828125</v>
      </c>
      <c r="EI90">
        <v>3.6691173445433378E-3</v>
      </c>
      <c r="EJ90">
        <v>91</v>
      </c>
      <c r="EK90">
        <v>3.4150362014770508E-2</v>
      </c>
      <c r="EL90">
        <v>6.0102797579020262E-4</v>
      </c>
      <c r="EM90">
        <v>64</v>
      </c>
      <c r="EN90">
        <v>2.7629964053630829E-2</v>
      </c>
      <c r="EO90">
        <v>7.2990387678146362E-2</v>
      </c>
      <c r="EP90">
        <v>4.837077867705375E-4</v>
      </c>
      <c r="EQ90">
        <v>75</v>
      </c>
      <c r="ER90">
        <v>-2.7640314102172852</v>
      </c>
      <c r="ES90">
        <v>5.3755745887756348</v>
      </c>
      <c r="ET90">
        <v>14.200716018676758</v>
      </c>
      <c r="EU90">
        <v>4.9111470580101013E-3</v>
      </c>
      <c r="EV90">
        <v>95</v>
      </c>
      <c r="EW90">
        <v>4.0086431503295898</v>
      </c>
      <c r="EX90">
        <v>6.6989115439355373E-3</v>
      </c>
      <c r="EY90">
        <v>104</v>
      </c>
      <c r="EZ90">
        <v>1.100348774343729E-3</v>
      </c>
      <c r="FA90">
        <v>164.14974975585938</v>
      </c>
      <c r="FB90">
        <v>4.1142348200082779E-3</v>
      </c>
      <c r="FC90">
        <v>89</v>
      </c>
      <c r="FD90">
        <v>5.9611395001411438E-2</v>
      </c>
      <c r="FE90">
        <v>1.061965012922883E-3</v>
      </c>
      <c r="FF90">
        <v>62</v>
      </c>
      <c r="FG90">
        <v>5.3756155073642731E-2</v>
      </c>
      <c r="FH90">
        <v>0.14200824499130249</v>
      </c>
      <c r="FI90">
        <v>8.4871862782165408E-4</v>
      </c>
      <c r="FJ90">
        <v>69</v>
      </c>
      <c r="FK90">
        <v>-2.2069578170776367</v>
      </c>
      <c r="FL90">
        <v>5.8991508483886719</v>
      </c>
      <c r="FM90">
        <v>15.583852767944336</v>
      </c>
      <c r="FN90">
        <v>5.0448775291442871E-3</v>
      </c>
      <c r="FO90">
        <v>95</v>
      </c>
      <c r="FP90">
        <v>4.2704310417175293</v>
      </c>
      <c r="FQ90">
        <v>6.9243595935404301E-3</v>
      </c>
      <c r="FR90">
        <v>104</v>
      </c>
      <c r="FS90">
        <v>1.125457463786006E-3</v>
      </c>
      <c r="FT90">
        <v>165.38893127441406</v>
      </c>
      <c r="FU90">
        <v>4.279938992112875E-3</v>
      </c>
      <c r="FV90">
        <v>85</v>
      </c>
      <c r="FW90">
        <v>6.0971658676862717E-2</v>
      </c>
      <c r="FX90">
        <v>1.080578425899148E-3</v>
      </c>
      <c r="FY90">
        <v>57</v>
      </c>
      <c r="FZ90">
        <v>6.3803918659687042E-2</v>
      </c>
      <c r="GA90">
        <v>0.16855153441429138</v>
      </c>
      <c r="GB90">
        <v>8.4784370847046375E-4</v>
      </c>
      <c r="GC90">
        <v>63</v>
      </c>
      <c r="GD90">
        <v>-2.1843955516815186</v>
      </c>
      <c r="GE90">
        <v>6.0009078979492188</v>
      </c>
      <c r="GF90">
        <v>15.852665901184082</v>
      </c>
      <c r="GG90">
        <v>5.2432278171181679E-3</v>
      </c>
      <c r="GH90">
        <v>90</v>
      </c>
      <c r="GI90">
        <v>4.3213095664978027</v>
      </c>
      <c r="GJ90">
        <v>7.054467685520649E-3</v>
      </c>
      <c r="GK90">
        <v>101</v>
      </c>
      <c r="GL90">
        <v>87330000</v>
      </c>
      <c r="GM90">
        <v>87330000</v>
      </c>
      <c r="GN90">
        <v>15377840128</v>
      </c>
      <c r="GO90">
        <v>5459908247.3378696</v>
      </c>
      <c r="GP90">
        <v>3979831091.4980402</v>
      </c>
      <c r="GQ90">
        <v>3979831040</v>
      </c>
      <c r="GR90">
        <v>42105896960</v>
      </c>
      <c r="GS90">
        <v>42105896960</v>
      </c>
      <c r="GT90">
        <v>7848.3623046875</v>
      </c>
      <c r="GU90">
        <v>7848.3623046875</v>
      </c>
      <c r="GV90">
        <v>25778745945</v>
      </c>
      <c r="GW90">
        <v>25778745344</v>
      </c>
      <c r="GY90">
        <v>4.5011396408081055</v>
      </c>
    </row>
    <row r="91" spans="1:207" x14ac:dyDescent="0.2">
      <c r="A91" t="s">
        <v>265</v>
      </c>
      <c r="B91" t="s">
        <v>266</v>
      </c>
      <c r="C91">
        <v>1</v>
      </c>
      <c r="D91">
        <v>2015</v>
      </c>
      <c r="E91">
        <v>78.860000610351563</v>
      </c>
      <c r="F91">
        <v>6.7009998019784689E-4</v>
      </c>
      <c r="G91">
        <v>92.461471557617188</v>
      </c>
      <c r="H91">
        <v>60</v>
      </c>
      <c r="I91">
        <v>75.174999999999997</v>
      </c>
      <c r="J91">
        <v>7.133690357208252</v>
      </c>
      <c r="K91">
        <v>8.3824452303815633E-6</v>
      </c>
      <c r="L91">
        <v>1</v>
      </c>
      <c r="M91">
        <v>3856033.25</v>
      </c>
      <c r="N91">
        <v>86.299949645996094</v>
      </c>
      <c r="O91">
        <v>2.7214812580496073E-3</v>
      </c>
      <c r="P91">
        <v>90</v>
      </c>
      <c r="Q91">
        <v>6.301503162831068E-4</v>
      </c>
      <c r="R91">
        <v>1.0985288099618629E-5</v>
      </c>
      <c r="S91">
        <v>93</v>
      </c>
      <c r="T91">
        <v>3.7384478491730988E-4</v>
      </c>
      <c r="U91">
        <v>2.6668929494917393E-3</v>
      </c>
      <c r="V91">
        <v>1.7578009646967985E-5</v>
      </c>
      <c r="W91">
        <v>92</v>
      </c>
      <c r="X91">
        <v>-7.0842008590698242</v>
      </c>
      <c r="Y91">
        <v>3.3926155567169189</v>
      </c>
      <c r="Z91">
        <v>24.201868057250977</v>
      </c>
      <c r="AA91">
        <v>8.0225467681884766E-3</v>
      </c>
      <c r="AB91">
        <v>62</v>
      </c>
      <c r="AC91">
        <v>5.263153076171875</v>
      </c>
      <c r="AD91">
        <v>8.6402315646409988E-3</v>
      </c>
      <c r="AE91">
        <v>64</v>
      </c>
      <c r="AF91">
        <v>7.8818193287588656E-5</v>
      </c>
      <c r="AG91">
        <v>5</v>
      </c>
      <c r="AH91">
        <v>2054899840</v>
      </c>
      <c r="AI91">
        <v>182.14997863769531</v>
      </c>
      <c r="AJ91">
        <v>4.5999474823474884E-3</v>
      </c>
      <c r="AK91">
        <v>86</v>
      </c>
      <c r="AL91">
        <v>5.9251575730741024E-3</v>
      </c>
      <c r="AM91">
        <v>1.0644985013641417E-4</v>
      </c>
      <c r="AN91">
        <v>95</v>
      </c>
      <c r="AO91">
        <v>3.6502399016171694E-3</v>
      </c>
      <c r="AP91">
        <v>2.603968046605587E-2</v>
      </c>
      <c r="AQ91">
        <v>1.5809136675670743E-4</v>
      </c>
      <c r="AR91">
        <v>93</v>
      </c>
      <c r="AS91">
        <v>-4.8431963920593262</v>
      </c>
      <c r="AT91">
        <v>3.83009934425354</v>
      </c>
      <c r="AU91">
        <v>27.322742462158203</v>
      </c>
      <c r="AV91">
        <v>8.8965259492397308E-3</v>
      </c>
      <c r="AW91">
        <v>54</v>
      </c>
      <c r="AX91">
        <v>5.4818949699401855</v>
      </c>
      <c r="AY91">
        <v>8.9240465313196182E-3</v>
      </c>
      <c r="AZ91">
        <v>57</v>
      </c>
      <c r="BA91">
        <v>9.9983144536963664E-6</v>
      </c>
      <c r="BB91">
        <v>4</v>
      </c>
      <c r="BC91">
        <v>461361984</v>
      </c>
      <c r="BD91">
        <v>91.522789001464844</v>
      </c>
      <c r="BE91">
        <v>2.8564927633851767E-3</v>
      </c>
      <c r="BF91">
        <v>87</v>
      </c>
      <c r="BG91">
        <v>7.516233017668128E-4</v>
      </c>
      <c r="BH91">
        <v>1.308646551478887E-5</v>
      </c>
      <c r="BI91">
        <v>91</v>
      </c>
      <c r="BJ91">
        <v>4.0510855615139008E-4</v>
      </c>
      <c r="BK91">
        <v>2.8899190947413445E-3</v>
      </c>
      <c r="BL91">
        <v>2.0916024368489161E-5</v>
      </c>
      <c r="BM91">
        <v>90</v>
      </c>
      <c r="BN91">
        <v>-6.907923698425293</v>
      </c>
      <c r="BO91">
        <v>3.8450415134429932</v>
      </c>
      <c r="BP91">
        <v>27.42933464050293</v>
      </c>
      <c r="BQ91">
        <v>8.7698791176080704E-3</v>
      </c>
      <c r="BR91">
        <v>54</v>
      </c>
      <c r="BS91">
        <v>5.4893660545349121</v>
      </c>
      <c r="BT91">
        <v>8.8180257007479668E-3</v>
      </c>
      <c r="BU91">
        <v>58</v>
      </c>
      <c r="BV91">
        <v>1.0104799002874643E-4</v>
      </c>
      <c r="BW91">
        <v>6</v>
      </c>
      <c r="BX91">
        <v>495.73300170898438</v>
      </c>
      <c r="BY91">
        <v>197.87741088867188</v>
      </c>
      <c r="BZ91">
        <v>4.8601771704852581E-3</v>
      </c>
      <c r="CA91">
        <v>84</v>
      </c>
      <c r="CB91">
        <v>7.5962827540934086E-3</v>
      </c>
      <c r="CC91">
        <v>1.3735836546402425E-4</v>
      </c>
      <c r="CD91">
        <v>91</v>
      </c>
      <c r="CE91">
        <v>6.5702926367521286E-3</v>
      </c>
      <c r="CF91">
        <v>4.6870432794094086E-2</v>
      </c>
      <c r="CG91">
        <v>2.1507561905309558E-4</v>
      </c>
      <c r="CH91">
        <v>91</v>
      </c>
      <c r="CI91">
        <v>-4.5947446823120117</v>
      </c>
      <c r="CJ91">
        <v>4.2131776809692383</v>
      </c>
      <c r="CK91">
        <v>30.055505752563477</v>
      </c>
      <c r="CL91">
        <v>9.3000419437885284E-3</v>
      </c>
      <c r="CM91">
        <v>51</v>
      </c>
      <c r="CN91">
        <v>5.6734342575073242</v>
      </c>
      <c r="CO91">
        <v>8.9881150051951408E-3</v>
      </c>
      <c r="CP91">
        <v>53</v>
      </c>
      <c r="CQ91">
        <v>1.9135470211040229E-5</v>
      </c>
      <c r="CR91">
        <v>7</v>
      </c>
      <c r="CS91">
        <v>313895200</v>
      </c>
      <c r="CT91">
        <v>113.6318359375</v>
      </c>
      <c r="CU91">
        <v>3.1112437136471272E-3</v>
      </c>
      <c r="CV91">
        <v>86</v>
      </c>
      <c r="CW91">
        <v>1.4385089743882418E-3</v>
      </c>
      <c r="CX91">
        <v>2.557329207775183E-5</v>
      </c>
      <c r="CY91">
        <v>88</v>
      </c>
      <c r="CZ91">
        <v>1.3565638801082969E-3</v>
      </c>
      <c r="DA91">
        <v>9.6773067489266396E-3</v>
      </c>
      <c r="DB91">
        <v>3.7380563298938796E-5</v>
      </c>
      <c r="DC91">
        <v>87</v>
      </c>
      <c r="DD91">
        <v>-6.2587966918945313</v>
      </c>
      <c r="DE91">
        <v>3.2491793632507324</v>
      </c>
      <c r="DF91">
        <v>23.178640365600586</v>
      </c>
      <c r="DG91">
        <v>7.9138437286019325E-3</v>
      </c>
      <c r="DH91">
        <v>56</v>
      </c>
      <c r="DI91">
        <v>5.1914348602294922</v>
      </c>
      <c r="DJ91">
        <v>8.5013331845402718E-3</v>
      </c>
      <c r="DK91">
        <v>62</v>
      </c>
      <c r="DL91">
        <v>9.142275303020142E-6</v>
      </c>
      <c r="DM91">
        <v>4</v>
      </c>
      <c r="DN91">
        <v>2054899840</v>
      </c>
      <c r="DO91">
        <v>88.832473754882813</v>
      </c>
      <c r="DP91">
        <v>2.8605167753994465E-3</v>
      </c>
      <c r="DQ91">
        <v>91</v>
      </c>
      <c r="DR91">
        <v>6.8727054167538881E-4</v>
      </c>
      <c r="DS91">
        <v>1.2044462891935837E-5</v>
      </c>
      <c r="DT91">
        <v>96</v>
      </c>
      <c r="DU91">
        <v>5.8284896658733487E-4</v>
      </c>
      <c r="DV91">
        <v>4.1578640230000019E-3</v>
      </c>
      <c r="DW91">
        <v>1.8590066247270443E-5</v>
      </c>
      <c r="DX91">
        <v>94</v>
      </c>
      <c r="DY91">
        <v>-6.9974312782287598</v>
      </c>
      <c r="DZ91">
        <v>2.4180788993835449</v>
      </c>
      <c r="EA91">
        <v>17.249826431274414</v>
      </c>
      <c r="EB91">
        <v>6.4439042471349239E-3</v>
      </c>
      <c r="EC91">
        <v>73</v>
      </c>
      <c r="ED91">
        <v>4.7758846282958984</v>
      </c>
      <c r="EE91">
        <v>8.2086576148867607E-3</v>
      </c>
      <c r="EF91">
        <v>77</v>
      </c>
      <c r="EG91">
        <v>3.2399650081060827E-5</v>
      </c>
      <c r="EH91">
        <v>135.43588256835938</v>
      </c>
      <c r="EI91">
        <v>3.6450186744332314E-3</v>
      </c>
      <c r="EJ91">
        <v>92</v>
      </c>
      <c r="EK91">
        <v>2.4356436915695667E-3</v>
      </c>
      <c r="EL91">
        <v>4.2866013245657086E-5</v>
      </c>
      <c r="EM91">
        <v>98</v>
      </c>
      <c r="EN91">
        <v>1.3922406360507011E-3</v>
      </c>
      <c r="EO91">
        <v>9.9318139255046844E-3</v>
      </c>
      <c r="EP91">
        <v>6.5818196162581444E-5</v>
      </c>
      <c r="EQ91">
        <v>97</v>
      </c>
      <c r="ER91">
        <v>-5.7321925163269043</v>
      </c>
      <c r="ES91">
        <v>3.0453274250030518</v>
      </c>
      <c r="ET91">
        <v>21.724422454833984</v>
      </c>
      <c r="EU91">
        <v>7.5131305493414402E-3</v>
      </c>
      <c r="EV91">
        <v>65</v>
      </c>
      <c r="EW91">
        <v>5.0895090103149414</v>
      </c>
      <c r="EX91">
        <v>8.5051646456122398E-3</v>
      </c>
      <c r="EY91">
        <v>66</v>
      </c>
      <c r="EZ91">
        <v>6.3288163801189512E-5</v>
      </c>
      <c r="FA91">
        <v>169.3016357421875</v>
      </c>
      <c r="FB91">
        <v>4.2433612979948521E-3</v>
      </c>
      <c r="FC91">
        <v>88</v>
      </c>
      <c r="FD91">
        <v>4.7576879151165485E-3</v>
      </c>
      <c r="FE91">
        <v>8.4757251897826791E-5</v>
      </c>
      <c r="FF91">
        <v>95</v>
      </c>
      <c r="FG91">
        <v>3.0642927158623934E-3</v>
      </c>
      <c r="FH91">
        <v>2.1859714761376381E-2</v>
      </c>
      <c r="FI91">
        <v>1.3064556696917862E-4</v>
      </c>
      <c r="FJ91">
        <v>94</v>
      </c>
      <c r="FK91">
        <v>-5.0626420974731445</v>
      </c>
      <c r="FL91">
        <v>3.6580090522766113</v>
      </c>
      <c r="FM91">
        <v>26.095104217529297</v>
      </c>
      <c r="FN91">
        <v>8.4476284682750702E-3</v>
      </c>
      <c r="FO91">
        <v>59</v>
      </c>
      <c r="FP91">
        <v>5.3958497047424316</v>
      </c>
      <c r="FQ91">
        <v>8.7491879239678383E-3</v>
      </c>
      <c r="FR91">
        <v>59</v>
      </c>
      <c r="FS91">
        <v>3.5445369576336816E-5</v>
      </c>
      <c r="FT91">
        <v>139.55331420898438</v>
      </c>
      <c r="FU91">
        <v>3.6113641690462828E-3</v>
      </c>
      <c r="FV91">
        <v>92</v>
      </c>
      <c r="FW91">
        <v>2.6646056212484837E-3</v>
      </c>
      <c r="FX91">
        <v>4.7223831643350422E-5</v>
      </c>
      <c r="FY91">
        <v>96</v>
      </c>
      <c r="FZ91">
        <v>1.9780094735324383E-3</v>
      </c>
      <c r="GA91">
        <v>1.4110507443547249E-2</v>
      </c>
      <c r="GB91">
        <v>7.0978319854475558E-5</v>
      </c>
      <c r="GC91">
        <v>95</v>
      </c>
      <c r="GD91">
        <v>-5.6423478126525879</v>
      </c>
      <c r="GE91">
        <v>3.2647361755371094</v>
      </c>
      <c r="GF91">
        <v>23.289617538452148</v>
      </c>
      <c r="GG91">
        <v>7.7029797248542309E-3</v>
      </c>
      <c r="GH91">
        <v>62</v>
      </c>
      <c r="GI91">
        <v>5.1992130279541016</v>
      </c>
      <c r="GJ91">
        <v>8.4876306354999542E-3</v>
      </c>
      <c r="GK91">
        <v>66</v>
      </c>
      <c r="GL91">
        <v>3856033.16</v>
      </c>
      <c r="GM91">
        <v>3856033.25</v>
      </c>
      <c r="GP91">
        <v>461361993.77825499</v>
      </c>
      <c r="GQ91">
        <v>461361984</v>
      </c>
      <c r="GR91">
        <v>2054899840</v>
      </c>
      <c r="GS91">
        <v>2054899840</v>
      </c>
      <c r="GT91">
        <v>495.73300170898438</v>
      </c>
      <c r="GU91">
        <v>495.73300170898438</v>
      </c>
      <c r="GV91">
        <v>313895185</v>
      </c>
      <c r="GW91">
        <v>313895200</v>
      </c>
      <c r="GY91">
        <v>0.2522372305393219</v>
      </c>
    </row>
    <row r="92" spans="1:207" x14ac:dyDescent="0.2">
      <c r="A92" t="s">
        <v>97</v>
      </c>
      <c r="B92" t="s">
        <v>267</v>
      </c>
      <c r="C92">
        <v>1</v>
      </c>
      <c r="D92">
        <v>2015</v>
      </c>
      <c r="E92">
        <v>82.779998779296875</v>
      </c>
      <c r="F92">
        <v>5.8400000852998346E-5</v>
      </c>
      <c r="G92">
        <v>47.416751861572266</v>
      </c>
      <c r="H92">
        <v>80</v>
      </c>
      <c r="I92">
        <v>84.05</v>
      </c>
      <c r="J92">
        <v>9.0320863723754883</v>
      </c>
      <c r="K92">
        <v>2.9960751817270648E-6</v>
      </c>
      <c r="L92">
        <v>1</v>
      </c>
      <c r="M92">
        <v>1378233.375</v>
      </c>
      <c r="N92">
        <v>85.59808349609375</v>
      </c>
      <c r="O92">
        <v>2.6993479114025831E-3</v>
      </c>
      <c r="P92">
        <v>91</v>
      </c>
      <c r="Q92">
        <v>2.5182010722346604E-4</v>
      </c>
      <c r="R92">
        <v>4.3899308366235346E-6</v>
      </c>
      <c r="S92">
        <v>98</v>
      </c>
      <c r="T92">
        <v>1.3232964556664228E-4</v>
      </c>
      <c r="U92">
        <v>1.1952128261327744E-3</v>
      </c>
      <c r="V92">
        <v>7.8778793977107853E-6</v>
      </c>
      <c r="W92">
        <v>96</v>
      </c>
      <c r="X92">
        <v>-8.113037109375</v>
      </c>
      <c r="Y92">
        <v>2.7254269123077393</v>
      </c>
      <c r="Z92">
        <v>24.616291046142578</v>
      </c>
      <c r="AA92">
        <v>8.1599215045571327E-3</v>
      </c>
      <c r="AB92">
        <v>61</v>
      </c>
      <c r="AC92">
        <v>5.8787565231323242</v>
      </c>
      <c r="AD92">
        <v>9.6508348360657692E-3</v>
      </c>
      <c r="AE92">
        <v>39</v>
      </c>
      <c r="AF92">
        <v>2.3247321951203048E-4</v>
      </c>
      <c r="AG92">
        <v>5</v>
      </c>
      <c r="AH92">
        <v>6060899840</v>
      </c>
      <c r="AI92">
        <v>365.09353637695313</v>
      </c>
      <c r="AJ92">
        <v>9.2199360951781273E-3</v>
      </c>
      <c r="AK92">
        <v>41</v>
      </c>
      <c r="AL92">
        <v>1.9539374858140945E-2</v>
      </c>
      <c r="AM92">
        <v>3.5103937261737883E-4</v>
      </c>
      <c r="AN92">
        <v>76</v>
      </c>
      <c r="AO92">
        <v>1.081923209130764E-2</v>
      </c>
      <c r="AP92">
        <v>9.7720235586166382E-2</v>
      </c>
      <c r="AQ92">
        <v>5.9327628696337342E-4</v>
      </c>
      <c r="AR92">
        <v>73</v>
      </c>
      <c r="AS92">
        <v>-3.7615654468536377</v>
      </c>
      <c r="AT92">
        <v>4.673983097076416</v>
      </c>
      <c r="AU92">
        <v>42.2158203125</v>
      </c>
      <c r="AV92">
        <v>1.3745843432843685E-2</v>
      </c>
      <c r="AW92">
        <v>17</v>
      </c>
      <c r="AX92">
        <v>6.8530349731445313</v>
      </c>
      <c r="AY92">
        <v>1.1156142689287663E-2</v>
      </c>
      <c r="AZ92">
        <v>13</v>
      </c>
      <c r="BA92">
        <v>1.2286396895433427E-6</v>
      </c>
      <c r="BB92">
        <v>4</v>
      </c>
      <c r="BC92">
        <v>56694320</v>
      </c>
      <c r="BD92">
        <v>63.594760894775391</v>
      </c>
      <c r="BE92">
        <v>1.9848386291414499E-3</v>
      </c>
      <c r="BF92">
        <v>95</v>
      </c>
      <c r="BG92">
        <v>1.0326716437702999E-4</v>
      </c>
      <c r="BH92">
        <v>1.7979780295718228E-6</v>
      </c>
      <c r="BI92">
        <v>103</v>
      </c>
      <c r="BJ92">
        <v>4.9139060138259083E-5</v>
      </c>
      <c r="BK92">
        <v>4.4382823398336768E-4</v>
      </c>
      <c r="BL92">
        <v>3.2122427455760771E-6</v>
      </c>
      <c r="BM92">
        <v>101</v>
      </c>
      <c r="BN92">
        <v>-9.0044326782226563</v>
      </c>
      <c r="BO92">
        <v>2.568958044052124</v>
      </c>
      <c r="BP92">
        <v>23.20305061340332</v>
      </c>
      <c r="BQ92">
        <v>7.4186250567436218E-3</v>
      </c>
      <c r="BR92">
        <v>65</v>
      </c>
      <c r="BS92">
        <v>5.8005223274230957</v>
      </c>
      <c r="BT92">
        <v>9.317861869931221E-3</v>
      </c>
      <c r="BU92">
        <v>44</v>
      </c>
      <c r="BV92">
        <v>1.3046227104496211E-4</v>
      </c>
      <c r="BW92">
        <v>6</v>
      </c>
      <c r="BX92">
        <v>640.0369873046875</v>
      </c>
      <c r="BY92">
        <v>301.1444091796875</v>
      </c>
      <c r="BZ92">
        <v>7.3965755291283131E-3</v>
      </c>
      <c r="CA92">
        <v>53</v>
      </c>
      <c r="CB92">
        <v>1.0965353809297085E-2</v>
      </c>
      <c r="CC92">
        <v>1.9827896903734654E-4</v>
      </c>
      <c r="CD92">
        <v>89</v>
      </c>
      <c r="CE92">
        <v>8.4921484813094139E-3</v>
      </c>
      <c r="CF92">
        <v>7.6701819896697998E-2</v>
      </c>
      <c r="CG92">
        <v>3.5196371027268469E-4</v>
      </c>
      <c r="CH92">
        <v>88</v>
      </c>
      <c r="CI92">
        <v>-4.3392562866210938</v>
      </c>
      <c r="CJ92">
        <v>4.4150729179382324</v>
      </c>
      <c r="CK92">
        <v>39.8773193359375</v>
      </c>
      <c r="CL92">
        <v>1.2339195236563683E-2</v>
      </c>
      <c r="CM92">
        <v>23</v>
      </c>
      <c r="CN92">
        <v>6.7235794067382813</v>
      </c>
      <c r="CO92">
        <v>1.0651802644133568E-2</v>
      </c>
      <c r="CP92">
        <v>18</v>
      </c>
      <c r="CQ92">
        <v>3.872667730320245E-4</v>
      </c>
      <c r="CR92">
        <v>7</v>
      </c>
      <c r="CS92">
        <v>6352662528</v>
      </c>
      <c r="CT92">
        <v>432.79598999023438</v>
      </c>
      <c r="CU92">
        <v>1.1849969625473022E-2</v>
      </c>
      <c r="CV92">
        <v>26</v>
      </c>
      <c r="CW92">
        <v>3.2549772411584854E-2</v>
      </c>
      <c r="CX92">
        <v>5.7865807320922613E-4</v>
      </c>
      <c r="CY92">
        <v>66</v>
      </c>
      <c r="CZ92">
        <v>2.7820894494652748E-2</v>
      </c>
      <c r="DA92">
        <v>0.25128072500228882</v>
      </c>
      <c r="DB92">
        <v>9.7062287386506796E-4</v>
      </c>
      <c r="DC92">
        <v>56</v>
      </c>
      <c r="DD92">
        <v>-3.2512266635894775</v>
      </c>
      <c r="DE92">
        <v>5.5326752662658691</v>
      </c>
      <c r="DF92">
        <v>49.971599578857422</v>
      </c>
      <c r="DG92">
        <v>1.7061717808246613E-2</v>
      </c>
      <c r="DH92">
        <v>9</v>
      </c>
      <c r="DI92">
        <v>7.2823810577392578</v>
      </c>
      <c r="DJ92">
        <v>1.1925402097404003E-2</v>
      </c>
      <c r="DK92">
        <v>8</v>
      </c>
      <c r="DL92">
        <v>1.1234454859732068E-6</v>
      </c>
      <c r="DM92">
        <v>4</v>
      </c>
      <c r="DN92">
        <v>6060899840</v>
      </c>
      <c r="DO92">
        <v>61.725387573242188</v>
      </c>
      <c r="DP92">
        <v>1.9876346923410892E-3</v>
      </c>
      <c r="DQ92">
        <v>99</v>
      </c>
      <c r="DR92">
        <v>9.4425595307257026E-5</v>
      </c>
      <c r="DS92">
        <v>1.6548150369999348E-6</v>
      </c>
      <c r="DT92">
        <v>107</v>
      </c>
      <c r="DU92">
        <v>4.7375073336297646E-5</v>
      </c>
      <c r="DV92">
        <v>4.2789574945345521E-4</v>
      </c>
      <c r="DW92">
        <v>1.9131482531520305E-6</v>
      </c>
      <c r="DX92">
        <v>105</v>
      </c>
      <c r="DY92">
        <v>-9.0939397811889648</v>
      </c>
      <c r="DZ92">
        <v>0.78000801801681519</v>
      </c>
      <c r="EA92">
        <v>7.0450997352600098</v>
      </c>
      <c r="EB92">
        <v>2.6317916344851255E-3</v>
      </c>
      <c r="EC92">
        <v>101</v>
      </c>
      <c r="ED92">
        <v>4.9060473442077637</v>
      </c>
      <c r="EE92">
        <v>8.4323780611157417E-3</v>
      </c>
      <c r="EF92">
        <v>63</v>
      </c>
      <c r="EG92">
        <v>7.8899312939029187E-5</v>
      </c>
      <c r="EH92">
        <v>254.66595458984375</v>
      </c>
      <c r="EI92">
        <v>6.8538864143192768E-3</v>
      </c>
      <c r="EJ92">
        <v>56</v>
      </c>
      <c r="EK92">
        <v>6.6314870491623878E-3</v>
      </c>
      <c r="EL92">
        <v>1.1671059473883361E-4</v>
      </c>
      <c r="EM92">
        <v>86</v>
      </c>
      <c r="EN92">
        <v>3.4325472079217434E-3</v>
      </c>
      <c r="EO92">
        <v>3.1003063544631004E-2</v>
      </c>
      <c r="EP92">
        <v>2.0545751613099128E-4</v>
      </c>
      <c r="EQ92">
        <v>83</v>
      </c>
      <c r="ER92">
        <v>-4.842167854309082</v>
      </c>
      <c r="ES92">
        <v>3.7440688610076904</v>
      </c>
      <c r="ET92">
        <v>33.816753387451172</v>
      </c>
      <c r="EU92">
        <v>1.1695117689669132E-2</v>
      </c>
      <c r="EV92">
        <v>26</v>
      </c>
      <c r="EW92">
        <v>6.3880777359008789</v>
      </c>
      <c r="EX92">
        <v>1.0675225406885147E-2</v>
      </c>
      <c r="EY92">
        <v>22</v>
      </c>
      <c r="EZ92">
        <v>1.2138804595451802E-4</v>
      </c>
      <c r="FA92">
        <v>293.99398803710938</v>
      </c>
      <c r="FB92">
        <v>7.3686395771801472E-3</v>
      </c>
      <c r="FC92">
        <v>56</v>
      </c>
      <c r="FD92">
        <v>1.0202664881944656E-2</v>
      </c>
      <c r="FE92">
        <v>1.8175842706114054E-4</v>
      </c>
      <c r="FF92">
        <v>88</v>
      </c>
      <c r="FG92">
        <v>5.9042340144515038E-3</v>
      </c>
      <c r="FH92">
        <v>5.3327552974224091E-2</v>
      </c>
      <c r="FI92">
        <v>3.1871450482867658E-4</v>
      </c>
      <c r="FJ92">
        <v>85</v>
      </c>
      <c r="FK92">
        <v>-4.4113478660583496</v>
      </c>
      <c r="FL92">
        <v>4.1691451072692871</v>
      </c>
      <c r="FM92">
        <v>37.656078338623047</v>
      </c>
      <c r="FN92">
        <v>1.2190201319754124E-2</v>
      </c>
      <c r="FO92">
        <v>25</v>
      </c>
      <c r="FP92">
        <v>6.6006155014038086</v>
      </c>
      <c r="FQ92">
        <v>1.0702675208449364E-2</v>
      </c>
      <c r="FR92">
        <v>19</v>
      </c>
      <c r="FS92">
        <v>2.075786906061694E-4</v>
      </c>
      <c r="FT92">
        <v>351.56643676757813</v>
      </c>
      <c r="FU92">
        <v>9.0978452935814857E-3</v>
      </c>
      <c r="FV92">
        <v>40</v>
      </c>
      <c r="FW92">
        <v>1.7446989193558693E-2</v>
      </c>
      <c r="FX92">
        <v>3.0920663266442716E-4</v>
      </c>
      <c r="FY92">
        <v>78</v>
      </c>
      <c r="FZ92">
        <v>1.1741477996110916E-2</v>
      </c>
      <c r="GA92">
        <v>0.106050044298172</v>
      </c>
      <c r="GB92">
        <v>5.3345027845352888E-4</v>
      </c>
      <c r="GC92">
        <v>73</v>
      </c>
      <c r="GD92">
        <v>-3.8748297691345215</v>
      </c>
      <c r="GE92">
        <v>4.6633191108703613</v>
      </c>
      <c r="GF92">
        <v>42.119499206542969</v>
      </c>
      <c r="GG92">
        <v>1.3930913992226124E-2</v>
      </c>
      <c r="GH92">
        <v>18</v>
      </c>
      <c r="GI92">
        <v>6.8477029800415039</v>
      </c>
      <c r="GJ92">
        <v>1.1178763583302498E-2</v>
      </c>
      <c r="GK92">
        <v>12</v>
      </c>
      <c r="GL92">
        <v>1378233.4369999999</v>
      </c>
      <c r="GM92">
        <v>1378233.375</v>
      </c>
      <c r="GP92">
        <v>56694319.298322499</v>
      </c>
      <c r="GQ92">
        <v>56694320</v>
      </c>
      <c r="GR92">
        <v>6060899840</v>
      </c>
      <c r="GS92">
        <v>6060899840</v>
      </c>
      <c r="GT92">
        <v>640.0369873046875</v>
      </c>
      <c r="GU92">
        <v>640.0369873046875</v>
      </c>
      <c r="GV92">
        <v>6352662492</v>
      </c>
      <c r="GW92">
        <v>6352662528</v>
      </c>
      <c r="GY92">
        <v>3.0996089801192284E-2</v>
      </c>
    </row>
    <row r="93" spans="1:207" x14ac:dyDescent="0.2">
      <c r="A93" t="s">
        <v>98</v>
      </c>
      <c r="B93" t="s">
        <v>268</v>
      </c>
      <c r="C93">
        <v>1</v>
      </c>
      <c r="D93">
        <v>2015</v>
      </c>
      <c r="E93">
        <v>74.360000610351563</v>
      </c>
      <c r="F93">
        <v>2.2240000544115901E-4</v>
      </c>
      <c r="G93">
        <v>53.669509887695313</v>
      </c>
      <c r="H93">
        <v>76</v>
      </c>
      <c r="I93">
        <v>77.5</v>
      </c>
      <c r="J93">
        <v>7.631016731262207</v>
      </c>
      <c r="K93">
        <v>5.6551448324171361E-6</v>
      </c>
      <c r="L93">
        <v>4</v>
      </c>
      <c r="M93">
        <v>2601439.75</v>
      </c>
      <c r="N93">
        <v>82.931533813476563</v>
      </c>
      <c r="O93">
        <v>2.615257864817977E-3</v>
      </c>
      <c r="P93">
        <v>92</v>
      </c>
      <c r="Q93">
        <v>4.382737388368696E-4</v>
      </c>
      <c r="R93">
        <v>7.640341209480539E-6</v>
      </c>
      <c r="S93">
        <v>96</v>
      </c>
      <c r="T93">
        <v>2.5155753246508539E-4</v>
      </c>
      <c r="U93">
        <v>1.9196397624909878E-3</v>
      </c>
      <c r="V93">
        <v>1.2652718396566343E-5</v>
      </c>
      <c r="W93">
        <v>94</v>
      </c>
      <c r="X93">
        <v>-7.4777746200561523</v>
      </c>
      <c r="Y93">
        <v>3.1373875141143799</v>
      </c>
      <c r="Z93">
        <v>23.941455841064453</v>
      </c>
      <c r="AA93">
        <v>7.9362243413925171E-3</v>
      </c>
      <c r="AB93">
        <v>63</v>
      </c>
      <c r="AC93">
        <v>5.3842020034790039</v>
      </c>
      <c r="AD93">
        <v>8.838951587677002E-3</v>
      </c>
      <c r="AE93">
        <v>60</v>
      </c>
      <c r="AF93">
        <v>4.1214716475224122E-6</v>
      </c>
      <c r="AG93">
        <v>4</v>
      </c>
      <c r="AH93">
        <v>107452496</v>
      </c>
      <c r="AI93">
        <v>74.631561279296875</v>
      </c>
      <c r="AJ93">
        <v>1.8847176106646657E-3</v>
      </c>
      <c r="AK93">
        <v>106</v>
      </c>
      <c r="AL93">
        <v>3.1941404449753463E-4</v>
      </c>
      <c r="AM93">
        <v>5.7385104810236953E-6</v>
      </c>
      <c r="AN93">
        <v>107</v>
      </c>
      <c r="AO93">
        <v>1.651586644584313E-4</v>
      </c>
      <c r="AP93">
        <v>1.2603285722434521E-3</v>
      </c>
      <c r="AQ93">
        <v>7.6516707849805243E-6</v>
      </c>
      <c r="AR93">
        <v>106</v>
      </c>
      <c r="AS93">
        <v>-7.7941298484802246</v>
      </c>
      <c r="AT93">
        <v>1.5277935266494751</v>
      </c>
      <c r="AU93">
        <v>11.658617973327637</v>
      </c>
      <c r="AV93">
        <v>3.7961488123983145E-3</v>
      </c>
      <c r="AW93">
        <v>100</v>
      </c>
      <c r="AX93">
        <v>4.5794053077697754</v>
      </c>
      <c r="AY93">
        <v>7.4548716656863689E-3</v>
      </c>
      <c r="AZ93">
        <v>91</v>
      </c>
      <c r="BA93">
        <v>5.6709777709329501E-6</v>
      </c>
      <c r="BB93">
        <v>4</v>
      </c>
      <c r="BC93">
        <v>261681456</v>
      </c>
      <c r="BD93">
        <v>83.008857727050781</v>
      </c>
      <c r="BE93">
        <v>2.5907666422426701E-3</v>
      </c>
      <c r="BF93">
        <v>89</v>
      </c>
      <c r="BG93">
        <v>4.3950078543275595E-4</v>
      </c>
      <c r="BH93">
        <v>7.6521200753632002E-6</v>
      </c>
      <c r="BI93">
        <v>94</v>
      </c>
      <c r="BJ93">
        <v>2.2945781529415399E-4</v>
      </c>
      <c r="BK93">
        <v>1.7509964527562261E-3</v>
      </c>
      <c r="BL93">
        <v>1.2672979210037738E-5</v>
      </c>
      <c r="BM93">
        <v>92</v>
      </c>
      <c r="BN93">
        <v>-7.4749789237976074</v>
      </c>
      <c r="BO93">
        <v>3.4998917579650879</v>
      </c>
      <c r="BP93">
        <v>26.707733154296875</v>
      </c>
      <c r="BQ93">
        <v>8.5391644388437271E-3</v>
      </c>
      <c r="BR93">
        <v>56</v>
      </c>
      <c r="BS93">
        <v>5.5654544830322266</v>
      </c>
      <c r="BT93">
        <v>8.9402524754405022E-3</v>
      </c>
      <c r="BU93">
        <v>52</v>
      </c>
      <c r="BV93">
        <v>3.9339251998171676E-6</v>
      </c>
      <c r="BW93">
        <v>4</v>
      </c>
      <c r="BX93">
        <v>19.299509048461914</v>
      </c>
      <c r="BY93">
        <v>73.481918334960938</v>
      </c>
      <c r="BZ93">
        <v>1.8048302736133337E-3</v>
      </c>
      <c r="CA93">
        <v>107</v>
      </c>
      <c r="CB93">
        <v>3.0487921321764588E-4</v>
      </c>
      <c r="CC93">
        <v>5.5129216889326926E-6</v>
      </c>
      <c r="CD93">
        <v>107</v>
      </c>
      <c r="CE93">
        <v>2.2510133567266166E-4</v>
      </c>
      <c r="CF93">
        <v>1.7177520785480738E-3</v>
      </c>
      <c r="CG93">
        <v>7.8822949944878928E-6</v>
      </c>
      <c r="CH93">
        <v>106</v>
      </c>
      <c r="CI93">
        <v>-7.8407025337219238</v>
      </c>
      <c r="CJ93">
        <v>1.6481165885925293</v>
      </c>
      <c r="CK93">
        <v>12.576805114746094</v>
      </c>
      <c r="CL93">
        <v>3.8916268385946751E-3</v>
      </c>
      <c r="CM93">
        <v>99</v>
      </c>
      <c r="CN93">
        <v>4.6395664215087891</v>
      </c>
      <c r="CO93">
        <v>7.3502138257026672E-3</v>
      </c>
      <c r="CP93">
        <v>95</v>
      </c>
      <c r="CQ93">
        <v>3.3195799460372655E-6</v>
      </c>
      <c r="CR93">
        <v>4</v>
      </c>
      <c r="CS93">
        <v>54453864</v>
      </c>
      <c r="CT93">
        <v>69.438362121582031</v>
      </c>
      <c r="CU93">
        <v>1.9012248376384377E-3</v>
      </c>
      <c r="CV93">
        <v>100</v>
      </c>
      <c r="CW93">
        <v>2.5726744206622243E-4</v>
      </c>
      <c r="CX93">
        <v>4.5736073843727354E-6</v>
      </c>
      <c r="CY93">
        <v>99</v>
      </c>
      <c r="CZ93">
        <v>2.1958650904707611E-4</v>
      </c>
      <c r="DA93">
        <v>1.6756682889536023E-3</v>
      </c>
      <c r="DB93">
        <v>6.4726095843070652E-6</v>
      </c>
      <c r="DC93">
        <v>98</v>
      </c>
      <c r="DD93">
        <v>-8.0105018615722656</v>
      </c>
      <c r="DE93">
        <v>1.9191983938217163</v>
      </c>
      <c r="DF93">
        <v>14.645435333251953</v>
      </c>
      <c r="DG93">
        <v>5.0003663636744022E-3</v>
      </c>
      <c r="DH93">
        <v>89</v>
      </c>
      <c r="DI93">
        <v>4.7751073837280273</v>
      </c>
      <c r="DJ93">
        <v>7.8195687383413315E-3</v>
      </c>
      <c r="DK93">
        <v>84</v>
      </c>
      <c r="DL93">
        <v>5.1854381126759108E-6</v>
      </c>
      <c r="DM93">
        <v>4</v>
      </c>
      <c r="DN93">
        <v>107452496</v>
      </c>
      <c r="DO93">
        <v>80.568809509277344</v>
      </c>
      <c r="DP93">
        <v>2.5944164954125881E-3</v>
      </c>
      <c r="DQ93">
        <v>93</v>
      </c>
      <c r="DR93">
        <v>4.0187145350500941E-4</v>
      </c>
      <c r="DS93">
        <v>7.0428245635412168E-6</v>
      </c>
      <c r="DT93">
        <v>98</v>
      </c>
      <c r="DU93">
        <v>3.1862300238572061E-4</v>
      </c>
      <c r="DV93">
        <v>2.4314173497259617E-3</v>
      </c>
      <c r="DW93">
        <v>1.0871017366298474E-5</v>
      </c>
      <c r="DX93">
        <v>96</v>
      </c>
      <c r="DY93">
        <v>-7.564486026763916</v>
      </c>
      <c r="DZ93">
        <v>1.9750205278396606</v>
      </c>
      <c r="EA93">
        <v>15.071414947509766</v>
      </c>
      <c r="EB93">
        <v>5.6301294825971127E-3</v>
      </c>
      <c r="EC93">
        <v>79</v>
      </c>
      <c r="ED93">
        <v>4.8030185699462891</v>
      </c>
      <c r="EE93">
        <v>8.2552945241332054E-3</v>
      </c>
      <c r="EF93">
        <v>73</v>
      </c>
      <c r="EG93">
        <v>5.1491979320417158E-6</v>
      </c>
      <c r="EH93">
        <v>80.38067626953125</v>
      </c>
      <c r="EI93">
        <v>2.1633047144860029E-3</v>
      </c>
      <c r="EJ93">
        <v>104</v>
      </c>
      <c r="EK93">
        <v>3.9906284655444324E-4</v>
      </c>
      <c r="EL93">
        <v>7.0232908910838887E-6</v>
      </c>
      <c r="EM93">
        <v>106</v>
      </c>
      <c r="EN93">
        <v>1.9654864445328712E-4</v>
      </c>
      <c r="EO93">
        <v>1.4998660190030932E-3</v>
      </c>
      <c r="EP93">
        <v>9.939622032106854E-6</v>
      </c>
      <c r="EQ93">
        <v>105</v>
      </c>
      <c r="ER93">
        <v>-7.5714993476867676</v>
      </c>
      <c r="ES93">
        <v>1.6013224124908447</v>
      </c>
      <c r="ET93">
        <v>12.219717979431152</v>
      </c>
      <c r="EU93">
        <v>4.2260428890585899E-3</v>
      </c>
      <c r="EV93">
        <v>98</v>
      </c>
      <c r="EW93">
        <v>4.6161694526672363</v>
      </c>
      <c r="EX93">
        <v>7.7141588553786278E-3</v>
      </c>
      <c r="EY93">
        <v>82</v>
      </c>
      <c r="EZ93">
        <v>4.5754582060908433E-6</v>
      </c>
      <c r="FA93">
        <v>77.276947021484375</v>
      </c>
      <c r="FB93">
        <v>1.9368627108633518E-3</v>
      </c>
      <c r="FC93">
        <v>106</v>
      </c>
      <c r="FD93">
        <v>3.5459801438264549E-4</v>
      </c>
      <c r="FE93">
        <v>6.3170923567668069E-6</v>
      </c>
      <c r="FF93">
        <v>107</v>
      </c>
      <c r="FG93">
        <v>1.9439628522377461E-4</v>
      </c>
      <c r="FH93">
        <v>1.4834413304924965E-3</v>
      </c>
      <c r="FI93">
        <v>8.8658534878049977E-6</v>
      </c>
      <c r="FJ93">
        <v>106</v>
      </c>
      <c r="FK93">
        <v>-7.6896333694458008</v>
      </c>
      <c r="FL93">
        <v>1.5963454246520996</v>
      </c>
      <c r="FM93">
        <v>12.18173885345459</v>
      </c>
      <c r="FN93">
        <v>3.9435289800167084E-3</v>
      </c>
      <c r="FO93">
        <v>99</v>
      </c>
      <c r="FP93">
        <v>4.6136808395385742</v>
      </c>
      <c r="FQ93">
        <v>7.4809277430176735E-3</v>
      </c>
      <c r="FR93">
        <v>92</v>
      </c>
      <c r="FS93">
        <v>4.3653990360326134E-6</v>
      </c>
      <c r="FT93">
        <v>76.075782775878906</v>
      </c>
      <c r="FU93">
        <v>1.9686911255121231E-3</v>
      </c>
      <c r="FV93">
        <v>105</v>
      </c>
      <c r="FW93">
        <v>3.3831843757070601E-4</v>
      </c>
      <c r="FX93">
        <v>5.9958942983939778E-6</v>
      </c>
      <c r="FY93">
        <v>107</v>
      </c>
      <c r="FZ93">
        <v>2.1514159743674099E-4</v>
      </c>
      <c r="GA93">
        <v>1.6417491715401411E-3</v>
      </c>
      <c r="GB93">
        <v>8.258285561169032E-6</v>
      </c>
      <c r="GC93">
        <v>106</v>
      </c>
      <c r="GD93">
        <v>-7.736630916595459</v>
      </c>
      <c r="GE93">
        <v>1.6075938940048218</v>
      </c>
      <c r="GF93">
        <v>12.267576217651367</v>
      </c>
      <c r="GG93">
        <v>4.0574688464403152E-3</v>
      </c>
      <c r="GH93">
        <v>99</v>
      </c>
      <c r="GI93">
        <v>4.6193051338195801</v>
      </c>
      <c r="GJ93">
        <v>7.5409403070807457E-3</v>
      </c>
      <c r="GK93">
        <v>91</v>
      </c>
      <c r="GM93">
        <v>2601439.75</v>
      </c>
      <c r="GP93">
        <v>261681461.854765</v>
      </c>
      <c r="GQ93">
        <v>261681456</v>
      </c>
      <c r="GS93">
        <v>107452496</v>
      </c>
      <c r="GU93">
        <v>19.299509048461914</v>
      </c>
      <c r="GW93">
        <v>54453864</v>
      </c>
      <c r="GY93">
        <v>0.14306728541851044</v>
      </c>
    </row>
    <row r="94" spans="1:207" x14ac:dyDescent="0.2">
      <c r="A94" t="s">
        <v>99</v>
      </c>
      <c r="B94" t="s">
        <v>269</v>
      </c>
      <c r="C94">
        <v>1</v>
      </c>
      <c r="D94">
        <v>2015</v>
      </c>
      <c r="E94">
        <v>44.240001678466797</v>
      </c>
      <c r="F94">
        <v>2.2846100851893425E-2</v>
      </c>
      <c r="G94">
        <v>52.931819915771484</v>
      </c>
      <c r="H94">
        <v>77</v>
      </c>
      <c r="I94">
        <v>50.85</v>
      </c>
      <c r="J94">
        <v>1.9304813146591187</v>
      </c>
      <c r="K94">
        <v>2.2077100584283471E-4</v>
      </c>
      <c r="L94">
        <v>1</v>
      </c>
      <c r="M94">
        <v>101557520</v>
      </c>
      <c r="N94">
        <v>79.467010498046875</v>
      </c>
      <c r="O94">
        <v>2.5060037150979042E-3</v>
      </c>
      <c r="P94">
        <v>93</v>
      </c>
      <c r="Q94">
        <v>1.1226206086575985E-2</v>
      </c>
      <c r="R94">
        <v>1.9570426957216114E-4</v>
      </c>
      <c r="S94">
        <v>69</v>
      </c>
      <c r="T94">
        <v>9.8969656974077225E-3</v>
      </c>
      <c r="U94">
        <v>1.9105907529592514E-2</v>
      </c>
      <c r="V94">
        <v>1.2593074643518776E-4</v>
      </c>
      <c r="W94">
        <v>74</v>
      </c>
      <c r="X94">
        <v>-3.8132143020629883</v>
      </c>
      <c r="Y94">
        <v>5.5138134956359863</v>
      </c>
      <c r="Z94">
        <v>10.644313812255859</v>
      </c>
      <c r="AA94">
        <v>3.5284264013171196E-3</v>
      </c>
      <c r="AB94">
        <v>99</v>
      </c>
      <c r="AC94">
        <v>3.7221474647521973</v>
      </c>
      <c r="AD94">
        <v>6.1104465276002884E-3</v>
      </c>
      <c r="AE94">
        <v>105</v>
      </c>
      <c r="AF94">
        <v>7.2545424336567521E-4</v>
      </c>
      <c r="AG94">
        <v>5</v>
      </c>
      <c r="AH94">
        <v>18913599488</v>
      </c>
      <c r="AI94">
        <v>118.14342498779297</v>
      </c>
      <c r="AJ94">
        <v>2.9835498426109552E-3</v>
      </c>
      <c r="AK94">
        <v>100</v>
      </c>
      <c r="AL94">
        <v>3.6889348179101944E-2</v>
      </c>
      <c r="AM94">
        <v>6.6274451091885567E-4</v>
      </c>
      <c r="AN94">
        <v>71</v>
      </c>
      <c r="AO94">
        <v>3.3819958567619324E-2</v>
      </c>
      <c r="AP94">
        <v>6.528879702091217E-2</v>
      </c>
      <c r="AQ94">
        <v>3.9637947338633239E-4</v>
      </c>
      <c r="AR94">
        <v>78</v>
      </c>
      <c r="AS94">
        <v>-2.623542308807373</v>
      </c>
      <c r="AT94">
        <v>5.561863899230957</v>
      </c>
      <c r="AU94">
        <v>10.73707389831543</v>
      </c>
      <c r="AV94">
        <v>3.4960859920829535E-3</v>
      </c>
      <c r="AW94">
        <v>101</v>
      </c>
      <c r="AX94">
        <v>3.7461726665496826</v>
      </c>
      <c r="AY94">
        <v>6.0984417796134949E-3</v>
      </c>
      <c r="AZ94">
        <v>107</v>
      </c>
      <c r="BA94">
        <v>4.3870502850040793E-5</v>
      </c>
      <c r="BB94">
        <v>4</v>
      </c>
      <c r="BC94">
        <v>2024359424</v>
      </c>
      <c r="BD94">
        <v>46.372844696044922</v>
      </c>
      <c r="BE94">
        <v>1.4473301125690341E-3</v>
      </c>
      <c r="BF94">
        <v>103</v>
      </c>
      <c r="BG94">
        <v>2.2308151237666607E-3</v>
      </c>
      <c r="BH94">
        <v>3.8840578781673685E-5</v>
      </c>
      <c r="BI94">
        <v>81</v>
      </c>
      <c r="BJ94">
        <v>1.7800132045522332E-3</v>
      </c>
      <c r="BK94">
        <v>3.4362822771072388E-3</v>
      </c>
      <c r="BL94">
        <v>2.4870370907592587E-5</v>
      </c>
      <c r="BM94">
        <v>86</v>
      </c>
      <c r="BN94">
        <v>-5.4290981292724609</v>
      </c>
      <c r="BO94">
        <v>4.7451591491699219</v>
      </c>
      <c r="BP94">
        <v>9.1604413986206055</v>
      </c>
      <c r="BQ94">
        <v>2.9288339428603649E-3</v>
      </c>
      <c r="BR94">
        <v>104</v>
      </c>
      <c r="BS94">
        <v>3.337820291519165</v>
      </c>
      <c r="BT94">
        <v>5.3618182428181171E-3</v>
      </c>
      <c r="BU94">
        <v>111</v>
      </c>
      <c r="BV94">
        <v>1.1764083756133914E-3</v>
      </c>
      <c r="BW94">
        <v>6</v>
      </c>
      <c r="BX94">
        <v>5771.361328125</v>
      </c>
      <c r="BY94">
        <v>138.80088806152344</v>
      </c>
      <c r="BZ94">
        <v>3.4091658890247345E-3</v>
      </c>
      <c r="CA94">
        <v>99</v>
      </c>
      <c r="CB94">
        <v>5.9820365160703659E-2</v>
      </c>
      <c r="CC94">
        <v>1.0816905414685607E-3</v>
      </c>
      <c r="CD94">
        <v>63</v>
      </c>
      <c r="CE94">
        <v>7.683166116476059E-2</v>
      </c>
      <c r="CF94">
        <v>0.14832209050655365</v>
      </c>
      <c r="CG94">
        <v>6.8060954799875617E-4</v>
      </c>
      <c r="CH94">
        <v>74</v>
      </c>
      <c r="CI94">
        <v>-2.1401190757751465</v>
      </c>
      <c r="CJ94">
        <v>6.1529026031494141</v>
      </c>
      <c r="CK94">
        <v>11.878063201904297</v>
      </c>
      <c r="CL94">
        <v>3.6754158791154623E-3</v>
      </c>
      <c r="CM94">
        <v>100</v>
      </c>
      <c r="CN94">
        <v>4.041691780090332</v>
      </c>
      <c r="CO94">
        <v>6.403033621609211E-3</v>
      </c>
      <c r="CP94">
        <v>106</v>
      </c>
      <c r="CQ94">
        <v>8.4716087440028787E-4</v>
      </c>
      <c r="CR94">
        <v>7</v>
      </c>
      <c r="CS94">
        <v>13896692736</v>
      </c>
      <c r="CT94">
        <v>124.41178131103516</v>
      </c>
      <c r="CU94">
        <v>3.4063991624861956E-3</v>
      </c>
      <c r="CV94">
        <v>83</v>
      </c>
      <c r="CW94">
        <v>4.3078131973743439E-2</v>
      </c>
      <c r="CX94">
        <v>7.6582742622122169E-4</v>
      </c>
      <c r="CY94">
        <v>59</v>
      </c>
      <c r="CZ94">
        <v>6.0881894081830978E-2</v>
      </c>
      <c r="DA94">
        <v>0.11753135919570923</v>
      </c>
      <c r="DB94">
        <v>4.5398875954560935E-4</v>
      </c>
      <c r="DC94">
        <v>69</v>
      </c>
      <c r="DD94">
        <v>-2.4684498310089111</v>
      </c>
      <c r="DE94">
        <v>6.1269979476928711</v>
      </c>
      <c r="DF94">
        <v>11.828055381774902</v>
      </c>
      <c r="DG94">
        <v>4.0384330786764622E-3</v>
      </c>
      <c r="DH94">
        <v>98</v>
      </c>
      <c r="DI94">
        <v>4.0287394523620605</v>
      </c>
      <c r="DJ94">
        <v>6.5973391756415367E-3</v>
      </c>
      <c r="DK94">
        <v>101</v>
      </c>
      <c r="DL94">
        <v>7.2379458288196474E-5</v>
      </c>
      <c r="DM94">
        <v>2</v>
      </c>
      <c r="DN94">
        <v>18913599488</v>
      </c>
      <c r="DO94">
        <v>54.795467376708984</v>
      </c>
      <c r="DP94">
        <v>1.7644825857132673E-3</v>
      </c>
      <c r="DQ94">
        <v>102</v>
      </c>
      <c r="DR94">
        <v>3.6804955452680588E-3</v>
      </c>
      <c r="DS94">
        <v>6.4500934968236834E-5</v>
      </c>
      <c r="DT94">
        <v>80</v>
      </c>
      <c r="DU94">
        <v>4.8056421801447868E-3</v>
      </c>
      <c r="DV94">
        <v>9.2772021889686584E-3</v>
      </c>
      <c r="DW94">
        <v>4.1478942875983194E-5</v>
      </c>
      <c r="DX94">
        <v>84</v>
      </c>
      <c r="DY94">
        <v>-4.9284176826477051</v>
      </c>
      <c r="DZ94">
        <v>4.0346674919128418</v>
      </c>
      <c r="EA94">
        <v>7.7888503074645996</v>
      </c>
      <c r="EB94">
        <v>2.9096296057105064E-3</v>
      </c>
      <c r="EC94">
        <v>100</v>
      </c>
      <c r="ED94">
        <v>2.982574462890625</v>
      </c>
      <c r="EE94">
        <v>5.1263659261167049E-3</v>
      </c>
      <c r="EF94">
        <v>108</v>
      </c>
      <c r="EG94">
        <v>3.3003190765157342E-4</v>
      </c>
      <c r="EH94">
        <v>90.863929748535156</v>
      </c>
      <c r="EI94">
        <v>2.4454430676996708E-3</v>
      </c>
      <c r="EJ94">
        <v>101</v>
      </c>
      <c r="EK94">
        <v>1.6782121732831001E-2</v>
      </c>
      <c r="EL94">
        <v>2.9535629437305033E-4</v>
      </c>
      <c r="EM94">
        <v>77</v>
      </c>
      <c r="EN94">
        <v>1.4451712369918823E-2</v>
      </c>
      <c r="EO94">
        <v>2.7898760512471199E-2</v>
      </c>
      <c r="EP94">
        <v>1.8488526984583586E-4</v>
      </c>
      <c r="EQ94">
        <v>84</v>
      </c>
      <c r="ER94">
        <v>-3.4111509323120117</v>
      </c>
      <c r="ES94">
        <v>4.8675332069396973</v>
      </c>
      <c r="ET94">
        <v>9.3966817855834961</v>
      </c>
      <c r="EU94">
        <v>3.2497295178472996E-3</v>
      </c>
      <c r="EV94">
        <v>102</v>
      </c>
      <c r="EW94">
        <v>3.3990073204040527</v>
      </c>
      <c r="EX94">
        <v>5.68013871088624E-3</v>
      </c>
      <c r="EY94">
        <v>107</v>
      </c>
      <c r="EZ94">
        <v>6.4857769757509232E-4</v>
      </c>
      <c r="FA94">
        <v>113.81343841552734</v>
      </c>
      <c r="FB94">
        <v>2.8526100795716047E-3</v>
      </c>
      <c r="FC94">
        <v>99</v>
      </c>
      <c r="FD94">
        <v>3.298017755150795E-2</v>
      </c>
      <c r="FE94">
        <v>5.8753520715981722E-4</v>
      </c>
      <c r="FF94">
        <v>70</v>
      </c>
      <c r="FG94">
        <v>3.1673438847064972E-2</v>
      </c>
      <c r="FH94">
        <v>6.1144981533288956E-2</v>
      </c>
      <c r="FI94">
        <v>3.6543572787195444E-4</v>
      </c>
      <c r="FJ94">
        <v>84</v>
      </c>
      <c r="FK94">
        <v>-2.7355585098266602</v>
      </c>
      <c r="FL94">
        <v>5.4843049049377441</v>
      </c>
      <c r="FM94">
        <v>10.587347984313965</v>
      </c>
      <c r="FN94">
        <v>3.4273855853825808E-3</v>
      </c>
      <c r="FO94">
        <v>101</v>
      </c>
      <c r="FP94">
        <v>3.7073931694030762</v>
      </c>
      <c r="FQ94">
        <v>6.0114129446446896E-3</v>
      </c>
      <c r="FR94">
        <v>107</v>
      </c>
      <c r="FS94">
        <v>5.9779535513371229E-4</v>
      </c>
      <c r="FT94">
        <v>110.76189422607422</v>
      </c>
      <c r="FU94">
        <v>2.8662991244345903E-3</v>
      </c>
      <c r="FV94">
        <v>97</v>
      </c>
      <c r="FW94">
        <v>3.0397893860936165E-2</v>
      </c>
      <c r="FX94">
        <v>5.3873076103627682E-4</v>
      </c>
      <c r="FY94">
        <v>70</v>
      </c>
      <c r="FZ94">
        <v>3.3874716609716415E-2</v>
      </c>
      <c r="GA94">
        <v>6.5394505858421326E-2</v>
      </c>
      <c r="GB94">
        <v>3.2894581090658903E-4</v>
      </c>
      <c r="GC94">
        <v>78</v>
      </c>
      <c r="GD94">
        <v>-2.8170919418334961</v>
      </c>
      <c r="GE94">
        <v>5.500274658203125</v>
      </c>
      <c r="GF94">
        <v>10.61817741394043</v>
      </c>
      <c r="GG94">
        <v>3.5119343083351851E-3</v>
      </c>
      <c r="GH94">
        <v>101</v>
      </c>
      <c r="GI94">
        <v>3.7153780460357666</v>
      </c>
      <c r="GJ94">
        <v>6.0652941465377808E-3</v>
      </c>
      <c r="GK94">
        <v>107</v>
      </c>
      <c r="GL94">
        <v>101557522.09999999</v>
      </c>
      <c r="GM94">
        <v>101557520</v>
      </c>
      <c r="GN94">
        <v>6822492160</v>
      </c>
      <c r="GO94">
        <v>7245060376.2699003</v>
      </c>
      <c r="GP94">
        <v>2024359423.7938399</v>
      </c>
      <c r="GQ94">
        <v>2024359424</v>
      </c>
      <c r="GR94">
        <v>18913599488</v>
      </c>
      <c r="GS94">
        <v>18913599488</v>
      </c>
      <c r="GT94">
        <v>5771.361328125</v>
      </c>
      <c r="GU94">
        <v>5771.361328125</v>
      </c>
      <c r="GV94">
        <v>13896692820</v>
      </c>
      <c r="GW94">
        <v>13896692736</v>
      </c>
      <c r="GY94">
        <v>1.9969638586044312</v>
      </c>
    </row>
    <row r="95" spans="1:207" x14ac:dyDescent="0.2">
      <c r="A95" t="s">
        <v>100</v>
      </c>
      <c r="B95" t="s">
        <v>270</v>
      </c>
      <c r="C95">
        <v>1</v>
      </c>
      <c r="D95">
        <v>2015</v>
      </c>
      <c r="I95">
        <v>81.075000000000003</v>
      </c>
      <c r="J95">
        <v>8.3957223892211914</v>
      </c>
      <c r="K95">
        <v>2.7732967282645404E-6</v>
      </c>
      <c r="L95">
        <v>4</v>
      </c>
      <c r="M95">
        <v>1275752.375</v>
      </c>
      <c r="N95">
        <v>74.873184204101563</v>
      </c>
      <c r="O95">
        <v>2.3611367214471102E-3</v>
      </c>
      <c r="P95">
        <v>94</v>
      </c>
      <c r="Q95">
        <v>2.2484503278974444E-4</v>
      </c>
      <c r="R95">
        <v>3.9196797843032982E-6</v>
      </c>
      <c r="S95">
        <v>99</v>
      </c>
      <c r="T95">
        <v>1.223406579811126E-4</v>
      </c>
      <c r="U95">
        <v>1.0271382052451372E-3</v>
      </c>
      <c r="V95">
        <v>6.7700675572268665E-6</v>
      </c>
      <c r="W95">
        <v>97</v>
      </c>
      <c r="X95">
        <v>-8.1903038024902344</v>
      </c>
      <c r="Y95">
        <v>2.6753203868865967</v>
      </c>
      <c r="Z95">
        <v>22.461246490478516</v>
      </c>
      <c r="AA95">
        <v>7.4455579742789268E-3</v>
      </c>
      <c r="AB95">
        <v>67</v>
      </c>
      <c r="AC95">
        <v>5.5355215072631836</v>
      </c>
      <c r="AD95">
        <v>9.0873641893267632E-3</v>
      </c>
      <c r="AE95">
        <v>53</v>
      </c>
      <c r="AF95">
        <v>1.0677221871446818E-4</v>
      </c>
      <c r="AG95">
        <v>5</v>
      </c>
      <c r="AH95">
        <v>2783699968</v>
      </c>
      <c r="AI95">
        <v>252.82127380371094</v>
      </c>
      <c r="AJ95">
        <v>6.3846539705991745E-3</v>
      </c>
      <c r="AK95">
        <v>63</v>
      </c>
      <c r="AL95">
        <v>8.6565576493740082E-3</v>
      </c>
      <c r="AM95">
        <v>1.5552148397546262E-4</v>
      </c>
      <c r="AN95">
        <v>88</v>
      </c>
      <c r="AO95">
        <v>4.9544745124876499E-3</v>
      </c>
      <c r="AP95">
        <v>4.1596394032239914E-2</v>
      </c>
      <c r="AQ95">
        <v>2.5253882631659508E-4</v>
      </c>
      <c r="AR95">
        <v>84</v>
      </c>
      <c r="AS95">
        <v>-4.5396428108215332</v>
      </c>
      <c r="AT95">
        <v>4.0669307708740234</v>
      </c>
      <c r="AU95">
        <v>34.144821166992188</v>
      </c>
      <c r="AV95">
        <v>1.1117855086922646E-2</v>
      </c>
      <c r="AW95">
        <v>32</v>
      </c>
      <c r="AX95">
        <v>6.2313265800476074</v>
      </c>
      <c r="AY95">
        <v>1.014405582100153E-2</v>
      </c>
      <c r="AZ95">
        <v>27</v>
      </c>
      <c r="BA95">
        <v>2.7810613119072514E-6</v>
      </c>
      <c r="BB95">
        <v>4</v>
      </c>
      <c r="BC95">
        <v>128329224</v>
      </c>
      <c r="BD95">
        <v>74.943000793457031</v>
      </c>
      <c r="BE95">
        <v>2.3390254937112331E-3</v>
      </c>
      <c r="BF95">
        <v>91</v>
      </c>
      <c r="BG95">
        <v>2.2547454864252359E-4</v>
      </c>
      <c r="BH95">
        <v>3.9257229218492284E-6</v>
      </c>
      <c r="BI95">
        <v>99</v>
      </c>
      <c r="BJ95">
        <v>1.121533423429355E-4</v>
      </c>
      <c r="BK95">
        <v>9.4160833396017551E-4</v>
      </c>
      <c r="BL95">
        <v>6.8149665821692906E-6</v>
      </c>
      <c r="BM95">
        <v>98</v>
      </c>
      <c r="BN95">
        <v>-8.1875076293945313</v>
      </c>
      <c r="BO95">
        <v>3.0661964416503906</v>
      </c>
      <c r="BP95">
        <v>25.74293327331543</v>
      </c>
      <c r="BQ95">
        <v>8.2306927070021629E-3</v>
      </c>
      <c r="BR95">
        <v>59</v>
      </c>
      <c r="BS95">
        <v>5.730959415435791</v>
      </c>
      <c r="BT95">
        <v>9.2061171308159828E-3</v>
      </c>
      <c r="BU95">
        <v>47</v>
      </c>
      <c r="BV95">
        <v>5.9138715732842684E-4</v>
      </c>
      <c r="BW95">
        <v>6</v>
      </c>
      <c r="BX95">
        <v>2901.2958984375</v>
      </c>
      <c r="BY95">
        <v>447.31985473632813</v>
      </c>
      <c r="BZ95">
        <v>1.0986872017383575E-2</v>
      </c>
      <c r="CA95">
        <v>28</v>
      </c>
      <c r="CB95">
        <v>4.7946713864803314E-2</v>
      </c>
      <c r="CC95">
        <v>8.6698750965297222E-4</v>
      </c>
      <c r="CD95">
        <v>69</v>
      </c>
      <c r="CE95">
        <v>3.8607832044363022E-2</v>
      </c>
      <c r="CF95">
        <v>0.32414063811302185</v>
      </c>
      <c r="CG95">
        <v>1.4873928157612681E-3</v>
      </c>
      <c r="CH95">
        <v>63</v>
      </c>
      <c r="CI95">
        <v>-2.8278694152832031</v>
      </c>
      <c r="CJ95">
        <v>5.6094198226928711</v>
      </c>
      <c r="CK95">
        <v>47.095130920410156</v>
      </c>
      <c r="CL95">
        <v>1.4572594314813614E-2</v>
      </c>
      <c r="CM95">
        <v>11</v>
      </c>
      <c r="CN95">
        <v>7.0025711059570313</v>
      </c>
      <c r="CO95">
        <v>1.1093794368207455E-2</v>
      </c>
      <c r="CP95">
        <v>12</v>
      </c>
      <c r="CQ95">
        <v>8.7889384303707629E-6</v>
      </c>
      <c r="CR95">
        <v>7</v>
      </c>
      <c r="CS95">
        <v>144172352</v>
      </c>
      <c r="CT95">
        <v>109.97813415527344</v>
      </c>
      <c r="CU95">
        <v>3.0112052336335182E-3</v>
      </c>
      <c r="CV95">
        <v>88</v>
      </c>
      <c r="CW95">
        <v>7.1256316732615232E-4</v>
      </c>
      <c r="CX95">
        <v>1.2667689588852227E-5</v>
      </c>
      <c r="CY95">
        <v>93</v>
      </c>
      <c r="CZ95">
        <v>6.127693341113627E-4</v>
      </c>
      <c r="DA95">
        <v>5.1446412689983845E-3</v>
      </c>
      <c r="DB95">
        <v>1.9872222765116021E-5</v>
      </c>
      <c r="DC95">
        <v>90</v>
      </c>
      <c r="DD95">
        <v>-7.0368466377258301</v>
      </c>
      <c r="DE95">
        <v>2.6584455966949463</v>
      </c>
      <c r="DF95">
        <v>22.319570541381836</v>
      </c>
      <c r="DG95">
        <v>7.6205329969525337E-3</v>
      </c>
      <c r="DH95">
        <v>61</v>
      </c>
      <c r="DI95">
        <v>5.5270838737487793</v>
      </c>
      <c r="DJ95">
        <v>9.0509820729494095E-3</v>
      </c>
      <c r="DK95">
        <v>48</v>
      </c>
      <c r="DL95">
        <v>2.5429512788832653E-6</v>
      </c>
      <c r="DM95">
        <v>4</v>
      </c>
      <c r="DN95">
        <v>2783699968</v>
      </c>
      <c r="DO95">
        <v>72.740043640136719</v>
      </c>
      <c r="DP95">
        <v>2.3423205129802227E-3</v>
      </c>
      <c r="DQ95">
        <v>97</v>
      </c>
      <c r="DR95">
        <v>2.0616977417375892E-4</v>
      </c>
      <c r="DS95">
        <v>3.6131393699179171E-6</v>
      </c>
      <c r="DT95">
        <v>103</v>
      </c>
      <c r="DU95">
        <v>1.4216550334822387E-4</v>
      </c>
      <c r="DV95">
        <v>1.1935820803046227E-3</v>
      </c>
      <c r="DW95">
        <v>5.3365793064585887E-6</v>
      </c>
      <c r="DX95">
        <v>102</v>
      </c>
      <c r="DY95">
        <v>-8.2770147323608398</v>
      </c>
      <c r="DZ95">
        <v>1.4182983636856079</v>
      </c>
      <c r="EA95">
        <v>11.907639503479004</v>
      </c>
      <c r="EB95">
        <v>4.4482583180069923E-3</v>
      </c>
      <c r="EC95">
        <v>95</v>
      </c>
      <c r="ED95">
        <v>4.907010555267334</v>
      </c>
      <c r="EE95">
        <v>8.4340330213308334E-3</v>
      </c>
      <c r="EF95">
        <v>62</v>
      </c>
      <c r="EG95">
        <v>3.744219065993093E-5</v>
      </c>
      <c r="EH95">
        <v>178.28492736816406</v>
      </c>
      <c r="EI95">
        <v>4.7982255928218365E-3</v>
      </c>
      <c r="EJ95">
        <v>78</v>
      </c>
      <c r="EK95">
        <v>3.0356256756931543E-3</v>
      </c>
      <c r="EL95">
        <v>5.3425374062499031E-5</v>
      </c>
      <c r="EM95">
        <v>95</v>
      </c>
      <c r="EN95">
        <v>1.6134966863319278E-3</v>
      </c>
      <c r="EO95">
        <v>1.3546470552682877E-2</v>
      </c>
      <c r="EP95">
        <v>8.9772547653410584E-5</v>
      </c>
      <c r="EQ95">
        <v>91</v>
      </c>
      <c r="ER95">
        <v>-5.5875420570373535</v>
      </c>
      <c r="ES95">
        <v>3.1588897705078125</v>
      </c>
      <c r="ET95">
        <v>26.521162033081055</v>
      </c>
      <c r="EU95">
        <v>9.1720251366496086E-3</v>
      </c>
      <c r="EV95">
        <v>54</v>
      </c>
      <c r="EW95">
        <v>5.777306079864502</v>
      </c>
      <c r="EX95">
        <v>9.6545545384287834E-3</v>
      </c>
      <c r="EY95">
        <v>36</v>
      </c>
      <c r="EZ95">
        <v>2.3364681692328304E-4</v>
      </c>
      <c r="FA95">
        <v>328.23193359375</v>
      </c>
      <c r="FB95">
        <v>8.2267764955759048E-3</v>
      </c>
      <c r="FC95">
        <v>46</v>
      </c>
      <c r="FD95">
        <v>1.894291490316391E-2</v>
      </c>
      <c r="FE95">
        <v>3.3746421104297042E-4</v>
      </c>
      <c r="FF95">
        <v>81</v>
      </c>
      <c r="FG95">
        <v>1.1391479521989822E-2</v>
      </c>
      <c r="FH95">
        <v>9.5639698207378387E-2</v>
      </c>
      <c r="FI95">
        <v>5.7159492280334234E-4</v>
      </c>
      <c r="FJ95">
        <v>74</v>
      </c>
      <c r="FK95">
        <v>-3.7565298080444336</v>
      </c>
      <c r="FL95">
        <v>4.6830463409423828</v>
      </c>
      <c r="FM95">
        <v>39.317558288574219</v>
      </c>
      <c r="FN95">
        <v>1.2728063389658928E-2</v>
      </c>
      <c r="FO95">
        <v>22</v>
      </c>
      <c r="FP95">
        <v>6.5393843650817871</v>
      </c>
      <c r="FQ95">
        <v>1.0603390634059906E-2</v>
      </c>
      <c r="FR95">
        <v>21</v>
      </c>
      <c r="FS95">
        <v>3.9444817957701162E-5</v>
      </c>
      <c r="FT95">
        <v>181.408447265625</v>
      </c>
      <c r="FU95">
        <v>4.6944925561547279E-3</v>
      </c>
      <c r="FV95">
        <v>81</v>
      </c>
      <c r="FW95">
        <v>3.1979887280613184E-3</v>
      </c>
      <c r="FX95">
        <v>5.6676788517506793E-5</v>
      </c>
      <c r="FY95">
        <v>94</v>
      </c>
      <c r="FZ95">
        <v>2.2048598621040583E-3</v>
      </c>
      <c r="GA95">
        <v>1.8511392176151276E-2</v>
      </c>
      <c r="GB95">
        <v>9.3115537310950458E-5</v>
      </c>
      <c r="GC95">
        <v>90</v>
      </c>
      <c r="GD95">
        <v>-5.5354375839233398</v>
      </c>
      <c r="GE95">
        <v>3.3493309020996094</v>
      </c>
      <c r="GF95">
        <v>28.120052337646484</v>
      </c>
      <c r="GG95">
        <v>9.3006333336234093E-3</v>
      </c>
      <c r="GH95">
        <v>52</v>
      </c>
      <c r="GI95">
        <v>5.8725266456604004</v>
      </c>
      <c r="GJ95">
        <v>9.5868045464158058E-3</v>
      </c>
      <c r="GK95">
        <v>37</v>
      </c>
      <c r="GM95">
        <v>1275752.375</v>
      </c>
      <c r="GP95">
        <v>128329227.22838201</v>
      </c>
      <c r="GQ95">
        <v>128329224</v>
      </c>
      <c r="GR95">
        <v>2783699968</v>
      </c>
      <c r="GS95">
        <v>2783699968</v>
      </c>
      <c r="GT95">
        <v>2901.2958984375</v>
      </c>
      <c r="GU95">
        <v>2901.2958984375</v>
      </c>
      <c r="GV95">
        <v>144172352</v>
      </c>
      <c r="GW95">
        <v>144172352</v>
      </c>
      <c r="GY95">
        <v>7.0160545408725739E-2</v>
      </c>
    </row>
    <row r="96" spans="1:207" x14ac:dyDescent="0.2">
      <c r="A96" t="s">
        <v>271</v>
      </c>
      <c r="B96" t="s">
        <v>272</v>
      </c>
      <c r="C96">
        <v>1</v>
      </c>
      <c r="D96">
        <v>2015</v>
      </c>
      <c r="E96">
        <v>67.110000610351563</v>
      </c>
      <c r="F96">
        <v>9.7652003169059753E-3</v>
      </c>
      <c r="G96">
        <v>139.18400573730469</v>
      </c>
      <c r="H96">
        <v>48</v>
      </c>
      <c r="I96">
        <v>61.75</v>
      </c>
      <c r="J96">
        <v>4.2620320320129395</v>
      </c>
      <c r="K96">
        <v>2.5004157578223385E-5</v>
      </c>
      <c r="L96">
        <v>2</v>
      </c>
      <c r="M96">
        <v>11502236</v>
      </c>
      <c r="N96">
        <v>68.85174560546875</v>
      </c>
      <c r="O96">
        <v>2.1712498273700476E-3</v>
      </c>
      <c r="P96">
        <v>95</v>
      </c>
      <c r="Q96">
        <v>1.5440067509189248E-3</v>
      </c>
      <c r="R96">
        <v>2.6916370188700967E-5</v>
      </c>
      <c r="S96">
        <v>87</v>
      </c>
      <c r="T96">
        <v>1.1191325029358268E-3</v>
      </c>
      <c r="U96">
        <v>4.7697783447802067E-3</v>
      </c>
      <c r="V96">
        <v>3.1438536097994074E-5</v>
      </c>
      <c r="W96">
        <v>89</v>
      </c>
      <c r="X96">
        <v>-5.9912981986999512</v>
      </c>
      <c r="Y96">
        <v>4.1013507843017578</v>
      </c>
      <c r="Z96">
        <v>17.48008918762207</v>
      </c>
      <c r="AA96">
        <v>5.7943807914853096E-3</v>
      </c>
      <c r="AB96">
        <v>77</v>
      </c>
      <c r="AC96">
        <v>4.1816911697387695</v>
      </c>
      <c r="AD96">
        <v>6.8648546002805233E-3</v>
      </c>
      <c r="AE96">
        <v>97</v>
      </c>
      <c r="AF96">
        <v>1.0125045664608479E-3</v>
      </c>
      <c r="AG96">
        <v>5</v>
      </c>
      <c r="AH96">
        <v>26397401088</v>
      </c>
      <c r="AI96">
        <v>236.43397521972656</v>
      </c>
      <c r="AJ96">
        <v>5.9708151966333389E-3</v>
      </c>
      <c r="AK96">
        <v>68</v>
      </c>
      <c r="AL96">
        <v>6.2522158026695251E-2</v>
      </c>
      <c r="AM96">
        <v>1.1232569813728333E-3</v>
      </c>
      <c r="AN96">
        <v>62</v>
      </c>
      <c r="AO96">
        <v>4.7212697565555573E-2</v>
      </c>
      <c r="AP96">
        <v>0.20122203230857849</v>
      </c>
      <c r="AQ96">
        <v>1.2216534232720733E-3</v>
      </c>
      <c r="AR96">
        <v>64</v>
      </c>
      <c r="AS96">
        <v>-2.2901580333709717</v>
      </c>
      <c r="AT96">
        <v>5.8219690322875977</v>
      </c>
      <c r="AU96">
        <v>24.813419342041016</v>
      </c>
      <c r="AV96">
        <v>8.0794682726264E-3</v>
      </c>
      <c r="AW96">
        <v>64</v>
      </c>
      <c r="AX96">
        <v>5.0420007705688477</v>
      </c>
      <c r="AY96">
        <v>8.2079367712140083E-3</v>
      </c>
      <c r="AZ96">
        <v>74</v>
      </c>
      <c r="BA96">
        <v>9.4588802312500775E-5</v>
      </c>
      <c r="BB96">
        <v>4</v>
      </c>
      <c r="BC96">
        <v>4364703232</v>
      </c>
      <c r="BD96">
        <v>107.28132629394531</v>
      </c>
      <c r="BE96">
        <v>3.3483279403299093E-3</v>
      </c>
      <c r="BF96">
        <v>81</v>
      </c>
      <c r="BG96">
        <v>5.8408584445714951E-3</v>
      </c>
      <c r="BH96">
        <v>1.0169481538468972E-4</v>
      </c>
      <c r="BI96">
        <v>75</v>
      </c>
      <c r="BJ96">
        <v>3.8387174718081951E-3</v>
      </c>
      <c r="BK96">
        <v>1.6360737383365631E-2</v>
      </c>
      <c r="BL96">
        <v>1.1841216473840177E-4</v>
      </c>
      <c r="BM96">
        <v>74</v>
      </c>
      <c r="BN96">
        <v>-4.6608014106750488</v>
      </c>
      <c r="BO96">
        <v>5.2127985954284668</v>
      </c>
      <c r="BP96">
        <v>22.21711540222168</v>
      </c>
      <c r="BQ96">
        <v>7.1033956483006477E-3</v>
      </c>
      <c r="BR96">
        <v>72</v>
      </c>
      <c r="BS96">
        <v>4.7374153137207031</v>
      </c>
      <c r="BT96">
        <v>7.6101040467619896E-3</v>
      </c>
      <c r="BU96">
        <v>88</v>
      </c>
      <c r="BV96">
        <v>1.2521659955382347E-3</v>
      </c>
      <c r="BW96">
        <v>6</v>
      </c>
      <c r="BX96">
        <v>6143.02197265625</v>
      </c>
      <c r="BY96">
        <v>253.78436279296875</v>
      </c>
      <c r="BZ96">
        <v>6.2333391979336739E-3</v>
      </c>
      <c r="CA96">
        <v>70</v>
      </c>
      <c r="CB96">
        <v>7.7321253716945648E-2</v>
      </c>
      <c r="CC96">
        <v>1.3981472002342343E-3</v>
      </c>
      <c r="CD96">
        <v>60</v>
      </c>
      <c r="CE96">
        <v>8.1781476736068726E-2</v>
      </c>
      <c r="CF96">
        <v>0.34855526685714722</v>
      </c>
      <c r="CG96">
        <v>1.5994248678907752E-3</v>
      </c>
      <c r="CH96">
        <v>59</v>
      </c>
      <c r="CI96">
        <v>-2.0777101516723633</v>
      </c>
      <c r="CJ96">
        <v>6.2022199630737305</v>
      </c>
      <c r="CK96">
        <v>26.434061050415039</v>
      </c>
      <c r="CL96">
        <v>8.1794625148177147E-3</v>
      </c>
      <c r="CM96">
        <v>60</v>
      </c>
      <c r="CN96">
        <v>5.2321262359619141</v>
      </c>
      <c r="CO96">
        <v>8.2889748737215996E-3</v>
      </c>
      <c r="CP96">
        <v>74</v>
      </c>
      <c r="CQ96">
        <v>1.2482812962844037E-5</v>
      </c>
      <c r="CR96">
        <v>2</v>
      </c>
      <c r="CS96">
        <v>204766080</v>
      </c>
      <c r="CT96">
        <v>54.619583129882813</v>
      </c>
      <c r="CU96">
        <v>1.4954861253499985E-3</v>
      </c>
      <c r="CV96">
        <v>104</v>
      </c>
      <c r="CW96">
        <v>7.7081372728571296E-4</v>
      </c>
      <c r="CX96">
        <v>1.3703247532248497E-5</v>
      </c>
      <c r="CY96">
        <v>91</v>
      </c>
      <c r="CZ96">
        <v>8.7831565178930759E-4</v>
      </c>
      <c r="DA96">
        <v>3.7434094119817019E-3</v>
      </c>
      <c r="DB96">
        <v>1.4459679732681252E-5</v>
      </c>
      <c r="DC96">
        <v>92</v>
      </c>
      <c r="DD96">
        <v>-6.6859874725341797</v>
      </c>
      <c r="DE96">
        <v>2.924835205078125</v>
      </c>
      <c r="DF96">
        <v>12.465741157531738</v>
      </c>
      <c r="DG96">
        <v>4.2561567388474941E-3</v>
      </c>
      <c r="DH96">
        <v>94</v>
      </c>
      <c r="DI96">
        <v>3.5934336185455322</v>
      </c>
      <c r="DJ96">
        <v>5.8844960294663906E-3</v>
      </c>
      <c r="DK96">
        <v>108</v>
      </c>
      <c r="DL96">
        <v>2.3266307835001498E-5</v>
      </c>
      <c r="DM96">
        <v>2</v>
      </c>
      <c r="DN96">
        <v>26397401088</v>
      </c>
      <c r="DO96">
        <v>67.218170166015625</v>
      </c>
      <c r="DP96">
        <v>2.1645091474056244E-3</v>
      </c>
      <c r="DQ96">
        <v>98</v>
      </c>
      <c r="DR96">
        <v>1.4366945251822472E-3</v>
      </c>
      <c r="DS96">
        <v>2.5178169380524196E-5</v>
      </c>
      <c r="DT96">
        <v>87</v>
      </c>
      <c r="DU96">
        <v>1.5260103391483426E-3</v>
      </c>
      <c r="DV96">
        <v>6.5039051696658134E-3</v>
      </c>
      <c r="DW96">
        <v>2.9079361411277205E-5</v>
      </c>
      <c r="DX96">
        <v>89</v>
      </c>
      <c r="DY96">
        <v>-6.0633339881896973</v>
      </c>
      <c r="DZ96">
        <v>3.1479198932647705</v>
      </c>
      <c r="EA96">
        <v>13.416535377502441</v>
      </c>
      <c r="EB96">
        <v>5.0119268707931042E-3</v>
      </c>
      <c r="EC96">
        <v>90</v>
      </c>
      <c r="ED96">
        <v>3.7049760818481445</v>
      </c>
      <c r="EE96">
        <v>6.368009839206934E-3</v>
      </c>
      <c r="EF96">
        <v>102</v>
      </c>
      <c r="EG96">
        <v>3.7736585363745689E-4</v>
      </c>
      <c r="EH96">
        <v>170.14991760253906</v>
      </c>
      <c r="EI96">
        <v>4.579286091029644E-3</v>
      </c>
      <c r="EJ96">
        <v>80</v>
      </c>
      <c r="EK96">
        <v>2.3302340880036354E-2</v>
      </c>
      <c r="EL96">
        <v>4.1010862332768738E-4</v>
      </c>
      <c r="EM96">
        <v>71</v>
      </c>
      <c r="EN96">
        <v>1.6528625041246414E-2</v>
      </c>
      <c r="EO96">
        <v>7.0445530116558075E-2</v>
      </c>
      <c r="EP96">
        <v>4.6684299013577402E-4</v>
      </c>
      <c r="EQ96">
        <v>76</v>
      </c>
      <c r="ER96">
        <v>-3.2771251201629639</v>
      </c>
      <c r="ES96">
        <v>4.9727544784545898</v>
      </c>
      <c r="ET96">
        <v>21.194038391113281</v>
      </c>
      <c r="EU96">
        <v>7.3297037743031979E-3</v>
      </c>
      <c r="EV96">
        <v>67</v>
      </c>
      <c r="EW96">
        <v>4.6173934936523438</v>
      </c>
      <c r="EX96">
        <v>7.7162045054137707E-3</v>
      </c>
      <c r="EY96">
        <v>81</v>
      </c>
      <c r="EZ96">
        <v>7.864197832532227E-4</v>
      </c>
      <c r="FA96">
        <v>217.33467102050781</v>
      </c>
      <c r="FB96">
        <v>5.4472573101520538E-3</v>
      </c>
      <c r="FC96">
        <v>79</v>
      </c>
      <c r="FD96">
        <v>4.8561420291662216E-2</v>
      </c>
      <c r="FE96">
        <v>8.6511194240301847E-4</v>
      </c>
      <c r="FF96">
        <v>64</v>
      </c>
      <c r="FG96">
        <v>3.8411203771829605E-2</v>
      </c>
      <c r="FH96">
        <v>0.16370977461338043</v>
      </c>
      <c r="FI96">
        <v>9.784188587218523E-4</v>
      </c>
      <c r="FJ96">
        <v>67</v>
      </c>
      <c r="FK96">
        <v>-2.5428495407104492</v>
      </c>
      <c r="FL96">
        <v>5.6355428695678711</v>
      </c>
      <c r="FM96">
        <v>24.018863677978516</v>
      </c>
      <c r="FN96">
        <v>7.775498554110527E-3</v>
      </c>
      <c r="FO96">
        <v>64</v>
      </c>
      <c r="FP96">
        <v>4.9487876892089844</v>
      </c>
      <c r="FQ96">
        <v>8.024292066693306E-3</v>
      </c>
      <c r="FR96">
        <v>78</v>
      </c>
      <c r="FS96">
        <v>3.4999719355255365E-4</v>
      </c>
      <c r="FT96">
        <v>165.932861328125</v>
      </c>
      <c r="FU96">
        <v>4.2940150015056133E-3</v>
      </c>
      <c r="FV96">
        <v>84</v>
      </c>
      <c r="FW96">
        <v>2.1612327545881271E-2</v>
      </c>
      <c r="FX96">
        <v>3.8302739267237484E-4</v>
      </c>
      <c r="FY96">
        <v>74</v>
      </c>
      <c r="FZ96">
        <v>1.9819511100649834E-2</v>
      </c>
      <c r="GA96">
        <v>8.4471389651298523E-2</v>
      </c>
      <c r="GB96">
        <v>4.2490585474297404E-4</v>
      </c>
      <c r="GC96">
        <v>75</v>
      </c>
      <c r="GD96">
        <v>-3.3524153232574463</v>
      </c>
      <c r="GE96">
        <v>5.0766897201538086</v>
      </c>
      <c r="GF96">
        <v>21.637014389038086</v>
      </c>
      <c r="GG96">
        <v>7.1563855744898319E-3</v>
      </c>
      <c r="GH96">
        <v>69</v>
      </c>
      <c r="GI96">
        <v>4.6693611145019531</v>
      </c>
      <c r="GJ96">
        <v>7.6226559467613697E-3</v>
      </c>
      <c r="GK96">
        <v>87</v>
      </c>
      <c r="GM96">
        <v>11502236</v>
      </c>
      <c r="GN96">
        <v>2193083648</v>
      </c>
      <c r="GP96">
        <v>4364703267.7623596</v>
      </c>
      <c r="GQ96">
        <v>4364703232</v>
      </c>
      <c r="GR96">
        <v>26397401088</v>
      </c>
      <c r="GS96">
        <v>26397401088</v>
      </c>
      <c r="GT96">
        <v>6143.02197265625</v>
      </c>
      <c r="GU96">
        <v>6143.02197265625</v>
      </c>
      <c r="GW96">
        <v>204766080</v>
      </c>
      <c r="GY96">
        <v>0.64192217588424683</v>
      </c>
    </row>
    <row r="97" spans="1:207" x14ac:dyDescent="0.2">
      <c r="A97" t="s">
        <v>102</v>
      </c>
      <c r="B97" t="s">
        <v>273</v>
      </c>
      <c r="C97">
        <v>1</v>
      </c>
      <c r="D97">
        <v>2015</v>
      </c>
      <c r="E97">
        <v>76.160003662109375</v>
      </c>
      <c r="F97">
        <v>1.1199999789823778E-5</v>
      </c>
      <c r="G97">
        <v>21.314180374145508</v>
      </c>
      <c r="H97">
        <v>89</v>
      </c>
      <c r="I97">
        <v>77.325000000000003</v>
      </c>
      <c r="J97">
        <v>7.5935831069946289</v>
      </c>
      <c r="K97">
        <v>2.4143894279404776E-6</v>
      </c>
      <c r="L97">
        <v>1</v>
      </c>
      <c r="M97">
        <v>1110650.375</v>
      </c>
      <c r="N97">
        <v>62.024349212646484</v>
      </c>
      <c r="O97">
        <v>1.9559469074010849E-3</v>
      </c>
      <c r="P97">
        <v>96</v>
      </c>
      <c r="Q97">
        <v>1.8669266137294471E-4</v>
      </c>
      <c r="R97">
        <v>3.2545767680858262E-6</v>
      </c>
      <c r="S97">
        <v>100</v>
      </c>
      <c r="T97">
        <v>1.062478986568749E-4</v>
      </c>
      <c r="U97">
        <v>8.0680224345996976E-4</v>
      </c>
      <c r="V97">
        <v>5.3177900554146618E-6</v>
      </c>
      <c r="W97">
        <v>99</v>
      </c>
      <c r="X97">
        <v>-8.3288936614990234</v>
      </c>
      <c r="Y97">
        <v>2.5854463577270508</v>
      </c>
      <c r="Z97">
        <v>19.632801055908203</v>
      </c>
      <c r="AA97">
        <v>6.5079717896878719E-3</v>
      </c>
      <c r="AB97">
        <v>74</v>
      </c>
      <c r="AC97">
        <v>5.0895147323608398</v>
      </c>
      <c r="AD97">
        <v>8.3551788702607155E-3</v>
      </c>
      <c r="AE97">
        <v>69</v>
      </c>
      <c r="AF97">
        <v>3.1946899980539456E-5</v>
      </c>
      <c r="AG97">
        <v>5</v>
      </c>
      <c r="AH97">
        <v>832900032</v>
      </c>
      <c r="AI97">
        <v>146.70199584960938</v>
      </c>
      <c r="AJ97">
        <v>3.7047574296593666E-3</v>
      </c>
      <c r="AK97">
        <v>93</v>
      </c>
      <c r="AL97">
        <v>2.4702940136194229E-3</v>
      </c>
      <c r="AM97">
        <v>4.4380663894116879E-5</v>
      </c>
      <c r="AN97">
        <v>100</v>
      </c>
      <c r="AO97">
        <v>1.4633933315053582E-3</v>
      </c>
      <c r="AP97">
        <v>1.1112398467957973E-2</v>
      </c>
      <c r="AQ97">
        <v>6.7465276515576988E-5</v>
      </c>
      <c r="AR97">
        <v>99</v>
      </c>
      <c r="AS97">
        <v>-5.7462654113769531</v>
      </c>
      <c r="AT97">
        <v>3.1255288124084473</v>
      </c>
      <c r="AU97">
        <v>23.733963012695313</v>
      </c>
      <c r="AV97">
        <v>7.7279875986278057E-3</v>
      </c>
      <c r="AW97">
        <v>66</v>
      </c>
      <c r="AX97">
        <v>5.3595561981201172</v>
      </c>
      <c r="AY97">
        <v>8.7248897179961205E-3</v>
      </c>
      <c r="AZ97">
        <v>62</v>
      </c>
      <c r="BA97">
        <v>8.7674855819841468E-8</v>
      </c>
      <c r="BB97">
        <v>4</v>
      </c>
      <c r="BC97">
        <v>4045666.25</v>
      </c>
      <c r="BD97">
        <v>20.539260864257813</v>
      </c>
      <c r="BE97">
        <v>6.4104521879926324E-4</v>
      </c>
      <c r="BF97">
        <v>110</v>
      </c>
      <c r="BG97">
        <v>6.779458090022672E-6</v>
      </c>
      <c r="BH97">
        <v>1.1803670929566579E-7</v>
      </c>
      <c r="BI97">
        <v>110</v>
      </c>
      <c r="BJ97">
        <v>2.8262036266823998E-6</v>
      </c>
      <c r="BK97">
        <v>2.1461011783685535E-5</v>
      </c>
      <c r="BL97">
        <v>1.5532580732724455E-7</v>
      </c>
      <c r="BM97">
        <v>109</v>
      </c>
      <c r="BN97">
        <v>-11.644460678100586</v>
      </c>
      <c r="BO97">
        <v>0.9620506763458252</v>
      </c>
      <c r="BP97">
        <v>7.3054118156433105</v>
      </c>
      <c r="BQ97">
        <v>2.3357321042567492E-3</v>
      </c>
      <c r="BR97">
        <v>105</v>
      </c>
      <c r="BS97">
        <v>4.2778167724609375</v>
      </c>
      <c r="BT97">
        <v>6.8718129768967628E-3</v>
      </c>
      <c r="BU97">
        <v>101</v>
      </c>
      <c r="BV97">
        <v>3.0049601264181547E-5</v>
      </c>
      <c r="BW97">
        <v>6</v>
      </c>
      <c r="BX97">
        <v>147.42083740234375</v>
      </c>
      <c r="BY97">
        <v>143.73835754394531</v>
      </c>
      <c r="BZ97">
        <v>3.5304378252476454E-3</v>
      </c>
      <c r="CA97">
        <v>97</v>
      </c>
      <c r="CB97">
        <v>2.3235853295773268E-3</v>
      </c>
      <c r="CC97">
        <v>4.2015799408545718E-5</v>
      </c>
      <c r="CD97">
        <v>100</v>
      </c>
      <c r="CE97">
        <v>1.9314346136525273E-3</v>
      </c>
      <c r="CF97">
        <v>1.4666508883237839E-2</v>
      </c>
      <c r="CG97">
        <v>6.7300607042852789E-5</v>
      </c>
      <c r="CH97">
        <v>99</v>
      </c>
      <c r="CI97">
        <v>-5.8074908256530762</v>
      </c>
      <c r="CJ97">
        <v>3.254826545715332</v>
      </c>
      <c r="CK97">
        <v>24.715795516967773</v>
      </c>
      <c r="CL97">
        <v>7.6477811671793461E-3</v>
      </c>
      <c r="CM97">
        <v>69</v>
      </c>
      <c r="CN97">
        <v>5.4242048263549805</v>
      </c>
      <c r="CO97">
        <v>8.5932742804288864E-3</v>
      </c>
      <c r="CP97">
        <v>63</v>
      </c>
      <c r="CQ97">
        <v>2.2221076960704522E-6</v>
      </c>
      <c r="CR97">
        <v>2</v>
      </c>
      <c r="CS97">
        <v>36451100</v>
      </c>
      <c r="CT97">
        <v>60.332061767578125</v>
      </c>
      <c r="CU97">
        <v>1.6518940683454275E-3</v>
      </c>
      <c r="CV97">
        <v>103</v>
      </c>
      <c r="CW97">
        <v>1.7182447481900454E-4</v>
      </c>
      <c r="CX97">
        <v>3.0546332254743902E-6</v>
      </c>
      <c r="CY97">
        <v>102</v>
      </c>
      <c r="CZ97">
        <v>1.4069110329728574E-4</v>
      </c>
      <c r="DA97">
        <v>1.0683495784178376E-3</v>
      </c>
      <c r="DB97">
        <v>4.1267176129622385E-6</v>
      </c>
      <c r="DC97">
        <v>101</v>
      </c>
      <c r="DD97">
        <v>-8.4118843078613281</v>
      </c>
      <c r="DE97">
        <v>1.6144490242004395</v>
      </c>
      <c r="DF97">
        <v>12.259452819824219</v>
      </c>
      <c r="DG97">
        <v>4.1857240721583366E-3</v>
      </c>
      <c r="DH97">
        <v>97</v>
      </c>
      <c r="DI97">
        <v>4.6040163040161133</v>
      </c>
      <c r="DJ97">
        <v>7.5393947772681713E-3</v>
      </c>
      <c r="DK97">
        <v>93</v>
      </c>
      <c r="DL97">
        <v>4.1417138163524214E-6</v>
      </c>
      <c r="DM97">
        <v>2</v>
      </c>
      <c r="DN97">
        <v>832900032</v>
      </c>
      <c r="DO97">
        <v>74.248291015625</v>
      </c>
      <c r="DP97">
        <v>2.3908878210932016E-3</v>
      </c>
      <c r="DQ97">
        <v>96</v>
      </c>
      <c r="DR97">
        <v>3.2025802647694945E-4</v>
      </c>
      <c r="DS97">
        <v>5.6125436458387412E-6</v>
      </c>
      <c r="DT97">
        <v>100</v>
      </c>
      <c r="DU97">
        <v>2.4892616784200072E-4</v>
      </c>
      <c r="DV97">
        <v>1.8902415176853538E-3</v>
      </c>
      <c r="DW97">
        <v>8.4513867477653548E-6</v>
      </c>
      <c r="DX97">
        <v>98</v>
      </c>
      <c r="DY97">
        <v>-7.7892308235168457</v>
      </c>
      <c r="DZ97">
        <v>1.7994199991226196</v>
      </c>
      <c r="EA97">
        <v>13.664045333862305</v>
      </c>
      <c r="EB97">
        <v>5.1043876446783543E-3</v>
      </c>
      <c r="EC97">
        <v>89</v>
      </c>
      <c r="ED97">
        <v>4.6965017318725586</v>
      </c>
      <c r="EE97">
        <v>8.0722169950604439E-3</v>
      </c>
      <c r="EF97">
        <v>83</v>
      </c>
      <c r="EG97">
        <v>1.1482988156785723E-5</v>
      </c>
      <c r="EH97">
        <v>104.30651092529297</v>
      </c>
      <c r="EI97">
        <v>2.8072264976799488E-3</v>
      </c>
      <c r="EJ97">
        <v>96</v>
      </c>
      <c r="EK97">
        <v>8.8792206952348351E-4</v>
      </c>
      <c r="EL97">
        <v>1.5626948879798874E-5</v>
      </c>
      <c r="EM97">
        <v>103</v>
      </c>
      <c r="EN97">
        <v>4.7446190728805959E-4</v>
      </c>
      <c r="EO97">
        <v>3.6028658505529165E-3</v>
      </c>
      <c r="EP97">
        <v>2.3876216800999828E-5</v>
      </c>
      <c r="EQ97">
        <v>102</v>
      </c>
      <c r="ER97">
        <v>-6.7694735527038574</v>
      </c>
      <c r="ES97">
        <v>2.2309777736663818</v>
      </c>
      <c r="ET97">
        <v>16.94111442565918</v>
      </c>
      <c r="EU97">
        <v>5.8588809333741665E-3</v>
      </c>
      <c r="EV97">
        <v>82</v>
      </c>
      <c r="EW97">
        <v>4.9122805595397949</v>
      </c>
      <c r="EX97">
        <v>8.2089956849813461E-3</v>
      </c>
      <c r="EY97">
        <v>72</v>
      </c>
      <c r="EZ97">
        <v>2.0694726117653772E-5</v>
      </c>
      <c r="FA97">
        <v>126.93450164794922</v>
      </c>
      <c r="FB97">
        <v>3.1814752146601677E-3</v>
      </c>
      <c r="FC97">
        <v>97</v>
      </c>
      <c r="FD97">
        <v>1.6002197517082095E-3</v>
      </c>
      <c r="FE97">
        <v>2.8507593015092425E-5</v>
      </c>
      <c r="FF97">
        <v>102</v>
      </c>
      <c r="FG97">
        <v>9.8231143783777952E-4</v>
      </c>
      <c r="FH97">
        <v>7.4592633172869682E-3</v>
      </c>
      <c r="FI97">
        <v>4.4580621761269867E-5</v>
      </c>
      <c r="FJ97">
        <v>101</v>
      </c>
      <c r="FK97">
        <v>-6.1804614067077637</v>
      </c>
      <c r="FL97">
        <v>2.7807440757751465</v>
      </c>
      <c r="FM97">
        <v>21.115810394287109</v>
      </c>
      <c r="FN97">
        <v>6.8357083946466446E-3</v>
      </c>
      <c r="FO97">
        <v>73</v>
      </c>
      <c r="FP97">
        <v>5.1871633529663086</v>
      </c>
      <c r="FQ97">
        <v>8.4108104929327965E-3</v>
      </c>
      <c r="FR97">
        <v>67</v>
      </c>
      <c r="FS97">
        <v>1.2194465853099246E-5</v>
      </c>
      <c r="FT97">
        <v>106.41774749755859</v>
      </c>
      <c r="FU97">
        <v>2.7538812719285488E-3</v>
      </c>
      <c r="FV97">
        <v>98</v>
      </c>
      <c r="FW97">
        <v>9.4293709844350815E-4</v>
      </c>
      <c r="FX97">
        <v>1.6711330317775719E-5</v>
      </c>
      <c r="FY97">
        <v>102</v>
      </c>
      <c r="FZ97">
        <v>6.5920926863327622E-4</v>
      </c>
      <c r="GA97">
        <v>5.0057605840265751E-3</v>
      </c>
      <c r="GB97">
        <v>2.5179850126733072E-5</v>
      </c>
      <c r="GC97">
        <v>101</v>
      </c>
      <c r="GD97">
        <v>-6.7093582153320313</v>
      </c>
      <c r="GE97">
        <v>2.4204435348510742</v>
      </c>
      <c r="GF97">
        <v>18.379838943481445</v>
      </c>
      <c r="GG97">
        <v>6.0790833085775375E-3</v>
      </c>
      <c r="GH97">
        <v>80</v>
      </c>
      <c r="GI97">
        <v>5.0070133209228516</v>
      </c>
      <c r="GJ97">
        <v>8.1738680601119995E-3</v>
      </c>
      <c r="GK97">
        <v>73</v>
      </c>
      <c r="GL97">
        <v>1110650.4369999999</v>
      </c>
      <c r="GM97">
        <v>1110650.375</v>
      </c>
      <c r="GN97">
        <v>390398208</v>
      </c>
      <c r="GP97">
        <v>4045666.2669118801</v>
      </c>
      <c r="GQ97">
        <v>4045666.25</v>
      </c>
      <c r="GR97">
        <v>832900032</v>
      </c>
      <c r="GS97">
        <v>832900032</v>
      </c>
      <c r="GT97">
        <v>147.42083740234375</v>
      </c>
      <c r="GU97">
        <v>147.42083740234375</v>
      </c>
      <c r="GW97">
        <v>36451100</v>
      </c>
      <c r="GY97">
        <v>0.11427072435617447</v>
      </c>
    </row>
    <row r="98" spans="1:207" x14ac:dyDescent="0.2">
      <c r="A98" t="s">
        <v>103</v>
      </c>
      <c r="B98" t="s">
        <v>274</v>
      </c>
      <c r="C98">
        <v>1</v>
      </c>
      <c r="D98">
        <v>2015</v>
      </c>
      <c r="I98">
        <v>46.774999999999999</v>
      </c>
      <c r="J98">
        <v>1.0588234663009644</v>
      </c>
      <c r="K98">
        <v>1.891842985060066E-4</v>
      </c>
      <c r="L98">
        <v>1</v>
      </c>
      <c r="M98">
        <v>87027224</v>
      </c>
      <c r="N98">
        <v>58.749351501464844</v>
      </c>
      <c r="O98">
        <v>1.8526692874729633E-3</v>
      </c>
      <c r="P98">
        <v>97</v>
      </c>
      <c r="Q98">
        <v>8.8490955531597137E-3</v>
      </c>
      <c r="R98">
        <v>1.5426456229761243E-4</v>
      </c>
      <c r="S98">
        <v>74</v>
      </c>
      <c r="T98">
        <v>8.4806745871901512E-3</v>
      </c>
      <c r="U98">
        <v>8.9795375242829323E-3</v>
      </c>
      <c r="V98">
        <v>5.9185877034906298E-5</v>
      </c>
      <c r="W98">
        <v>81</v>
      </c>
      <c r="X98">
        <v>-3.9676187038421631</v>
      </c>
      <c r="Y98">
        <v>5.4136838912963867</v>
      </c>
      <c r="Z98">
        <v>5.7321357727050781</v>
      </c>
      <c r="AA98">
        <v>1.9001148175448179E-3</v>
      </c>
      <c r="AB98">
        <v>107</v>
      </c>
      <c r="AC98">
        <v>3.2362537384033203</v>
      </c>
      <c r="AD98">
        <v>5.3127813152968884E-3</v>
      </c>
      <c r="AE98">
        <v>111</v>
      </c>
      <c r="AF98">
        <v>5.538792465813458E-4</v>
      </c>
      <c r="AG98">
        <v>5</v>
      </c>
      <c r="AH98">
        <v>14440400896</v>
      </c>
      <c r="AI98">
        <v>84.045234680175781</v>
      </c>
      <c r="AJ98">
        <v>2.1224468946456909E-3</v>
      </c>
      <c r="AK98">
        <v>104</v>
      </c>
      <c r="AL98">
        <v>2.5907700881361961E-2</v>
      </c>
      <c r="AM98">
        <v>4.6545107034035027E-4</v>
      </c>
      <c r="AN98">
        <v>74</v>
      </c>
      <c r="AO98">
        <v>2.5814885273575783E-2</v>
      </c>
      <c r="AP98">
        <v>2.733340673148632E-2</v>
      </c>
      <c r="AQ98">
        <v>1.6594579210504889E-4</v>
      </c>
      <c r="AR98">
        <v>92</v>
      </c>
      <c r="AS98">
        <v>-2.8933937549591064</v>
      </c>
      <c r="AT98">
        <v>5.3513269424438477</v>
      </c>
      <c r="AU98">
        <v>5.6661105155944824</v>
      </c>
      <c r="AV98">
        <v>1.8449355848133564E-3</v>
      </c>
      <c r="AW98">
        <v>106</v>
      </c>
      <c r="AX98">
        <v>3.2050752639770508</v>
      </c>
      <c r="AY98">
        <v>5.2175824530422688E-3</v>
      </c>
      <c r="AZ98">
        <v>108</v>
      </c>
      <c r="BA98">
        <v>2.3571323254145682E-4</v>
      </c>
      <c r="BB98">
        <v>4</v>
      </c>
      <c r="BC98">
        <v>10876745728</v>
      </c>
      <c r="BD98">
        <v>63.217315673828125</v>
      </c>
      <c r="BE98">
        <v>1.9730583298951387E-3</v>
      </c>
      <c r="BF98">
        <v>97</v>
      </c>
      <c r="BG98">
        <v>1.1025486513972282E-2</v>
      </c>
      <c r="BH98">
        <v>1.9196404900867492E-4</v>
      </c>
      <c r="BI98">
        <v>68</v>
      </c>
      <c r="BJ98">
        <v>9.5670931041240692E-3</v>
      </c>
      <c r="BK98">
        <v>1.012986246496439E-2</v>
      </c>
      <c r="BL98">
        <v>7.3315699410159141E-5</v>
      </c>
      <c r="BM98">
        <v>78</v>
      </c>
      <c r="BN98">
        <v>-3.7477245330810547</v>
      </c>
      <c r="BO98">
        <v>5.768561840057373</v>
      </c>
      <c r="BP98">
        <v>6.1078886985778809</v>
      </c>
      <c r="BQ98">
        <v>1.952852588146925E-3</v>
      </c>
      <c r="BR98">
        <v>107</v>
      </c>
      <c r="BS98">
        <v>3.4136927127838135</v>
      </c>
      <c r="BT98">
        <v>5.4836985655128956E-3</v>
      </c>
      <c r="BU98">
        <v>110</v>
      </c>
      <c r="BV98">
        <v>1.3587995199486613E-3</v>
      </c>
      <c r="BW98">
        <v>6</v>
      </c>
      <c r="BX98">
        <v>6666.15673828125</v>
      </c>
      <c r="BY98">
        <v>113.35130310058594</v>
      </c>
      <c r="BZ98">
        <v>2.7840845286846161E-3</v>
      </c>
      <c r="CA98">
        <v>101</v>
      </c>
      <c r="CB98">
        <v>6.3557848334312439E-2</v>
      </c>
      <c r="CC98">
        <v>1.1492728954181075E-3</v>
      </c>
      <c r="CD98">
        <v>62</v>
      </c>
      <c r="CE98">
        <v>8.8748648762702942E-2</v>
      </c>
      <c r="CF98">
        <v>9.3969151377677917E-2</v>
      </c>
      <c r="CG98">
        <v>4.3119877227582037E-4</v>
      </c>
      <c r="CH98">
        <v>83</v>
      </c>
      <c r="CI98">
        <v>-1.9959834814071655</v>
      </c>
      <c r="CJ98">
        <v>6.2668032646179199</v>
      </c>
      <c r="CK98">
        <v>6.6354384422302246</v>
      </c>
      <c r="CL98">
        <v>2.0531963091343641E-3</v>
      </c>
      <c r="CM98">
        <v>104</v>
      </c>
      <c r="CN98">
        <v>3.6628134250640869</v>
      </c>
      <c r="CO98">
        <v>5.8027971535921097E-3</v>
      </c>
      <c r="CP98">
        <v>108</v>
      </c>
      <c r="CQ98">
        <v>1.5490897931158543E-3</v>
      </c>
      <c r="CR98">
        <v>7</v>
      </c>
      <c r="CS98">
        <v>25411022848</v>
      </c>
      <c r="CT98">
        <v>118.41323852539063</v>
      </c>
      <c r="CU98">
        <v>3.2421587966382504E-3</v>
      </c>
      <c r="CV98">
        <v>85</v>
      </c>
      <c r="CW98">
        <v>7.2458676993846893E-2</v>
      </c>
      <c r="CX98">
        <v>1.2881441507488489E-3</v>
      </c>
      <c r="CY98">
        <v>52</v>
      </c>
      <c r="CZ98">
        <v>0.11134236305952072</v>
      </c>
      <c r="DA98">
        <v>0.11789190769195557</v>
      </c>
      <c r="DB98">
        <v>4.5538146514445543E-4</v>
      </c>
      <c r="DC98">
        <v>68</v>
      </c>
      <c r="DD98">
        <v>-1.864917516708374</v>
      </c>
      <c r="DE98">
        <v>6.5852293968200684</v>
      </c>
      <c r="DF98">
        <v>6.97259521484375</v>
      </c>
      <c r="DG98">
        <v>2.3806414101272821E-3</v>
      </c>
      <c r="DH98">
        <v>101</v>
      </c>
      <c r="DI98">
        <v>3.8220264911651611</v>
      </c>
      <c r="DJ98">
        <v>6.2588322907686234E-3</v>
      </c>
      <c r="DK98">
        <v>105</v>
      </c>
      <c r="DL98">
        <v>2.1730094886152074E-5</v>
      </c>
      <c r="DM98">
        <v>2</v>
      </c>
      <c r="DN98">
        <v>14440400896</v>
      </c>
      <c r="DO98">
        <v>28.558053970336914</v>
      </c>
      <c r="DP98">
        <v>9.1960508143529296E-4</v>
      </c>
      <c r="DQ98">
        <v>110</v>
      </c>
      <c r="DR98">
        <v>1.0164252016693354E-3</v>
      </c>
      <c r="DS98">
        <v>1.7812921214499511E-5</v>
      </c>
      <c r="DT98">
        <v>92</v>
      </c>
      <c r="DU98">
        <v>1.4234265545383096E-3</v>
      </c>
      <c r="DV98">
        <v>1.5071574598550797E-3</v>
      </c>
      <c r="DW98">
        <v>6.7385940383246634E-6</v>
      </c>
      <c r="DX98">
        <v>101</v>
      </c>
      <c r="DY98">
        <v>-6.1316423416137695</v>
      </c>
      <c r="DZ98">
        <v>3.094548225402832</v>
      </c>
      <c r="EA98">
        <v>3.2765803337097168</v>
      </c>
      <c r="EB98">
        <v>1.224010600708425E-3</v>
      </c>
      <c r="EC98">
        <v>107</v>
      </c>
      <c r="ED98">
        <v>2.076685905456543</v>
      </c>
      <c r="EE98">
        <v>3.569349879398942E-3</v>
      </c>
      <c r="EF98">
        <v>112</v>
      </c>
      <c r="EG98">
        <v>3.2625891617499292E-4</v>
      </c>
      <c r="EH98">
        <v>70.452354431152344</v>
      </c>
      <c r="EI98">
        <v>1.8961012829095125E-3</v>
      </c>
      <c r="EJ98">
        <v>106</v>
      </c>
      <c r="EK98">
        <v>1.5260760672390461E-2</v>
      </c>
      <c r="EL98">
        <v>2.6858114870265126E-4</v>
      </c>
      <c r="EM98">
        <v>78</v>
      </c>
      <c r="EN98">
        <v>1.4286162331700325E-2</v>
      </c>
      <c r="EO98">
        <v>1.5126523561775684E-2</v>
      </c>
      <c r="EP98">
        <v>1.0024357470683753E-4</v>
      </c>
      <c r="EQ98">
        <v>88</v>
      </c>
      <c r="ER98">
        <v>-3.4226491451263428</v>
      </c>
      <c r="ES98">
        <v>4.8585062026977539</v>
      </c>
      <c r="ET98">
        <v>5.1443004608154297</v>
      </c>
      <c r="EU98">
        <v>1.7790945712476969E-3</v>
      </c>
      <c r="EV98">
        <v>106</v>
      </c>
      <c r="EW98">
        <v>2.9586648941040039</v>
      </c>
      <c r="EX98">
        <v>4.9442751333117485E-3</v>
      </c>
      <c r="EY98">
        <v>108</v>
      </c>
      <c r="EZ98">
        <v>7.1613065665587783E-4</v>
      </c>
      <c r="FA98">
        <v>91.5599365234375</v>
      </c>
      <c r="FB98">
        <v>2.2948503028601408E-3</v>
      </c>
      <c r="FC98">
        <v>104</v>
      </c>
      <c r="FD98">
        <v>3.349701315164566E-2</v>
      </c>
      <c r="FE98">
        <v>5.9674255317077041E-4</v>
      </c>
      <c r="FF98">
        <v>69</v>
      </c>
      <c r="FG98">
        <v>3.4975450485944748E-2</v>
      </c>
      <c r="FH98">
        <v>3.7032827734947205E-2</v>
      </c>
      <c r="FI98">
        <v>2.2132835874799639E-4</v>
      </c>
      <c r="FJ98">
        <v>88</v>
      </c>
      <c r="FK98">
        <v>-2.6364777088165283</v>
      </c>
      <c r="FL98">
        <v>5.5620636940002441</v>
      </c>
      <c r="FM98">
        <v>5.8892436027526855</v>
      </c>
      <c r="FN98">
        <v>1.9064933294430375E-3</v>
      </c>
      <c r="FO98">
        <v>106</v>
      </c>
      <c r="FP98">
        <v>3.310443639755249</v>
      </c>
      <c r="FQ98">
        <v>5.3677726536989212E-3</v>
      </c>
      <c r="FR98">
        <v>108</v>
      </c>
      <c r="FS98">
        <v>7.640511030331254E-4</v>
      </c>
      <c r="FT98">
        <v>93.558273315429688</v>
      </c>
      <c r="FU98">
        <v>2.4211034178733826E-3</v>
      </c>
      <c r="FV98">
        <v>101</v>
      </c>
      <c r="FW98">
        <v>3.5738490521907806E-2</v>
      </c>
      <c r="FX98">
        <v>6.333802011795342E-4</v>
      </c>
      <c r="FY98">
        <v>66</v>
      </c>
      <c r="FZ98">
        <v>4.3304808437824249E-2</v>
      </c>
      <c r="GA98">
        <v>4.5852147042751312E-2</v>
      </c>
      <c r="GB98">
        <v>2.3064432025421411E-4</v>
      </c>
      <c r="GC98">
        <v>84</v>
      </c>
      <c r="GD98">
        <v>-2.5717055797576904</v>
      </c>
      <c r="GE98">
        <v>5.6944413185119629</v>
      </c>
      <c r="GF98">
        <v>6.0294079780578613</v>
      </c>
      <c r="GG98">
        <v>1.9942109938710928E-3</v>
      </c>
      <c r="GH98">
        <v>105</v>
      </c>
      <c r="GI98">
        <v>3.3766324520111084</v>
      </c>
      <c r="GJ98">
        <v>5.5122976191341877E-3</v>
      </c>
      <c r="GK98">
        <v>108</v>
      </c>
      <c r="GL98">
        <v>87027227.079999998</v>
      </c>
      <c r="GM98">
        <v>87027224</v>
      </c>
      <c r="GN98">
        <v>2048280192</v>
      </c>
      <c r="GO98">
        <v>7206540780</v>
      </c>
      <c r="GP98">
        <v>10876745975.2749</v>
      </c>
      <c r="GQ98">
        <v>10876745728</v>
      </c>
      <c r="GR98">
        <v>14440400896</v>
      </c>
      <c r="GS98">
        <v>14440400896</v>
      </c>
      <c r="GT98">
        <v>6666.15673828125</v>
      </c>
      <c r="GU98">
        <v>6666.15673828125</v>
      </c>
      <c r="GV98">
        <v>25411022244</v>
      </c>
      <c r="GW98">
        <v>25411022848</v>
      </c>
      <c r="GY98">
        <v>0.59953773021697998</v>
      </c>
    </row>
    <row r="99" spans="1:207" x14ac:dyDescent="0.2">
      <c r="A99" t="s">
        <v>104</v>
      </c>
      <c r="B99" t="s">
        <v>275</v>
      </c>
      <c r="C99">
        <v>1</v>
      </c>
      <c r="D99">
        <v>2015</v>
      </c>
      <c r="E99">
        <v>80.959999084472656</v>
      </c>
      <c r="F99">
        <v>3.3700000494718552E-4</v>
      </c>
      <c r="G99">
        <v>79.556007385253906</v>
      </c>
      <c r="H99">
        <v>65</v>
      </c>
      <c r="I99">
        <v>86.875</v>
      </c>
      <c r="J99">
        <v>9.6363639831542969</v>
      </c>
      <c r="K99">
        <v>5.7523584473528899E-7</v>
      </c>
      <c r="L99">
        <v>1</v>
      </c>
      <c r="M99">
        <v>264615.9375</v>
      </c>
      <c r="N99">
        <v>54.529697418212891</v>
      </c>
      <c r="O99">
        <v>1.7196019180119038E-3</v>
      </c>
      <c r="P99">
        <v>98</v>
      </c>
      <c r="Q99">
        <v>4.9973612476605922E-5</v>
      </c>
      <c r="R99">
        <v>8.7118024794108351E-7</v>
      </c>
      <c r="S99">
        <v>107</v>
      </c>
      <c r="T99">
        <v>2.3783559299772605E-5</v>
      </c>
      <c r="U99">
        <v>2.2918703325558454E-4</v>
      </c>
      <c r="V99">
        <v>1.5106162436495651E-6</v>
      </c>
      <c r="W99">
        <v>104</v>
      </c>
      <c r="X99">
        <v>-9.7633152008056641</v>
      </c>
      <c r="Y99">
        <v>1.6552401781082153</v>
      </c>
      <c r="Z99">
        <v>15.950496673583984</v>
      </c>
      <c r="AA99">
        <v>5.2873445674777031E-3</v>
      </c>
      <c r="AB99">
        <v>83</v>
      </c>
      <c r="AC99">
        <v>5.6458020210266113</v>
      </c>
      <c r="AD99">
        <v>9.2684058472514153E-3</v>
      </c>
      <c r="AE99">
        <v>47</v>
      </c>
      <c r="AF99">
        <v>1.1456236825324595E-4</v>
      </c>
      <c r="AG99">
        <v>5</v>
      </c>
      <c r="AH99">
        <v>2986800128</v>
      </c>
      <c r="AI99">
        <v>318.44305419921875</v>
      </c>
      <c r="AJ99">
        <v>8.04184190928936E-3</v>
      </c>
      <c r="AK99">
        <v>51</v>
      </c>
      <c r="AL99">
        <v>9.952605701982975E-3</v>
      </c>
      <c r="AM99">
        <v>1.788059453247115E-4</v>
      </c>
      <c r="AN99">
        <v>87</v>
      </c>
      <c r="AO99">
        <v>5.3179347887635231E-3</v>
      </c>
      <c r="AP99">
        <v>5.1245555281639099E-2</v>
      </c>
      <c r="AQ99">
        <v>3.1112055876292288E-4</v>
      </c>
      <c r="AR99">
        <v>80</v>
      </c>
      <c r="AS99">
        <v>-4.4692211151123047</v>
      </c>
      <c r="AT99">
        <v>4.1218733787536621</v>
      </c>
      <c r="AU99">
        <v>39.719871520996094</v>
      </c>
      <c r="AV99">
        <v>1.2933140620589256E-2</v>
      </c>
      <c r="AW99">
        <v>21</v>
      </c>
      <c r="AX99">
        <v>6.8791189193725586</v>
      </c>
      <c r="AY99">
        <v>1.1198604479432106E-2</v>
      </c>
      <c r="AZ99">
        <v>11</v>
      </c>
      <c r="BA99">
        <v>3.414830189285567E-6</v>
      </c>
      <c r="BB99">
        <v>4</v>
      </c>
      <c r="BC99">
        <v>157573840</v>
      </c>
      <c r="BD99">
        <v>98.735687255859375</v>
      </c>
      <c r="BE99">
        <v>3.0816125217825174E-3</v>
      </c>
      <c r="BF99">
        <v>83</v>
      </c>
      <c r="BG99">
        <v>2.966633765026927E-4</v>
      </c>
      <c r="BH99">
        <v>5.1651873036462348E-6</v>
      </c>
      <c r="BI99">
        <v>96</v>
      </c>
      <c r="BJ99">
        <v>1.3787862553726882E-4</v>
      </c>
      <c r="BK99">
        <v>1.3286486500874162E-3</v>
      </c>
      <c r="BL99">
        <v>9.6162020781775936E-6</v>
      </c>
      <c r="BM99">
        <v>95</v>
      </c>
      <c r="BN99">
        <v>-7.9822125434875488</v>
      </c>
      <c r="BO99">
        <v>3.1911535263061523</v>
      </c>
      <c r="BP99">
        <v>30.751117706298828</v>
      </c>
      <c r="BQ99">
        <v>9.8319407552480698E-3</v>
      </c>
      <c r="BR99">
        <v>42</v>
      </c>
      <c r="BS99">
        <v>6.4137587547302246</v>
      </c>
      <c r="BT99">
        <v>1.0302954353392124E-2</v>
      </c>
      <c r="BU99">
        <v>27</v>
      </c>
      <c r="BV99">
        <v>1.0697860852815211E-4</v>
      </c>
      <c r="BW99">
        <v>6</v>
      </c>
      <c r="BX99">
        <v>524.828125</v>
      </c>
      <c r="BY99">
        <v>311.25531005859375</v>
      </c>
      <c r="BZ99">
        <v>7.6449150219559669E-3</v>
      </c>
      <c r="CA99">
        <v>52</v>
      </c>
      <c r="CB99">
        <v>9.2937666922807693E-3</v>
      </c>
      <c r="CC99">
        <v>1.6805280756670982E-4</v>
      </c>
      <c r="CD99">
        <v>90</v>
      </c>
      <c r="CE99">
        <v>6.9577842950820923E-3</v>
      </c>
      <c r="CF99">
        <v>6.7047744989395142E-2</v>
      </c>
      <c r="CG99">
        <v>3.0766378040425479E-4</v>
      </c>
      <c r="CH99">
        <v>89</v>
      </c>
      <c r="CI99">
        <v>-4.5377116203308105</v>
      </c>
      <c r="CJ99">
        <v>4.2582473754882813</v>
      </c>
      <c r="CK99">
        <v>41.034023284912109</v>
      </c>
      <c r="CL99">
        <v>1.2697112746536732E-2</v>
      </c>
      <c r="CM99">
        <v>20</v>
      </c>
      <c r="CN99">
        <v>6.9473056793212891</v>
      </c>
      <c r="CO99">
        <v>1.1006240732967854E-2</v>
      </c>
      <c r="CP99">
        <v>13</v>
      </c>
      <c r="CQ99">
        <v>1.5877708392508794E-6</v>
      </c>
      <c r="CR99">
        <v>7</v>
      </c>
      <c r="CS99">
        <v>26045540</v>
      </c>
      <c r="CT99">
        <v>76.491600036621094</v>
      </c>
      <c r="CU99">
        <v>2.0943428389728069E-3</v>
      </c>
      <c r="CV99">
        <v>96</v>
      </c>
      <c r="CW99">
        <v>1.3793758989777416E-4</v>
      </c>
      <c r="CX99">
        <v>2.4522046260244679E-6</v>
      </c>
      <c r="CY99">
        <v>104</v>
      </c>
      <c r="CZ99">
        <v>9.5089708338491619E-5</v>
      </c>
      <c r="DA99">
        <v>9.1631902614608407E-4</v>
      </c>
      <c r="DB99">
        <v>3.5394684800849063E-6</v>
      </c>
      <c r="DC99">
        <v>103</v>
      </c>
      <c r="DD99">
        <v>-8.7480096817016602</v>
      </c>
      <c r="DE99">
        <v>1.3592460155487061</v>
      </c>
      <c r="DF99">
        <v>13.098189353942871</v>
      </c>
      <c r="DG99">
        <v>4.4720927253365517E-3</v>
      </c>
      <c r="DH99">
        <v>92</v>
      </c>
      <c r="DI99">
        <v>5.497805118560791</v>
      </c>
      <c r="DJ99">
        <v>9.0030357241630554E-3</v>
      </c>
      <c r="DK99">
        <v>49</v>
      </c>
      <c r="DL99">
        <v>1.1057218216592446E-5</v>
      </c>
      <c r="DM99">
        <v>2</v>
      </c>
      <c r="DN99">
        <v>2986800128</v>
      </c>
      <c r="DO99">
        <v>146.07180786132813</v>
      </c>
      <c r="DP99">
        <v>4.7036949545145035E-3</v>
      </c>
      <c r="DQ99">
        <v>70</v>
      </c>
      <c r="DR99">
        <v>9.6059584757313132E-4</v>
      </c>
      <c r="DS99">
        <v>1.6834506823215634E-5</v>
      </c>
      <c r="DT99">
        <v>93</v>
      </c>
      <c r="DU99">
        <v>7.1072322316467762E-4</v>
      </c>
      <c r="DV99">
        <v>6.8487878888845444E-3</v>
      </c>
      <c r="DW99">
        <v>3.0621355108451098E-5</v>
      </c>
      <c r="DX99">
        <v>87</v>
      </c>
      <c r="DY99">
        <v>-6.8072566986083984</v>
      </c>
      <c r="DZ99">
        <v>2.5666685104370117</v>
      </c>
      <c r="EA99">
        <v>24.733352661132813</v>
      </c>
      <c r="EB99">
        <v>9.2394761741161346E-3</v>
      </c>
      <c r="EC99">
        <v>46</v>
      </c>
      <c r="ED99">
        <v>6.1015162467956543</v>
      </c>
      <c r="EE99">
        <v>1.0487116873264313E-2</v>
      </c>
      <c r="EF99">
        <v>25</v>
      </c>
      <c r="EG99">
        <v>3.9517479308415204E-5</v>
      </c>
      <c r="EH99">
        <v>223.33024597167969</v>
      </c>
      <c r="EI99">
        <v>6.0105412267148495E-3</v>
      </c>
      <c r="EJ99">
        <v>68</v>
      </c>
      <c r="EK99">
        <v>3.4330810885876417E-3</v>
      </c>
      <c r="EL99">
        <v>6.0420374211389571E-5</v>
      </c>
      <c r="EM99">
        <v>91</v>
      </c>
      <c r="EN99">
        <v>1.7045559361577034E-3</v>
      </c>
      <c r="EO99">
        <v>1.6425721347332001E-2</v>
      </c>
      <c r="EP99">
        <v>1.0885336814681068E-4</v>
      </c>
      <c r="EQ99">
        <v>86</v>
      </c>
      <c r="ER99">
        <v>-5.533597469329834</v>
      </c>
      <c r="ES99">
        <v>3.2012405395507813</v>
      </c>
      <c r="ET99">
        <v>30.848318099975586</v>
      </c>
      <c r="EU99">
        <v>1.0668519884347916E-2</v>
      </c>
      <c r="EV99">
        <v>39</v>
      </c>
      <c r="EW99">
        <v>6.4188022613525391</v>
      </c>
      <c r="EX99">
        <v>1.0726569220423698E-2</v>
      </c>
      <c r="EY99">
        <v>19</v>
      </c>
      <c r="EZ99">
        <v>7.4985269748140126E-5</v>
      </c>
      <c r="FA99">
        <v>276.48809814453125</v>
      </c>
      <c r="FB99">
        <v>6.929873488843441E-3</v>
      </c>
      <c r="FC99">
        <v>61</v>
      </c>
      <c r="FD99">
        <v>6.514345295727253E-3</v>
      </c>
      <c r="FE99">
        <v>1.1605174950091168E-4</v>
      </c>
      <c r="FF99">
        <v>93</v>
      </c>
      <c r="FG99">
        <v>3.6360509693622589E-3</v>
      </c>
      <c r="FH99">
        <v>3.5038311034440994E-2</v>
      </c>
      <c r="FI99">
        <v>2.0940804097335786E-4</v>
      </c>
      <c r="FJ99">
        <v>89</v>
      </c>
      <c r="FK99">
        <v>-4.8930487632751465</v>
      </c>
      <c r="FL99">
        <v>3.7911059856414795</v>
      </c>
      <c r="FM99">
        <v>36.532478332519531</v>
      </c>
      <c r="FN99">
        <v>1.1826463975012302E-2</v>
      </c>
      <c r="FO99">
        <v>30</v>
      </c>
      <c r="FP99">
        <v>6.7137351036071777</v>
      </c>
      <c r="FQ99">
        <v>1.0886094532907009E-2</v>
      </c>
      <c r="FR99">
        <v>15</v>
      </c>
      <c r="FS99">
        <v>3.8908459828235209E-5</v>
      </c>
      <c r="FT99">
        <v>222.17701721191406</v>
      </c>
      <c r="FU99">
        <v>5.7495026849210262E-3</v>
      </c>
      <c r="FV99">
        <v>68</v>
      </c>
      <c r="FW99">
        <v>3.3801724202930927E-3</v>
      </c>
      <c r="FX99">
        <v>5.9905560192419216E-5</v>
      </c>
      <c r="FY99">
        <v>91</v>
      </c>
      <c r="FZ99">
        <v>2.174437278881669E-3</v>
      </c>
      <c r="GA99">
        <v>2.0953668281435966E-2</v>
      </c>
      <c r="GB99">
        <v>1.0540061339270324E-4</v>
      </c>
      <c r="GC99">
        <v>89</v>
      </c>
      <c r="GD99">
        <v>-5.549128532409668</v>
      </c>
      <c r="GE99">
        <v>3.3384976387023926</v>
      </c>
      <c r="GF99">
        <v>32.170978546142578</v>
      </c>
      <c r="GG99">
        <v>1.0640466585755348E-2</v>
      </c>
      <c r="GH99">
        <v>36</v>
      </c>
      <c r="GI99">
        <v>6.4874305725097656</v>
      </c>
      <c r="GJ99">
        <v>1.0590624995529652E-2</v>
      </c>
      <c r="GK99">
        <v>22</v>
      </c>
      <c r="GL99">
        <v>264615.92589999997</v>
      </c>
      <c r="GM99">
        <v>264615.9375</v>
      </c>
      <c r="GN99">
        <v>1042254144</v>
      </c>
      <c r="GP99">
        <v>157573837.89030701</v>
      </c>
      <c r="GQ99">
        <v>157573840</v>
      </c>
      <c r="GR99">
        <v>2986800128</v>
      </c>
      <c r="GS99">
        <v>2986800128</v>
      </c>
      <c r="GT99">
        <v>524.828125</v>
      </c>
      <c r="GU99">
        <v>524.828125</v>
      </c>
      <c r="GV99">
        <v>26045541</v>
      </c>
      <c r="GW99">
        <v>26045540</v>
      </c>
      <c r="GY99">
        <v>0.3050709068775177</v>
      </c>
    </row>
    <row r="100" spans="1:207" x14ac:dyDescent="0.2">
      <c r="A100" t="s">
        <v>105</v>
      </c>
      <c r="B100" t="s">
        <v>276</v>
      </c>
      <c r="C100">
        <v>1</v>
      </c>
      <c r="D100">
        <v>2015</v>
      </c>
      <c r="I100">
        <v>63.15</v>
      </c>
      <c r="J100">
        <v>4.561497688293457</v>
      </c>
      <c r="K100">
        <v>9.1336223704274744E-6</v>
      </c>
      <c r="L100">
        <v>1</v>
      </c>
      <c r="M100">
        <v>4201584.5</v>
      </c>
      <c r="N100">
        <v>52.642246246337891</v>
      </c>
      <c r="O100">
        <v>1.6600808594375849E-3</v>
      </c>
      <c r="P100">
        <v>99</v>
      </c>
      <c r="Q100">
        <v>5.7678826851770282E-4</v>
      </c>
      <c r="R100">
        <v>1.005503781925654E-5</v>
      </c>
      <c r="S100">
        <v>94</v>
      </c>
      <c r="T100">
        <v>4.0752621134743094E-4</v>
      </c>
      <c r="U100">
        <v>1.8589298706501722E-3</v>
      </c>
      <c r="V100">
        <v>1.2252568012627307E-5</v>
      </c>
      <c r="W100">
        <v>95</v>
      </c>
      <c r="X100">
        <v>-6.998377799987793</v>
      </c>
      <c r="Y100">
        <v>3.4482710361480713</v>
      </c>
      <c r="Z100">
        <v>15.729280471801758</v>
      </c>
      <c r="AA100">
        <v>5.2140145562589169E-3</v>
      </c>
      <c r="AB100">
        <v>85</v>
      </c>
      <c r="AC100">
        <v>4.0048842430114746</v>
      </c>
      <c r="AD100">
        <v>6.5746004693210125E-3</v>
      </c>
      <c r="AE100">
        <v>102</v>
      </c>
      <c r="AF100">
        <v>1.6660791879985482E-4</v>
      </c>
      <c r="AG100">
        <v>5</v>
      </c>
      <c r="AH100">
        <v>4343699968</v>
      </c>
      <c r="AI100">
        <v>138.57511901855469</v>
      </c>
      <c r="AJ100">
        <v>3.4995242021977901E-3</v>
      </c>
      <c r="AK100">
        <v>97</v>
      </c>
      <c r="AL100">
        <v>1.0521289892494678E-2</v>
      </c>
      <c r="AM100">
        <v>1.8902278679888695E-4</v>
      </c>
      <c r="AN100">
        <v>85</v>
      </c>
      <c r="AO100">
        <v>7.7461935579776764E-3</v>
      </c>
      <c r="AP100">
        <v>3.533424437046051E-2</v>
      </c>
      <c r="AQ100">
        <v>2.1452025976032019E-4</v>
      </c>
      <c r="AR100">
        <v>86</v>
      </c>
      <c r="AS100">
        <v>-4.0946969985961914</v>
      </c>
      <c r="AT100">
        <v>4.4140753746032715</v>
      </c>
      <c r="AU100">
        <v>20.134794235229492</v>
      </c>
      <c r="AV100">
        <v>6.5560666844248772E-3</v>
      </c>
      <c r="AW100">
        <v>77</v>
      </c>
      <c r="AX100">
        <v>4.4877862930297852</v>
      </c>
      <c r="AY100">
        <v>7.3057240806519985E-3</v>
      </c>
      <c r="AZ100">
        <v>97</v>
      </c>
      <c r="BA100">
        <v>9.3469652711064555E-6</v>
      </c>
      <c r="BB100">
        <v>4</v>
      </c>
      <c r="BC100">
        <v>431306144</v>
      </c>
      <c r="BD100">
        <v>53.048969268798828</v>
      </c>
      <c r="BE100">
        <v>1.6556967748329043E-3</v>
      </c>
      <c r="BF100">
        <v>100</v>
      </c>
      <c r="BG100">
        <v>5.9026083908975124E-4</v>
      </c>
      <c r="BH100">
        <v>1.0276993634761311E-5</v>
      </c>
      <c r="BI100">
        <v>92</v>
      </c>
      <c r="BJ100">
        <v>3.7866967613808811E-4</v>
      </c>
      <c r="BK100">
        <v>1.7273008124902844E-3</v>
      </c>
      <c r="BL100">
        <v>1.2501479432103224E-5</v>
      </c>
      <c r="BM100">
        <v>93</v>
      </c>
      <c r="BN100">
        <v>-6.9752888679504395</v>
      </c>
      <c r="BO100">
        <v>3.8040382862091064</v>
      </c>
      <c r="BP100">
        <v>17.35211181640625</v>
      </c>
      <c r="BQ100">
        <v>5.5479262955486774E-3</v>
      </c>
      <c r="BR100">
        <v>89</v>
      </c>
      <c r="BS100">
        <v>4.1827678680419922</v>
      </c>
      <c r="BT100">
        <v>6.7191277630627155E-3</v>
      </c>
      <c r="BU100">
        <v>102</v>
      </c>
      <c r="BV100">
        <v>2.7449306799098849E-4</v>
      </c>
      <c r="BW100">
        <v>6</v>
      </c>
      <c r="BX100">
        <v>1346.6400146484375</v>
      </c>
      <c r="BY100">
        <v>163.66802978515625</v>
      </c>
      <c r="BZ100">
        <v>4.0199416689574718E-3</v>
      </c>
      <c r="CA100">
        <v>92</v>
      </c>
      <c r="CB100">
        <v>1.7334237694740295E-2</v>
      </c>
      <c r="CC100">
        <v>3.134431317448616E-4</v>
      </c>
      <c r="CD100">
        <v>86</v>
      </c>
      <c r="CE100">
        <v>1.7902761697769165E-2</v>
      </c>
      <c r="CF100">
        <v>8.1663407385349274E-2</v>
      </c>
      <c r="CG100">
        <v>3.7473108386620879E-4</v>
      </c>
      <c r="CH100">
        <v>85</v>
      </c>
      <c r="CI100">
        <v>-3.595414400100708</v>
      </c>
      <c r="CJ100">
        <v>5.0028810501098633</v>
      </c>
      <c r="CK100">
        <v>22.82063102722168</v>
      </c>
      <c r="CL100">
        <v>7.0613627322018147E-3</v>
      </c>
      <c r="CM100">
        <v>75</v>
      </c>
      <c r="CN100">
        <v>4.7821893692016602</v>
      </c>
      <c r="CO100">
        <v>7.5761638581752777E-3</v>
      </c>
      <c r="CP100">
        <v>92</v>
      </c>
      <c r="CQ100">
        <v>2.1524198018596508E-5</v>
      </c>
      <c r="CR100">
        <v>7</v>
      </c>
      <c r="CS100">
        <v>353079520</v>
      </c>
      <c r="CT100">
        <v>70.053375244140625</v>
      </c>
      <c r="CU100">
        <v>1.9180639646947384E-3</v>
      </c>
      <c r="CV100">
        <v>99</v>
      </c>
      <c r="CW100">
        <v>1.3592530740424991E-3</v>
      </c>
      <c r="CX100">
        <v>2.416430834273342E-5</v>
      </c>
      <c r="CY100">
        <v>89</v>
      </c>
      <c r="CZ100">
        <v>1.5282853273674846E-3</v>
      </c>
      <c r="DA100">
        <v>6.9712698459625244E-3</v>
      </c>
      <c r="DB100">
        <v>2.6927948056254536E-5</v>
      </c>
      <c r="DC100">
        <v>88</v>
      </c>
      <c r="DD100">
        <v>-6.1411623954772949</v>
      </c>
      <c r="DE100">
        <v>3.3384931087493896</v>
      </c>
      <c r="DF100">
        <v>15.22852897644043</v>
      </c>
      <c r="DG100">
        <v>5.1994509994983673E-3</v>
      </c>
      <c r="DH100">
        <v>86</v>
      </c>
      <c r="DI100">
        <v>3.9499955177307129</v>
      </c>
      <c r="DJ100">
        <v>6.4683905802667141E-3</v>
      </c>
      <c r="DK100">
        <v>102</v>
      </c>
      <c r="DL100">
        <v>8.5466936070588417E-6</v>
      </c>
      <c r="DM100">
        <v>4</v>
      </c>
      <c r="DN100">
        <v>4343699968</v>
      </c>
      <c r="DO100">
        <v>51.489589691162109</v>
      </c>
      <c r="DP100">
        <v>1.6580292722210288E-3</v>
      </c>
      <c r="DQ100">
        <v>103</v>
      </c>
      <c r="DR100">
        <v>5.3972372552379966E-4</v>
      </c>
      <c r="DS100">
        <v>9.4586948762298562E-6</v>
      </c>
      <c r="DT100">
        <v>97</v>
      </c>
      <c r="DU100">
        <v>5.4307776736095548E-4</v>
      </c>
      <c r="DV100">
        <v>2.477247966453433E-3</v>
      </c>
      <c r="DW100">
        <v>1.1075928341597319E-5</v>
      </c>
      <c r="DX100">
        <v>95</v>
      </c>
      <c r="DY100">
        <v>-7.064795970916748</v>
      </c>
      <c r="DZ100">
        <v>2.3654446601867676</v>
      </c>
      <c r="EA100">
        <v>10.789970397949219</v>
      </c>
      <c r="EB100">
        <v>4.0307380259037018E-3</v>
      </c>
      <c r="EC100">
        <v>96</v>
      </c>
      <c r="ED100">
        <v>3.4634711742401123</v>
      </c>
      <c r="EE100">
        <v>5.9529179707169533E-3</v>
      </c>
      <c r="EF100">
        <v>106</v>
      </c>
      <c r="EG100">
        <v>6.169616972329095E-5</v>
      </c>
      <c r="EH100">
        <v>99.511390686035156</v>
      </c>
      <c r="EI100">
        <v>2.6781742926687002E-3</v>
      </c>
      <c r="EJ100">
        <v>98</v>
      </c>
      <c r="EK100">
        <v>3.8961130194365978E-3</v>
      </c>
      <c r="EL100">
        <v>6.8569490395020694E-5</v>
      </c>
      <c r="EM100">
        <v>90</v>
      </c>
      <c r="EN100">
        <v>2.6777097955346107E-3</v>
      </c>
      <c r="EO100">
        <v>1.2214367277920246E-2</v>
      </c>
      <c r="EP100">
        <v>8.0944693763740361E-5</v>
      </c>
      <c r="EQ100">
        <v>93</v>
      </c>
      <c r="ER100">
        <v>-5.0881185531616211</v>
      </c>
      <c r="ES100">
        <v>3.5509777069091797</v>
      </c>
      <c r="ET100">
        <v>16.197776794433594</v>
      </c>
      <c r="EU100">
        <v>5.601806566119194E-3</v>
      </c>
      <c r="EV100">
        <v>85</v>
      </c>
      <c r="EW100">
        <v>4.0562376976013184</v>
      </c>
      <c r="EX100">
        <v>6.7784474231302738E-3</v>
      </c>
      <c r="EY100">
        <v>103</v>
      </c>
      <c r="EZ100">
        <v>1.5014932432677597E-4</v>
      </c>
      <c r="FA100">
        <v>133.85292053222656</v>
      </c>
      <c r="FB100">
        <v>3.35487793199718E-3</v>
      </c>
      <c r="FC100">
        <v>96</v>
      </c>
      <c r="FD100">
        <v>9.481930173933506E-3</v>
      </c>
      <c r="FE100">
        <v>1.689186756266281E-4</v>
      </c>
      <c r="FF100">
        <v>90</v>
      </c>
      <c r="FG100">
        <v>7.310094777494669E-3</v>
      </c>
      <c r="FH100">
        <v>3.3344980329275131E-2</v>
      </c>
      <c r="FI100">
        <v>1.9928776600863785E-4</v>
      </c>
      <c r="FJ100">
        <v>90</v>
      </c>
      <c r="FK100">
        <v>-4.1987099647521973</v>
      </c>
      <c r="FL100">
        <v>4.3360233306884766</v>
      </c>
      <c r="FM100">
        <v>19.77876091003418</v>
      </c>
      <c r="FN100">
        <v>6.4028725028038025E-3</v>
      </c>
      <c r="FO100">
        <v>78</v>
      </c>
      <c r="FP100">
        <v>4.4487605094909668</v>
      </c>
      <c r="FQ100">
        <v>7.2135147638618946E-3</v>
      </c>
      <c r="FR100">
        <v>98</v>
      </c>
      <c r="FS100">
        <v>6.5755244577303529E-5</v>
      </c>
      <c r="FT100">
        <v>101.64753723144531</v>
      </c>
      <c r="FU100">
        <v>2.6304374914616346E-3</v>
      </c>
      <c r="FV100">
        <v>99</v>
      </c>
      <c r="FW100">
        <v>4.1524437256157398E-3</v>
      </c>
      <c r="FX100">
        <v>7.3592244007159024E-5</v>
      </c>
      <c r="FY100">
        <v>89</v>
      </c>
      <c r="FZ100">
        <v>3.6971974186599255E-3</v>
      </c>
      <c r="GA100">
        <v>1.6864757984876633E-2</v>
      </c>
      <c r="GB100">
        <v>8.483268175041303E-5</v>
      </c>
      <c r="GC100">
        <v>93</v>
      </c>
      <c r="GD100">
        <v>-5.0244007110595703</v>
      </c>
      <c r="GE100">
        <v>3.7536988258361816</v>
      </c>
      <c r="GF100">
        <v>17.122488021850586</v>
      </c>
      <c r="GG100">
        <v>5.6632179766893387E-3</v>
      </c>
      <c r="GH100">
        <v>85</v>
      </c>
      <c r="GI100">
        <v>4.1575984954833984</v>
      </c>
      <c r="GJ100">
        <v>6.7872116342186928E-3</v>
      </c>
      <c r="GK100">
        <v>105</v>
      </c>
      <c r="GL100">
        <v>4201584.3899999997</v>
      </c>
      <c r="GM100">
        <v>4201584.5</v>
      </c>
      <c r="GP100">
        <v>431306152.70844603</v>
      </c>
      <c r="GQ100">
        <v>431306144</v>
      </c>
      <c r="GR100">
        <v>4343699968</v>
      </c>
      <c r="GS100">
        <v>4343699968</v>
      </c>
      <c r="GT100">
        <v>1346.6400146484375</v>
      </c>
      <c r="GU100">
        <v>1346.6400146484375</v>
      </c>
      <c r="GV100">
        <v>353079512</v>
      </c>
      <c r="GW100">
        <v>353079520</v>
      </c>
      <c r="GY100">
        <v>0.23580500483512878</v>
      </c>
    </row>
    <row r="101" spans="1:207" x14ac:dyDescent="0.2">
      <c r="A101" t="s">
        <v>106</v>
      </c>
      <c r="B101" t="s">
        <v>277</v>
      </c>
      <c r="C101">
        <v>1</v>
      </c>
      <c r="D101">
        <v>2015</v>
      </c>
      <c r="E101">
        <v>75.919998168945313</v>
      </c>
      <c r="F101">
        <v>6.7400001171336044E-6</v>
      </c>
      <c r="G101">
        <v>17.807659149169922</v>
      </c>
      <c r="H101">
        <v>91</v>
      </c>
      <c r="I101">
        <v>74.575000000000003</v>
      </c>
      <c r="J101">
        <v>7.0053482055664063</v>
      </c>
      <c r="K101">
        <v>1.2750369933201E-6</v>
      </c>
      <c r="L101">
        <v>4</v>
      </c>
      <c r="M101">
        <v>586533.5</v>
      </c>
      <c r="N101">
        <v>44.973228454589844</v>
      </c>
      <c r="O101">
        <v>1.4182372251525521E-3</v>
      </c>
      <c r="P101">
        <v>100</v>
      </c>
      <c r="Q101">
        <v>9.5085881184786558E-5</v>
      </c>
      <c r="R101">
        <v>1.6576136658841278E-6</v>
      </c>
      <c r="S101">
        <v>103</v>
      </c>
      <c r="T101">
        <v>5.5161384807433933E-5</v>
      </c>
      <c r="U101">
        <v>3.8642471190541983E-4</v>
      </c>
      <c r="V101">
        <v>2.5470003492955584E-6</v>
      </c>
      <c r="W101">
        <v>102</v>
      </c>
      <c r="X101">
        <v>-8.9673652648925781</v>
      </c>
      <c r="Y101">
        <v>2.1714048385620117</v>
      </c>
      <c r="Z101">
        <v>15.211446762084961</v>
      </c>
      <c r="AA101">
        <v>5.0423606298863888E-3</v>
      </c>
      <c r="AB101">
        <v>90</v>
      </c>
      <c r="AC101">
        <v>4.588376522064209</v>
      </c>
      <c r="AD101">
        <v>7.5324876233935356E-3</v>
      </c>
      <c r="AE101">
        <v>83</v>
      </c>
      <c r="AF101">
        <v>3.1375391245092032E-6</v>
      </c>
      <c r="AG101">
        <v>5</v>
      </c>
      <c r="AH101">
        <v>81800000</v>
      </c>
      <c r="AI101">
        <v>60.716888427734375</v>
      </c>
      <c r="AJ101">
        <v>1.5333215706050396E-3</v>
      </c>
      <c r="AK101">
        <v>108</v>
      </c>
      <c r="AL101">
        <v>2.3398197663482279E-4</v>
      </c>
      <c r="AM101">
        <v>4.2036599552375264E-6</v>
      </c>
      <c r="AN101">
        <v>108</v>
      </c>
      <c r="AO101">
        <v>1.1925189755856991E-4</v>
      </c>
      <c r="AP101">
        <v>8.3540106425061822E-4</v>
      </c>
      <c r="AQ101">
        <v>5.0718631428026129E-6</v>
      </c>
      <c r="AR101">
        <v>107</v>
      </c>
      <c r="AS101">
        <v>-8.0669012069702148</v>
      </c>
      <c r="AT101">
        <v>1.3149784803390503</v>
      </c>
      <c r="AU101">
        <v>9.2118825912475586</v>
      </c>
      <c r="AV101">
        <v>2.9994701035320759E-3</v>
      </c>
      <c r="AW101">
        <v>104</v>
      </c>
      <c r="AX101">
        <v>4.160163402557373</v>
      </c>
      <c r="AY101">
        <v>6.7723826505243778E-3</v>
      </c>
      <c r="AZ101">
        <v>106</v>
      </c>
      <c r="BA101">
        <v>1.2786067600245588E-6</v>
      </c>
      <c r="BB101">
        <v>4</v>
      </c>
      <c r="BC101">
        <v>59000000</v>
      </c>
      <c r="BD101">
        <v>45.015159606933594</v>
      </c>
      <c r="BE101">
        <v>1.4049557503312826E-3</v>
      </c>
      <c r="BF101">
        <v>104</v>
      </c>
      <c r="BG101">
        <v>9.5352101197931916E-5</v>
      </c>
      <c r="BH101">
        <v>1.6601693459961098E-6</v>
      </c>
      <c r="BI101">
        <v>104</v>
      </c>
      <c r="BJ101">
        <v>5.1167269703000784E-5</v>
      </c>
      <c r="BK101">
        <v>3.5844455123879015E-4</v>
      </c>
      <c r="BL101">
        <v>2.5942715637938818E-6</v>
      </c>
      <c r="BM101">
        <v>104</v>
      </c>
      <c r="BN101">
        <v>-8.964569091796875</v>
      </c>
      <c r="BO101">
        <v>2.59322190284729</v>
      </c>
      <c r="BP101">
        <v>18.166421890258789</v>
      </c>
      <c r="BQ101">
        <v>5.8082826435565948E-3</v>
      </c>
      <c r="BR101">
        <v>83</v>
      </c>
      <c r="BS101">
        <v>4.7992849349975586</v>
      </c>
      <c r="BT101">
        <v>7.7094906009733677E-3</v>
      </c>
      <c r="BU101">
        <v>85</v>
      </c>
      <c r="BV101">
        <v>8.8696236844043597E-7</v>
      </c>
      <c r="BW101">
        <v>4</v>
      </c>
      <c r="BX101">
        <v>4.3513631820678711</v>
      </c>
      <c r="BY101">
        <v>39.848762512207031</v>
      </c>
      <c r="BZ101">
        <v>9.7874761559069157E-4</v>
      </c>
      <c r="CA101">
        <v>109</v>
      </c>
      <c r="CB101">
        <v>6.6145221353508532E-5</v>
      </c>
      <c r="CC101">
        <v>1.1960586334680556E-6</v>
      </c>
      <c r="CD101">
        <v>110</v>
      </c>
      <c r="CE101">
        <v>2.6020370569312945E-5</v>
      </c>
      <c r="CF101">
        <v>1.8228175758849829E-4</v>
      </c>
      <c r="CG101">
        <v>8.3644118831216474E-7</v>
      </c>
      <c r="CH101">
        <v>109</v>
      </c>
      <c r="CI101">
        <v>-9.3302927017211914</v>
      </c>
      <c r="CJ101">
        <v>0.47099414467811584</v>
      </c>
      <c r="CK101">
        <v>3.2994780540466309</v>
      </c>
      <c r="CL101">
        <v>1.020953874103725E-3</v>
      </c>
      <c r="CM101">
        <v>108</v>
      </c>
      <c r="CN101">
        <v>3.7381711006164551</v>
      </c>
      <c r="CO101">
        <v>5.9221819974482059E-3</v>
      </c>
      <c r="CP101">
        <v>107</v>
      </c>
      <c r="CQ101">
        <v>7.4844905384452431E-7</v>
      </c>
      <c r="CR101">
        <v>4</v>
      </c>
      <c r="CS101">
        <v>12277439</v>
      </c>
      <c r="CT101">
        <v>37.655971527099609</v>
      </c>
      <c r="CU101">
        <v>1.0310218203812838E-3</v>
      </c>
      <c r="CV101">
        <v>106</v>
      </c>
      <c r="CW101">
        <v>5.5815587984398007E-5</v>
      </c>
      <c r="CX101">
        <v>9.9226929251017282E-7</v>
      </c>
      <c r="CY101">
        <v>107</v>
      </c>
      <c r="CZ101">
        <v>3.4752301871776581E-5</v>
      </c>
      <c r="DA101">
        <v>2.4345197016373277E-4</v>
      </c>
      <c r="DB101">
        <v>9.4038273346086498E-7</v>
      </c>
      <c r="DC101">
        <v>106</v>
      </c>
      <c r="DD101">
        <v>-9.5000925064086914</v>
      </c>
      <c r="DE101">
        <v>0.7882276177406311</v>
      </c>
      <c r="DF101">
        <v>5.5218091011047363</v>
      </c>
      <c r="DG101">
        <v>1.8853018991649151E-3</v>
      </c>
      <c r="DH101">
        <v>103</v>
      </c>
      <c r="DI101">
        <v>3.8967878818511963</v>
      </c>
      <c r="DJ101">
        <v>6.3812592998147011E-3</v>
      </c>
      <c r="DK101">
        <v>104</v>
      </c>
      <c r="DL101">
        <v>1.1691345207509585E-6</v>
      </c>
      <c r="DM101">
        <v>4</v>
      </c>
      <c r="DN101">
        <v>81800000</v>
      </c>
      <c r="DO101">
        <v>43.691936492919922</v>
      </c>
      <c r="DP101">
        <v>1.4069350436329842E-3</v>
      </c>
      <c r="DQ101">
        <v>106</v>
      </c>
      <c r="DR101">
        <v>8.7188207544386387E-5</v>
      </c>
      <c r="DS101">
        <v>1.5279792933142744E-6</v>
      </c>
      <c r="DT101">
        <v>108</v>
      </c>
      <c r="DU101">
        <v>5.042605334892869E-5</v>
      </c>
      <c r="DV101">
        <v>3.5325204953551292E-4</v>
      </c>
      <c r="DW101">
        <v>1.5794116734468844E-6</v>
      </c>
      <c r="DX101">
        <v>107</v>
      </c>
      <c r="DY101">
        <v>-9.0540761947631836</v>
      </c>
      <c r="DZ101">
        <v>0.81115472316741943</v>
      </c>
      <c r="EA101">
        <v>5.6824212074279785</v>
      </c>
      <c r="EB101">
        <v>2.1227446850389242E-3</v>
      </c>
      <c r="EC101">
        <v>103</v>
      </c>
      <c r="ED101">
        <v>3.9082515239715576</v>
      </c>
      <c r="EE101">
        <v>6.7173941060900688E-3</v>
      </c>
      <c r="EF101">
        <v>99</v>
      </c>
      <c r="EG101">
        <v>1.8970609971802332E-6</v>
      </c>
      <c r="EH101">
        <v>51.342090606689453</v>
      </c>
      <c r="EI101">
        <v>1.381782116368413E-3</v>
      </c>
      <c r="EJ101">
        <v>108</v>
      </c>
      <c r="EK101">
        <v>1.4147332694847137E-4</v>
      </c>
      <c r="EL101">
        <v>2.4898542960727355E-6</v>
      </c>
      <c r="EM101">
        <v>109</v>
      </c>
      <c r="EN101">
        <v>5.385177064454183E-5</v>
      </c>
      <c r="EO101">
        <v>3.7725039874203503E-4</v>
      </c>
      <c r="EP101">
        <v>2.5000408641062677E-6</v>
      </c>
      <c r="EQ101">
        <v>108</v>
      </c>
      <c r="ER101">
        <v>-8.5700349807739258</v>
      </c>
      <c r="ES101">
        <v>0.81739097833633423</v>
      </c>
      <c r="ET101">
        <v>5.7261085510253906</v>
      </c>
      <c r="EU101">
        <v>1.9803058821707964E-3</v>
      </c>
      <c r="EV101">
        <v>105</v>
      </c>
      <c r="EW101">
        <v>3.9113695621490479</v>
      </c>
      <c r="EX101">
        <v>6.5363561734557152E-3</v>
      </c>
      <c r="EY101">
        <v>105</v>
      </c>
      <c r="EZ101">
        <v>1.7677027699392056E-6</v>
      </c>
      <c r="FA101">
        <v>50.147529602050781</v>
      </c>
      <c r="FB101">
        <v>1.2568932725116611E-3</v>
      </c>
      <c r="FC101">
        <v>109</v>
      </c>
      <c r="FD101">
        <v>1.3182644033804536E-4</v>
      </c>
      <c r="FE101">
        <v>2.3484615212510107E-6</v>
      </c>
      <c r="FF101">
        <v>109</v>
      </c>
      <c r="FG101">
        <v>5.715227234759368E-5</v>
      </c>
      <c r="FH101">
        <v>4.0037155849859118E-4</v>
      </c>
      <c r="FI101">
        <v>2.3928384962346172E-6</v>
      </c>
      <c r="FJ101">
        <v>108</v>
      </c>
      <c r="FK101">
        <v>-8.6406593322753906</v>
      </c>
      <c r="FL101">
        <v>0.84997999668121338</v>
      </c>
      <c r="FM101">
        <v>5.9544057846069336</v>
      </c>
      <c r="FN101">
        <v>1.9275879021733999E-3</v>
      </c>
      <c r="FO101">
        <v>105</v>
      </c>
      <c r="FP101">
        <v>3.927664041519165</v>
      </c>
      <c r="FQ101">
        <v>6.3685746863484383E-3</v>
      </c>
      <c r="FR101">
        <v>106</v>
      </c>
      <c r="FS101">
        <v>1.7203417428390821E-6</v>
      </c>
      <c r="FT101">
        <v>49.695610046386719</v>
      </c>
      <c r="FU101">
        <v>1.2860242277383804E-3</v>
      </c>
      <c r="FV101">
        <v>109</v>
      </c>
      <c r="FW101">
        <v>1.2829448678530753E-4</v>
      </c>
      <c r="FX101">
        <v>2.2737162908015307E-6</v>
      </c>
      <c r="FY101">
        <v>109</v>
      </c>
      <c r="FZ101">
        <v>6.511293031508103E-5</v>
      </c>
      <c r="GA101">
        <v>4.5613874681293964E-4</v>
      </c>
      <c r="GB101">
        <v>2.2944575448491378E-6</v>
      </c>
      <c r="GC101">
        <v>108</v>
      </c>
      <c r="GD101">
        <v>-8.6678171157836914</v>
      </c>
      <c r="GE101">
        <v>0.87077474594116211</v>
      </c>
      <c r="GF101">
        <v>6.1000804901123047</v>
      </c>
      <c r="GG101">
        <v>2.0175855606794357E-3</v>
      </c>
      <c r="GH101">
        <v>104</v>
      </c>
      <c r="GI101">
        <v>3.9380614757537842</v>
      </c>
      <c r="GJ101">
        <v>6.428821012377739E-3</v>
      </c>
      <c r="GK101">
        <v>106</v>
      </c>
      <c r="GM101">
        <v>586533.5</v>
      </c>
      <c r="GP101">
        <v>59000000</v>
      </c>
      <c r="GQ101">
        <v>59000000</v>
      </c>
      <c r="GR101">
        <v>81800000</v>
      </c>
      <c r="GS101">
        <v>81800000</v>
      </c>
      <c r="GU101">
        <v>4.3513631820678711</v>
      </c>
      <c r="GW101">
        <v>12277439</v>
      </c>
      <c r="GY101">
        <v>3.2256659120321274E-2</v>
      </c>
    </row>
    <row r="102" spans="1:207" x14ac:dyDescent="0.2">
      <c r="A102" t="s">
        <v>107</v>
      </c>
      <c r="B102" t="s">
        <v>278</v>
      </c>
      <c r="C102">
        <v>1</v>
      </c>
      <c r="D102">
        <v>2015</v>
      </c>
      <c r="E102">
        <v>75.889999389648438</v>
      </c>
      <c r="F102">
        <v>8.9900000602938235E-5</v>
      </c>
      <c r="G102">
        <v>42.176578521728516</v>
      </c>
      <c r="H102">
        <v>82</v>
      </c>
      <c r="I102">
        <v>77.075000000000003</v>
      </c>
      <c r="J102">
        <v>7.540107250213623</v>
      </c>
      <c r="K102">
        <v>9.2456974698507111E-7</v>
      </c>
      <c r="L102">
        <v>1</v>
      </c>
      <c r="M102">
        <v>425314.0625</v>
      </c>
      <c r="N102">
        <v>44.605369567871094</v>
      </c>
      <c r="O102">
        <v>1.4066367875784636E-3</v>
      </c>
      <c r="P102">
        <v>101</v>
      </c>
      <c r="Q102">
        <v>7.1261216362472624E-5</v>
      </c>
      <c r="R102">
        <v>1.2422829058778007E-6</v>
      </c>
      <c r="S102">
        <v>104</v>
      </c>
      <c r="T102">
        <v>3.9447062590625137E-5</v>
      </c>
      <c r="U102">
        <v>2.9743509367108345E-4</v>
      </c>
      <c r="V102">
        <v>1.9604524368332932E-6</v>
      </c>
      <c r="W102">
        <v>103</v>
      </c>
      <c r="X102">
        <v>-9.2887668609619141</v>
      </c>
      <c r="Y102">
        <v>1.9629794359207153</v>
      </c>
      <c r="Z102">
        <v>14.80107593536377</v>
      </c>
      <c r="AA102">
        <v>4.9063288606703281E-3</v>
      </c>
      <c r="AB102">
        <v>92</v>
      </c>
      <c r="AC102">
        <v>4.7515435218811035</v>
      </c>
      <c r="AD102">
        <v>7.8003504313528538E-3</v>
      </c>
      <c r="AE102">
        <v>82</v>
      </c>
      <c r="AF102">
        <v>6.0015976487193257E-5</v>
      </c>
      <c r="AG102">
        <v>5</v>
      </c>
      <c r="AH102">
        <v>1564699904</v>
      </c>
      <c r="AI102">
        <v>179.26530456542969</v>
      </c>
      <c r="AJ102">
        <v>4.5270989648997784E-3</v>
      </c>
      <c r="AK102">
        <v>87</v>
      </c>
      <c r="AL102">
        <v>4.6257316134870052E-3</v>
      </c>
      <c r="AM102">
        <v>8.310470002470538E-5</v>
      </c>
      <c r="AN102">
        <v>97</v>
      </c>
      <c r="AO102">
        <v>2.7729957364499569E-3</v>
      </c>
      <c r="AP102">
        <v>2.0908685401082039E-2</v>
      </c>
      <c r="AQ102">
        <v>1.2694021279457957E-4</v>
      </c>
      <c r="AR102">
        <v>95</v>
      </c>
      <c r="AS102">
        <v>-5.115729808807373</v>
      </c>
      <c r="AT102">
        <v>3.6174700260162354</v>
      </c>
      <c r="AU102">
        <v>27.276111602783203</v>
      </c>
      <c r="AV102">
        <v>8.8813425973057747E-3</v>
      </c>
      <c r="AW102">
        <v>56</v>
      </c>
      <c r="AX102">
        <v>5.5787887573242188</v>
      </c>
      <c r="AY102">
        <v>9.0817809104919434E-3</v>
      </c>
      <c r="AZ102">
        <v>54</v>
      </c>
      <c r="BA102">
        <v>9.014310649035906E-7</v>
      </c>
      <c r="BB102">
        <v>4</v>
      </c>
      <c r="BC102">
        <v>41595612</v>
      </c>
      <c r="BD102">
        <v>44.230117797851563</v>
      </c>
      <c r="BE102">
        <v>1.3804540503770113E-3</v>
      </c>
      <c r="BF102">
        <v>105</v>
      </c>
      <c r="BG102">
        <v>6.947779911570251E-5</v>
      </c>
      <c r="BH102">
        <v>1.2096735417799209E-6</v>
      </c>
      <c r="BI102">
        <v>106</v>
      </c>
      <c r="BJ102">
        <v>3.585734884836711E-5</v>
      </c>
      <c r="BK102">
        <v>2.70368269411847E-4</v>
      </c>
      <c r="BL102">
        <v>1.956812184289447E-6</v>
      </c>
      <c r="BM102">
        <v>105</v>
      </c>
      <c r="BN102">
        <v>-9.3141117095947266</v>
      </c>
      <c r="BO102">
        <v>2.3804655075073242</v>
      </c>
      <c r="BP102">
        <v>17.948965072631836</v>
      </c>
      <c r="BQ102">
        <v>5.7387556880712509E-3</v>
      </c>
      <c r="BR102">
        <v>86</v>
      </c>
      <c r="BS102">
        <v>4.9602861404418945</v>
      </c>
      <c r="BT102">
        <v>7.968120276927948E-3</v>
      </c>
      <c r="BU102">
        <v>80</v>
      </c>
      <c r="BV102">
        <v>3.9409253076883033E-5</v>
      </c>
      <c r="BW102">
        <v>6</v>
      </c>
      <c r="BX102">
        <v>193.3385009765625</v>
      </c>
      <c r="BY102">
        <v>155.81407165527344</v>
      </c>
      <c r="BZ102">
        <v>3.8270361255854368E-3</v>
      </c>
      <c r="CA102">
        <v>94</v>
      </c>
      <c r="CB102">
        <v>3.0374680645763874E-3</v>
      </c>
      <c r="CC102">
        <v>5.4924450523685664E-5</v>
      </c>
      <c r="CD102">
        <v>97</v>
      </c>
      <c r="CE102">
        <v>2.54297093488276E-3</v>
      </c>
      <c r="CF102">
        <v>1.9174274057149887E-2</v>
      </c>
      <c r="CG102">
        <v>8.7985506979748607E-5</v>
      </c>
      <c r="CH102">
        <v>96</v>
      </c>
      <c r="CI102">
        <v>-5.5363397598266602</v>
      </c>
      <c r="CJ102">
        <v>3.4690988063812256</v>
      </c>
      <c r="CK102">
        <v>26.157377243041992</v>
      </c>
      <c r="CL102">
        <v>8.093847893178463E-3</v>
      </c>
      <c r="CM102">
        <v>63</v>
      </c>
      <c r="CN102">
        <v>5.5046029090881348</v>
      </c>
      <c r="CO102">
        <v>8.7206447497010231E-3</v>
      </c>
      <c r="CP102">
        <v>58</v>
      </c>
      <c r="CQ102">
        <v>2.459862116666045E-6</v>
      </c>
      <c r="CR102">
        <v>2</v>
      </c>
      <c r="CS102">
        <v>40351188</v>
      </c>
      <c r="CT102">
        <v>61.807929992675781</v>
      </c>
      <c r="CU102">
        <v>1.6923033399507403E-3</v>
      </c>
      <c r="CV102">
        <v>102</v>
      </c>
      <c r="CW102">
        <v>1.8959387671202421E-4</v>
      </c>
      <c r="CX102">
        <v>3.3705312034726376E-6</v>
      </c>
      <c r="CY102">
        <v>101</v>
      </c>
      <c r="CZ102">
        <v>1.5778286615386605E-4</v>
      </c>
      <c r="DA102">
        <v>1.1896997457370162E-3</v>
      </c>
      <c r="DB102">
        <v>4.5954570850881282E-6</v>
      </c>
      <c r="DC102">
        <v>99</v>
      </c>
      <c r="DD102">
        <v>-8.3102350234985352</v>
      </c>
      <c r="DE102">
        <v>1.6916261911392212</v>
      </c>
      <c r="DF102">
        <v>12.755043029785156</v>
      </c>
      <c r="DG102">
        <v>4.3549328111112118E-3</v>
      </c>
      <c r="DH102">
        <v>93</v>
      </c>
      <c r="DI102">
        <v>4.6158666610717773</v>
      </c>
      <c r="DJ102">
        <v>7.558800745755434E-3</v>
      </c>
      <c r="DK102">
        <v>92</v>
      </c>
      <c r="DL102">
        <v>4.5848569243389647E-6</v>
      </c>
      <c r="DM102">
        <v>2</v>
      </c>
      <c r="DN102">
        <v>1564699904</v>
      </c>
      <c r="DO102">
        <v>76.064590454101563</v>
      </c>
      <c r="DP102">
        <v>2.4493751116096973E-3</v>
      </c>
      <c r="DQ102">
        <v>95</v>
      </c>
      <c r="DR102">
        <v>3.5337783629074693E-4</v>
      </c>
      <c r="DS102">
        <v>6.1929708863317501E-6</v>
      </c>
      <c r="DT102">
        <v>99</v>
      </c>
      <c r="DU102">
        <v>2.7851795312017202E-4</v>
      </c>
      <c r="DV102">
        <v>2.1000553388148546E-3</v>
      </c>
      <c r="DW102">
        <v>9.3894768724567257E-6</v>
      </c>
      <c r="DX102">
        <v>97</v>
      </c>
      <c r="DY102">
        <v>-7.6875815391540527</v>
      </c>
      <c r="DZ102">
        <v>1.8788418769836426</v>
      </c>
      <c r="EA102">
        <v>14.166668891906738</v>
      </c>
      <c r="EB102">
        <v>5.2921492606401443E-3</v>
      </c>
      <c r="EC102">
        <v>84</v>
      </c>
      <c r="ED102">
        <v>4.7094745635986328</v>
      </c>
      <c r="EE102">
        <v>8.094513788819313E-3</v>
      </c>
      <c r="EF102">
        <v>82</v>
      </c>
      <c r="EG102">
        <v>2.0613992091966793E-5</v>
      </c>
      <c r="EH102">
        <v>125.54361724853516</v>
      </c>
      <c r="EI102">
        <v>3.3787859138101339E-3</v>
      </c>
      <c r="EJ102">
        <v>95</v>
      </c>
      <c r="EK102">
        <v>1.5888233901932836E-3</v>
      </c>
      <c r="EL102">
        <v>2.7962434614892118E-5</v>
      </c>
      <c r="EM102">
        <v>100</v>
      </c>
      <c r="EN102">
        <v>8.7511102901771665E-4</v>
      </c>
      <c r="EO102">
        <v>6.5984311513602734E-3</v>
      </c>
      <c r="EP102">
        <v>4.3727846787078306E-5</v>
      </c>
      <c r="EQ102">
        <v>98</v>
      </c>
      <c r="ER102">
        <v>-6.1843705177307129</v>
      </c>
      <c r="ES102">
        <v>2.690330982208252</v>
      </c>
      <c r="ET102">
        <v>20.285383224487305</v>
      </c>
      <c r="EU102">
        <v>7.0154559798538685E-3</v>
      </c>
      <c r="EV102">
        <v>71</v>
      </c>
      <c r="EW102">
        <v>5.1152191162109375</v>
      </c>
      <c r="EX102">
        <v>8.5481293499469757E-3</v>
      </c>
      <c r="EY102">
        <v>64</v>
      </c>
      <c r="EZ102">
        <v>3.3442218409618363E-5</v>
      </c>
      <c r="FA102">
        <v>147.51594543457031</v>
      </c>
      <c r="FB102">
        <v>3.697326872497797E-3</v>
      </c>
      <c r="FC102">
        <v>93</v>
      </c>
      <c r="FD102">
        <v>2.5775590911507607E-3</v>
      </c>
      <c r="FE102">
        <v>4.5918695832369849E-5</v>
      </c>
      <c r="FF102">
        <v>97</v>
      </c>
      <c r="FG102">
        <v>1.6054130392149091E-3</v>
      </c>
      <c r="FH102">
        <v>1.2104986235499382E-2</v>
      </c>
      <c r="FI102">
        <v>7.2345996159128845E-5</v>
      </c>
      <c r="FJ102">
        <v>97</v>
      </c>
      <c r="FK102">
        <v>-5.7005214691162109</v>
      </c>
      <c r="FL102">
        <v>3.1574010848999023</v>
      </c>
      <c r="FM102">
        <v>23.80714225769043</v>
      </c>
      <c r="FN102">
        <v>7.7069588005542755E-3</v>
      </c>
      <c r="FO102">
        <v>65</v>
      </c>
      <c r="FP102">
        <v>5.3487539291381836</v>
      </c>
      <c r="FQ102">
        <v>8.6728241294622421E-3</v>
      </c>
      <c r="FR102">
        <v>61</v>
      </c>
      <c r="FS102">
        <v>2.113346999976784E-5</v>
      </c>
      <c r="FT102">
        <v>126.58945465087891</v>
      </c>
      <c r="FU102">
        <v>3.275885246694088E-3</v>
      </c>
      <c r="FV102">
        <v>95</v>
      </c>
      <c r="FW102">
        <v>1.6288622282445431E-3</v>
      </c>
      <c r="FX102">
        <v>2.8867731089121662E-5</v>
      </c>
      <c r="FY102">
        <v>100</v>
      </c>
      <c r="FZ102">
        <v>1.1662330944091082E-3</v>
      </c>
      <c r="GA102">
        <v>8.7935226038098335E-3</v>
      </c>
      <c r="GB102">
        <v>4.4232954678591341E-5</v>
      </c>
      <c r="GC102">
        <v>98</v>
      </c>
      <c r="GD102">
        <v>-6.159482479095459</v>
      </c>
      <c r="GE102">
        <v>2.8555433750152588</v>
      </c>
      <c r="GF102">
        <v>21.531103134155273</v>
      </c>
      <c r="GG102">
        <v>7.1213557384908199E-3</v>
      </c>
      <c r="GH102">
        <v>70</v>
      </c>
      <c r="GI102">
        <v>5.1978254318237305</v>
      </c>
      <c r="GJ102">
        <v>8.4853656589984894E-3</v>
      </c>
      <c r="GK102">
        <v>67</v>
      </c>
      <c r="GL102">
        <v>425314.07410000003</v>
      </c>
      <c r="GM102">
        <v>425314.0625</v>
      </c>
      <c r="GN102">
        <v>432168896</v>
      </c>
      <c r="GP102">
        <v>41595611.927281402</v>
      </c>
      <c r="GQ102">
        <v>41595612</v>
      </c>
      <c r="GR102">
        <v>1564699904</v>
      </c>
      <c r="GS102">
        <v>1564699904</v>
      </c>
      <c r="GT102">
        <v>193.3385009765625</v>
      </c>
      <c r="GU102">
        <v>193.3385009765625</v>
      </c>
      <c r="GW102">
        <v>40351188</v>
      </c>
      <c r="GY102">
        <v>0.12649713456630707</v>
      </c>
    </row>
    <row r="103" spans="1:207" x14ac:dyDescent="0.2">
      <c r="A103" t="s">
        <v>108</v>
      </c>
      <c r="B103" t="s">
        <v>279</v>
      </c>
      <c r="C103">
        <v>1</v>
      </c>
      <c r="D103">
        <v>2015</v>
      </c>
      <c r="E103">
        <v>66.400001525878906</v>
      </c>
      <c r="F103">
        <v>8.4120000246912241E-4</v>
      </c>
      <c r="G103">
        <v>59.538700103759766</v>
      </c>
      <c r="H103">
        <v>74</v>
      </c>
      <c r="I103">
        <v>60.674999999999997</v>
      </c>
      <c r="J103">
        <v>4.0320858955383301</v>
      </c>
      <c r="K103">
        <v>5.6417052292090375E-6</v>
      </c>
      <c r="L103">
        <v>1</v>
      </c>
      <c r="M103">
        <v>2595257.5</v>
      </c>
      <c r="N103">
        <v>39.764862060546875</v>
      </c>
      <c r="O103">
        <v>1.2539906892925501E-3</v>
      </c>
      <c r="P103">
        <v>102</v>
      </c>
      <c r="Q103">
        <v>3.4231046447530389E-4</v>
      </c>
      <c r="R103">
        <v>5.967431661701994E-6</v>
      </c>
      <c r="S103">
        <v>97</v>
      </c>
      <c r="T103">
        <v>2.5095493765547872E-4</v>
      </c>
      <c r="U103">
        <v>1.0118718491867185E-3</v>
      </c>
      <c r="V103">
        <v>6.669443791906815E-6</v>
      </c>
      <c r="W103">
        <v>98</v>
      </c>
      <c r="X103">
        <v>-7.4801540374755859</v>
      </c>
      <c r="Y103">
        <v>3.1358444690704346</v>
      </c>
      <c r="Z103">
        <v>12.643994331359863</v>
      </c>
      <c r="AA103">
        <v>4.1912896558642387E-3</v>
      </c>
      <c r="AB103">
        <v>96</v>
      </c>
      <c r="AC103">
        <v>3.5839653015136719</v>
      </c>
      <c r="AD103">
        <v>5.8836005628108978E-3</v>
      </c>
      <c r="AE103">
        <v>106</v>
      </c>
      <c r="AF103">
        <v>1.7534547077957541E-4</v>
      </c>
      <c r="AG103">
        <v>5</v>
      </c>
      <c r="AH103">
        <v>4571500032</v>
      </c>
      <c r="AI103">
        <v>125.02423858642578</v>
      </c>
      <c r="AJ103">
        <v>3.1573153100907803E-3</v>
      </c>
      <c r="AK103">
        <v>99</v>
      </c>
      <c r="AL103">
        <v>1.0639086365699768E-2</v>
      </c>
      <c r="AM103">
        <v>1.9113908638246357E-4</v>
      </c>
      <c r="AN103">
        <v>84</v>
      </c>
      <c r="AO103">
        <v>8.1538567319512367E-3</v>
      </c>
      <c r="AP103">
        <v>3.2877050340175629E-2</v>
      </c>
      <c r="AQ103">
        <v>1.996022037928924E-4</v>
      </c>
      <c r="AR103">
        <v>89</v>
      </c>
      <c r="AS103">
        <v>-4.0435824394226074</v>
      </c>
      <c r="AT103">
        <v>4.4539546966552734</v>
      </c>
      <c r="AU103">
        <v>17.958728790283203</v>
      </c>
      <c r="AV103">
        <v>5.8475201949477196E-3</v>
      </c>
      <c r="AW103">
        <v>83</v>
      </c>
      <c r="AX103">
        <v>4.2430200576782227</v>
      </c>
      <c r="AY103">
        <v>6.9072660990059376E-3</v>
      </c>
      <c r="AZ103">
        <v>104</v>
      </c>
      <c r="BA103">
        <v>1.8195803932030685E-5</v>
      </c>
      <c r="BB103">
        <v>4</v>
      </c>
      <c r="BC103">
        <v>839626688</v>
      </c>
      <c r="BD103">
        <v>58.751609802246094</v>
      </c>
      <c r="BE103">
        <v>1.8336803186684847E-3</v>
      </c>
      <c r="BF103">
        <v>98</v>
      </c>
      <c r="BG103">
        <v>1.1040304088965058E-3</v>
      </c>
      <c r="BH103">
        <v>1.9222203263780102E-5</v>
      </c>
      <c r="BI103">
        <v>88</v>
      </c>
      <c r="BJ103">
        <v>7.3785253334790468E-4</v>
      </c>
      <c r="BK103">
        <v>2.9750848188996315E-3</v>
      </c>
      <c r="BL103">
        <v>2.1532418031711131E-5</v>
      </c>
      <c r="BM103">
        <v>89</v>
      </c>
      <c r="BN103">
        <v>-6.3091492652893066</v>
      </c>
      <c r="BO103">
        <v>4.2094979286193848</v>
      </c>
      <c r="BP103">
        <v>16.973056793212891</v>
      </c>
      <c r="BQ103">
        <v>5.4267323575913906E-3</v>
      </c>
      <c r="BR103">
        <v>91</v>
      </c>
      <c r="BS103">
        <v>4.1207919120788574</v>
      </c>
      <c r="BT103">
        <v>6.6195707768201828E-3</v>
      </c>
      <c r="BU103">
        <v>103</v>
      </c>
      <c r="BV103">
        <v>3.0988929211162031E-4</v>
      </c>
      <c r="BW103">
        <v>6</v>
      </c>
      <c r="BX103">
        <v>1520.291015625</v>
      </c>
      <c r="BY103">
        <v>151.15814208984375</v>
      </c>
      <c r="BZ103">
        <v>3.7126792594790459E-3</v>
      </c>
      <c r="CA103">
        <v>95</v>
      </c>
      <c r="CB103">
        <v>1.880253292620182E-2</v>
      </c>
      <c r="CC103">
        <v>3.3999330480583012E-4</v>
      </c>
      <c r="CD103">
        <v>82</v>
      </c>
      <c r="CE103">
        <v>2.0215462893247604E-2</v>
      </c>
      <c r="CF103">
        <v>8.1510484218597412E-2</v>
      </c>
      <c r="CG103">
        <v>3.7402936141006649E-4</v>
      </c>
      <c r="CH103">
        <v>86</v>
      </c>
      <c r="CI103">
        <v>-3.4741251468658447</v>
      </c>
      <c r="CJ103">
        <v>5.0987277030944824</v>
      </c>
      <c r="CK103">
        <v>20.558507919311523</v>
      </c>
      <c r="CL103">
        <v>6.3613965176045895E-3</v>
      </c>
      <c r="CM103">
        <v>79</v>
      </c>
      <c r="CN103">
        <v>4.5654067993164063</v>
      </c>
      <c r="CO103">
        <v>7.2327270172536373E-3</v>
      </c>
      <c r="CP103">
        <v>99</v>
      </c>
      <c r="CQ103">
        <v>2.7371235773898661E-4</v>
      </c>
      <c r="CR103">
        <v>7</v>
      </c>
      <c r="CS103">
        <v>4489933824</v>
      </c>
      <c r="CT103">
        <v>145.03099060058594</v>
      </c>
      <c r="CU103">
        <v>3.9709536358714104E-3</v>
      </c>
      <c r="CV103">
        <v>76</v>
      </c>
      <c r="CW103">
        <v>1.660749688744545E-2</v>
      </c>
      <c r="CX103">
        <v>2.9524206183850765E-4</v>
      </c>
      <c r="CY103">
        <v>72</v>
      </c>
      <c r="CZ103">
        <v>1.9657660275697708E-2</v>
      </c>
      <c r="DA103">
        <v>7.9261377453804016E-2</v>
      </c>
      <c r="DB103">
        <v>3.061631869059056E-4</v>
      </c>
      <c r="DC103">
        <v>72</v>
      </c>
      <c r="DD103">
        <v>-3.5982625484466553</v>
      </c>
      <c r="DE103">
        <v>5.269188404083252</v>
      </c>
      <c r="DF103">
        <v>21.245820999145508</v>
      </c>
      <c r="DG103">
        <v>7.2539248503744602E-3</v>
      </c>
      <c r="DH103">
        <v>62</v>
      </c>
      <c r="DI103">
        <v>4.650637149810791</v>
      </c>
      <c r="DJ103">
        <v>7.6157394796609879E-3</v>
      </c>
      <c r="DK103">
        <v>89</v>
      </c>
      <c r="DL103">
        <v>1.878202601801604E-5</v>
      </c>
      <c r="DM103">
        <v>2</v>
      </c>
      <c r="DN103">
        <v>4571500032</v>
      </c>
      <c r="DO103">
        <v>59.375896453857422</v>
      </c>
      <c r="DP103">
        <v>1.9119782373309135E-3</v>
      </c>
      <c r="DQ103">
        <v>101</v>
      </c>
      <c r="DR103">
        <v>1.1395994806662202E-3</v>
      </c>
      <c r="DS103">
        <v>1.997155777644366E-5</v>
      </c>
      <c r="DT103">
        <v>89</v>
      </c>
      <c r="DU103">
        <v>1.2265631230548024E-3</v>
      </c>
      <c r="DV103">
        <v>4.9456078559160233E-3</v>
      </c>
      <c r="DW103">
        <v>2.2112117221695371E-5</v>
      </c>
      <c r="DX103">
        <v>91</v>
      </c>
      <c r="DY103">
        <v>-6.277440071105957</v>
      </c>
      <c r="DZ103">
        <v>2.9806318283081055</v>
      </c>
      <c r="EA103">
        <v>12.018163681030273</v>
      </c>
      <c r="EB103">
        <v>4.489546176046133E-3</v>
      </c>
      <c r="EC103">
        <v>94</v>
      </c>
      <c r="ED103">
        <v>3.5063588619232178</v>
      </c>
      <c r="EE103">
        <v>6.0266321524977684E-3</v>
      </c>
      <c r="EF103">
        <v>105</v>
      </c>
      <c r="EG103">
        <v>6.639432831434533E-5</v>
      </c>
      <c r="EH103">
        <v>90.449539184570313</v>
      </c>
      <c r="EI103">
        <v>2.4342904798686504E-3</v>
      </c>
      <c r="EJ103">
        <v>102</v>
      </c>
      <c r="EK103">
        <v>4.0284758433699608E-3</v>
      </c>
      <c r="EL103">
        <v>7.0899004640523344E-5</v>
      </c>
      <c r="EM103">
        <v>89</v>
      </c>
      <c r="EN103">
        <v>2.8838550206273794E-3</v>
      </c>
      <c r="EO103">
        <v>1.1627950705587864E-2</v>
      </c>
      <c r="EP103">
        <v>7.7058510214556009E-5</v>
      </c>
      <c r="EQ103">
        <v>94</v>
      </c>
      <c r="ER103">
        <v>-5.0147285461425781</v>
      </c>
      <c r="ES103">
        <v>3.6085948944091797</v>
      </c>
      <c r="ET103">
        <v>14.550164222717285</v>
      </c>
      <c r="EU103">
        <v>5.0319996662437916E-3</v>
      </c>
      <c r="EV103">
        <v>94</v>
      </c>
      <c r="EW103">
        <v>3.8203403949737549</v>
      </c>
      <c r="EX103">
        <v>6.3842358067631721E-3</v>
      </c>
      <c r="EY103">
        <v>106</v>
      </c>
      <c r="EZ103">
        <v>1.6781018348410726E-4</v>
      </c>
      <c r="FA103">
        <v>123.20702362060547</v>
      </c>
      <c r="FB103">
        <v>3.0880500562489033E-3</v>
      </c>
      <c r="FC103">
        <v>98</v>
      </c>
      <c r="FD103">
        <v>1.0181882418692112E-2</v>
      </c>
      <c r="FE103">
        <v>1.813881826819852E-4</v>
      </c>
      <c r="FF103">
        <v>89</v>
      </c>
      <c r="FG103">
        <v>8.1733632832765579E-3</v>
      </c>
      <c r="FH103">
        <v>3.2955702394247055E-2</v>
      </c>
      <c r="FI103">
        <v>1.9696123490575701E-4</v>
      </c>
      <c r="FJ103">
        <v>91</v>
      </c>
      <c r="FK103">
        <v>-4.0875067710876465</v>
      </c>
      <c r="FL103">
        <v>4.4232954978942871</v>
      </c>
      <c r="FM103">
        <v>17.835107803344727</v>
      </c>
      <c r="FN103">
        <v>5.7736639864742756E-3</v>
      </c>
      <c r="FO103">
        <v>85</v>
      </c>
      <c r="FP103">
        <v>4.2276906967163086</v>
      </c>
      <c r="FQ103">
        <v>6.8550575524568558E-3</v>
      </c>
      <c r="FR103">
        <v>105</v>
      </c>
      <c r="FS103">
        <v>1.5156650624703616E-4</v>
      </c>
      <c r="FT103">
        <v>119.09597778320313</v>
      </c>
      <c r="FU103">
        <v>3.0819687526673079E-3</v>
      </c>
      <c r="FV103">
        <v>96</v>
      </c>
      <c r="FW103">
        <v>9.1962981969118118E-3</v>
      </c>
      <c r="FX103">
        <v>1.6298262926284224E-4</v>
      </c>
      <c r="FY103">
        <v>86</v>
      </c>
      <c r="FZ103">
        <v>8.5644451901316643E-3</v>
      </c>
      <c r="GA103">
        <v>3.45325767993927E-2</v>
      </c>
      <c r="GB103">
        <v>1.7370490240864456E-4</v>
      </c>
      <c r="GC103">
        <v>86</v>
      </c>
      <c r="GD103">
        <v>-4.1893157958984375</v>
      </c>
      <c r="GE103">
        <v>4.4144759178161621</v>
      </c>
      <c r="GF103">
        <v>17.799545288085938</v>
      </c>
      <c r="GG103">
        <v>5.8871530927717686E-3</v>
      </c>
      <c r="GH103">
        <v>84</v>
      </c>
      <c r="GI103">
        <v>4.2232809066772461</v>
      </c>
      <c r="GJ103">
        <v>6.8944371305406094E-3</v>
      </c>
      <c r="GK103">
        <v>104</v>
      </c>
      <c r="GL103">
        <v>2595257.5090000001</v>
      </c>
      <c r="GM103">
        <v>2595257.5</v>
      </c>
      <c r="GN103">
        <v>1770395008</v>
      </c>
      <c r="GP103">
        <v>839626680.31811905</v>
      </c>
      <c r="GQ103">
        <v>839626688</v>
      </c>
      <c r="GR103">
        <v>4571500032</v>
      </c>
      <c r="GS103">
        <v>4571500032</v>
      </c>
      <c r="GT103">
        <v>1520.291015625</v>
      </c>
      <c r="GU103">
        <v>1520.291015625</v>
      </c>
      <c r="GV103">
        <v>4489933735</v>
      </c>
      <c r="GW103">
        <v>4489933824</v>
      </c>
      <c r="GY103">
        <v>0.51819992065429688</v>
      </c>
    </row>
    <row r="104" spans="1:207" x14ac:dyDescent="0.2">
      <c r="A104" t="s">
        <v>280</v>
      </c>
      <c r="B104" t="s">
        <v>281</v>
      </c>
      <c r="C104">
        <v>1</v>
      </c>
      <c r="D104">
        <v>2015</v>
      </c>
      <c r="E104">
        <v>71.379997253417969</v>
      </c>
      <c r="F104">
        <v>1.5437999973073602E-3</v>
      </c>
      <c r="G104">
        <v>90.558273315429688</v>
      </c>
      <c r="H104">
        <v>62</v>
      </c>
      <c r="I104">
        <v>68.724999999999994</v>
      </c>
      <c r="J104">
        <v>5.7540111541748047</v>
      </c>
      <c r="K104">
        <v>1.7950959545487422E-6</v>
      </c>
      <c r="L104">
        <v>1</v>
      </c>
      <c r="M104">
        <v>825767.375</v>
      </c>
      <c r="N104">
        <v>39.449375152587891</v>
      </c>
      <c r="O104">
        <v>1.2440417194738984E-3</v>
      </c>
      <c r="P104">
        <v>103</v>
      </c>
      <c r="Q104">
        <v>1.2336796498857439E-4</v>
      </c>
      <c r="R104">
        <v>2.1506498342205305E-6</v>
      </c>
      <c r="S104">
        <v>101</v>
      </c>
      <c r="T104">
        <v>7.8479890362359583E-5</v>
      </c>
      <c r="U104">
        <v>4.5157416025176644E-4</v>
      </c>
      <c r="V104">
        <v>2.9764130431431113E-6</v>
      </c>
      <c r="W104">
        <v>100</v>
      </c>
      <c r="X104">
        <v>-8.6252822875976563</v>
      </c>
      <c r="Y104">
        <v>2.3932416439056396</v>
      </c>
      <c r="Z104">
        <v>13.770739555358887</v>
      </c>
      <c r="AA104">
        <v>4.5647881925106049E-3</v>
      </c>
      <c r="AB104">
        <v>94</v>
      </c>
      <c r="AC104">
        <v>4.0736265182495117</v>
      </c>
      <c r="AD104">
        <v>6.6874506883323193E-3</v>
      </c>
      <c r="AE104">
        <v>100</v>
      </c>
      <c r="AF104">
        <v>1.8259095668327063E-4</v>
      </c>
      <c r="AG104">
        <v>5</v>
      </c>
      <c r="AH104">
        <v>4760399872</v>
      </c>
      <c r="AI104">
        <v>184.14955139160156</v>
      </c>
      <c r="AJ104">
        <v>4.6504437923431396E-3</v>
      </c>
      <c r="AK104">
        <v>85</v>
      </c>
      <c r="AL104">
        <v>1.2548563070595264E-2</v>
      </c>
      <c r="AM104">
        <v>2.2544425155501813E-4</v>
      </c>
      <c r="AN104">
        <v>82</v>
      </c>
      <c r="AO104">
        <v>8.4919044747948647E-3</v>
      </c>
      <c r="AP104">
        <v>4.8862513154745102E-2</v>
      </c>
      <c r="AQ104">
        <v>2.9665269539691508E-4</v>
      </c>
      <c r="AR104">
        <v>82</v>
      </c>
      <c r="AS104">
        <v>-4.0030918121337891</v>
      </c>
      <c r="AT104">
        <v>4.4855456352233887</v>
      </c>
      <c r="AU104">
        <v>25.809879302978516</v>
      </c>
      <c r="AV104">
        <v>8.4039242938160896E-3</v>
      </c>
      <c r="AW104">
        <v>62</v>
      </c>
      <c r="AX104">
        <v>5.1197786331176758</v>
      </c>
      <c r="AY104">
        <v>8.3345528692007065E-3</v>
      </c>
      <c r="AZ104">
        <v>70</v>
      </c>
      <c r="BA104">
        <v>7.9131814345601015E-6</v>
      </c>
      <c r="BB104">
        <v>4</v>
      </c>
      <c r="BC104">
        <v>365145664</v>
      </c>
      <c r="BD104">
        <v>64.683662414550781</v>
      </c>
      <c r="BE104">
        <v>2.0188239868730307E-3</v>
      </c>
      <c r="BF104">
        <v>93</v>
      </c>
      <c r="BG104">
        <v>5.4383341921493411E-4</v>
      </c>
      <c r="BH104">
        <v>9.4686492957407609E-6</v>
      </c>
      <c r="BI104">
        <v>93</v>
      </c>
      <c r="BJ104">
        <v>3.2047100830823183E-4</v>
      </c>
      <c r="BK104">
        <v>1.8439937848597765E-3</v>
      </c>
      <c r="BL104">
        <v>1.3346054402063601E-5</v>
      </c>
      <c r="BM104">
        <v>91</v>
      </c>
      <c r="BN104">
        <v>-7.141810417175293</v>
      </c>
      <c r="BO104">
        <v>3.7026815414428711</v>
      </c>
      <c r="BP104">
        <v>21.305271148681641</v>
      </c>
      <c r="BQ104">
        <v>6.811855360865593E-3</v>
      </c>
      <c r="BR104">
        <v>75</v>
      </c>
      <c r="BS104">
        <v>4.7283463478088379</v>
      </c>
      <c r="BT104">
        <v>7.595535833388567E-3</v>
      </c>
      <c r="BU104">
        <v>89</v>
      </c>
      <c r="BV104">
        <v>2.5540834758430719E-4</v>
      </c>
      <c r="BW104">
        <v>6</v>
      </c>
      <c r="BX104">
        <v>1253.011962890625</v>
      </c>
      <c r="BY104">
        <v>205.94721984863281</v>
      </c>
      <c r="BZ104">
        <v>5.0583845004439354E-3</v>
      </c>
      <c r="CA104">
        <v>83</v>
      </c>
      <c r="CB104">
        <v>1.7552938312292099E-2</v>
      </c>
      <c r="CC104">
        <v>3.1739773112349212E-4</v>
      </c>
      <c r="CD104">
        <v>85</v>
      </c>
      <c r="CE104">
        <v>1.6655813902616501E-2</v>
      </c>
      <c r="CF104">
        <v>9.583774209022522E-2</v>
      </c>
      <c r="CG104">
        <v>4.3977322638966143E-4</v>
      </c>
      <c r="CH104">
        <v>82</v>
      </c>
      <c r="CI104">
        <v>-3.6674766540527344</v>
      </c>
      <c r="CJ104">
        <v>4.9459352493286133</v>
      </c>
      <c r="CK104">
        <v>28.458967208862305</v>
      </c>
      <c r="CL104">
        <v>8.8060265406966209E-3</v>
      </c>
      <c r="CM104">
        <v>55</v>
      </c>
      <c r="CN104">
        <v>5.349973201751709</v>
      </c>
      <c r="CO104">
        <v>8.4756733849644661E-3</v>
      </c>
      <c r="CP104">
        <v>68</v>
      </c>
      <c r="CQ104">
        <v>3.852263034787029E-4</v>
      </c>
      <c r="CR104">
        <v>7</v>
      </c>
      <c r="CS104">
        <v>6319191040</v>
      </c>
      <c r="CT104">
        <v>236.18350219726563</v>
      </c>
      <c r="CU104">
        <v>6.4667128026485443E-3</v>
      </c>
      <c r="CV104">
        <v>56</v>
      </c>
      <c r="CW104">
        <v>2.647467702627182E-2</v>
      </c>
      <c r="CX104">
        <v>4.7065722174011171E-4</v>
      </c>
      <c r="CY104">
        <v>69</v>
      </c>
      <c r="CZ104">
        <v>2.7674207463860512E-2</v>
      </c>
      <c r="DA104">
        <v>0.15923769772052765</v>
      </c>
      <c r="DB104">
        <v>6.1508797807618976E-4</v>
      </c>
      <c r="DC104">
        <v>66</v>
      </c>
      <c r="DD104">
        <v>-3.2565093040466309</v>
      </c>
      <c r="DE104">
        <v>5.5286641120910645</v>
      </c>
      <c r="DF104">
        <v>31.811994552612305</v>
      </c>
      <c r="DG104">
        <v>1.0861515067517757E-2</v>
      </c>
      <c r="DH104">
        <v>40</v>
      </c>
      <c r="DI104">
        <v>5.6413373947143555</v>
      </c>
      <c r="DJ104">
        <v>9.238080121576786E-3</v>
      </c>
      <c r="DK104">
        <v>47</v>
      </c>
      <c r="DL104">
        <v>5.2222832891857252E-5</v>
      </c>
      <c r="DM104">
        <v>2</v>
      </c>
      <c r="DN104">
        <v>4760399872</v>
      </c>
      <c r="DO104">
        <v>121.32893371582031</v>
      </c>
      <c r="DP104">
        <v>3.9069433696568012E-3</v>
      </c>
      <c r="DQ104">
        <v>76</v>
      </c>
      <c r="DR104">
        <v>3.5890142899006605E-3</v>
      </c>
      <c r="DS104">
        <v>6.2897721363697201E-5</v>
      </c>
      <c r="DT104">
        <v>81</v>
      </c>
      <c r="DU104">
        <v>3.4596419427543879E-3</v>
      </c>
      <c r="DV104">
        <v>1.9906818866729736E-2</v>
      </c>
      <c r="DW104">
        <v>8.9004613982979208E-5</v>
      </c>
      <c r="DX104">
        <v>79</v>
      </c>
      <c r="DY104">
        <v>-5.2548203468322754</v>
      </c>
      <c r="DZ104">
        <v>3.7796380519866943</v>
      </c>
      <c r="EA104">
        <v>21.748079299926758</v>
      </c>
      <c r="EB104">
        <v>8.1242872402071953E-3</v>
      </c>
      <c r="EC104">
        <v>57</v>
      </c>
      <c r="ED104">
        <v>4.7668247222900391</v>
      </c>
      <c r="EE104">
        <v>8.1930859014391899E-3</v>
      </c>
      <c r="EF104">
        <v>78</v>
      </c>
      <c r="EG104">
        <v>6.4099745941348374E-5</v>
      </c>
      <c r="EH104">
        <v>129.90614318847656</v>
      </c>
      <c r="EI104">
        <v>3.4961954224854708E-3</v>
      </c>
      <c r="EJ104">
        <v>94</v>
      </c>
      <c r="EK104">
        <v>4.4052549637854099E-3</v>
      </c>
      <c r="EL104">
        <v>7.7530108683276922E-5</v>
      </c>
      <c r="EM104">
        <v>88</v>
      </c>
      <c r="EN104">
        <v>2.7831736952066422E-3</v>
      </c>
      <c r="EO104">
        <v>1.6014412045478821E-2</v>
      </c>
      <c r="EP104">
        <v>1.0612761252559721E-4</v>
      </c>
      <c r="EQ104">
        <v>87</v>
      </c>
      <c r="ER104">
        <v>-5.0499000549316406</v>
      </c>
      <c r="ES104">
        <v>3.5809822082519531</v>
      </c>
      <c r="ET104">
        <v>20.605010986328125</v>
      </c>
      <c r="EU104">
        <v>7.1259955875575542E-3</v>
      </c>
      <c r="EV104">
        <v>69</v>
      </c>
      <c r="EW104">
        <v>4.6674966812133789</v>
      </c>
      <c r="EX104">
        <v>7.7999327331781387E-3</v>
      </c>
      <c r="EY104">
        <v>79</v>
      </c>
      <c r="EZ104">
        <v>1.4863749674987048E-4</v>
      </c>
      <c r="FA104">
        <v>171.94400024414063</v>
      </c>
      <c r="FB104">
        <v>4.309589508920908E-3</v>
      </c>
      <c r="FC104">
        <v>87</v>
      </c>
      <c r="FD104">
        <v>1.0215112008154392E-2</v>
      </c>
      <c r="FE104">
        <v>1.8198016914539039E-4</v>
      </c>
      <c r="FF104">
        <v>87</v>
      </c>
      <c r="FG104">
        <v>7.23619619384408E-3</v>
      </c>
      <c r="FH104">
        <v>4.1637152433395386E-2</v>
      </c>
      <c r="FI104">
        <v>2.4884630693122745E-4</v>
      </c>
      <c r="FJ104">
        <v>86</v>
      </c>
      <c r="FK104">
        <v>-4.2088298797607422</v>
      </c>
      <c r="FL104">
        <v>4.3280811309814453</v>
      </c>
      <c r="FM104">
        <v>24.903827667236328</v>
      </c>
      <c r="FN104">
        <v>8.0619826912879944E-3</v>
      </c>
      <c r="FO104">
        <v>61</v>
      </c>
      <c r="FP104">
        <v>5.041046142578125</v>
      </c>
      <c r="FQ104">
        <v>8.1738857552409172E-3</v>
      </c>
      <c r="FR104">
        <v>73</v>
      </c>
      <c r="FS104">
        <v>1.898707851069048E-4</v>
      </c>
      <c r="FT104">
        <v>186.56504821777344</v>
      </c>
      <c r="FU104">
        <v>4.8279352486133575E-3</v>
      </c>
      <c r="FV104">
        <v>77</v>
      </c>
      <c r="FW104">
        <v>1.3048869557678699E-2</v>
      </c>
      <c r="FX104">
        <v>2.3126034648157656E-4</v>
      </c>
      <c r="FY104">
        <v>82</v>
      </c>
      <c r="FZ104">
        <v>1.0737078264355659E-2</v>
      </c>
      <c r="GA104">
        <v>6.1781268566846848E-2</v>
      </c>
      <c r="GB104">
        <v>3.1077058520168066E-4</v>
      </c>
      <c r="GC104">
        <v>79</v>
      </c>
      <c r="GD104">
        <v>-3.9639966487884521</v>
      </c>
      <c r="GE104">
        <v>4.5927639007568359</v>
      </c>
      <c r="GF104">
        <v>26.426815032958984</v>
      </c>
      <c r="GG104">
        <v>8.740600198507309E-3</v>
      </c>
      <c r="GH104">
        <v>55</v>
      </c>
      <c r="GI104">
        <v>5.1733875274658203</v>
      </c>
      <c r="GJ104">
        <v>8.4454705938696861E-3</v>
      </c>
      <c r="GK104">
        <v>68</v>
      </c>
      <c r="GL104">
        <v>825767.37760000001</v>
      </c>
      <c r="GM104">
        <v>825767.375</v>
      </c>
      <c r="GN104">
        <v>4922527744</v>
      </c>
      <c r="GP104">
        <v>365145664.532323</v>
      </c>
      <c r="GQ104">
        <v>365145664</v>
      </c>
      <c r="GR104">
        <v>4760399872</v>
      </c>
      <c r="GS104">
        <v>4760399872</v>
      </c>
      <c r="GT104">
        <v>1253.011962890625</v>
      </c>
      <c r="GU104">
        <v>1253.011962890625</v>
      </c>
      <c r="GV104">
        <v>6319190972</v>
      </c>
      <c r="GW104">
        <v>6319191040</v>
      </c>
      <c r="GY104">
        <v>1.4408385753631592</v>
      </c>
    </row>
    <row r="105" spans="1:207" x14ac:dyDescent="0.2">
      <c r="A105" t="s">
        <v>110</v>
      </c>
      <c r="B105" t="s">
        <v>282</v>
      </c>
      <c r="C105">
        <v>1</v>
      </c>
      <c r="D105">
        <v>2015</v>
      </c>
      <c r="E105">
        <v>33.959999084472656</v>
      </c>
      <c r="F105">
        <v>1.8881799653172493E-2</v>
      </c>
      <c r="G105">
        <v>22.469070434570313</v>
      </c>
      <c r="H105">
        <v>88</v>
      </c>
      <c r="I105">
        <v>41.825000000000003</v>
      </c>
      <c r="J105">
        <v>-1.6319562234912155E-7</v>
      </c>
      <c r="K105">
        <v>1.1253324191784486E-4</v>
      </c>
      <c r="L105">
        <v>1</v>
      </c>
      <c r="M105">
        <v>51766748</v>
      </c>
      <c r="N105">
        <v>35.323856353759766</v>
      </c>
      <c r="O105">
        <v>1.1139429407194257E-3</v>
      </c>
      <c r="P105">
        <v>104</v>
      </c>
      <c r="Q105">
        <v>4.7067026607692242E-3</v>
      </c>
      <c r="R105">
        <v>8.2051032222807407E-5</v>
      </c>
      <c r="S105">
        <v>76</v>
      </c>
      <c r="T105">
        <v>5.0437790341675282E-3</v>
      </c>
      <c r="U105">
        <v>-8.2312268112616493E-10</v>
      </c>
      <c r="V105">
        <v>-5.425361548905272E-12</v>
      </c>
      <c r="W105">
        <v>112</v>
      </c>
      <c r="X105">
        <v>-4.4870915412902832</v>
      </c>
      <c r="Y105">
        <v>5.0768117904663086</v>
      </c>
      <c r="Z105">
        <v>-8.2851346405732329E-7</v>
      </c>
      <c r="AA105">
        <v>-2.7463947782635501E-10</v>
      </c>
      <c r="AB105">
        <v>112</v>
      </c>
      <c r="AC105">
        <v>2.5384058952331543</v>
      </c>
      <c r="AD105">
        <v>4.1671628132462502E-3</v>
      </c>
      <c r="AE105">
        <v>112</v>
      </c>
      <c r="AF105">
        <v>4.543870163615793E-4</v>
      </c>
      <c r="AG105">
        <v>5</v>
      </c>
      <c r="AH105">
        <v>11846500352</v>
      </c>
      <c r="AI105">
        <v>56.249217987060547</v>
      </c>
      <c r="AJ105">
        <v>1.4204967301338911E-3</v>
      </c>
      <c r="AK105">
        <v>109</v>
      </c>
      <c r="AL105">
        <v>1.9004736095666885E-2</v>
      </c>
      <c r="AM105">
        <v>3.4143417724408209E-4</v>
      </c>
      <c r="AN105">
        <v>77</v>
      </c>
      <c r="AO105">
        <v>2.1172935143113136E-2</v>
      </c>
      <c r="AP105">
        <v>-3.4553302441509004E-9</v>
      </c>
      <c r="AQ105">
        <v>-2.0977901707408542E-11</v>
      </c>
      <c r="AR105">
        <v>112</v>
      </c>
      <c r="AS105">
        <v>-3.0913910865783691</v>
      </c>
      <c r="AT105">
        <v>5.1968502998352051</v>
      </c>
      <c r="AU105">
        <v>-8.4810324096906697E-7</v>
      </c>
      <c r="AV105">
        <v>-2.761498807402063E-10</v>
      </c>
      <c r="AW105">
        <v>112</v>
      </c>
      <c r="AX105">
        <v>2.5984251499176025</v>
      </c>
      <c r="AY105">
        <v>4.2300093919038773E-3</v>
      </c>
      <c r="AZ105">
        <v>111</v>
      </c>
      <c r="BA105">
        <v>4.618893435690552E-4</v>
      </c>
      <c r="BB105">
        <v>4</v>
      </c>
      <c r="BC105">
        <v>21313411072</v>
      </c>
      <c r="BD105">
        <v>56.557102203369141</v>
      </c>
      <c r="BE105">
        <v>1.7651881789788604E-3</v>
      </c>
      <c r="BF105">
        <v>99</v>
      </c>
      <c r="BG105">
        <v>1.9318521022796631E-2</v>
      </c>
      <c r="BH105">
        <v>3.3635355066508055E-4</v>
      </c>
      <c r="BI105">
        <v>61</v>
      </c>
      <c r="BJ105">
        <v>1.8747799098491669E-2</v>
      </c>
      <c r="BK105">
        <v>-3.0595588285109443E-9</v>
      </c>
      <c r="BL105">
        <v>-2.2143805886165602E-11</v>
      </c>
      <c r="BM105">
        <v>112</v>
      </c>
      <c r="BN105">
        <v>-3.0750150680541992</v>
      </c>
      <c r="BO105">
        <v>6.1780204772949219</v>
      </c>
      <c r="BP105">
        <v>-1.008225922305428E-6</v>
      </c>
      <c r="BQ105">
        <v>-3.2235633606880754E-10</v>
      </c>
      <c r="BR105">
        <v>112</v>
      </c>
      <c r="BS105">
        <v>3.0890102386474609</v>
      </c>
      <c r="BT105">
        <v>4.9621341750025749E-3</v>
      </c>
      <c r="BU105">
        <v>112</v>
      </c>
      <c r="BV105">
        <v>1.3619869714602828E-3</v>
      </c>
      <c r="BW105">
        <v>6</v>
      </c>
      <c r="BX105">
        <v>6681.79443359375</v>
      </c>
      <c r="BY105">
        <v>81.10211181640625</v>
      </c>
      <c r="BZ105">
        <v>1.9919942133128643E-3</v>
      </c>
      <c r="CA105">
        <v>106</v>
      </c>
      <c r="CB105">
        <v>5.696510523557663E-2</v>
      </c>
      <c r="CC105">
        <v>1.0300609283149242E-3</v>
      </c>
      <c r="CD105">
        <v>64</v>
      </c>
      <c r="CE105">
        <v>8.8956907391548157E-2</v>
      </c>
      <c r="CF105">
        <v>-1.4517377522338393E-8</v>
      </c>
      <c r="CG105">
        <v>-6.6616281935161226E-11</v>
      </c>
      <c r="CH105">
        <v>112</v>
      </c>
      <c r="CI105">
        <v>-1.9936404228210449</v>
      </c>
      <c r="CJ105">
        <v>6.2686548233032227</v>
      </c>
      <c r="CK105">
        <v>-1.0230170346403611E-6</v>
      </c>
      <c r="CL105">
        <v>-3.1655103538419382E-10</v>
      </c>
      <c r="CM105">
        <v>112</v>
      </c>
      <c r="CN105">
        <v>3.1343274116516113</v>
      </c>
      <c r="CO105">
        <v>4.9655451439321041E-3</v>
      </c>
      <c r="CP105">
        <v>109</v>
      </c>
      <c r="CQ105">
        <v>1.6207776498049498E-3</v>
      </c>
      <c r="CR105">
        <v>7</v>
      </c>
      <c r="CS105">
        <v>26586978304</v>
      </c>
      <c r="CT105">
        <v>85.944023132324219</v>
      </c>
      <c r="CU105">
        <v>2.3531503975391388E-3</v>
      </c>
      <c r="CV105">
        <v>91</v>
      </c>
      <c r="CW105">
        <v>6.7789025604724884E-2</v>
      </c>
      <c r="CX105">
        <v>1.2051287340000272E-3</v>
      </c>
      <c r="CY105">
        <v>53</v>
      </c>
      <c r="CZ105">
        <v>0.11649588495492935</v>
      </c>
      <c r="DA105">
        <v>-1.9011618945796727E-8</v>
      </c>
      <c r="DB105">
        <v>-7.3436243197555484E-11</v>
      </c>
      <c r="DC105">
        <v>112</v>
      </c>
      <c r="DD105">
        <v>-1.8196790218353271</v>
      </c>
      <c r="DE105">
        <v>6.6195769309997559</v>
      </c>
      <c r="DF105">
        <v>-1.0802859833347611E-6</v>
      </c>
      <c r="DG105">
        <v>-3.6884020837568698E-10</v>
      </c>
      <c r="DH105">
        <v>112</v>
      </c>
      <c r="DI105">
        <v>3.3097884654998779</v>
      </c>
      <c r="DJ105">
        <v>5.4200072772800922E-3</v>
      </c>
      <c r="DK105">
        <v>109</v>
      </c>
      <c r="DL105">
        <v>1.5856277605053037E-4</v>
      </c>
      <c r="DM105">
        <v>2</v>
      </c>
      <c r="DN105">
        <v>11846500352</v>
      </c>
      <c r="DO105">
        <v>39.601192474365234</v>
      </c>
      <c r="DP105">
        <v>1.2752079637721181E-3</v>
      </c>
      <c r="DQ105">
        <v>107</v>
      </c>
      <c r="DR105">
        <v>6.6318879835307598E-3</v>
      </c>
      <c r="DS105">
        <v>1.1622429155977443E-4</v>
      </c>
      <c r="DT105">
        <v>75</v>
      </c>
      <c r="DU105">
        <v>1.0560710914433002E-2</v>
      </c>
      <c r="DV105">
        <v>-1.7234618177042194E-9</v>
      </c>
      <c r="DW105">
        <v>-7.7057041303341123E-12</v>
      </c>
      <c r="DX105">
        <v>112</v>
      </c>
      <c r="DY105">
        <v>-4.1441898345947266</v>
      </c>
      <c r="DZ105">
        <v>4.6474103927612305</v>
      </c>
      <c r="EA105">
        <v>-7.5843701097255689E-7</v>
      </c>
      <c r="EB105">
        <v>-2.8332433621436337E-10</v>
      </c>
      <c r="EC105">
        <v>112</v>
      </c>
      <c r="ED105">
        <v>2.3237051963806152</v>
      </c>
      <c r="EE105">
        <v>3.9939200505614281E-3</v>
      </c>
      <c r="EF105">
        <v>111</v>
      </c>
      <c r="EG105">
        <v>3.4293654607608914E-4</v>
      </c>
      <c r="EH105">
        <v>51.212867736816406</v>
      </c>
      <c r="EI105">
        <v>1.3783043250441551E-3</v>
      </c>
      <c r="EJ105">
        <v>109</v>
      </c>
      <c r="EK105">
        <v>1.4343321323394775E-2</v>
      </c>
      <c r="EL105">
        <v>2.5243472191505134E-4</v>
      </c>
      <c r="EM105">
        <v>80</v>
      </c>
      <c r="EN105">
        <v>1.5017940662801266E-2</v>
      </c>
      <c r="EO105">
        <v>-2.4508621798702279E-9</v>
      </c>
      <c r="EP105">
        <v>-1.6241879369216505E-11</v>
      </c>
      <c r="EQ105">
        <v>112</v>
      </c>
      <c r="ER105">
        <v>-3.3727948665618896</v>
      </c>
      <c r="ES105">
        <v>4.8976459503173828</v>
      </c>
      <c r="ET105">
        <v>-7.9927440310711972E-7</v>
      </c>
      <c r="EU105">
        <v>-2.7641944289058529E-10</v>
      </c>
      <c r="EV105">
        <v>112</v>
      </c>
      <c r="EW105">
        <v>2.4488229751586914</v>
      </c>
      <c r="EX105">
        <v>4.0922695770859718E-3</v>
      </c>
      <c r="EY105">
        <v>111</v>
      </c>
      <c r="EZ105">
        <v>7.5942109106108546E-4</v>
      </c>
      <c r="FA105">
        <v>66.752685546875</v>
      </c>
      <c r="FB105">
        <v>1.6730835195630789E-3</v>
      </c>
      <c r="FC105">
        <v>107</v>
      </c>
      <c r="FD105">
        <v>3.1762786209583282E-2</v>
      </c>
      <c r="FE105">
        <v>5.6584767298772931E-4</v>
      </c>
      <c r="FF105">
        <v>73</v>
      </c>
      <c r="FG105">
        <v>3.709150105714798E-2</v>
      </c>
      <c r="FH105">
        <v>-6.0531704093591543E-9</v>
      </c>
      <c r="FI105">
        <v>-3.6177043999385816E-11</v>
      </c>
      <c r="FJ105">
        <v>112</v>
      </c>
      <c r="FK105">
        <v>-2.5777840614318848</v>
      </c>
      <c r="FL105">
        <v>5.608126163482666</v>
      </c>
      <c r="FM105">
        <v>-9.1522161937973578E-7</v>
      </c>
      <c r="FN105">
        <v>-2.9627980624447048E-10</v>
      </c>
      <c r="FO105">
        <v>112</v>
      </c>
      <c r="FP105">
        <v>2.804063081741333</v>
      </c>
      <c r="FQ105">
        <v>4.5466935262084007E-3</v>
      </c>
      <c r="FR105">
        <v>110</v>
      </c>
      <c r="FS105">
        <v>7.2923261905089021E-4</v>
      </c>
      <c r="FT105">
        <v>65.856178283691406</v>
      </c>
      <c r="FU105">
        <v>1.7042278777807951E-3</v>
      </c>
      <c r="FV105">
        <v>107</v>
      </c>
      <c r="FW105">
        <v>3.0500154942274094E-2</v>
      </c>
      <c r="FX105">
        <v>5.4054311476647854E-4</v>
      </c>
      <c r="FY105">
        <v>69</v>
      </c>
      <c r="FZ105">
        <v>4.1329890489578247E-2</v>
      </c>
      <c r="GA105">
        <v>-6.7448571172690208E-9</v>
      </c>
      <c r="GB105">
        <v>-3.3927811948775144E-11</v>
      </c>
      <c r="GC105">
        <v>112</v>
      </c>
      <c r="GD105">
        <v>-2.6183476448059082</v>
      </c>
      <c r="GE105">
        <v>5.6575350761413574</v>
      </c>
      <c r="GF105">
        <v>-9.2328497203197912E-7</v>
      </c>
      <c r="GG105">
        <v>-3.0537408712838499E-10</v>
      </c>
      <c r="GH105">
        <v>112</v>
      </c>
      <c r="GI105">
        <v>2.8287675380706787</v>
      </c>
      <c r="GJ105">
        <v>4.6179168857634068E-3</v>
      </c>
      <c r="GK105">
        <v>110</v>
      </c>
      <c r="GL105">
        <v>51766749.579999998</v>
      </c>
      <c r="GM105">
        <v>51766748</v>
      </c>
      <c r="GN105">
        <v>14946138112</v>
      </c>
      <c r="GO105">
        <v>15740752298.700001</v>
      </c>
      <c r="GP105">
        <v>21313411620.016102</v>
      </c>
      <c r="GQ105">
        <v>21313411072</v>
      </c>
      <c r="GR105">
        <v>11846500352</v>
      </c>
      <c r="GS105">
        <v>11846500352</v>
      </c>
      <c r="GT105">
        <v>6681.79443359375</v>
      </c>
      <c r="GU105">
        <v>6681.79443359375</v>
      </c>
      <c r="GV105">
        <v>26586979271</v>
      </c>
      <c r="GW105">
        <v>26586978304</v>
      </c>
      <c r="GY105">
        <v>4.374779224395752</v>
      </c>
    </row>
    <row r="106" spans="1:207" x14ac:dyDescent="0.2">
      <c r="A106" t="s">
        <v>111</v>
      </c>
      <c r="B106" t="s">
        <v>283</v>
      </c>
      <c r="C106">
        <v>1</v>
      </c>
      <c r="D106">
        <v>2015</v>
      </c>
      <c r="E106">
        <v>76.599998474121094</v>
      </c>
      <c r="F106">
        <v>2.2500000341096893E-5</v>
      </c>
      <c r="G106">
        <v>27.322309494018555</v>
      </c>
      <c r="H106">
        <v>87</v>
      </c>
      <c r="I106">
        <v>66.05</v>
      </c>
      <c r="J106">
        <v>5.1818184852600098</v>
      </c>
      <c r="K106">
        <v>1.8000794170802692E-6</v>
      </c>
      <c r="L106">
        <v>4</v>
      </c>
      <c r="M106">
        <v>828059.8125</v>
      </c>
      <c r="N106">
        <v>35.052234649658203</v>
      </c>
      <c r="O106">
        <v>1.1053773341700435E-3</v>
      </c>
      <c r="P106">
        <v>105</v>
      </c>
      <c r="Q106">
        <v>1.1889524466823786E-4</v>
      </c>
      <c r="R106">
        <v>2.0726777165691601E-6</v>
      </c>
      <c r="S106">
        <v>102</v>
      </c>
      <c r="T106">
        <v>7.8703342296648771E-5</v>
      </c>
      <c r="U106">
        <v>4.0782644646242261E-4</v>
      </c>
      <c r="V106">
        <v>2.688063204914215E-6</v>
      </c>
      <c r="W106">
        <v>101</v>
      </c>
      <c r="X106">
        <v>-8.6225099563598633</v>
      </c>
      <c r="Y106">
        <v>2.3950395584106445</v>
      </c>
      <c r="Z106">
        <v>12.410659790039063</v>
      </c>
      <c r="AA106">
        <v>4.1139428503811359E-3</v>
      </c>
      <c r="AB106">
        <v>97</v>
      </c>
      <c r="AC106">
        <v>3.7884290218353271</v>
      </c>
      <c r="AD106">
        <v>6.2192576006054878E-3</v>
      </c>
      <c r="AE106">
        <v>104</v>
      </c>
      <c r="AF106">
        <v>1.3118986998961191E-6</v>
      </c>
      <c r="AG106">
        <v>4</v>
      </c>
      <c r="AH106">
        <v>34203020</v>
      </c>
      <c r="AI106">
        <v>31.544130325317383</v>
      </c>
      <c r="AJ106">
        <v>7.9660367919132113E-4</v>
      </c>
      <c r="AK106">
        <v>110</v>
      </c>
      <c r="AL106">
        <v>8.6650907178409398E-5</v>
      </c>
      <c r="AM106">
        <v>1.5567478612865671E-6</v>
      </c>
      <c r="AN106">
        <v>110</v>
      </c>
      <c r="AO106">
        <v>3.4074062568834051E-5</v>
      </c>
      <c r="AP106">
        <v>1.7656560521572828E-4</v>
      </c>
      <c r="AQ106">
        <v>1.0719600140873808E-6</v>
      </c>
      <c r="AR106">
        <v>109</v>
      </c>
      <c r="AS106">
        <v>-8.9388647079467773</v>
      </c>
      <c r="AT106">
        <v>0.63467621803283691</v>
      </c>
      <c r="AU106">
        <v>3.2887768745422363</v>
      </c>
      <c r="AV106">
        <v>1.0708547197282314E-3</v>
      </c>
      <c r="AW106">
        <v>108</v>
      </c>
      <c r="AX106">
        <v>2.9082474708557129</v>
      </c>
      <c r="AY106">
        <v>4.7343727201223373E-3</v>
      </c>
      <c r="AZ106">
        <v>109</v>
      </c>
      <c r="BA106">
        <v>1.8051191545964684E-6</v>
      </c>
      <c r="BB106">
        <v>4</v>
      </c>
      <c r="BC106">
        <v>83295376</v>
      </c>
      <c r="BD106">
        <v>35.084915161132813</v>
      </c>
      <c r="BE106">
        <v>1.0950256837531924E-3</v>
      </c>
      <c r="BF106">
        <v>106</v>
      </c>
      <c r="BG106">
        <v>1.1922811972908676E-4</v>
      </c>
      <c r="BH106">
        <v>2.0758732262038393E-6</v>
      </c>
      <c r="BI106">
        <v>102</v>
      </c>
      <c r="BJ106">
        <v>7.2538910899311304E-5</v>
      </c>
      <c r="BK106">
        <v>3.7588347913697362E-4</v>
      </c>
      <c r="BL106">
        <v>2.7204871457797708E-6</v>
      </c>
      <c r="BM106">
        <v>102</v>
      </c>
      <c r="BN106">
        <v>-8.6197137832641602</v>
      </c>
      <c r="BO106">
        <v>2.8031251430511475</v>
      </c>
      <c r="BP106">
        <v>14.525285720825195</v>
      </c>
      <c r="BQ106">
        <v>4.6441154554486275E-3</v>
      </c>
      <c r="BR106">
        <v>97</v>
      </c>
      <c r="BS106">
        <v>3.9924716949462891</v>
      </c>
      <c r="BT106">
        <v>6.4134392887353897E-3</v>
      </c>
      <c r="BU106">
        <v>105</v>
      </c>
      <c r="BV106">
        <v>1.2522010592874722E-6</v>
      </c>
      <c r="BW106">
        <v>4</v>
      </c>
      <c r="BX106">
        <v>6.1431937217712402</v>
      </c>
      <c r="BY106">
        <v>31.05821418762207</v>
      </c>
      <c r="BZ106">
        <v>7.6283811358734965E-4</v>
      </c>
      <c r="CA106">
        <v>110</v>
      </c>
      <c r="CB106">
        <v>8.270787657238543E-5</v>
      </c>
      <c r="CC106">
        <v>1.4955497817936703E-6</v>
      </c>
      <c r="CD106">
        <v>109</v>
      </c>
      <c r="CE106">
        <v>4.9884158215718344E-5</v>
      </c>
      <c r="CF106">
        <v>2.5849064695648849E-4</v>
      </c>
      <c r="CG106">
        <v>1.186142981168814E-6</v>
      </c>
      <c r="CH106">
        <v>108</v>
      </c>
      <c r="CI106">
        <v>-8.9854373931884766</v>
      </c>
      <c r="CJ106">
        <v>0.74351000785827637</v>
      </c>
      <c r="CK106">
        <v>3.852733850479126</v>
      </c>
      <c r="CL106">
        <v>1.1921471450477839E-3</v>
      </c>
      <c r="CM106">
        <v>107</v>
      </c>
      <c r="CN106">
        <v>2.9626641273498535</v>
      </c>
      <c r="CO106">
        <v>4.6935882419347763E-3</v>
      </c>
      <c r="CP106">
        <v>110</v>
      </c>
      <c r="CQ106">
        <v>1.0566498076514108E-6</v>
      </c>
      <c r="CR106">
        <v>4</v>
      </c>
      <c r="CS106">
        <v>17333116</v>
      </c>
      <c r="CT106">
        <v>29.349147796630859</v>
      </c>
      <c r="CU106">
        <v>8.0358074046671391E-4</v>
      </c>
      <c r="CV106">
        <v>109</v>
      </c>
      <c r="CW106">
        <v>6.9791720306966454E-5</v>
      </c>
      <c r="CX106">
        <v>1.2407319900376024E-6</v>
      </c>
      <c r="CY106">
        <v>106</v>
      </c>
      <c r="CZ106">
        <v>5.6908327678684145E-5</v>
      </c>
      <c r="DA106">
        <v>2.9488862492144108E-4</v>
      </c>
      <c r="DB106">
        <v>1.1390673080313718E-6</v>
      </c>
      <c r="DC106">
        <v>105</v>
      </c>
      <c r="DD106">
        <v>-9.1552371978759766</v>
      </c>
      <c r="DE106">
        <v>1.0500588417053223</v>
      </c>
      <c r="DF106">
        <v>5.4412140846252441</v>
      </c>
      <c r="DG106">
        <v>1.857784460298717E-3</v>
      </c>
      <c r="DH106">
        <v>104</v>
      </c>
      <c r="DI106">
        <v>3.115938663482666</v>
      </c>
      <c r="DJ106">
        <v>5.1025650463998318E-3</v>
      </c>
      <c r="DK106">
        <v>110</v>
      </c>
      <c r="DL106">
        <v>1.6505676967426552E-6</v>
      </c>
      <c r="DM106">
        <v>4</v>
      </c>
      <c r="DN106">
        <v>34203020</v>
      </c>
      <c r="DO106">
        <v>34.053592681884766</v>
      </c>
      <c r="DP106">
        <v>1.0965683031827211E-3</v>
      </c>
      <c r="DQ106">
        <v>108</v>
      </c>
      <c r="DR106">
        <v>1.090199948521331E-4</v>
      </c>
      <c r="DS106">
        <v>1.9105827959720045E-6</v>
      </c>
      <c r="DT106">
        <v>106</v>
      </c>
      <c r="DU106">
        <v>8.2574748375918716E-5</v>
      </c>
      <c r="DV106">
        <v>4.2788736755028367E-4</v>
      </c>
      <c r="DW106">
        <v>1.9131107364955824E-6</v>
      </c>
      <c r="DX106">
        <v>106</v>
      </c>
      <c r="DY106">
        <v>-8.7092208862304688</v>
      </c>
      <c r="DZ106">
        <v>1.0806015729904175</v>
      </c>
      <c r="EA106">
        <v>5.5994811058044434</v>
      </c>
      <c r="EB106">
        <v>2.0917612127959728E-3</v>
      </c>
      <c r="EC106">
        <v>104</v>
      </c>
      <c r="ED106">
        <v>3.1312100887298584</v>
      </c>
      <c r="EE106">
        <v>5.3818370215594769E-3</v>
      </c>
      <c r="EF106">
        <v>107</v>
      </c>
      <c r="EG106">
        <v>1.6390324617532315E-6</v>
      </c>
      <c r="EH106">
        <v>33.974075317382813</v>
      </c>
      <c r="EI106">
        <v>9.1435253852978349E-4</v>
      </c>
      <c r="EJ106">
        <v>110</v>
      </c>
      <c r="EK106">
        <v>1.0825809295056388E-4</v>
      </c>
      <c r="EL106">
        <v>1.9052840798394755E-6</v>
      </c>
      <c r="EM106">
        <v>110</v>
      </c>
      <c r="EN106">
        <v>4.2530024074949324E-5</v>
      </c>
      <c r="EO106">
        <v>2.2038286260794848E-4</v>
      </c>
      <c r="EP106">
        <v>1.4604787565986044E-6</v>
      </c>
      <c r="EQ106">
        <v>109</v>
      </c>
      <c r="ER106">
        <v>-8.7162342071533203</v>
      </c>
      <c r="ES106">
        <v>0.70261275768280029</v>
      </c>
      <c r="ET106">
        <v>3.6408116817474365</v>
      </c>
      <c r="EU106">
        <v>1.2591310078278184E-3</v>
      </c>
      <c r="EV106">
        <v>108</v>
      </c>
      <c r="EW106">
        <v>2.9422156810760498</v>
      </c>
      <c r="EX106">
        <v>4.9167866818606853E-3</v>
      </c>
      <c r="EY106">
        <v>109</v>
      </c>
      <c r="EZ106">
        <v>1.4564062666977406E-6</v>
      </c>
      <c r="FA106">
        <v>32.662242889404297</v>
      </c>
      <c r="FB106">
        <v>8.1864360254257917E-4</v>
      </c>
      <c r="FC106">
        <v>110</v>
      </c>
      <c r="FD106">
        <v>9.6195632067974657E-5</v>
      </c>
      <c r="FE106">
        <v>1.7137058421212714E-6</v>
      </c>
      <c r="FF106">
        <v>110</v>
      </c>
      <c r="FG106">
        <v>4.1935996705433354E-5</v>
      </c>
      <c r="FH106">
        <v>2.173047250835225E-4</v>
      </c>
      <c r="FI106">
        <v>1.2987314903512015E-6</v>
      </c>
      <c r="FJ106">
        <v>109</v>
      </c>
      <c r="FK106">
        <v>-8.8343687057495117</v>
      </c>
      <c r="FL106">
        <v>0.69795686006546021</v>
      </c>
      <c r="FM106">
        <v>3.6166858673095703</v>
      </c>
      <c r="FN106">
        <v>1.1708104284480214E-3</v>
      </c>
      <c r="FO106">
        <v>108</v>
      </c>
      <c r="FP106">
        <v>2.9398877620697021</v>
      </c>
      <c r="FQ106">
        <v>4.7669284977018833E-3</v>
      </c>
      <c r="FR106">
        <v>109</v>
      </c>
      <c r="FS106">
        <v>1.3895426036469871E-6</v>
      </c>
      <c r="FT106">
        <v>32.154548645019531</v>
      </c>
      <c r="FU106">
        <v>8.3209626609459519E-4</v>
      </c>
      <c r="FV106">
        <v>110</v>
      </c>
      <c r="FW106">
        <v>9.1779285867232829E-5</v>
      </c>
      <c r="FX106">
        <v>1.6265707927232143E-6</v>
      </c>
      <c r="FY106">
        <v>110</v>
      </c>
      <c r="FZ106">
        <v>4.6349872718565166E-5</v>
      </c>
      <c r="GA106">
        <v>2.4017662508413196E-4</v>
      </c>
      <c r="GB106">
        <v>1.2081304703315254E-6</v>
      </c>
      <c r="GC106">
        <v>109</v>
      </c>
      <c r="GD106">
        <v>-8.8813657760620117</v>
      </c>
      <c r="GE106">
        <v>0.70180022716522217</v>
      </c>
      <c r="GF106">
        <v>3.636601448059082</v>
      </c>
      <c r="GG106">
        <v>1.2027963530272245E-3</v>
      </c>
      <c r="GH106">
        <v>108</v>
      </c>
      <c r="GI106">
        <v>2.9418094158172607</v>
      </c>
      <c r="GJ106">
        <v>4.8024561256170273E-3</v>
      </c>
      <c r="GK106">
        <v>109</v>
      </c>
      <c r="GM106">
        <v>828059.8125</v>
      </c>
      <c r="GP106">
        <v>83295375.899442494</v>
      </c>
      <c r="GQ106">
        <v>83295376</v>
      </c>
      <c r="GS106">
        <v>34203020</v>
      </c>
      <c r="GU106">
        <v>6.1431937217712402</v>
      </c>
      <c r="GW106">
        <v>17333116</v>
      </c>
      <c r="GY106">
        <v>4.5539498329162598E-2</v>
      </c>
    </row>
    <row r="107" spans="1:207" x14ac:dyDescent="0.2">
      <c r="A107" t="s">
        <v>284</v>
      </c>
      <c r="B107" t="s">
        <v>285</v>
      </c>
      <c r="C107">
        <v>1</v>
      </c>
      <c r="D107">
        <v>2015</v>
      </c>
      <c r="I107">
        <v>76.625</v>
      </c>
      <c r="J107">
        <v>7.4438505172729492</v>
      </c>
      <c r="K107">
        <v>4.5149457150728267E-7</v>
      </c>
      <c r="L107">
        <v>4</v>
      </c>
      <c r="M107">
        <v>207693.34375</v>
      </c>
      <c r="N107">
        <v>34.514026641845703</v>
      </c>
      <c r="O107">
        <v>1.0884047951549292E-3</v>
      </c>
      <c r="P107">
        <v>106</v>
      </c>
      <c r="Q107">
        <v>3.4595770557643846E-5</v>
      </c>
      <c r="R107">
        <v>6.0310134131213999E-7</v>
      </c>
      <c r="S107">
        <v>109</v>
      </c>
      <c r="T107">
        <v>1.8235223251394928E-5</v>
      </c>
      <c r="U107">
        <v>1.3574027980212122E-4</v>
      </c>
      <c r="V107">
        <v>8.9469057229507598E-7</v>
      </c>
      <c r="W107">
        <v>108</v>
      </c>
      <c r="X107">
        <v>-10.005532264709473</v>
      </c>
      <c r="Y107">
        <v>1.4981651306152344</v>
      </c>
      <c r="Z107">
        <v>11.152117729187012</v>
      </c>
      <c r="AA107">
        <v>3.6967555060982704E-3</v>
      </c>
      <c r="AB107">
        <v>98</v>
      </c>
      <c r="AC107">
        <v>4.4710078239440918</v>
      </c>
      <c r="AD107">
        <v>7.3398100212216377E-3</v>
      </c>
      <c r="AE107">
        <v>89</v>
      </c>
      <c r="AF107">
        <v>1.3440020666166674E-5</v>
      </c>
      <c r="AG107">
        <v>5</v>
      </c>
      <c r="AH107">
        <v>350400000</v>
      </c>
      <c r="AI107">
        <v>106.96575927734375</v>
      </c>
      <c r="AJ107">
        <v>2.7012734208256006E-3</v>
      </c>
      <c r="AK107">
        <v>101</v>
      </c>
      <c r="AL107">
        <v>1.0298416018486023E-3</v>
      </c>
      <c r="AM107">
        <v>1.8501868908060715E-5</v>
      </c>
      <c r="AN107">
        <v>103</v>
      </c>
      <c r="AO107">
        <v>5.9992872411385179E-4</v>
      </c>
      <c r="AP107">
        <v>4.4657797552645206E-3</v>
      </c>
      <c r="AQ107">
        <v>2.711251363507472E-5</v>
      </c>
      <c r="AR107">
        <v>102</v>
      </c>
      <c r="AS107">
        <v>-6.6121034622192383</v>
      </c>
      <c r="AT107">
        <v>2.4500055313110352</v>
      </c>
      <c r="AU107">
        <v>18.23747444152832</v>
      </c>
      <c r="AV107">
        <v>5.938282236456871E-3</v>
      </c>
      <c r="AW107">
        <v>82</v>
      </c>
      <c r="AX107">
        <v>4.9469280242919922</v>
      </c>
      <c r="AY107">
        <v>8.0531667917966843E-3</v>
      </c>
      <c r="AZ107">
        <v>76</v>
      </c>
      <c r="BA107">
        <v>4.5275865545590932E-7</v>
      </c>
      <c r="BB107">
        <v>4</v>
      </c>
      <c r="BC107">
        <v>20892084</v>
      </c>
      <c r="BD107">
        <v>34.546207427978516</v>
      </c>
      <c r="BE107">
        <v>1.0782121680676937E-3</v>
      </c>
      <c r="BF107">
        <v>107</v>
      </c>
      <c r="BG107">
        <v>3.4692631743382663E-5</v>
      </c>
      <c r="BH107">
        <v>6.0403118595786509E-7</v>
      </c>
      <c r="BI107">
        <v>109</v>
      </c>
      <c r="BJ107">
        <v>1.7645304978941567E-5</v>
      </c>
      <c r="BK107">
        <v>1.3134900655131787E-4</v>
      </c>
      <c r="BL107">
        <v>9.506491096544778E-7</v>
      </c>
      <c r="BM107">
        <v>108</v>
      </c>
      <c r="BN107">
        <v>-10.00273609161377</v>
      </c>
      <c r="BO107">
        <v>1.961320161819458</v>
      </c>
      <c r="BP107">
        <v>14.599774360656738</v>
      </c>
      <c r="BQ107">
        <v>4.6679317019879818E-3</v>
      </c>
      <c r="BR107">
        <v>96</v>
      </c>
      <c r="BS107">
        <v>4.7025852203369141</v>
      </c>
      <c r="BT107">
        <v>7.5541539117693901E-3</v>
      </c>
      <c r="BU107">
        <v>92</v>
      </c>
      <c r="BV107">
        <v>3.3496962714707479E-5</v>
      </c>
      <c r="BW107">
        <v>6</v>
      </c>
      <c r="BX107">
        <v>164.33329772949219</v>
      </c>
      <c r="BY107">
        <v>145.0262451171875</v>
      </c>
      <c r="BZ107">
        <v>3.5620704293251038E-3</v>
      </c>
      <c r="CA107">
        <v>96</v>
      </c>
      <c r="CB107">
        <v>2.5667047593742609E-3</v>
      </c>
      <c r="CC107">
        <v>4.6411958464886993E-5</v>
      </c>
      <c r="CD107">
        <v>99</v>
      </c>
      <c r="CE107">
        <v>2.1566767245531082E-3</v>
      </c>
      <c r="CF107">
        <v>1.6053978353738785E-2</v>
      </c>
      <c r="CG107">
        <v>7.3667324613779783E-5</v>
      </c>
      <c r="CH107">
        <v>98</v>
      </c>
      <c r="CI107">
        <v>-5.698885440826416</v>
      </c>
      <c r="CJ107">
        <v>3.3406498432159424</v>
      </c>
      <c r="CK107">
        <v>24.867298126220703</v>
      </c>
      <c r="CL107">
        <v>7.6946606859564781E-3</v>
      </c>
      <c r="CM107">
        <v>68</v>
      </c>
      <c r="CN107">
        <v>5.3922500610351563</v>
      </c>
      <c r="CO107">
        <v>8.5426503792405128E-3</v>
      </c>
      <c r="CP107">
        <v>67</v>
      </c>
      <c r="CQ107">
        <v>2.6502814876039338E-7</v>
      </c>
      <c r="CR107">
        <v>4</v>
      </c>
      <c r="CS107">
        <v>4347479.5</v>
      </c>
      <c r="CT107">
        <v>28.898509979248047</v>
      </c>
      <c r="CU107">
        <v>7.9124222975224257E-4</v>
      </c>
      <c r="CV107">
        <v>110</v>
      </c>
      <c r="CW107">
        <v>2.030778159678448E-5</v>
      </c>
      <c r="CX107">
        <v>3.6102437661611475E-7</v>
      </c>
      <c r="CY107">
        <v>112</v>
      </c>
      <c r="CZ107">
        <v>0</v>
      </c>
      <c r="DA107">
        <v>0</v>
      </c>
      <c r="DB107">
        <v>0</v>
      </c>
      <c r="DC107">
        <v>111</v>
      </c>
      <c r="DD107">
        <v>-10.538259506225586</v>
      </c>
      <c r="DE107">
        <v>0</v>
      </c>
      <c r="DF107">
        <v>0</v>
      </c>
      <c r="DG107">
        <v>0</v>
      </c>
      <c r="DH107">
        <v>111</v>
      </c>
      <c r="DI107">
        <v>3.7219252586364746</v>
      </c>
      <c r="DJ107">
        <v>6.0949097387492657E-3</v>
      </c>
      <c r="DK107">
        <v>106</v>
      </c>
      <c r="DL107">
        <v>4.1399417227694357E-7</v>
      </c>
      <c r="DM107">
        <v>4</v>
      </c>
      <c r="DN107">
        <v>350400000</v>
      </c>
      <c r="DO107">
        <v>33.530719757080078</v>
      </c>
      <c r="DP107">
        <v>1.0797311551868916E-3</v>
      </c>
      <c r="DQ107">
        <v>109</v>
      </c>
      <c r="DR107">
        <v>3.1722302082926035E-5</v>
      </c>
      <c r="DS107">
        <v>5.5593551451238454E-7</v>
      </c>
      <c r="DT107">
        <v>112</v>
      </c>
      <c r="DU107">
        <v>0</v>
      </c>
      <c r="DV107">
        <v>0</v>
      </c>
      <c r="DW107">
        <v>0</v>
      </c>
      <c r="DX107">
        <v>111</v>
      </c>
      <c r="DY107">
        <v>-10.092244148254395</v>
      </c>
      <c r="DZ107">
        <v>0</v>
      </c>
      <c r="EA107">
        <v>0</v>
      </c>
      <c r="EB107">
        <v>0</v>
      </c>
      <c r="EC107">
        <v>111</v>
      </c>
      <c r="ED107">
        <v>3.7219252586364746</v>
      </c>
      <c r="EE107">
        <v>6.3971416093409061E-3</v>
      </c>
      <c r="EF107">
        <v>101</v>
      </c>
      <c r="EG107">
        <v>4.7814246499910951E-6</v>
      </c>
      <c r="EH107">
        <v>75.793258666992188</v>
      </c>
      <c r="EI107">
        <v>2.0398423075675964E-3</v>
      </c>
      <c r="EJ107">
        <v>105</v>
      </c>
      <c r="EK107">
        <v>3.6637665471062064E-4</v>
      </c>
      <c r="EL107">
        <v>6.4480313994863536E-6</v>
      </c>
      <c r="EM107">
        <v>107</v>
      </c>
      <c r="EN107">
        <v>1.8041153089143336E-4</v>
      </c>
      <c r="EO107">
        <v>1.3429564423859119E-3</v>
      </c>
      <c r="EP107">
        <v>8.899781278159935E-6</v>
      </c>
      <c r="EQ107">
        <v>106</v>
      </c>
      <c r="ER107">
        <v>-7.645601749420166</v>
      </c>
      <c r="ES107">
        <v>1.543146014213562</v>
      </c>
      <c r="ET107">
        <v>11.486948013305664</v>
      </c>
      <c r="EU107">
        <v>3.9726230315864086E-3</v>
      </c>
      <c r="EV107">
        <v>99</v>
      </c>
      <c r="EW107">
        <v>4.4934983253479004</v>
      </c>
      <c r="EX107">
        <v>7.509161252528429E-3</v>
      </c>
      <c r="EY107">
        <v>91</v>
      </c>
      <c r="EZ107">
        <v>1.5796580555615947E-5</v>
      </c>
      <c r="FA107">
        <v>112.88402557373047</v>
      </c>
      <c r="FB107">
        <v>2.8293153736740351E-3</v>
      </c>
      <c r="FC107">
        <v>101</v>
      </c>
      <c r="FD107">
        <v>1.2104129418730736E-3</v>
      </c>
      <c r="FE107">
        <v>2.1563262635027058E-5</v>
      </c>
      <c r="FF107">
        <v>103</v>
      </c>
      <c r="FG107">
        <v>7.4288842733949423E-4</v>
      </c>
      <c r="FH107">
        <v>5.5299503728747368E-3</v>
      </c>
      <c r="FI107">
        <v>3.3049997000489384E-5</v>
      </c>
      <c r="FJ107">
        <v>102</v>
      </c>
      <c r="FK107">
        <v>-6.4505467414855957</v>
      </c>
      <c r="FL107">
        <v>2.5687808990478516</v>
      </c>
      <c r="FM107">
        <v>19.121620178222656</v>
      </c>
      <c r="FN107">
        <v>6.1901398003101349E-3</v>
      </c>
      <c r="FO107">
        <v>81</v>
      </c>
      <c r="FP107">
        <v>5.0063157081604004</v>
      </c>
      <c r="FQ107">
        <v>8.1175714731216431E-3</v>
      </c>
      <c r="FR107">
        <v>76</v>
      </c>
      <c r="FS107">
        <v>4.7188477765303105E-6</v>
      </c>
      <c r="FT107">
        <v>75.461158752441406</v>
      </c>
      <c r="FU107">
        <v>1.9527857657521963E-3</v>
      </c>
      <c r="FV107">
        <v>106</v>
      </c>
      <c r="FW107">
        <v>3.6158171133138239E-4</v>
      </c>
      <c r="FX107">
        <v>6.4081805248861201E-6</v>
      </c>
      <c r="FY107">
        <v>106</v>
      </c>
      <c r="FZ107">
        <v>2.3518934904132038E-4</v>
      </c>
      <c r="GA107">
        <v>1.7507143784314394E-3</v>
      </c>
      <c r="GB107">
        <v>8.8063998191501014E-6</v>
      </c>
      <c r="GC107">
        <v>105</v>
      </c>
      <c r="GD107">
        <v>-7.658775806427002</v>
      </c>
      <c r="GE107">
        <v>1.6691982746124268</v>
      </c>
      <c r="GF107">
        <v>12.425262451171875</v>
      </c>
      <c r="GG107">
        <v>4.109622910618782E-3</v>
      </c>
      <c r="GH107">
        <v>98</v>
      </c>
      <c r="GI107">
        <v>4.5565242767333984</v>
      </c>
      <c r="GJ107">
        <v>7.4384515173733234E-3</v>
      </c>
      <c r="GK107">
        <v>95</v>
      </c>
      <c r="GM107">
        <v>207693.34375</v>
      </c>
      <c r="GP107">
        <v>20892084.214016002</v>
      </c>
      <c r="GQ107">
        <v>20892084</v>
      </c>
      <c r="GR107">
        <v>350400000</v>
      </c>
      <c r="GS107">
        <v>350400000</v>
      </c>
      <c r="GT107">
        <v>164.33329772949219</v>
      </c>
      <c r="GU107">
        <v>164.33329772949219</v>
      </c>
      <c r="GW107">
        <v>4347479.5</v>
      </c>
      <c r="GY107">
        <v>1.1422183364629745E-2</v>
      </c>
    </row>
    <row r="108" spans="1:207" x14ac:dyDescent="0.2">
      <c r="A108" t="s">
        <v>113</v>
      </c>
      <c r="B108" t="s">
        <v>286</v>
      </c>
      <c r="C108">
        <v>1</v>
      </c>
      <c r="D108">
        <v>2015</v>
      </c>
      <c r="I108">
        <v>65.25</v>
      </c>
      <c r="J108">
        <v>5.0106954574584961</v>
      </c>
      <c r="K108">
        <v>1.0086777137985337E-6</v>
      </c>
      <c r="L108">
        <v>1</v>
      </c>
      <c r="M108">
        <v>464004.8125</v>
      </c>
      <c r="N108">
        <v>27.860721588134766</v>
      </c>
      <c r="O108">
        <v>8.7859190534800291E-4</v>
      </c>
      <c r="P108">
        <v>107</v>
      </c>
      <c r="Q108">
        <v>6.5816224378068E-5</v>
      </c>
      <c r="R108">
        <v>1.14736144496419E-6</v>
      </c>
      <c r="S108">
        <v>105</v>
      </c>
      <c r="T108">
        <v>4.3218311475357041E-5</v>
      </c>
      <c r="U108">
        <v>2.1655380260199308E-4</v>
      </c>
      <c r="V108">
        <v>1.427348138349771E-6</v>
      </c>
      <c r="W108">
        <v>105</v>
      </c>
      <c r="X108">
        <v>-9.2017002105712891</v>
      </c>
      <c r="Y108">
        <v>2.0194411277770996</v>
      </c>
      <c r="Z108">
        <v>10.118804931640625</v>
      </c>
      <c r="AA108">
        <v>3.3542283345013857E-3</v>
      </c>
      <c r="AB108">
        <v>101</v>
      </c>
      <c r="AC108">
        <v>3.5150682926177979</v>
      </c>
      <c r="AD108">
        <v>5.770496092736721E-3</v>
      </c>
      <c r="AE108">
        <v>109</v>
      </c>
      <c r="AF108">
        <v>1.066675060428679E-3</v>
      </c>
      <c r="AG108">
        <v>5</v>
      </c>
      <c r="AH108">
        <v>27809699840</v>
      </c>
      <c r="AI108">
        <v>283.84783935546875</v>
      </c>
      <c r="AJ108">
        <v>7.1681872941553593E-3</v>
      </c>
      <c r="AK108">
        <v>59</v>
      </c>
      <c r="AL108">
        <v>6.960054486989975E-2</v>
      </c>
      <c r="AM108">
        <v>1.2504254700616002E-3</v>
      </c>
      <c r="AN108">
        <v>61</v>
      </c>
      <c r="AO108">
        <v>4.9740098416805267E-2</v>
      </c>
      <c r="AP108">
        <v>0.24923248589038849</v>
      </c>
      <c r="AQ108">
        <v>1.513133174739778E-3</v>
      </c>
      <c r="AR108">
        <v>60</v>
      </c>
      <c r="AS108">
        <v>-2.2380387783050537</v>
      </c>
      <c r="AT108">
        <v>5.8626322746276855</v>
      </c>
      <c r="AU108">
        <v>29.375864028930664</v>
      </c>
      <c r="AV108">
        <v>9.5650404691696167E-3</v>
      </c>
      <c r="AW108">
        <v>48</v>
      </c>
      <c r="AX108">
        <v>5.4366636276245117</v>
      </c>
      <c r="AY108">
        <v>8.8504133746027946E-3</v>
      </c>
      <c r="AZ108">
        <v>59</v>
      </c>
      <c r="BA108">
        <v>3.2897733035497367E-5</v>
      </c>
      <c r="BB108">
        <v>4</v>
      </c>
      <c r="BC108">
        <v>1518032256</v>
      </c>
      <c r="BD108">
        <v>89.015068054199219</v>
      </c>
      <c r="BE108">
        <v>2.7782248798757792E-3</v>
      </c>
      <c r="BF108">
        <v>88</v>
      </c>
      <c r="BG108">
        <v>2.1465769968926907E-3</v>
      </c>
      <c r="BH108">
        <v>3.7373916711658239E-5</v>
      </c>
      <c r="BI108">
        <v>83</v>
      </c>
      <c r="BJ108">
        <v>1.3346179621294141E-3</v>
      </c>
      <c r="BK108">
        <v>6.68736407533288E-3</v>
      </c>
      <c r="BL108">
        <v>4.8400339437648654E-5</v>
      </c>
      <c r="BM108">
        <v>82</v>
      </c>
      <c r="BN108">
        <v>-5.7169365882873535</v>
      </c>
      <c r="BO108">
        <v>4.5699601173400879</v>
      </c>
      <c r="BP108">
        <v>22.898677825927734</v>
      </c>
      <c r="BQ108">
        <v>7.3213092982769012E-3</v>
      </c>
      <c r="BR108">
        <v>67</v>
      </c>
      <c r="BS108">
        <v>4.7903280258178711</v>
      </c>
      <c r="BT108">
        <v>7.6951021328568459E-3</v>
      </c>
      <c r="BU108">
        <v>86</v>
      </c>
      <c r="BV108">
        <v>2.8110956191085279E-4</v>
      </c>
      <c r="BW108">
        <v>6</v>
      </c>
      <c r="BX108">
        <v>1379.0999755859375</v>
      </c>
      <c r="BY108">
        <v>181.98408508300781</v>
      </c>
      <c r="BZ108">
        <v>4.4698123820126057E-3</v>
      </c>
      <c r="CA108">
        <v>90</v>
      </c>
      <c r="CB108">
        <v>1.8342398107051849E-2</v>
      </c>
      <c r="CC108">
        <v>3.3167298533953726E-4</v>
      </c>
      <c r="CD108">
        <v>83</v>
      </c>
      <c r="CE108">
        <v>1.8335066735744476E-2</v>
      </c>
      <c r="CF108">
        <v>9.1871432960033417E-2</v>
      </c>
      <c r="CG108">
        <v>4.2157291318289936E-4</v>
      </c>
      <c r="CH108">
        <v>84</v>
      </c>
      <c r="CI108">
        <v>-3.5715959072113037</v>
      </c>
      <c r="CJ108">
        <v>5.0217032432556152</v>
      </c>
      <c r="CK108">
        <v>25.162225723266602</v>
      </c>
      <c r="CL108">
        <v>7.7859195880591869E-3</v>
      </c>
      <c r="CM108">
        <v>67</v>
      </c>
      <c r="CN108">
        <v>5.0161991119384766</v>
      </c>
      <c r="CO108">
        <v>7.9468926414847374E-3</v>
      </c>
      <c r="CP108">
        <v>78</v>
      </c>
      <c r="CQ108">
        <v>6.5567390993237495E-4</v>
      </c>
      <c r="CR108">
        <v>7</v>
      </c>
      <c r="CS108">
        <v>10755570688</v>
      </c>
      <c r="CT108">
        <v>241.34455871582031</v>
      </c>
      <c r="CU108">
        <v>6.6080228425562382E-3</v>
      </c>
      <c r="CV108">
        <v>55</v>
      </c>
      <c r="CW108">
        <v>4.2782723903656006E-2</v>
      </c>
      <c r="CX108">
        <v>7.6057575643062592E-4</v>
      </c>
      <c r="CY108">
        <v>61</v>
      </c>
      <c r="CZ108">
        <v>4.7116223722696304E-2</v>
      </c>
      <c r="DA108">
        <v>0.23608504235744476</v>
      </c>
      <c r="DB108">
        <v>9.1192650143057108E-4</v>
      </c>
      <c r="DC108">
        <v>58</v>
      </c>
      <c r="DD108">
        <v>-2.7246768474578857</v>
      </c>
      <c r="DE108">
        <v>5.9324579238891602</v>
      </c>
      <c r="DF108">
        <v>29.725740432739258</v>
      </c>
      <c r="DG108">
        <v>1.0149208828806877E-2</v>
      </c>
      <c r="DH108">
        <v>43</v>
      </c>
      <c r="DI108">
        <v>5.4715766906738281</v>
      </c>
      <c r="DJ108">
        <v>8.9600849896669388E-3</v>
      </c>
      <c r="DK108">
        <v>50</v>
      </c>
      <c r="DL108">
        <v>1.3841503823641688E-4</v>
      </c>
      <c r="DM108">
        <v>2</v>
      </c>
      <c r="DN108">
        <v>27809699840</v>
      </c>
      <c r="DO108">
        <v>143.70414733886719</v>
      </c>
      <c r="DP108">
        <v>4.6274536289274693E-3</v>
      </c>
      <c r="DQ108">
        <v>72</v>
      </c>
      <c r="DR108">
        <v>9.0315816923975945E-3</v>
      </c>
      <c r="DS108">
        <v>1.5827908646315336E-4</v>
      </c>
      <c r="DT108">
        <v>69</v>
      </c>
      <c r="DU108">
        <v>9.2153036966919899E-3</v>
      </c>
      <c r="DV108">
        <v>4.617508128285408E-2</v>
      </c>
      <c r="DW108">
        <v>2.0645164477173239E-4</v>
      </c>
      <c r="DX108">
        <v>69</v>
      </c>
      <c r="DY108">
        <v>-4.2800836563110352</v>
      </c>
      <c r="DZ108">
        <v>4.5412321090698242</v>
      </c>
      <c r="EA108">
        <v>22.754730224609375</v>
      </c>
      <c r="EB108">
        <v>8.500334806740284E-3</v>
      </c>
      <c r="EC108">
        <v>53</v>
      </c>
      <c r="ED108">
        <v>4.7759637832641602</v>
      </c>
      <c r="EE108">
        <v>8.2087935879826546E-3</v>
      </c>
      <c r="EF108">
        <v>76</v>
      </c>
      <c r="EG108">
        <v>3.6686047678813338E-4</v>
      </c>
      <c r="EH108">
        <v>198.87271118164063</v>
      </c>
      <c r="EI108">
        <v>5.3523094393312931E-3</v>
      </c>
      <c r="EJ108">
        <v>74</v>
      </c>
      <c r="EK108">
        <v>2.3937646299600601E-2</v>
      </c>
      <c r="EL108">
        <v>4.2128967470489442E-4</v>
      </c>
      <c r="EM108">
        <v>70</v>
      </c>
      <c r="EN108">
        <v>1.6067672520875931E-2</v>
      </c>
      <c r="EO108">
        <v>8.0510213971138E-2</v>
      </c>
      <c r="EP108">
        <v>5.3354172268882394E-4</v>
      </c>
      <c r="EQ108">
        <v>69</v>
      </c>
      <c r="ER108">
        <v>-3.30535888671875</v>
      </c>
      <c r="ES108">
        <v>4.9505887031555176</v>
      </c>
      <c r="ET108">
        <v>24.805892944335938</v>
      </c>
      <c r="EU108">
        <v>8.5788201540708542E-3</v>
      </c>
      <c r="EV108">
        <v>56</v>
      </c>
      <c r="EW108">
        <v>4.9806423187255859</v>
      </c>
      <c r="EX108">
        <v>8.3232354372739792E-3</v>
      </c>
      <c r="EY108">
        <v>70</v>
      </c>
      <c r="EZ108">
        <v>4.6022745664231479E-4</v>
      </c>
      <c r="FA108">
        <v>214.48605346679688</v>
      </c>
      <c r="FB108">
        <v>5.3758597932755947E-3</v>
      </c>
      <c r="FC108">
        <v>80</v>
      </c>
      <c r="FD108">
        <v>3.0029840767383575E-2</v>
      </c>
      <c r="FE108">
        <v>5.3497555200010538E-4</v>
      </c>
      <c r="FF108">
        <v>76</v>
      </c>
      <c r="FG108">
        <v>2.2466816008090973E-2</v>
      </c>
      <c r="FH108">
        <v>0.11257437616586685</v>
      </c>
      <c r="FI108">
        <v>6.7280582152307034E-4</v>
      </c>
      <c r="FJ108">
        <v>71</v>
      </c>
      <c r="FK108">
        <v>-3.0786194801330566</v>
      </c>
      <c r="FL108">
        <v>5.2150707244873047</v>
      </c>
      <c r="FM108">
        <v>26.131132125854492</v>
      </c>
      <c r="FN108">
        <v>8.4592914208769798E-3</v>
      </c>
      <c r="FO108">
        <v>58</v>
      </c>
      <c r="FP108">
        <v>5.1128830909729004</v>
      </c>
      <c r="FQ108">
        <v>8.2903672009706497E-3</v>
      </c>
      <c r="FR108">
        <v>70</v>
      </c>
      <c r="FS108">
        <v>5.7445256970822811E-4</v>
      </c>
      <c r="FT108">
        <v>230.93669128417969</v>
      </c>
      <c r="FU108">
        <v>5.9761856682598591E-3</v>
      </c>
      <c r="FV108">
        <v>63</v>
      </c>
      <c r="FW108">
        <v>3.7483029067516327E-2</v>
      </c>
      <c r="FX108">
        <v>6.642980151809752E-4</v>
      </c>
      <c r="FY108">
        <v>65</v>
      </c>
      <c r="FZ108">
        <v>3.2550707459449768E-2</v>
      </c>
      <c r="GA108">
        <v>0.1631016880273819</v>
      </c>
      <c r="GB108">
        <v>8.2042999565601349E-4</v>
      </c>
      <c r="GC108">
        <v>64</v>
      </c>
      <c r="GD108">
        <v>-2.8569228649139404</v>
      </c>
      <c r="GE108">
        <v>5.4687576293945313</v>
      </c>
      <c r="GF108">
        <v>27.402278900146484</v>
      </c>
      <c r="GG108">
        <v>9.0632317587733269E-3</v>
      </c>
      <c r="GH108">
        <v>53</v>
      </c>
      <c r="GI108">
        <v>5.2397265434265137</v>
      </c>
      <c r="GJ108">
        <v>8.5537685081362724E-3</v>
      </c>
      <c r="GK108">
        <v>64</v>
      </c>
      <c r="GL108">
        <v>464004.80839999998</v>
      </c>
      <c r="GM108">
        <v>464004.8125</v>
      </c>
      <c r="GN108">
        <v>13047010304</v>
      </c>
      <c r="GP108">
        <v>1518032300.1659901</v>
      </c>
      <c r="GQ108">
        <v>1518032256</v>
      </c>
      <c r="GR108">
        <v>27809699840</v>
      </c>
      <c r="GS108">
        <v>27809699840</v>
      </c>
      <c r="GT108">
        <v>1379.0999755859375</v>
      </c>
      <c r="GU108">
        <v>1379.0999755859375</v>
      </c>
      <c r="GV108">
        <v>10755571039</v>
      </c>
      <c r="GW108">
        <v>10755570688</v>
      </c>
      <c r="GY108">
        <v>3.8188989162445068</v>
      </c>
    </row>
    <row r="109" spans="1:207" x14ac:dyDescent="0.2">
      <c r="A109" t="s">
        <v>114</v>
      </c>
      <c r="B109" t="s">
        <v>287</v>
      </c>
      <c r="C109">
        <v>1</v>
      </c>
      <c r="D109">
        <v>2015</v>
      </c>
      <c r="I109">
        <v>66.650000000000006</v>
      </c>
      <c r="J109">
        <v>5.3101606369018555</v>
      </c>
      <c r="K109">
        <v>7.0254628781185602E-7</v>
      </c>
      <c r="L109">
        <v>4</v>
      </c>
      <c r="M109">
        <v>323180.375</v>
      </c>
      <c r="N109">
        <v>26.320377349853516</v>
      </c>
      <c r="O109">
        <v>8.300169138237834E-4</v>
      </c>
      <c r="P109">
        <v>108</v>
      </c>
      <c r="Q109">
        <v>4.6824708988424391E-5</v>
      </c>
      <c r="R109">
        <v>8.1628604675643146E-7</v>
      </c>
      <c r="S109">
        <v>108</v>
      </c>
      <c r="T109">
        <v>2.9491930035874248E-5</v>
      </c>
      <c r="U109">
        <v>1.5660688222851604E-4</v>
      </c>
      <c r="V109">
        <v>1.0322263506168383E-6</v>
      </c>
      <c r="W109">
        <v>107</v>
      </c>
      <c r="X109">
        <v>-9.5633840560913086</v>
      </c>
      <c r="Y109">
        <v>1.784893274307251</v>
      </c>
      <c r="Z109">
        <v>9.4780702590942383</v>
      </c>
      <c r="AA109">
        <v>3.1418346334248781E-3</v>
      </c>
      <c r="AB109">
        <v>103</v>
      </c>
      <c r="AC109">
        <v>3.5475268363952637</v>
      </c>
      <c r="AD109">
        <v>5.8237817138433456E-3</v>
      </c>
      <c r="AE109">
        <v>108</v>
      </c>
      <c r="AF109">
        <v>6.0219269926164998E-7</v>
      </c>
      <c r="AG109">
        <v>5</v>
      </c>
      <c r="AH109">
        <v>15700000</v>
      </c>
      <c r="AI109">
        <v>25.002243041992188</v>
      </c>
      <c r="AJ109">
        <v>6.3139729900285602E-4</v>
      </c>
      <c r="AK109">
        <v>111</v>
      </c>
      <c r="AL109">
        <v>4.01361430704128E-5</v>
      </c>
      <c r="AM109">
        <v>7.2107559390133247E-7</v>
      </c>
      <c r="AN109">
        <v>111</v>
      </c>
      <c r="AO109">
        <v>9.6172675512207206E-7</v>
      </c>
      <c r="AP109">
        <v>5.1069237088086084E-6</v>
      </c>
      <c r="AQ109">
        <v>3.1005008338524931E-8</v>
      </c>
      <c r="AR109">
        <v>110</v>
      </c>
      <c r="AS109">
        <v>-9.7175178527832031</v>
      </c>
      <c r="AT109">
        <v>2.7174292132258415E-2</v>
      </c>
      <c r="AU109">
        <v>0.14429984986782074</v>
      </c>
      <c r="AV109">
        <v>4.6985303924884647E-5</v>
      </c>
      <c r="AW109">
        <v>110</v>
      </c>
      <c r="AX109">
        <v>2.6686675548553467</v>
      </c>
      <c r="AY109">
        <v>4.344357643276453E-3</v>
      </c>
      <c r="AZ109">
        <v>110</v>
      </c>
      <c r="BA109">
        <v>7.0451329747811542E-7</v>
      </c>
      <c r="BB109">
        <v>4</v>
      </c>
      <c r="BC109">
        <v>32509044</v>
      </c>
      <c r="BD109">
        <v>26.344919204711914</v>
      </c>
      <c r="BE109">
        <v>8.222440374083817E-4</v>
      </c>
      <c r="BF109">
        <v>108</v>
      </c>
      <c r="BG109">
        <v>4.6955810830695555E-5</v>
      </c>
      <c r="BH109">
        <v>8.1754461689342861E-7</v>
      </c>
      <c r="BI109">
        <v>108</v>
      </c>
      <c r="BJ109">
        <v>2.7864267394761555E-5</v>
      </c>
      <c r="BK109">
        <v>1.4796374307479709E-4</v>
      </c>
      <c r="BL109">
        <v>1.0708995432651136E-6</v>
      </c>
      <c r="BM109">
        <v>107</v>
      </c>
      <c r="BN109">
        <v>-9.5605888366699219</v>
      </c>
      <c r="BO109">
        <v>2.2304422855377197</v>
      </c>
      <c r="BP109">
        <v>11.844006538391113</v>
      </c>
      <c r="BQ109">
        <v>3.7868402432650328E-3</v>
      </c>
      <c r="BR109">
        <v>101</v>
      </c>
      <c r="BS109">
        <v>3.770301342010498</v>
      </c>
      <c r="BT109">
        <v>6.0565485619008541E-3</v>
      </c>
      <c r="BU109">
        <v>108</v>
      </c>
      <c r="BV109">
        <v>4.8871686431084527E-7</v>
      </c>
      <c r="BW109">
        <v>4</v>
      </c>
      <c r="BX109">
        <v>2.39760422706604</v>
      </c>
      <c r="BY109">
        <v>23.321308135986328</v>
      </c>
      <c r="BZ109">
        <v>5.7280762121081352E-4</v>
      </c>
      <c r="CA109">
        <v>111</v>
      </c>
      <c r="CB109">
        <v>3.2572977943345904E-5</v>
      </c>
      <c r="CC109">
        <v>5.8899479427054757E-7</v>
      </c>
      <c r="CD109">
        <v>112</v>
      </c>
      <c r="CE109">
        <v>0</v>
      </c>
      <c r="CF109">
        <v>0</v>
      </c>
      <c r="CG109">
        <v>0</v>
      </c>
      <c r="CH109">
        <v>111</v>
      </c>
      <c r="CI109">
        <v>-9.9263124465942383</v>
      </c>
      <c r="CJ109">
        <v>0</v>
      </c>
      <c r="CK109">
        <v>0</v>
      </c>
      <c r="CL109">
        <v>0</v>
      </c>
      <c r="CM109">
        <v>111</v>
      </c>
      <c r="CN109">
        <v>2.6550803184509277</v>
      </c>
      <c r="CO109">
        <v>4.2063002474606037E-3</v>
      </c>
      <c r="CP109">
        <v>111</v>
      </c>
      <c r="CQ109">
        <v>4.1239593429054366E-7</v>
      </c>
      <c r="CR109">
        <v>4</v>
      </c>
      <c r="CS109">
        <v>6764877.5</v>
      </c>
      <c r="CT109">
        <v>22.037986755371094</v>
      </c>
      <c r="CU109">
        <v>6.0340086929500103E-4</v>
      </c>
      <c r="CV109">
        <v>111</v>
      </c>
      <c r="CW109">
        <v>2.7486188628245145E-5</v>
      </c>
      <c r="CX109">
        <v>4.8863950041777571E-7</v>
      </c>
      <c r="CY109">
        <v>111</v>
      </c>
      <c r="CZ109">
        <v>1.0594018021947704E-5</v>
      </c>
      <c r="DA109">
        <v>5.6255936215166003E-5</v>
      </c>
      <c r="DB109">
        <v>2.1729999843955738E-7</v>
      </c>
      <c r="DC109">
        <v>110</v>
      </c>
      <c r="DD109">
        <v>-10.096111297607422</v>
      </c>
      <c r="DE109">
        <v>0.33570075035095215</v>
      </c>
      <c r="DF109">
        <v>1.7826249599456787</v>
      </c>
      <c r="DG109">
        <v>6.0863862745463848E-4</v>
      </c>
      <c r="DH109">
        <v>109</v>
      </c>
      <c r="DI109">
        <v>2.8229308128356934</v>
      </c>
      <c r="DJ109">
        <v>4.6227443963289261E-3</v>
      </c>
      <c r="DK109">
        <v>111</v>
      </c>
      <c r="DL109">
        <v>6.4419396039738785E-7</v>
      </c>
      <c r="DM109">
        <v>4</v>
      </c>
      <c r="DN109">
        <v>15700000</v>
      </c>
      <c r="DO109">
        <v>25.570507049560547</v>
      </c>
      <c r="DP109">
        <v>8.2340231165289879E-4</v>
      </c>
      <c r="DQ109">
        <v>111</v>
      </c>
      <c r="DR109">
        <v>4.2935527744702995E-5</v>
      </c>
      <c r="DS109">
        <v>7.5244804520480102E-7</v>
      </c>
      <c r="DT109">
        <v>111</v>
      </c>
      <c r="DU109">
        <v>1.5372064808616415E-5</v>
      </c>
      <c r="DV109">
        <v>8.1628131738398224E-5</v>
      </c>
      <c r="DW109">
        <v>3.649644213510328E-7</v>
      </c>
      <c r="DX109">
        <v>110</v>
      </c>
      <c r="DY109">
        <v>-9.6500959396362305</v>
      </c>
      <c r="DZ109">
        <v>0.34546491503715515</v>
      </c>
      <c r="EA109">
        <v>1.8344742059707642</v>
      </c>
      <c r="EB109">
        <v>6.8529247073456645E-4</v>
      </c>
      <c r="EC109">
        <v>109</v>
      </c>
      <c r="ED109">
        <v>2.827812671661377</v>
      </c>
      <c r="EE109">
        <v>4.8603657633066177E-3</v>
      </c>
      <c r="EF109">
        <v>109</v>
      </c>
      <c r="EG109">
        <v>6.6975076151720714E-7</v>
      </c>
      <c r="EH109">
        <v>25.904279708862305</v>
      </c>
      <c r="EI109">
        <v>6.9716817233711481E-4</v>
      </c>
      <c r="EJ109">
        <v>111</v>
      </c>
      <c r="EK109">
        <v>4.4638887629844248E-5</v>
      </c>
      <c r="EL109">
        <v>7.8562032967965933E-7</v>
      </c>
      <c r="EM109">
        <v>112</v>
      </c>
      <c r="EN109">
        <v>0</v>
      </c>
      <c r="EO109">
        <v>0</v>
      </c>
      <c r="EP109">
        <v>0</v>
      </c>
      <c r="EQ109">
        <v>111</v>
      </c>
      <c r="ER109">
        <v>-9.6111898422241211</v>
      </c>
      <c r="ES109">
        <v>0</v>
      </c>
      <c r="ET109">
        <v>0</v>
      </c>
      <c r="EU109">
        <v>0</v>
      </c>
      <c r="EV109">
        <v>111</v>
      </c>
      <c r="EW109">
        <v>2.6550803184509277</v>
      </c>
      <c r="EX109">
        <v>4.4369497336447239E-3</v>
      </c>
      <c r="EY109">
        <v>110</v>
      </c>
      <c r="EZ109">
        <v>5.9847428701687022E-7</v>
      </c>
      <c r="FA109">
        <v>24.950674057006836</v>
      </c>
      <c r="FB109">
        <v>6.2536151381209493E-4</v>
      </c>
      <c r="FC109">
        <v>111</v>
      </c>
      <c r="FD109">
        <v>3.9888313040137291E-5</v>
      </c>
      <c r="FE109">
        <v>7.1060225081964745E-7</v>
      </c>
      <c r="FF109">
        <v>112</v>
      </c>
      <c r="FG109">
        <v>0</v>
      </c>
      <c r="FH109">
        <v>0</v>
      </c>
      <c r="FI109">
        <v>0</v>
      </c>
      <c r="FJ109">
        <v>111</v>
      </c>
      <c r="FK109">
        <v>-9.7237119674682617</v>
      </c>
      <c r="FL109">
        <v>0</v>
      </c>
      <c r="FM109">
        <v>0</v>
      </c>
      <c r="FN109">
        <v>0</v>
      </c>
      <c r="FO109">
        <v>111</v>
      </c>
      <c r="FP109">
        <v>2.6550803184509277</v>
      </c>
      <c r="FQ109">
        <v>4.3051228858530521E-3</v>
      </c>
      <c r="FR109">
        <v>111</v>
      </c>
      <c r="FS109">
        <v>5.7237832606915617E-7</v>
      </c>
      <c r="FT109">
        <v>24.582620620727539</v>
      </c>
      <c r="FU109">
        <v>6.3614966347813606E-4</v>
      </c>
      <c r="FV109">
        <v>111</v>
      </c>
      <c r="FW109">
        <v>3.8149017200339586E-5</v>
      </c>
      <c r="FX109">
        <v>6.7610108089866117E-7</v>
      </c>
      <c r="FY109">
        <v>112</v>
      </c>
      <c r="FZ109">
        <v>0</v>
      </c>
      <c r="GA109">
        <v>0</v>
      </c>
      <c r="GB109">
        <v>0</v>
      </c>
      <c r="GC109">
        <v>111</v>
      </c>
      <c r="GD109">
        <v>-9.7682952880859375</v>
      </c>
      <c r="GE109">
        <v>0</v>
      </c>
      <c r="GF109">
        <v>0</v>
      </c>
      <c r="GG109">
        <v>0</v>
      </c>
      <c r="GH109">
        <v>111</v>
      </c>
      <c r="GI109">
        <v>2.6550803184509277</v>
      </c>
      <c r="GJ109">
        <v>4.334375262260437E-3</v>
      </c>
      <c r="GK109">
        <v>111</v>
      </c>
      <c r="GM109">
        <v>323180.375</v>
      </c>
      <c r="GP109">
        <v>32509043.235278498</v>
      </c>
      <c r="GQ109">
        <v>32509044</v>
      </c>
      <c r="GR109">
        <v>15700000</v>
      </c>
      <c r="GS109">
        <v>15700000</v>
      </c>
      <c r="GU109">
        <v>2.39760422706604</v>
      </c>
      <c r="GW109">
        <v>6764877.5</v>
      </c>
      <c r="GY109">
        <v>1.7773441970348358E-2</v>
      </c>
    </row>
    <row r="110" spans="1:207" x14ac:dyDescent="0.2">
      <c r="A110" t="s">
        <v>115</v>
      </c>
      <c r="B110" t="s">
        <v>288</v>
      </c>
      <c r="C110">
        <v>1</v>
      </c>
      <c r="D110">
        <v>2015</v>
      </c>
      <c r="E110">
        <v>69.55999755859375</v>
      </c>
      <c r="F110">
        <v>9.6600000688340515E-5</v>
      </c>
      <c r="G110">
        <v>33.270999908447266</v>
      </c>
      <c r="H110">
        <v>86</v>
      </c>
      <c r="I110">
        <v>64</v>
      </c>
      <c r="J110">
        <v>4.7433156967163086</v>
      </c>
      <c r="K110">
        <v>7.9799588093010243E-7</v>
      </c>
      <c r="L110">
        <v>4</v>
      </c>
      <c r="M110">
        <v>367088.4375</v>
      </c>
      <c r="N110">
        <v>24.31495475769043</v>
      </c>
      <c r="O110">
        <v>7.6677562901750207E-4</v>
      </c>
      <c r="P110">
        <v>109</v>
      </c>
      <c r="Q110">
        <v>5.1071736379526556E-5</v>
      </c>
      <c r="R110">
        <v>8.9032363348451327E-7</v>
      </c>
      <c r="S110">
        <v>106</v>
      </c>
      <c r="T110">
        <v>3.3771717426134273E-5</v>
      </c>
      <c r="U110">
        <v>1.6018991300370544E-4</v>
      </c>
      <c r="V110">
        <v>1.0558428584772628E-6</v>
      </c>
      <c r="W110">
        <v>106</v>
      </c>
      <c r="X110">
        <v>-9.4359922409057617</v>
      </c>
      <c r="Y110">
        <v>1.8675054311752319</v>
      </c>
      <c r="Z110">
        <v>8.8581676483154297</v>
      </c>
      <c r="AA110">
        <v>2.9363464564085007E-3</v>
      </c>
      <c r="AB110">
        <v>104</v>
      </c>
      <c r="AC110">
        <v>3.305410623550415</v>
      </c>
      <c r="AD110">
        <v>5.4263127967715263E-3</v>
      </c>
      <c r="AE110">
        <v>110</v>
      </c>
      <c r="AF110">
        <v>5.8157974081041175E-7</v>
      </c>
      <c r="AG110">
        <v>4</v>
      </c>
      <c r="AH110">
        <v>15162592</v>
      </c>
      <c r="AI110">
        <v>21.881462097167969</v>
      </c>
      <c r="AJ110">
        <v>5.5258627980947495E-4</v>
      </c>
      <c r="AK110">
        <v>112</v>
      </c>
      <c r="AL110">
        <v>3.7221103411866352E-5</v>
      </c>
      <c r="AM110">
        <v>6.6870472892333055E-7</v>
      </c>
      <c r="AN110">
        <v>112</v>
      </c>
      <c r="AO110">
        <v>0</v>
      </c>
      <c r="AP110">
        <v>0</v>
      </c>
      <c r="AQ110">
        <v>0</v>
      </c>
      <c r="AR110">
        <v>111</v>
      </c>
      <c r="AS110">
        <v>-9.7523479461669922</v>
      </c>
      <c r="AT110">
        <v>0</v>
      </c>
      <c r="AU110">
        <v>0</v>
      </c>
      <c r="AV110">
        <v>0</v>
      </c>
      <c r="AW110">
        <v>111</v>
      </c>
      <c r="AX110">
        <v>2.3716578483581543</v>
      </c>
      <c r="AY110">
        <v>3.8608517497777939E-3</v>
      </c>
      <c r="AZ110">
        <v>112</v>
      </c>
      <c r="BA110">
        <v>8.0023016835184535E-7</v>
      </c>
      <c r="BB110">
        <v>4</v>
      </c>
      <c r="BC110">
        <v>36925800</v>
      </c>
      <c r="BD110">
        <v>24.337627410888672</v>
      </c>
      <c r="BE110">
        <v>7.595950155518949E-4</v>
      </c>
      <c r="BF110">
        <v>109</v>
      </c>
      <c r="BG110">
        <v>5.1214730774518102E-5</v>
      </c>
      <c r="BH110">
        <v>8.9169640205000178E-7</v>
      </c>
      <c r="BI110">
        <v>107</v>
      </c>
      <c r="BJ110">
        <v>3.1749506888445467E-5</v>
      </c>
      <c r="BK110">
        <v>1.5059793076943606E-4</v>
      </c>
      <c r="BL110">
        <v>1.0899647122641909E-6</v>
      </c>
      <c r="BM110">
        <v>106</v>
      </c>
      <c r="BN110">
        <v>-9.4331960678100586</v>
      </c>
      <c r="BO110">
        <v>2.3079824447631836</v>
      </c>
      <c r="BP110">
        <v>10.947489738464355</v>
      </c>
      <c r="BQ110">
        <v>3.5002001095563173E-3</v>
      </c>
      <c r="BR110">
        <v>102</v>
      </c>
      <c r="BS110">
        <v>3.5256490707397461</v>
      </c>
      <c r="BT110">
        <v>5.6635434739291668E-3</v>
      </c>
      <c r="BU110">
        <v>109</v>
      </c>
      <c r="BV110">
        <v>5.551150934479665E-7</v>
      </c>
      <c r="BW110">
        <v>4</v>
      </c>
      <c r="BX110">
        <v>2.7233483791351318</v>
      </c>
      <c r="BY110">
        <v>21.544393539428711</v>
      </c>
      <c r="BZ110">
        <v>5.2916386630386114E-4</v>
      </c>
      <c r="CA110">
        <v>112</v>
      </c>
      <c r="CB110">
        <v>3.5527365980669856E-5</v>
      </c>
      <c r="CC110">
        <v>6.4241697828038014E-7</v>
      </c>
      <c r="CD110">
        <v>111</v>
      </c>
      <c r="CE110">
        <v>4.3382951844250783E-6</v>
      </c>
      <c r="CF110">
        <v>2.0577903342200443E-5</v>
      </c>
      <c r="CG110">
        <v>9.442637605161508E-8</v>
      </c>
      <c r="CH110">
        <v>110</v>
      </c>
      <c r="CI110">
        <v>-9.7989206314086914</v>
      </c>
      <c r="CJ110">
        <v>0.10066914558410645</v>
      </c>
      <c r="CK110">
        <v>0.47750553488731384</v>
      </c>
      <c r="CL110">
        <v>1.4775400632061064E-4</v>
      </c>
      <c r="CM110">
        <v>110</v>
      </c>
      <c r="CN110">
        <v>2.421992301940918</v>
      </c>
      <c r="CO110">
        <v>3.8370313122868538E-3</v>
      </c>
      <c r="CP110">
        <v>112</v>
      </c>
      <c r="CQ110">
        <v>4.6842504275446117E-7</v>
      </c>
      <c r="CR110">
        <v>4</v>
      </c>
      <c r="CS110">
        <v>7683970</v>
      </c>
      <c r="CT110">
        <v>20.358852386474609</v>
      </c>
      <c r="CU110">
        <v>5.5742613039910793E-4</v>
      </c>
      <c r="CV110">
        <v>112</v>
      </c>
      <c r="CW110">
        <v>2.9979202736285515E-5</v>
      </c>
      <c r="CX110">
        <v>5.3295940460884594E-7</v>
      </c>
      <c r="CY110">
        <v>110</v>
      </c>
      <c r="CZ110">
        <v>1.462185537093319E-5</v>
      </c>
      <c r="DA110">
        <v>6.9356079620774835E-5</v>
      </c>
      <c r="DB110">
        <v>2.6790195306602982E-7</v>
      </c>
      <c r="DC110">
        <v>109</v>
      </c>
      <c r="DD110">
        <v>-9.968719482421875</v>
      </c>
      <c r="DE110">
        <v>0.43242290616035461</v>
      </c>
      <c r="DF110">
        <v>2.0511183738708496</v>
      </c>
      <c r="DG110">
        <v>7.003098726272583E-4</v>
      </c>
      <c r="DH110">
        <v>108</v>
      </c>
      <c r="DI110">
        <v>2.58786940574646</v>
      </c>
      <c r="DJ110">
        <v>4.2378148064017296E-3</v>
      </c>
      <c r="DK110">
        <v>112</v>
      </c>
      <c r="DL110">
        <v>7.3171571557395509E-7</v>
      </c>
      <c r="DM110">
        <v>4</v>
      </c>
      <c r="DN110">
        <v>15162592</v>
      </c>
      <c r="DO110">
        <v>23.622220993041992</v>
      </c>
      <c r="DP110">
        <v>7.6066510519012809E-4</v>
      </c>
      <c r="DQ110">
        <v>112</v>
      </c>
      <c r="DR110">
        <v>4.6829805796733126E-5</v>
      </c>
      <c r="DS110">
        <v>8.2069556128772092E-7</v>
      </c>
      <c r="DT110">
        <v>110</v>
      </c>
      <c r="DU110">
        <v>2.1216510504018515E-5</v>
      </c>
      <c r="DV110">
        <v>1.006366073852405E-4</v>
      </c>
      <c r="DW110">
        <v>4.4995249481871724E-7</v>
      </c>
      <c r="DX110">
        <v>109</v>
      </c>
      <c r="DY110">
        <v>-9.5227031707763672</v>
      </c>
      <c r="DZ110">
        <v>0.44500106573104858</v>
      </c>
      <c r="EA110">
        <v>2.1107804775238037</v>
      </c>
      <c r="EB110">
        <v>7.885103696025908E-4</v>
      </c>
      <c r="EC110">
        <v>108</v>
      </c>
      <c r="ED110">
        <v>2.594158411026001</v>
      </c>
      <c r="EE110">
        <v>4.4587673619389534E-3</v>
      </c>
      <c r="EF110">
        <v>110</v>
      </c>
      <c r="EG110">
        <v>7.2660191108298022E-7</v>
      </c>
      <c r="EH110">
        <v>23.567062377929688</v>
      </c>
      <c r="EI110">
        <v>6.3426606357097626E-4</v>
      </c>
      <c r="EJ110">
        <v>112</v>
      </c>
      <c r="EK110">
        <v>4.6502522309310734E-5</v>
      </c>
      <c r="EL110">
        <v>8.1841932342285872E-7</v>
      </c>
      <c r="EM110">
        <v>111</v>
      </c>
      <c r="EN110">
        <v>2.4945079530880321E-6</v>
      </c>
      <c r="EO110">
        <v>1.1832238669740036E-5</v>
      </c>
      <c r="EP110">
        <v>7.8412327297883166E-8</v>
      </c>
      <c r="EQ110">
        <v>110</v>
      </c>
      <c r="ER110">
        <v>-9.5297164916992188</v>
      </c>
      <c r="ES110">
        <v>6.3963189721107483E-2</v>
      </c>
      <c r="ET110">
        <v>0.30339759588241577</v>
      </c>
      <c r="EU110">
        <v>1.0492641740711406E-4</v>
      </c>
      <c r="EV110">
        <v>110</v>
      </c>
      <c r="EW110">
        <v>2.403639554977417</v>
      </c>
      <c r="EX110">
        <v>4.0167625993490219E-3</v>
      </c>
      <c r="EY110">
        <v>112</v>
      </c>
      <c r="EZ110">
        <v>6.4564164858893491E-7</v>
      </c>
      <c r="FA110">
        <v>22.657072067260742</v>
      </c>
      <c r="FB110">
        <v>5.6787487119436264E-4</v>
      </c>
      <c r="FC110">
        <v>112</v>
      </c>
      <c r="FD110">
        <v>4.1321065509691834E-5</v>
      </c>
      <c r="FE110">
        <v>7.3612648066045949E-7</v>
      </c>
      <c r="FF110">
        <v>111</v>
      </c>
      <c r="FG110">
        <v>2.3055561086948728E-6</v>
      </c>
      <c r="FH110">
        <v>1.0935980753856711E-5</v>
      </c>
      <c r="FI110">
        <v>6.535938013030318E-8</v>
      </c>
      <c r="FJ110">
        <v>110</v>
      </c>
      <c r="FK110">
        <v>-9.6478509902954102</v>
      </c>
      <c r="FL110">
        <v>5.9535715728998184E-2</v>
      </c>
      <c r="FM110">
        <v>0.28239670395851135</v>
      </c>
      <c r="FN110">
        <v>9.1418776719365269E-5</v>
      </c>
      <c r="FO110">
        <v>110</v>
      </c>
      <c r="FP110">
        <v>2.4014256000518799</v>
      </c>
      <c r="FQ110">
        <v>3.8938305806368589E-3</v>
      </c>
      <c r="FR110">
        <v>112</v>
      </c>
      <c r="FS110">
        <v>6.1600019307661569E-7</v>
      </c>
      <c r="FT110">
        <v>22.304895401000977</v>
      </c>
      <c r="FU110">
        <v>5.7720666518434882E-4</v>
      </c>
      <c r="FV110">
        <v>112</v>
      </c>
      <c r="FW110">
        <v>3.9424012356903404E-5</v>
      </c>
      <c r="FX110">
        <v>6.9869736307737185E-7</v>
      </c>
      <c r="FY110">
        <v>111</v>
      </c>
      <c r="FZ110">
        <v>2.4742491859797155E-6</v>
      </c>
      <c r="GA110">
        <v>1.1736145097529516E-5</v>
      </c>
      <c r="GB110">
        <v>5.9034860555584601E-8</v>
      </c>
      <c r="GC110">
        <v>110</v>
      </c>
      <c r="GD110">
        <v>-9.6948480606079102</v>
      </c>
      <c r="GE110">
        <v>5.8116547763347626E-2</v>
      </c>
      <c r="GF110">
        <v>0.27566513419151306</v>
      </c>
      <c r="GG110">
        <v>9.1175519628450274E-5</v>
      </c>
      <c r="GH110">
        <v>110</v>
      </c>
      <c r="GI110">
        <v>2.4007160663604736</v>
      </c>
      <c r="GJ110">
        <v>3.9191297255456448E-3</v>
      </c>
      <c r="GK110">
        <v>112</v>
      </c>
      <c r="GM110">
        <v>367088.4375</v>
      </c>
      <c r="GP110">
        <v>36925800.278999999</v>
      </c>
      <c r="GQ110">
        <v>36925800</v>
      </c>
      <c r="GS110">
        <v>15162592</v>
      </c>
      <c r="GU110">
        <v>2.7233483791351318</v>
      </c>
      <c r="GW110">
        <v>7683970</v>
      </c>
      <c r="GY110">
        <v>2.0188184455037117E-2</v>
      </c>
    </row>
    <row r="111" spans="1:207" x14ac:dyDescent="0.2">
      <c r="A111" t="s">
        <v>116</v>
      </c>
      <c r="B111" t="s">
        <v>289</v>
      </c>
      <c r="C111">
        <v>1</v>
      </c>
      <c r="D111">
        <v>2015</v>
      </c>
      <c r="E111">
        <v>82.959999084472656</v>
      </c>
      <c r="F111">
        <v>7.4099996709264815E-5</v>
      </c>
      <c r="G111">
        <v>51.674381256103516</v>
      </c>
      <c r="H111">
        <v>79</v>
      </c>
      <c r="I111">
        <v>78.275000000000006</v>
      </c>
      <c r="J111">
        <v>7.7967920303344727</v>
      </c>
      <c r="K111">
        <v>9.0388759588222456E-8</v>
      </c>
      <c r="L111">
        <v>1</v>
      </c>
      <c r="M111">
        <v>41580</v>
      </c>
      <c r="N111">
        <v>21.523225784301758</v>
      </c>
      <c r="O111">
        <v>6.7873805528506637E-4</v>
      </c>
      <c r="P111">
        <v>110</v>
      </c>
      <c r="Q111">
        <v>7.0751802923041396E-6</v>
      </c>
      <c r="R111">
        <v>1.2334024290794332E-7</v>
      </c>
      <c r="S111">
        <v>111</v>
      </c>
      <c r="T111">
        <v>2.0438887986529153E-6</v>
      </c>
      <c r="U111">
        <v>1.5935775081743486E-5</v>
      </c>
      <c r="V111">
        <v>1.0503578806719815E-7</v>
      </c>
      <c r="W111">
        <v>110</v>
      </c>
      <c r="X111">
        <v>-11.613975524902344</v>
      </c>
      <c r="Y111">
        <v>0.45510777831077576</v>
      </c>
      <c r="Z111">
        <v>3.5483806133270264</v>
      </c>
      <c r="AA111">
        <v>1.1762336362153292E-3</v>
      </c>
      <c r="AB111">
        <v>109</v>
      </c>
      <c r="AC111">
        <v>4.1259498596191406</v>
      </c>
      <c r="AD111">
        <v>6.7733470350503922E-3</v>
      </c>
      <c r="AE111">
        <v>99</v>
      </c>
      <c r="AF111">
        <v>1.0060837666969746E-4</v>
      </c>
      <c r="AG111">
        <v>5</v>
      </c>
      <c r="AH111">
        <v>2623000064</v>
      </c>
      <c r="AI111">
        <v>223.05601501464844</v>
      </c>
      <c r="AJ111">
        <v>5.632973276078701E-3</v>
      </c>
      <c r="AK111">
        <v>73</v>
      </c>
      <c r="AL111">
        <v>7.8751202672719955E-3</v>
      </c>
      <c r="AM111">
        <v>1.4148237823974341E-4</v>
      </c>
      <c r="AN111">
        <v>90</v>
      </c>
      <c r="AO111">
        <v>4.6668914146721363E-3</v>
      </c>
      <c r="AP111">
        <v>3.6386780440807343E-2</v>
      </c>
      <c r="AQ111">
        <v>2.2091038408689201E-4</v>
      </c>
      <c r="AR111">
        <v>85</v>
      </c>
      <c r="AS111">
        <v>-4.5991048812866211</v>
      </c>
      <c r="AT111">
        <v>4.020538330078125</v>
      </c>
      <c r="AU111">
        <v>31.347301483154297</v>
      </c>
      <c r="AV111">
        <v>1.0206957347691059E-2</v>
      </c>
      <c r="AW111">
        <v>45</v>
      </c>
      <c r="AX111">
        <v>5.9086651802062988</v>
      </c>
      <c r="AY111">
        <v>9.6187908202409744E-3</v>
      </c>
      <c r="AZ111">
        <v>34</v>
      </c>
      <c r="BA111">
        <v>1.1529713219715632E-6</v>
      </c>
      <c r="BB111">
        <v>4</v>
      </c>
      <c r="BC111">
        <v>53202680</v>
      </c>
      <c r="BD111">
        <v>50.289276123046875</v>
      </c>
      <c r="BE111">
        <v>1.5695648035034537E-3</v>
      </c>
      <c r="BF111">
        <v>101</v>
      </c>
      <c r="BG111">
        <v>9.0248831838835031E-5</v>
      </c>
      <c r="BH111">
        <v>1.5713166021669167E-6</v>
      </c>
      <c r="BI111">
        <v>105</v>
      </c>
      <c r="BJ111">
        <v>4.6067609218880534E-5</v>
      </c>
      <c r="BK111">
        <v>3.5917956847697496E-4</v>
      </c>
      <c r="BL111">
        <v>2.5995911983045517E-6</v>
      </c>
      <c r="BM111">
        <v>103</v>
      </c>
      <c r="BN111">
        <v>-9.067997932434082</v>
      </c>
      <c r="BO111">
        <v>2.5302677154541016</v>
      </c>
      <c r="BP111">
        <v>19.727972030639648</v>
      </c>
      <c r="BQ111">
        <v>6.307551171630621E-3</v>
      </c>
      <c r="BR111">
        <v>79</v>
      </c>
      <c r="BS111">
        <v>5.1635298728942871</v>
      </c>
      <c r="BT111">
        <v>8.294607512652874E-3</v>
      </c>
      <c r="BU111">
        <v>71</v>
      </c>
      <c r="BV111">
        <v>9.3198817921802402E-5</v>
      </c>
      <c r="BW111">
        <v>6</v>
      </c>
      <c r="BX111">
        <v>457.22561645507813</v>
      </c>
      <c r="BY111">
        <v>217.43995666503906</v>
      </c>
      <c r="BZ111">
        <v>5.3406637161970139E-3</v>
      </c>
      <c r="CA111">
        <v>80</v>
      </c>
      <c r="CB111">
        <v>7.2951372712850571E-3</v>
      </c>
      <c r="CC111">
        <v>1.3191296602599323E-4</v>
      </c>
      <c r="CD111">
        <v>92</v>
      </c>
      <c r="CE111">
        <v>6.057447288185358E-3</v>
      </c>
      <c r="CF111">
        <v>4.7228656709194183E-2</v>
      </c>
      <c r="CG111">
        <v>2.167194033972919E-4</v>
      </c>
      <c r="CH111">
        <v>90</v>
      </c>
      <c r="CI111">
        <v>-4.675605297088623</v>
      </c>
      <c r="CJ111">
        <v>4.1492791175842285</v>
      </c>
      <c r="CK111">
        <v>32.351066589355469</v>
      </c>
      <c r="CL111">
        <v>1.0010355152189732E-2</v>
      </c>
      <c r="CM111">
        <v>47</v>
      </c>
      <c r="CN111">
        <v>5.9730358123779297</v>
      </c>
      <c r="CO111">
        <v>9.4627570360898972E-3</v>
      </c>
      <c r="CP111">
        <v>42</v>
      </c>
      <c r="CQ111">
        <v>2.1556136289291317E-6</v>
      </c>
      <c r="CR111">
        <v>2</v>
      </c>
      <c r="CS111">
        <v>35360344</v>
      </c>
      <c r="CT111">
        <v>61.952598571777344</v>
      </c>
      <c r="CU111">
        <v>1.6962643712759018E-3</v>
      </c>
      <c r="CV111">
        <v>101</v>
      </c>
      <c r="CW111">
        <v>1.6873065032996237E-4</v>
      </c>
      <c r="CX111">
        <v>2.9996324428793741E-6</v>
      </c>
      <c r="CY111">
        <v>103</v>
      </c>
      <c r="CZ111">
        <v>1.3591095921583474E-4</v>
      </c>
      <c r="DA111">
        <v>1.0596695356070995E-3</v>
      </c>
      <c r="DB111">
        <v>4.0931890907813795E-6</v>
      </c>
      <c r="DC111">
        <v>102</v>
      </c>
      <c r="DD111">
        <v>-8.4422645568847656</v>
      </c>
      <c r="DE111">
        <v>1.5913828611373901</v>
      </c>
      <c r="DF111">
        <v>12.407681465148926</v>
      </c>
      <c r="DG111">
        <v>4.2363335378468037E-3</v>
      </c>
      <c r="DH111">
        <v>96</v>
      </c>
      <c r="DI111">
        <v>4.6940875053405762</v>
      </c>
      <c r="DJ111">
        <v>7.6868925243616104E-3</v>
      </c>
      <c r="DK111">
        <v>87</v>
      </c>
      <c r="DL111">
        <v>4.0177778828365263E-6</v>
      </c>
      <c r="DM111">
        <v>2</v>
      </c>
      <c r="DN111">
        <v>2623000064</v>
      </c>
      <c r="DO111">
        <v>76.242630004882813</v>
      </c>
      <c r="DP111">
        <v>2.4551081005483866E-3</v>
      </c>
      <c r="DQ111">
        <v>94</v>
      </c>
      <c r="DR111">
        <v>3.1449156813323498E-4</v>
      </c>
      <c r="DS111">
        <v>5.5114860515459441E-6</v>
      </c>
      <c r="DT111">
        <v>101</v>
      </c>
      <c r="DU111">
        <v>2.406500861980021E-4</v>
      </c>
      <c r="DV111">
        <v>1.8762986874207854E-3</v>
      </c>
      <c r="DW111">
        <v>8.389047252421733E-6</v>
      </c>
      <c r="DX111">
        <v>99</v>
      </c>
      <c r="DY111">
        <v>-7.8196115493774414</v>
      </c>
      <c r="DZ111">
        <v>1.7756825685501099</v>
      </c>
      <c r="EA111">
        <v>13.844627380371094</v>
      </c>
      <c r="EB111">
        <v>5.1718461327254772E-3</v>
      </c>
      <c r="EC111">
        <v>88</v>
      </c>
      <c r="ED111">
        <v>4.7862372398376465</v>
      </c>
      <c r="EE111">
        <v>8.226451463997364E-3</v>
      </c>
      <c r="EF111">
        <v>74</v>
      </c>
      <c r="EG111">
        <v>3.3950578654184937E-5</v>
      </c>
      <c r="EH111">
        <v>155.29290771484375</v>
      </c>
      <c r="EI111">
        <v>4.1794357821345329E-3</v>
      </c>
      <c r="EJ111">
        <v>86</v>
      </c>
      <c r="EK111">
        <v>2.6574814692139626E-3</v>
      </c>
      <c r="EL111">
        <v>4.6770241169724613E-5</v>
      </c>
      <c r="EM111">
        <v>96</v>
      </c>
      <c r="EN111">
        <v>1.4602921437472105E-3</v>
      </c>
      <c r="EO111">
        <v>1.1385594494640827E-2</v>
      </c>
      <c r="EP111">
        <v>7.5452408054843545E-5</v>
      </c>
      <c r="EQ111">
        <v>95</v>
      </c>
      <c r="ER111">
        <v>-5.6854343414306641</v>
      </c>
      <c r="ES111">
        <v>3.0820362567901611</v>
      </c>
      <c r="ET111">
        <v>24.029994964599609</v>
      </c>
      <c r="EU111">
        <v>8.3104846999049187E-3</v>
      </c>
      <c r="EV111">
        <v>58</v>
      </c>
      <c r="EW111">
        <v>5.4394140243530273</v>
      </c>
      <c r="EX111">
        <v>9.0898973867297173E-3</v>
      </c>
      <c r="EY111">
        <v>57</v>
      </c>
      <c r="EZ111">
        <v>6.4986721554305404E-5</v>
      </c>
      <c r="FA111">
        <v>192.81646728515625</v>
      </c>
      <c r="FB111">
        <v>4.8327352851629257E-3</v>
      </c>
      <c r="FC111">
        <v>84</v>
      </c>
      <c r="FD111">
        <v>5.0868354737758636E-3</v>
      </c>
      <c r="FE111">
        <v>9.0620953415054828E-5</v>
      </c>
      <c r="FF111">
        <v>94</v>
      </c>
      <c r="FG111">
        <v>3.1473187264055014E-3</v>
      </c>
      <c r="FH111">
        <v>2.453899011015892E-2</v>
      </c>
      <c r="FI111">
        <v>1.4665837807115167E-4</v>
      </c>
      <c r="FJ111">
        <v>93</v>
      </c>
      <c r="FK111">
        <v>-5.0361576080322266</v>
      </c>
      <c r="FL111">
        <v>3.6787939071655273</v>
      </c>
      <c r="FM111">
        <v>28.682790756225586</v>
      </c>
      <c r="FN111">
        <v>9.2853261157870293E-3</v>
      </c>
      <c r="FO111">
        <v>53</v>
      </c>
      <c r="FP111">
        <v>5.73779296875</v>
      </c>
      <c r="FQ111">
        <v>9.3036377802491188E-3</v>
      </c>
      <c r="FR111">
        <v>46</v>
      </c>
      <c r="FS111">
        <v>3.4284792491234839E-5</v>
      </c>
      <c r="FT111">
        <v>155.80081176757813</v>
      </c>
      <c r="FU111">
        <v>4.0318174287676811E-3</v>
      </c>
      <c r="FV111">
        <v>89</v>
      </c>
      <c r="FW111">
        <v>2.6836420875042677E-3</v>
      </c>
      <c r="FX111">
        <v>4.7561210521962494E-5</v>
      </c>
      <c r="FY111">
        <v>95</v>
      </c>
      <c r="FZ111">
        <v>1.9121811492368579E-3</v>
      </c>
      <c r="GA111">
        <v>1.4908879064023495E-2</v>
      </c>
      <c r="GB111">
        <v>7.4994270107708871E-5</v>
      </c>
      <c r="GC111">
        <v>94</v>
      </c>
      <c r="GD111">
        <v>-5.6756386756896973</v>
      </c>
      <c r="GE111">
        <v>3.238394021987915</v>
      </c>
      <c r="GF111">
        <v>25.24908447265625</v>
      </c>
      <c r="GG111">
        <v>8.3510680124163628E-3</v>
      </c>
      <c r="GH111">
        <v>60</v>
      </c>
      <c r="GI111">
        <v>5.5175929069519043</v>
      </c>
      <c r="GJ111">
        <v>9.0073803439736366E-3</v>
      </c>
      <c r="GK111">
        <v>55</v>
      </c>
      <c r="GL111">
        <v>41580</v>
      </c>
      <c r="GM111">
        <v>41580</v>
      </c>
      <c r="GN111">
        <v>378716000</v>
      </c>
      <c r="GP111">
        <v>53202678.659999996</v>
      </c>
      <c r="GQ111">
        <v>53202680</v>
      </c>
      <c r="GR111">
        <v>2623000064</v>
      </c>
      <c r="GS111">
        <v>2623000064</v>
      </c>
      <c r="GT111">
        <v>457.22561645507813</v>
      </c>
      <c r="GU111">
        <v>457.22561645507813</v>
      </c>
      <c r="GW111">
        <v>35360344</v>
      </c>
      <c r="GY111">
        <v>0.11085131019353867</v>
      </c>
    </row>
    <row r="112" spans="1:207" x14ac:dyDescent="0.2">
      <c r="A112" t="s">
        <v>117</v>
      </c>
      <c r="B112" t="s">
        <v>290</v>
      </c>
      <c r="C112">
        <v>1</v>
      </c>
      <c r="D112">
        <v>2015</v>
      </c>
      <c r="E112">
        <v>77.980003356933594</v>
      </c>
      <c r="F112">
        <v>4.7400000039488077E-4</v>
      </c>
      <c r="G112">
        <v>79.654136657714844</v>
      </c>
      <c r="H112">
        <v>64</v>
      </c>
      <c r="I112">
        <v>69.95</v>
      </c>
      <c r="J112">
        <v>6.0160431861877441</v>
      </c>
      <c r="K112">
        <v>2.4358544692404394E-7</v>
      </c>
      <c r="L112">
        <v>1</v>
      </c>
      <c r="M112">
        <v>112052.4609375</v>
      </c>
      <c r="N112">
        <v>21.375368118286133</v>
      </c>
      <c r="O112">
        <v>6.7407533060759306E-4</v>
      </c>
      <c r="P112">
        <v>111</v>
      </c>
      <c r="Q112">
        <v>1.7038801161106676E-5</v>
      </c>
      <c r="R112">
        <v>2.9703411996706564E-7</v>
      </c>
      <c r="S112">
        <v>110</v>
      </c>
      <c r="T112">
        <v>8.9129525804310106E-6</v>
      </c>
      <c r="U112">
        <v>5.3620708058588207E-5</v>
      </c>
      <c r="V112">
        <v>3.5342449677955301E-7</v>
      </c>
      <c r="W112">
        <v>109</v>
      </c>
      <c r="X112">
        <v>-10.622628211975098</v>
      </c>
      <c r="Y112">
        <v>1.0979853868484497</v>
      </c>
      <c r="Z112">
        <v>6.605527400970459</v>
      </c>
      <c r="AA112">
        <v>2.1896306425333023E-3</v>
      </c>
      <c r="AB112">
        <v>105</v>
      </c>
      <c r="AC112">
        <v>3.5570142269134521</v>
      </c>
      <c r="AD112">
        <v>5.8393566869199276E-3</v>
      </c>
      <c r="AE112">
        <v>107</v>
      </c>
      <c r="AF112">
        <v>7.3118470027111471E-5</v>
      </c>
      <c r="AG112">
        <v>5</v>
      </c>
      <c r="AH112">
        <v>1906300032</v>
      </c>
      <c r="AI112">
        <v>143.1217041015625</v>
      </c>
      <c r="AJ112">
        <v>3.6143420729786158E-3</v>
      </c>
      <c r="AK112">
        <v>94</v>
      </c>
      <c r="AL112">
        <v>5.1146368496119976E-3</v>
      </c>
      <c r="AM112">
        <v>9.1888243332505226E-5</v>
      </c>
      <c r="AN112">
        <v>96</v>
      </c>
      <c r="AO112">
        <v>3.3843112178146839E-3</v>
      </c>
      <c r="AP112">
        <v>2.0360162481665611E-2</v>
      </c>
      <c r="AQ112">
        <v>1.2361003609839827E-4</v>
      </c>
      <c r="AR112">
        <v>96</v>
      </c>
      <c r="AS112">
        <v>-4.9182591438293457</v>
      </c>
      <c r="AT112">
        <v>3.7715356349945068</v>
      </c>
      <c r="AU112">
        <v>22.689722061157227</v>
      </c>
      <c r="AV112">
        <v>7.3879733681678772E-3</v>
      </c>
      <c r="AW112">
        <v>70</v>
      </c>
      <c r="AX112">
        <v>4.8937892913818359</v>
      </c>
      <c r="AY112">
        <v>7.9666618257761002E-3</v>
      </c>
      <c r="AZ112">
        <v>78</v>
      </c>
      <c r="BA112">
        <v>3.0199589673429728E-6</v>
      </c>
      <c r="BB112">
        <v>4</v>
      </c>
      <c r="BC112">
        <v>139352912</v>
      </c>
      <c r="BD112">
        <v>49.472457885742188</v>
      </c>
      <c r="BE112">
        <v>1.5440713614225388E-3</v>
      </c>
      <c r="BF112">
        <v>102</v>
      </c>
      <c r="BG112">
        <v>2.1124613704159856E-4</v>
      </c>
      <c r="BH112">
        <v>3.6779929359909147E-6</v>
      </c>
      <c r="BI112">
        <v>100</v>
      </c>
      <c r="BJ112">
        <v>1.2185042578494176E-4</v>
      </c>
      <c r="BK112">
        <v>7.3305744444951415E-4</v>
      </c>
      <c r="BL112">
        <v>5.3055628086440265E-6</v>
      </c>
      <c r="BM112">
        <v>100</v>
      </c>
      <c r="BN112">
        <v>-8.1050968170166016</v>
      </c>
      <c r="BO112">
        <v>3.1163573265075684</v>
      </c>
      <c r="BP112">
        <v>18.748140335083008</v>
      </c>
      <c r="BQ112">
        <v>5.9942733496427536E-3</v>
      </c>
      <c r="BR112">
        <v>81</v>
      </c>
      <c r="BS112">
        <v>4.5662002563476563</v>
      </c>
      <c r="BT112">
        <v>7.3350672610104084E-3</v>
      </c>
      <c r="BU112">
        <v>95</v>
      </c>
      <c r="BV112">
        <v>3.1131879950407892E-5</v>
      </c>
      <c r="BW112">
        <v>6</v>
      </c>
      <c r="BX112">
        <v>152.73040771484375</v>
      </c>
      <c r="BY112">
        <v>107.67088317871094</v>
      </c>
      <c r="BZ112">
        <v>2.6445644907653332E-3</v>
      </c>
      <c r="CA112">
        <v>102</v>
      </c>
      <c r="CB112">
        <v>2.1776750218123198E-3</v>
      </c>
      <c r="CC112">
        <v>3.9377402572426945E-5</v>
      </c>
      <c r="CD112">
        <v>102</v>
      </c>
      <c r="CE112">
        <v>2.0021479576826096E-3</v>
      </c>
      <c r="CF112">
        <v>1.2045008130371571E-2</v>
      </c>
      <c r="CG112">
        <v>5.5271251767408103E-5</v>
      </c>
      <c r="CH112">
        <v>101</v>
      </c>
      <c r="CI112">
        <v>-5.7721080780029297</v>
      </c>
      <c r="CJ112">
        <v>3.2827870845794678</v>
      </c>
      <c r="CK112">
        <v>19.7493896484375</v>
      </c>
      <c r="CL112">
        <v>6.1110318638384342E-3</v>
      </c>
      <c r="CM112">
        <v>83</v>
      </c>
      <c r="CN112">
        <v>4.6494150161743164</v>
      </c>
      <c r="CO112">
        <v>7.3658167384564877E-3</v>
      </c>
      <c r="CP112">
        <v>94</v>
      </c>
      <c r="CQ112">
        <v>2.7891858280781889E-6</v>
      </c>
      <c r="CR112">
        <v>7</v>
      </c>
      <c r="CS112">
        <v>45753360</v>
      </c>
      <c r="CT112">
        <v>48.178760528564453</v>
      </c>
      <c r="CU112">
        <v>1.3191362377256155E-3</v>
      </c>
      <c r="CV112">
        <v>105</v>
      </c>
      <c r="CW112">
        <v>1.9510355195961893E-4</v>
      </c>
      <c r="CX112">
        <v>3.4684803722484503E-6</v>
      </c>
      <c r="CY112">
        <v>100</v>
      </c>
      <c r="CZ112">
        <v>1.8145737703889608E-4</v>
      </c>
      <c r="DA112">
        <v>1.0916554601863027E-3</v>
      </c>
      <c r="DB112">
        <v>4.2167412175331265E-6</v>
      </c>
      <c r="DC112">
        <v>100</v>
      </c>
      <c r="DD112">
        <v>-8.1845903396606445</v>
      </c>
      <c r="DE112">
        <v>1.7870218753814697</v>
      </c>
      <c r="DF112">
        <v>10.750801086425781</v>
      </c>
      <c r="DG112">
        <v>3.6706277169287205E-3</v>
      </c>
      <c r="DH112">
        <v>99</v>
      </c>
      <c r="DI112">
        <v>3.9015326499938965</v>
      </c>
      <c r="DJ112">
        <v>6.389029324054718E-3</v>
      </c>
      <c r="DK112">
        <v>103</v>
      </c>
      <c r="DL112">
        <v>2.3461716409656219E-6</v>
      </c>
      <c r="DM112">
        <v>2</v>
      </c>
      <c r="DN112">
        <v>1906300032</v>
      </c>
      <c r="DO112">
        <v>45.479576110839844</v>
      </c>
      <c r="DP112">
        <v>1.4644992770627141E-3</v>
      </c>
      <c r="DQ112">
        <v>104</v>
      </c>
      <c r="DR112">
        <v>1.6411471005994827E-4</v>
      </c>
      <c r="DS112">
        <v>2.8761214707628824E-6</v>
      </c>
      <c r="DT112">
        <v>105</v>
      </c>
      <c r="DU112">
        <v>1.2902513844892383E-4</v>
      </c>
      <c r="DV112">
        <v>7.7622081153094769E-4</v>
      </c>
      <c r="DW112">
        <v>3.4705310554272728E-6</v>
      </c>
      <c r="DX112">
        <v>104</v>
      </c>
      <c r="DY112">
        <v>-8.3575553894042969</v>
      </c>
      <c r="DZ112">
        <v>1.3553693294525146</v>
      </c>
      <c r="EA112">
        <v>8.1539602279663086</v>
      </c>
      <c r="EB112">
        <v>3.046021331101656E-3</v>
      </c>
      <c r="EC112">
        <v>99</v>
      </c>
      <c r="ED112">
        <v>3.6857061386108398</v>
      </c>
      <c r="EE112">
        <v>6.3348892144858837E-3</v>
      </c>
      <c r="EF112">
        <v>103</v>
      </c>
      <c r="EG112">
        <v>2.5460671167820692E-5</v>
      </c>
      <c r="EH112">
        <v>100.69002532958984</v>
      </c>
      <c r="EI112">
        <v>2.7098951395601034E-3</v>
      </c>
      <c r="EJ112">
        <v>97</v>
      </c>
      <c r="EK112">
        <v>1.7809739802032709E-3</v>
      </c>
      <c r="EL112">
        <v>3.1344181479653344E-5</v>
      </c>
      <c r="EM112">
        <v>99</v>
      </c>
      <c r="EN112">
        <v>1.0877730092033744E-3</v>
      </c>
      <c r="EO112">
        <v>6.5440894104540348E-3</v>
      </c>
      <c r="EP112">
        <v>4.3367723264964297E-5</v>
      </c>
      <c r="EQ112">
        <v>99</v>
      </c>
      <c r="ER112">
        <v>-5.97320556640625</v>
      </c>
      <c r="ES112">
        <v>2.8561127185821533</v>
      </c>
      <c r="ET112">
        <v>17.182497024536133</v>
      </c>
      <c r="EU112">
        <v>5.9423600323498249E-3</v>
      </c>
      <c r="EV112">
        <v>80</v>
      </c>
      <c r="EW112">
        <v>4.4360780715942383</v>
      </c>
      <c r="EX112">
        <v>7.413205225020647E-3</v>
      </c>
      <c r="EY112">
        <v>94</v>
      </c>
      <c r="EZ112">
        <v>3.5756769648287445E-5</v>
      </c>
      <c r="FA112">
        <v>112.75849151611328</v>
      </c>
      <c r="FB112">
        <v>2.8261691331863403E-3</v>
      </c>
      <c r="FC112">
        <v>102</v>
      </c>
      <c r="FD112">
        <v>2.5011859834194183E-3</v>
      </c>
      <c r="FE112">
        <v>4.4558124500326812E-5</v>
      </c>
      <c r="FF112">
        <v>98</v>
      </c>
      <c r="FG112">
        <v>1.718549057841301E-3</v>
      </c>
      <c r="FH112">
        <v>1.0338865220546722E-2</v>
      </c>
      <c r="FI112">
        <v>6.1790691688656807E-5</v>
      </c>
      <c r="FJ112">
        <v>99</v>
      </c>
      <c r="FK112">
        <v>-5.6336007118225098</v>
      </c>
      <c r="FL112">
        <v>3.2099204063415527</v>
      </c>
      <c r="FM112">
        <v>19.311019897460938</v>
      </c>
      <c r="FN112">
        <v>6.2514534220099449E-3</v>
      </c>
      <c r="FO112">
        <v>79</v>
      </c>
      <c r="FP112">
        <v>4.6129817962646484</v>
      </c>
      <c r="FQ112">
        <v>7.4797943234443665E-3</v>
      </c>
      <c r="FR112">
        <v>93</v>
      </c>
      <c r="FS112">
        <v>2.5383747924934141E-5</v>
      </c>
      <c r="FT112">
        <v>100.58851623535156</v>
      </c>
      <c r="FU112">
        <v>2.6030321605503559E-3</v>
      </c>
      <c r="FV112">
        <v>100</v>
      </c>
      <c r="FW112">
        <v>1.7755931476131082E-3</v>
      </c>
      <c r="FX112">
        <v>3.1468189263250679E-5</v>
      </c>
      <c r="FY112">
        <v>99</v>
      </c>
      <c r="FZ112">
        <v>1.407310483045876E-3</v>
      </c>
      <c r="GA112">
        <v>8.4664402529597282E-3</v>
      </c>
      <c r="GB112">
        <v>4.2587675125105307E-5</v>
      </c>
      <c r="GC112">
        <v>99</v>
      </c>
      <c r="GD112">
        <v>-5.9762310981750488</v>
      </c>
      <c r="GE112">
        <v>3.000544548034668</v>
      </c>
      <c r="GF112">
        <v>18.05140495300293</v>
      </c>
      <c r="GG112">
        <v>5.9704547747969627E-3</v>
      </c>
      <c r="GH112">
        <v>82</v>
      </c>
      <c r="GI112">
        <v>4.5082941055297852</v>
      </c>
      <c r="GJ112">
        <v>7.3597165755927563E-3</v>
      </c>
      <c r="GK112">
        <v>98</v>
      </c>
      <c r="GL112">
        <v>112052.4593</v>
      </c>
      <c r="GM112">
        <v>112052.4609375</v>
      </c>
      <c r="GN112">
        <v>221150288</v>
      </c>
      <c r="GP112">
        <v>139352906.998703</v>
      </c>
      <c r="GQ112">
        <v>139352912</v>
      </c>
      <c r="GR112">
        <v>1906300032</v>
      </c>
      <c r="GS112">
        <v>1906300032</v>
      </c>
      <c r="GT112">
        <v>152.73040771484375</v>
      </c>
      <c r="GU112">
        <v>152.73040771484375</v>
      </c>
      <c r="GV112">
        <v>45753360</v>
      </c>
      <c r="GW112">
        <v>45753360</v>
      </c>
      <c r="GY112">
        <v>6.4731352031230927E-2</v>
      </c>
    </row>
    <row r="113" spans="1:207" x14ac:dyDescent="0.2">
      <c r="A113" t="s">
        <v>118</v>
      </c>
      <c r="B113" t="s">
        <v>291</v>
      </c>
      <c r="C113">
        <v>1</v>
      </c>
      <c r="D113">
        <v>2015</v>
      </c>
      <c r="E113">
        <v>67.360000610351563</v>
      </c>
      <c r="F113">
        <v>4.4899998101755045E-6</v>
      </c>
      <c r="G113">
        <v>10.865440368652344</v>
      </c>
      <c r="H113">
        <v>92</v>
      </c>
      <c r="I113">
        <v>77.5</v>
      </c>
      <c r="J113">
        <v>7.631016731262207</v>
      </c>
      <c r="K113">
        <v>4.4805108956325057E-8</v>
      </c>
      <c r="L113">
        <v>1</v>
      </c>
      <c r="M113">
        <v>20610.9296875</v>
      </c>
      <c r="N113">
        <v>16.532846450805664</v>
      </c>
      <c r="O113">
        <v>5.21365727763623E-4</v>
      </c>
      <c r="P113">
        <v>112</v>
      </c>
      <c r="Q113">
        <v>3.4723959743132582E-6</v>
      </c>
      <c r="R113">
        <v>6.0533601242696022E-8</v>
      </c>
      <c r="S113">
        <v>112</v>
      </c>
      <c r="T113">
        <v>0</v>
      </c>
      <c r="U113">
        <v>0</v>
      </c>
      <c r="V113">
        <v>0</v>
      </c>
      <c r="W113">
        <v>111</v>
      </c>
      <c r="X113">
        <v>-12.315773010253906</v>
      </c>
      <c r="Y113">
        <v>0</v>
      </c>
      <c r="Z113">
        <v>0</v>
      </c>
      <c r="AA113">
        <v>0</v>
      </c>
      <c r="AB113">
        <v>111</v>
      </c>
      <c r="AC113">
        <v>3.8155083656311035</v>
      </c>
      <c r="AD113">
        <v>6.2637124210596085E-3</v>
      </c>
      <c r="AE113">
        <v>103</v>
      </c>
      <c r="AF113">
        <v>5.5271316341531929E-6</v>
      </c>
      <c r="AG113">
        <v>5</v>
      </c>
      <c r="AH113">
        <v>144100000</v>
      </c>
      <c r="AI113">
        <v>82.300987243652344</v>
      </c>
      <c r="AJ113">
        <v>2.0783983636647463E-3</v>
      </c>
      <c r="AK113">
        <v>105</v>
      </c>
      <c r="AL113">
        <v>4.2835270869545639E-4</v>
      </c>
      <c r="AM113">
        <v>7.6956739576417021E-6</v>
      </c>
      <c r="AN113">
        <v>106</v>
      </c>
      <c r="AO113">
        <v>2.3074171622283757E-4</v>
      </c>
      <c r="AP113">
        <v>1.7607938498258591E-3</v>
      </c>
      <c r="AQ113">
        <v>1.0690081580833066E-5</v>
      </c>
      <c r="AR113">
        <v>105</v>
      </c>
      <c r="AS113">
        <v>-7.50067138671875</v>
      </c>
      <c r="AT113">
        <v>1.7567485570907593</v>
      </c>
      <c r="AU113">
        <v>13.405777931213379</v>
      </c>
      <c r="AV113">
        <v>4.3650395236909389E-3</v>
      </c>
      <c r="AW113">
        <v>97</v>
      </c>
      <c r="AX113">
        <v>4.6938824653625488</v>
      </c>
      <c r="AY113">
        <v>7.6412307098507881E-3</v>
      </c>
      <c r="AZ113">
        <v>88</v>
      </c>
      <c r="BA113">
        <v>1.8048423200411889E-8</v>
      </c>
      <c r="BB113">
        <v>4</v>
      </c>
      <c r="BC113">
        <v>832826</v>
      </c>
      <c r="BD113">
        <v>12.210071563720703</v>
      </c>
      <c r="BE113">
        <v>3.8108520675450563E-4</v>
      </c>
      <c r="BF113">
        <v>112</v>
      </c>
      <c r="BG113">
        <v>1.3987528291181661E-6</v>
      </c>
      <c r="BH113">
        <v>2.435359647279256E-8</v>
      </c>
      <c r="BI113">
        <v>112</v>
      </c>
      <c r="BJ113">
        <v>0</v>
      </c>
      <c r="BK113">
        <v>0</v>
      </c>
      <c r="BL113">
        <v>0</v>
      </c>
      <c r="BM113">
        <v>111</v>
      </c>
      <c r="BN113">
        <v>-13.225037574768066</v>
      </c>
      <c r="BO113">
        <v>0</v>
      </c>
      <c r="BP113">
        <v>0</v>
      </c>
      <c r="BQ113">
        <v>0</v>
      </c>
      <c r="BR113">
        <v>111</v>
      </c>
      <c r="BS113">
        <v>3.8155083656311035</v>
      </c>
      <c r="BT113">
        <v>6.129168439656496E-3</v>
      </c>
      <c r="BU113">
        <v>107</v>
      </c>
      <c r="BV113">
        <v>3.0082303510425845E-6</v>
      </c>
      <c r="BW113">
        <v>6</v>
      </c>
      <c r="BX113">
        <v>14.758127212524414</v>
      </c>
      <c r="BY113">
        <v>67.19580078125</v>
      </c>
      <c r="BZ113">
        <v>1.6504335217177868E-3</v>
      </c>
      <c r="CA113">
        <v>108</v>
      </c>
      <c r="CB113">
        <v>2.3313784913625568E-4</v>
      </c>
      <c r="CC113">
        <v>4.2156716517638415E-6</v>
      </c>
      <c r="CD113">
        <v>108</v>
      </c>
      <c r="CE113">
        <v>1.6461874474771321E-4</v>
      </c>
      <c r="CF113">
        <v>1.2562084011733532E-3</v>
      </c>
      <c r="CG113">
        <v>5.7643974287202582E-6</v>
      </c>
      <c r="CH113">
        <v>107</v>
      </c>
      <c r="CI113">
        <v>-8.1089887619018555</v>
      </c>
      <c r="CJ113">
        <v>1.4361081123352051</v>
      </c>
      <c r="CK113">
        <v>10.958965301513672</v>
      </c>
      <c r="CL113">
        <v>3.3910204656422138E-3</v>
      </c>
      <c r="CM113">
        <v>102</v>
      </c>
      <c r="CN113">
        <v>4.5335626602172852</v>
      </c>
      <c r="CO113">
        <v>7.1822782047092915E-3</v>
      </c>
      <c r="CP113">
        <v>102</v>
      </c>
      <c r="CQ113">
        <v>4.7848084250290412E-7</v>
      </c>
      <c r="CR113">
        <v>2</v>
      </c>
      <c r="CS113">
        <v>7848923.5</v>
      </c>
      <c r="CT113">
        <v>36.407703399658203</v>
      </c>
      <c r="CU113">
        <v>9.9684426095336676E-4</v>
      </c>
      <c r="CV113">
        <v>107</v>
      </c>
      <c r="CW113">
        <v>3.7082263588672504E-5</v>
      </c>
      <c r="CX113">
        <v>6.5923507008847082E-7</v>
      </c>
      <c r="CY113">
        <v>109</v>
      </c>
      <c r="CZ113">
        <v>1.5344749044743367E-5</v>
      </c>
      <c r="DA113">
        <v>1.1709603859344497E-4</v>
      </c>
      <c r="DB113">
        <v>4.5230726186673564E-7</v>
      </c>
      <c r="DC113">
        <v>108</v>
      </c>
      <c r="DD113">
        <v>-9.947479248046875</v>
      </c>
      <c r="DE113">
        <v>0.4485495388507843</v>
      </c>
      <c r="DF113">
        <v>3.4228889942169189</v>
      </c>
      <c r="DG113">
        <v>1.1686711804941297E-3</v>
      </c>
      <c r="DH113">
        <v>107</v>
      </c>
      <c r="DI113">
        <v>4.0397830009460449</v>
      </c>
      <c r="DJ113">
        <v>6.6154235973954201E-3</v>
      </c>
      <c r="DK113">
        <v>100</v>
      </c>
      <c r="DL113">
        <v>8.9182481133320834E-7</v>
      </c>
      <c r="DM113">
        <v>2</v>
      </c>
      <c r="DN113">
        <v>144100000</v>
      </c>
      <c r="DO113">
        <v>44.805530548095703</v>
      </c>
      <c r="DP113">
        <v>1.4427942223846912E-3</v>
      </c>
      <c r="DQ113">
        <v>105</v>
      </c>
      <c r="DR113">
        <v>6.9116424128878862E-5</v>
      </c>
      <c r="DS113">
        <v>1.2112700460420456E-6</v>
      </c>
      <c r="DT113">
        <v>109</v>
      </c>
      <c r="DU113">
        <v>3.1908126402413473E-5</v>
      </c>
      <c r="DV113">
        <v>2.4349144950974733E-4</v>
      </c>
      <c r="DW113">
        <v>1.0886652717090328E-6</v>
      </c>
      <c r="DX113">
        <v>108</v>
      </c>
      <c r="DY113">
        <v>-9.3248262405395508</v>
      </c>
      <c r="DZ113">
        <v>0.59960883855819702</v>
      </c>
      <c r="EA113">
        <v>4.575624942779541</v>
      </c>
      <c r="EB113">
        <v>1.7092861235141754E-3</v>
      </c>
      <c r="EC113">
        <v>105</v>
      </c>
      <c r="ED113">
        <v>4.1153125762939453</v>
      </c>
      <c r="EE113">
        <v>7.0732850581407547E-3</v>
      </c>
      <c r="EF113">
        <v>95</v>
      </c>
      <c r="EG113">
        <v>1.8633284071256639E-6</v>
      </c>
      <c r="EH113">
        <v>57.279811859130859</v>
      </c>
      <c r="EI113">
        <v>1.5415854286402464E-3</v>
      </c>
      <c r="EJ113">
        <v>107</v>
      </c>
      <c r="EK113">
        <v>1.444079534849152E-4</v>
      </c>
      <c r="EL113">
        <v>2.5415019990759902E-6</v>
      </c>
      <c r="EM113">
        <v>108</v>
      </c>
      <c r="EN113">
        <v>5.2371655328897759E-5</v>
      </c>
      <c r="EO113">
        <v>3.996489685960114E-4</v>
      </c>
      <c r="EP113">
        <v>2.6484763111511711E-6</v>
      </c>
      <c r="EQ113">
        <v>107</v>
      </c>
      <c r="ER113">
        <v>-8.5879764556884766</v>
      </c>
      <c r="ES113">
        <v>0.80330544710159302</v>
      </c>
      <c r="ET113">
        <v>6.1300373077392578</v>
      </c>
      <c r="EU113">
        <v>2.1199998445808887E-3</v>
      </c>
      <c r="EV113">
        <v>103</v>
      </c>
      <c r="EW113">
        <v>4.2171611785888672</v>
      </c>
      <c r="EX113">
        <v>7.0473696105182171E-3</v>
      </c>
      <c r="EY113">
        <v>101</v>
      </c>
      <c r="EZ113">
        <v>2.8511367418104783E-6</v>
      </c>
      <c r="FA113">
        <v>66.005142211914063</v>
      </c>
      <c r="FB113">
        <v>1.6543471720069647E-3</v>
      </c>
      <c r="FC113">
        <v>108</v>
      </c>
      <c r="FD113">
        <v>2.2096309112384915E-4</v>
      </c>
      <c r="FE113">
        <v>3.9364131225738674E-6</v>
      </c>
      <c r="FF113">
        <v>108</v>
      </c>
      <c r="FG113">
        <v>1.1011087917722762E-4</v>
      </c>
      <c r="FH113">
        <v>8.4025796968489885E-4</v>
      </c>
      <c r="FI113">
        <v>5.0218395699630491E-6</v>
      </c>
      <c r="FJ113">
        <v>107</v>
      </c>
      <c r="FK113">
        <v>-8.1626224517822266</v>
      </c>
      <c r="FL113">
        <v>1.2251435518264771</v>
      </c>
      <c r="FM113">
        <v>9.349090576171875</v>
      </c>
      <c r="FN113">
        <v>3.0265310779213905E-3</v>
      </c>
      <c r="FO113">
        <v>103</v>
      </c>
      <c r="FP113">
        <v>4.4280800819396973</v>
      </c>
      <c r="FQ113">
        <v>7.179982028901577E-3</v>
      </c>
      <c r="FR113">
        <v>100</v>
      </c>
      <c r="FS113">
        <v>2.016805865423521E-6</v>
      </c>
      <c r="FT113">
        <v>58.811168670654297</v>
      </c>
      <c r="FU113">
        <v>1.5219169436022639E-3</v>
      </c>
      <c r="FV113">
        <v>108</v>
      </c>
      <c r="FW113">
        <v>1.5630245616193861E-4</v>
      </c>
      <c r="FX113">
        <v>2.7700914415618172E-6</v>
      </c>
      <c r="FY113">
        <v>108</v>
      </c>
      <c r="FZ113">
        <v>8.192849054466933E-5</v>
      </c>
      <c r="GA113">
        <v>6.2519765924662352E-4</v>
      </c>
      <c r="GB113">
        <v>3.1448535082745366E-6</v>
      </c>
      <c r="GC113">
        <v>107</v>
      </c>
      <c r="GD113">
        <v>-8.5088253021240234</v>
      </c>
      <c r="GE113">
        <v>0.99658012390136719</v>
      </c>
      <c r="GF113">
        <v>7.60491943359375</v>
      </c>
      <c r="GG113">
        <v>2.5153071619570255E-3</v>
      </c>
      <c r="GH113">
        <v>103</v>
      </c>
      <c r="GI113">
        <v>4.3137984275817871</v>
      </c>
      <c r="GJ113">
        <v>7.0422058925032616E-3</v>
      </c>
      <c r="GK113">
        <v>102</v>
      </c>
      <c r="GL113">
        <v>20610.929629999999</v>
      </c>
      <c r="GM113">
        <v>20610.9296875</v>
      </c>
      <c r="GN113">
        <v>84063464</v>
      </c>
      <c r="GP113">
        <v>832826</v>
      </c>
      <c r="GQ113">
        <v>832826</v>
      </c>
      <c r="GR113">
        <v>144100000</v>
      </c>
      <c r="GS113">
        <v>144100000</v>
      </c>
      <c r="GT113">
        <v>14.758127212524414</v>
      </c>
      <c r="GU113">
        <v>14.758127212524414</v>
      </c>
      <c r="GW113">
        <v>7848923.5</v>
      </c>
      <c r="GY113">
        <v>2.4605628103017807E-2</v>
      </c>
    </row>
    <row r="114" spans="1:207" x14ac:dyDescent="0.2">
      <c r="A114" t="s">
        <v>541</v>
      </c>
      <c r="B114" t="s">
        <v>542</v>
      </c>
      <c r="C114">
        <v>0</v>
      </c>
      <c r="D114">
        <v>2015</v>
      </c>
      <c r="K114">
        <v>1.7123090856330236E-7</v>
      </c>
      <c r="L114">
        <v>4</v>
      </c>
      <c r="M114">
        <v>78768.4375</v>
      </c>
      <c r="T114">
        <v>5.6687053984205704E-6</v>
      </c>
      <c r="AF114">
        <v>1.2479316069402557E-7</v>
      </c>
      <c r="AG114">
        <v>4</v>
      </c>
      <c r="AH114">
        <v>3253531</v>
      </c>
      <c r="AO114">
        <v>-2.1312023818609305E-5</v>
      </c>
      <c r="BA114">
        <v>1.7171032595797442E-7</v>
      </c>
      <c r="BB114">
        <v>4</v>
      </c>
      <c r="BC114">
        <v>7923397</v>
      </c>
      <c r="BJ114">
        <v>6.2372837419388816E-6</v>
      </c>
      <c r="BV114">
        <v>1.1911447472812142E-7</v>
      </c>
      <c r="BW114">
        <v>4</v>
      </c>
      <c r="BX114">
        <v>0.58436566591262817</v>
      </c>
      <c r="CE114">
        <v>-2.4148899683495983E-5</v>
      </c>
      <c r="CQ114">
        <v>1.0051284959899931E-7</v>
      </c>
      <c r="CR114">
        <v>4</v>
      </c>
      <c r="CS114">
        <v>1648796.875</v>
      </c>
      <c r="CZ114">
        <v>-1.1826723493868485E-5</v>
      </c>
      <c r="DL114">
        <v>1.5700875621860177E-7</v>
      </c>
      <c r="DM114">
        <v>4</v>
      </c>
      <c r="DN114">
        <v>3253531</v>
      </c>
      <c r="DU114">
        <v>-1.7160729839815758E-5</v>
      </c>
      <c r="EG114">
        <v>1.5591146507176745E-7</v>
      </c>
      <c r="EN114">
        <v>-2.2546179025084712E-5</v>
      </c>
      <c r="EZ114">
        <v>1.3853932046004047E-7</v>
      </c>
      <c r="FG114">
        <v>-2.248177224828396E-5</v>
      </c>
      <c r="FS114">
        <v>1.3217896821515751E-7</v>
      </c>
      <c r="FZ114">
        <v>-2.4968278012238443E-5</v>
      </c>
      <c r="GM114">
        <v>78768.4375</v>
      </c>
      <c r="GP114">
        <v>7923396.8798000002</v>
      </c>
      <c r="GQ114">
        <v>7923397</v>
      </c>
      <c r="GS114">
        <v>3253531</v>
      </c>
      <c r="GU114">
        <v>0.58436566591262817</v>
      </c>
      <c r="GW114">
        <v>1648796.875</v>
      </c>
      <c r="GY114">
        <v>4.3319035321474075E-3</v>
      </c>
    </row>
    <row r="115" spans="1:207" x14ac:dyDescent="0.2">
      <c r="A115" t="s">
        <v>543</v>
      </c>
      <c r="B115" t="s">
        <v>544</v>
      </c>
      <c r="C115">
        <v>0</v>
      </c>
      <c r="D115">
        <v>2015</v>
      </c>
      <c r="K115">
        <v>2.1699859189538984E-6</v>
      </c>
      <c r="L115">
        <v>4</v>
      </c>
      <c r="M115">
        <v>998221.5625</v>
      </c>
      <c r="T115">
        <v>9.5289280579891056E-5</v>
      </c>
      <c r="AF115">
        <v>4.1205709567293525E-4</v>
      </c>
      <c r="AG115">
        <v>5</v>
      </c>
      <c r="AH115">
        <v>10742900736</v>
      </c>
      <c r="AO115">
        <v>1.9197972491383553E-2</v>
      </c>
      <c r="BA115">
        <v>2.1760613435617415E-6</v>
      </c>
      <c r="BB115">
        <v>4</v>
      </c>
      <c r="BC115">
        <v>100412120</v>
      </c>
      <c r="BJ115">
        <v>8.7595813965890557E-5</v>
      </c>
      <c r="BV115">
        <v>1.509521439402306E-6</v>
      </c>
      <c r="BW115">
        <v>4</v>
      </c>
      <c r="BX115">
        <v>7.4055862426757813</v>
      </c>
      <c r="CE115">
        <v>6.6696826252155006E-5</v>
      </c>
      <c r="CQ115">
        <v>1.2737856422972982E-6</v>
      </c>
      <c r="CR115">
        <v>4</v>
      </c>
      <c r="CS115">
        <v>20894978</v>
      </c>
      <c r="CZ115">
        <v>7.2517854277975857E-5</v>
      </c>
      <c r="DL115">
        <v>1.9897504444088554E-6</v>
      </c>
      <c r="DM115">
        <v>4</v>
      </c>
      <c r="DN115">
        <v>10742900736</v>
      </c>
      <c r="DU115">
        <v>1.0522437514737248E-4</v>
      </c>
      <c r="EG115">
        <v>1.3880104233976454E-4</v>
      </c>
      <c r="EN115">
        <v>6.0609080828726292E-3</v>
      </c>
      <c r="EZ115">
        <v>1.3858088641427457E-4</v>
      </c>
      <c r="FG115">
        <v>6.7446255125105381E-3</v>
      </c>
      <c r="FS115">
        <v>1.3850028335582465E-4</v>
      </c>
      <c r="FZ115">
        <v>7.8233238309621811E-3</v>
      </c>
      <c r="GM115">
        <v>998221.5625</v>
      </c>
      <c r="GP115">
        <v>100412123.107996</v>
      </c>
      <c r="GQ115">
        <v>100412120</v>
      </c>
      <c r="GR115">
        <v>10742900736</v>
      </c>
      <c r="GS115">
        <v>10742900736</v>
      </c>
      <c r="GU115">
        <v>7.4055862426757813</v>
      </c>
      <c r="GW115">
        <v>20894978</v>
      </c>
      <c r="GY115">
        <v>5.4897621273994446E-2</v>
      </c>
    </row>
    <row r="116" spans="1:207" x14ac:dyDescent="0.2">
      <c r="A116" t="s">
        <v>545</v>
      </c>
      <c r="B116" t="s">
        <v>546</v>
      </c>
      <c r="C116">
        <v>0</v>
      </c>
      <c r="D116">
        <v>2015</v>
      </c>
      <c r="K116">
        <v>4.9732774641597643E-5</v>
      </c>
      <c r="L116">
        <v>2</v>
      </c>
      <c r="M116">
        <v>22877720</v>
      </c>
      <c r="T116">
        <v>2.2279191762208939E-3</v>
      </c>
      <c r="AF116">
        <v>3.2568797905696556E-5</v>
      </c>
      <c r="AG116">
        <v>2</v>
      </c>
      <c r="AH116">
        <v>849113792</v>
      </c>
      <c r="AO116">
        <v>1.4924089191481471E-3</v>
      </c>
      <c r="BA116">
        <v>1.653753997743479E-6</v>
      </c>
      <c r="BB116">
        <v>4</v>
      </c>
      <c r="BC116">
        <v>76310784</v>
      </c>
      <c r="BJ116">
        <v>6.6394859459251165E-5</v>
      </c>
      <c r="BV116">
        <v>3.1784620659891516E-5</v>
      </c>
      <c r="BW116">
        <v>2</v>
      </c>
      <c r="BX116">
        <v>155.93269348144531</v>
      </c>
      <c r="CE116">
        <v>2.0447964780032635E-3</v>
      </c>
      <c r="CQ116">
        <v>2.4828068490023725E-5</v>
      </c>
      <c r="CR116">
        <v>2</v>
      </c>
      <c r="CS116">
        <v>407275680</v>
      </c>
      <c r="CZ116">
        <v>1.7657949356362224E-3</v>
      </c>
      <c r="DL116">
        <v>4.6276225475594401E-5</v>
      </c>
      <c r="DM116">
        <v>2</v>
      </c>
      <c r="DN116">
        <v>849113792</v>
      </c>
      <c r="DU116">
        <v>3.0625450890511274E-3</v>
      </c>
      <c r="EG116">
        <v>2.7985108317807317E-5</v>
      </c>
      <c r="EN116">
        <v>1.1985399760305882E-3</v>
      </c>
      <c r="EZ116">
        <v>2.2002390323905274E-5</v>
      </c>
      <c r="FG116">
        <v>1.0462304344400764E-3</v>
      </c>
      <c r="FS116">
        <v>3.570987973944284E-5</v>
      </c>
      <c r="FZ116">
        <v>1.9930126145482063E-3</v>
      </c>
      <c r="GM116">
        <v>22877720</v>
      </c>
      <c r="GN116">
        <v>4361999872</v>
      </c>
      <c r="GO116">
        <v>881203757.83944905</v>
      </c>
      <c r="GP116">
        <v>76310786.572899997</v>
      </c>
      <c r="GQ116">
        <v>76310784</v>
      </c>
      <c r="GS116">
        <v>849113792</v>
      </c>
      <c r="GU116">
        <v>155.93269348144531</v>
      </c>
      <c r="GW116">
        <v>407275680</v>
      </c>
      <c r="GY116">
        <v>1.2767704725265503</v>
      </c>
    </row>
    <row r="117" spans="1:207" x14ac:dyDescent="0.2">
      <c r="A117" t="s">
        <v>547</v>
      </c>
      <c r="B117" t="s">
        <v>548</v>
      </c>
      <c r="C117">
        <v>0</v>
      </c>
      <c r="D117">
        <v>2015</v>
      </c>
      <c r="K117">
        <v>5.6028789003903512E-6</v>
      </c>
      <c r="L117">
        <v>1</v>
      </c>
      <c r="M117">
        <v>2577396.75</v>
      </c>
      <c r="T117">
        <v>2.4921403382904828E-4</v>
      </c>
      <c r="AF117">
        <v>5.1397337301750667E-6</v>
      </c>
      <c r="AG117">
        <v>5</v>
      </c>
      <c r="AH117">
        <v>134000000</v>
      </c>
      <c r="AO117">
        <v>2.1266711701173335E-4</v>
      </c>
      <c r="BA117">
        <v>1.3093198276692419E-6</v>
      </c>
      <c r="BB117">
        <v>2</v>
      </c>
      <c r="BC117">
        <v>60417220</v>
      </c>
      <c r="BJ117">
        <v>5.2413943194551393E-5</v>
      </c>
      <c r="BV117">
        <v>7.3351502578589134E-6</v>
      </c>
      <c r="BW117">
        <v>6</v>
      </c>
      <c r="BX117">
        <v>35.985633850097656</v>
      </c>
      <c r="CE117">
        <v>4.4732890091836452E-4</v>
      </c>
      <c r="CQ117">
        <v>7.6302870866129524E-7</v>
      </c>
      <c r="CR117">
        <v>2</v>
      </c>
      <c r="CS117">
        <v>12516602</v>
      </c>
      <c r="CZ117">
        <v>3.5800410842057317E-5</v>
      </c>
      <c r="DL117">
        <v>1.4221843684936175E-6</v>
      </c>
      <c r="DM117">
        <v>2</v>
      </c>
      <c r="DN117">
        <v>134000000</v>
      </c>
      <c r="DU117">
        <v>6.7323977418709546E-5</v>
      </c>
      <c r="EG117">
        <v>4.0173108573071659E-6</v>
      </c>
      <c r="EN117">
        <v>1.4688383089378476E-4</v>
      </c>
      <c r="EZ117">
        <v>4.5947344915475696E-6</v>
      </c>
      <c r="FG117">
        <v>1.9533852173481137E-4</v>
      </c>
      <c r="FS117">
        <v>3.8352136471075937E-6</v>
      </c>
      <c r="FZ117">
        <v>1.8506927881389856E-4</v>
      </c>
      <c r="GL117">
        <v>2577396.6850000001</v>
      </c>
      <c r="GM117">
        <v>2577396.75</v>
      </c>
      <c r="GN117">
        <v>134055192</v>
      </c>
      <c r="GQ117">
        <v>60417220</v>
      </c>
      <c r="GR117">
        <v>134000000</v>
      </c>
      <c r="GS117">
        <v>134000000</v>
      </c>
      <c r="GT117">
        <v>35.985633850097656</v>
      </c>
      <c r="GU117">
        <v>35.985633850097656</v>
      </c>
      <c r="GW117">
        <v>12516602</v>
      </c>
      <c r="GY117">
        <v>3.9238356053829193E-2</v>
      </c>
    </row>
    <row r="118" spans="1:207" x14ac:dyDescent="0.2">
      <c r="A118" t="s">
        <v>549</v>
      </c>
      <c r="B118" t="s">
        <v>550</v>
      </c>
      <c r="C118">
        <v>0</v>
      </c>
      <c r="D118">
        <v>2015</v>
      </c>
      <c r="K118">
        <v>2.6705274649430066E-5</v>
      </c>
      <c r="L118">
        <v>1</v>
      </c>
      <c r="M118">
        <v>12284772</v>
      </c>
      <c r="T118">
        <v>1.195407472550869E-3</v>
      </c>
      <c r="AF118">
        <v>6.3893799961078912E-5</v>
      </c>
      <c r="AG118">
        <v>5</v>
      </c>
      <c r="AH118">
        <v>1665800064</v>
      </c>
      <c r="AO118">
        <v>2.9539212118834257E-3</v>
      </c>
      <c r="BA118">
        <v>1.9971521680872684E-7</v>
      </c>
      <c r="BB118">
        <v>4</v>
      </c>
      <c r="BC118">
        <v>9215654</v>
      </c>
      <c r="BJ118">
        <v>7.3740293373703025E-6</v>
      </c>
      <c r="BV118">
        <v>7.1596405177842826E-5</v>
      </c>
      <c r="BW118">
        <v>6</v>
      </c>
      <c r="BX118">
        <v>351.24600219726563</v>
      </c>
      <c r="CE118">
        <v>4.6459995210170746E-3</v>
      </c>
      <c r="CQ118">
        <v>3.8136062357807532E-5</v>
      </c>
      <c r="CR118">
        <v>7</v>
      </c>
      <c r="CS118">
        <v>625577920</v>
      </c>
      <c r="CZ118">
        <v>2.7224838268011808E-3</v>
      </c>
      <c r="DL118">
        <v>3.1785897590452805E-5</v>
      </c>
      <c r="DM118">
        <v>2</v>
      </c>
      <c r="DN118">
        <v>1665800064</v>
      </c>
      <c r="DU118">
        <v>2.0949235185980797E-3</v>
      </c>
      <c r="EG118">
        <v>3.0266262911027297E-5</v>
      </c>
      <c r="EN118">
        <v>1.2986321235075593E-3</v>
      </c>
      <c r="EZ118">
        <v>4.5229971874505281E-5</v>
      </c>
      <c r="FG118">
        <v>2.1816024091094732E-3</v>
      </c>
      <c r="FS118">
        <v>4.2911713535431772E-5</v>
      </c>
      <c r="FZ118">
        <v>2.4015035014599562E-3</v>
      </c>
      <c r="GL118">
        <v>12284771.609999999</v>
      </c>
      <c r="GM118">
        <v>12284772</v>
      </c>
      <c r="GN118">
        <v>2996140800</v>
      </c>
      <c r="GP118">
        <v>9215653.6425941903</v>
      </c>
      <c r="GQ118">
        <v>9215654</v>
      </c>
      <c r="GR118">
        <v>1665800064</v>
      </c>
      <c r="GS118">
        <v>1665800064</v>
      </c>
      <c r="GT118">
        <v>351.24600219726563</v>
      </c>
      <c r="GU118">
        <v>351.24600219726563</v>
      </c>
      <c r="GV118">
        <v>625577910</v>
      </c>
      <c r="GW118">
        <v>625577920</v>
      </c>
      <c r="GY118">
        <v>0.87697941064834595</v>
      </c>
    </row>
    <row r="119" spans="1:207" x14ac:dyDescent="0.2">
      <c r="A119" t="s">
        <v>551</v>
      </c>
      <c r="B119" t="s">
        <v>552</v>
      </c>
      <c r="C119">
        <v>0</v>
      </c>
      <c r="D119">
        <v>2015</v>
      </c>
      <c r="K119">
        <v>1.2869202691945247E-5</v>
      </c>
      <c r="L119">
        <v>1</v>
      </c>
      <c r="M119">
        <v>5920000</v>
      </c>
      <c r="T119">
        <v>5.7502288836985826E-4</v>
      </c>
      <c r="AF119">
        <v>1.357273431494832E-4</v>
      </c>
      <c r="AG119">
        <v>5</v>
      </c>
      <c r="AH119">
        <v>3538600192</v>
      </c>
      <c r="AO119">
        <v>6.3054165802896023E-3</v>
      </c>
      <c r="BA119">
        <v>3.1079574114301067E-7</v>
      </c>
      <c r="BB119">
        <v>4</v>
      </c>
      <c r="BC119">
        <v>14341351</v>
      </c>
      <c r="BJ119">
        <v>1.1882893886649981E-5</v>
      </c>
      <c r="BV119">
        <v>1.9739023991860449E-4</v>
      </c>
      <c r="BW119">
        <v>6</v>
      </c>
      <c r="BX119">
        <v>968.3800048828125</v>
      </c>
      <c r="CE119">
        <v>1.2865055352449417E-2</v>
      </c>
      <c r="CQ119">
        <v>1.1990102211711928E-4</v>
      </c>
      <c r="CR119">
        <v>7</v>
      </c>
      <c r="CS119">
        <v>1966837376</v>
      </c>
      <c r="CZ119">
        <v>8.6004268378019333E-3</v>
      </c>
      <c r="DL119">
        <v>2.0893048713332973E-5</v>
      </c>
      <c r="DM119">
        <v>2</v>
      </c>
      <c r="DN119">
        <v>3538600192</v>
      </c>
      <c r="DU119">
        <v>1.3675310183316469E-3</v>
      </c>
      <c r="EG119">
        <v>4.9635778850642964E-5</v>
      </c>
      <c r="EN119">
        <v>2.1485255565494299E-3</v>
      </c>
      <c r="EZ119">
        <v>1.1114279186585918E-4</v>
      </c>
      <c r="FG119">
        <v>5.4034427739679813E-3</v>
      </c>
      <c r="FS119">
        <v>8.9499189925845712E-5</v>
      </c>
      <c r="FZ119">
        <v>5.0439629703760147E-3</v>
      </c>
      <c r="GL119">
        <v>5920000</v>
      </c>
      <c r="GM119">
        <v>5920000</v>
      </c>
      <c r="GN119">
        <v>1969379968</v>
      </c>
      <c r="GP119">
        <v>14341350.751800001</v>
      </c>
      <c r="GQ119">
        <v>14341351</v>
      </c>
      <c r="GR119">
        <v>3538600192</v>
      </c>
      <c r="GS119">
        <v>3538600192</v>
      </c>
      <c r="GT119">
        <v>968.3800048828125</v>
      </c>
      <c r="GU119">
        <v>968.3800048828125</v>
      </c>
      <c r="GV119">
        <v>1966837314</v>
      </c>
      <c r="GW119">
        <v>1966837376</v>
      </c>
      <c r="GY119">
        <v>0.57644343376159668</v>
      </c>
    </row>
    <row r="120" spans="1:207" x14ac:dyDescent="0.2">
      <c r="A120" t="s">
        <v>553</v>
      </c>
      <c r="B120" t="s">
        <v>554</v>
      </c>
      <c r="C120">
        <v>0</v>
      </c>
      <c r="D120">
        <v>2015</v>
      </c>
      <c r="DM120">
        <v>4</v>
      </c>
    </row>
    <row r="121" spans="1:207" x14ac:dyDescent="0.2">
      <c r="A121" t="s">
        <v>555</v>
      </c>
      <c r="B121" t="s">
        <v>556</v>
      </c>
      <c r="C121">
        <v>0</v>
      </c>
      <c r="D121">
        <v>2015</v>
      </c>
      <c r="K121">
        <v>1.2291856137380819E-6</v>
      </c>
      <c r="L121">
        <v>4</v>
      </c>
      <c r="M121">
        <v>565441.3125</v>
      </c>
      <c r="T121">
        <v>5.3105490223970264E-5</v>
      </c>
      <c r="AF121">
        <v>8.9583107865109923E-7</v>
      </c>
      <c r="AG121">
        <v>4</v>
      </c>
      <c r="AH121">
        <v>23355560</v>
      </c>
      <c r="AO121">
        <v>1.4661840396001935E-5</v>
      </c>
      <c r="BA121">
        <v>1.2326271416895906E-6</v>
      </c>
      <c r="BB121">
        <v>4</v>
      </c>
      <c r="BC121">
        <v>56878316</v>
      </c>
      <c r="BJ121">
        <v>4.9300913815386593E-5</v>
      </c>
      <c r="BV121">
        <v>8.5506650293609709E-7</v>
      </c>
      <c r="BW121">
        <v>4</v>
      </c>
      <c r="BX121">
        <v>4.1948847770690918</v>
      </c>
      <c r="CE121">
        <v>2.3936372599564493E-5</v>
      </c>
      <c r="CQ121">
        <v>7.2153426344812033E-7</v>
      </c>
      <c r="CR121">
        <v>4</v>
      </c>
      <c r="CS121">
        <v>11835933</v>
      </c>
      <c r="CZ121">
        <v>3.2817442843224853E-5</v>
      </c>
      <c r="DL121">
        <v>1.1270915365457768E-6</v>
      </c>
      <c r="DM121">
        <v>4</v>
      </c>
      <c r="DN121">
        <v>23355560</v>
      </c>
      <c r="DU121">
        <v>4.7618545067962259E-5</v>
      </c>
      <c r="EG121">
        <v>1.1192146303073969E-6</v>
      </c>
      <c r="EN121">
        <v>1.972152131202165E-5</v>
      </c>
      <c r="EZ121">
        <v>9.9450824109226232E-7</v>
      </c>
      <c r="FG121">
        <v>1.9358270947122946E-5</v>
      </c>
      <c r="FS121">
        <v>9.4885029966462753E-7</v>
      </c>
      <c r="FZ121">
        <v>2.135363502020482E-5</v>
      </c>
      <c r="GM121">
        <v>565441.3125</v>
      </c>
      <c r="GP121">
        <v>56878316</v>
      </c>
      <c r="GQ121">
        <v>56878316</v>
      </c>
      <c r="GS121">
        <v>23355560</v>
      </c>
      <c r="GU121">
        <v>4.1948847770690918</v>
      </c>
      <c r="GW121">
        <v>11835933</v>
      </c>
      <c r="GY121">
        <v>3.10966856777668E-2</v>
      </c>
    </row>
    <row r="122" spans="1:207" x14ac:dyDescent="0.2">
      <c r="A122" t="s">
        <v>557</v>
      </c>
      <c r="B122" t="s">
        <v>558</v>
      </c>
      <c r="C122">
        <v>0</v>
      </c>
      <c r="D122">
        <v>2015</v>
      </c>
      <c r="K122">
        <v>2.0697889340226538E-6</v>
      </c>
      <c r="L122">
        <v>1</v>
      </c>
      <c r="M122">
        <v>952129.75</v>
      </c>
      <c r="T122">
        <v>9.0796631411649287E-5</v>
      </c>
      <c r="AF122">
        <v>8.3275204815436155E-5</v>
      </c>
      <c r="AG122">
        <v>5</v>
      </c>
      <c r="AH122">
        <v>2171100160</v>
      </c>
      <c r="AO122">
        <v>3.85818793438375E-3</v>
      </c>
      <c r="BA122">
        <v>3.2114702008811946E-9</v>
      </c>
      <c r="BB122">
        <v>4</v>
      </c>
      <c r="BC122">
        <v>148190</v>
      </c>
      <c r="BJ122">
        <v>-6.0224613207537914E-7</v>
      </c>
      <c r="BV122">
        <v>1.5258366374837351E-6</v>
      </c>
      <c r="BW122">
        <v>2</v>
      </c>
      <c r="BX122">
        <v>7.4856271743774414</v>
      </c>
      <c r="CE122">
        <v>6.776282680220902E-5</v>
      </c>
      <c r="CQ122">
        <v>9.5933341071940958E-5</v>
      </c>
      <c r="CR122">
        <v>7</v>
      </c>
      <c r="CS122">
        <v>1573675264</v>
      </c>
      <c r="CZ122">
        <v>6.877431645989418E-3</v>
      </c>
      <c r="DL122">
        <v>2.2215135686565191E-6</v>
      </c>
      <c r="DM122">
        <v>2</v>
      </c>
      <c r="DN122">
        <v>2171100160</v>
      </c>
      <c r="DU122">
        <v>1.207008317578584E-4</v>
      </c>
      <c r="EG122">
        <v>2.844940172508359E-5</v>
      </c>
      <c r="EN122">
        <v>1.2189121916890144E-3</v>
      </c>
      <c r="EZ122">
        <v>2.8268084861338139E-5</v>
      </c>
      <c r="FG122">
        <v>1.3524997048079967E-3</v>
      </c>
      <c r="FS122">
        <v>6.0426111303968355E-5</v>
      </c>
      <c r="FZ122">
        <v>3.3949268981814384E-3</v>
      </c>
      <c r="GL122">
        <v>952129.77749999997</v>
      </c>
      <c r="GM122">
        <v>952129.75</v>
      </c>
      <c r="GN122">
        <v>209400000</v>
      </c>
      <c r="GP122">
        <v>148190</v>
      </c>
      <c r="GQ122">
        <v>148190</v>
      </c>
      <c r="GR122">
        <v>2171100160</v>
      </c>
      <c r="GS122">
        <v>2171100160</v>
      </c>
      <c r="GU122">
        <v>7.4856271743774414</v>
      </c>
      <c r="GV122">
        <v>1573675202</v>
      </c>
      <c r="GW122">
        <v>1573675264</v>
      </c>
      <c r="GY122">
        <v>6.1292007565498352E-2</v>
      </c>
    </row>
    <row r="123" spans="1:207" x14ac:dyDescent="0.2">
      <c r="A123" t="s">
        <v>559</v>
      </c>
      <c r="B123" t="s">
        <v>560</v>
      </c>
      <c r="C123">
        <v>0</v>
      </c>
      <c r="D123">
        <v>2015</v>
      </c>
      <c r="K123">
        <v>6.1956275021657348E-4</v>
      </c>
      <c r="L123">
        <v>1</v>
      </c>
      <c r="M123">
        <v>285006880</v>
      </c>
      <c r="T123">
        <v>2.7778070420026779E-2</v>
      </c>
      <c r="AF123">
        <v>1.0061720386147499E-3</v>
      </c>
      <c r="AG123">
        <v>5</v>
      </c>
      <c r="AH123">
        <v>26232301568</v>
      </c>
      <c r="AO123">
        <v>4.6917244791984558E-2</v>
      </c>
      <c r="BA123">
        <v>1.047699242917588E-5</v>
      </c>
      <c r="BB123">
        <v>4</v>
      </c>
      <c r="BC123">
        <v>483450080</v>
      </c>
      <c r="BJ123">
        <v>4.2453856440261006E-4</v>
      </c>
      <c r="BV123">
        <v>7.0425187004730105E-4</v>
      </c>
      <c r="BW123">
        <v>6</v>
      </c>
      <c r="BX123">
        <v>3455.0009765625</v>
      </c>
      <c r="CE123">
        <v>4.5982133597135544E-2</v>
      </c>
      <c r="CQ123">
        <v>2.1212075371295214E-3</v>
      </c>
      <c r="CR123">
        <v>7</v>
      </c>
      <c r="CS123">
        <v>34795950080</v>
      </c>
      <c r="CZ123">
        <v>0.15247093141078949</v>
      </c>
      <c r="DL123">
        <v>3.8289992517093197E-5</v>
      </c>
      <c r="DM123">
        <v>2</v>
      </c>
      <c r="DN123">
        <v>26232301568</v>
      </c>
      <c r="DU123">
        <v>2.529247896745801E-3</v>
      </c>
      <c r="EG123">
        <v>5.4540392011404037E-4</v>
      </c>
      <c r="EN123">
        <v>2.390177920460701E-2</v>
      </c>
      <c r="EZ123">
        <v>5.7363364612683654E-4</v>
      </c>
      <c r="FG123">
        <v>2.8010148555040359E-2</v>
      </c>
      <c r="FS123">
        <v>1.2489807559177279E-3</v>
      </c>
      <c r="FZ123">
        <v>7.0810206234455109E-2</v>
      </c>
      <c r="GL123">
        <v>285006871.60000002</v>
      </c>
      <c r="GM123">
        <v>285006880</v>
      </c>
      <c r="GN123">
        <v>3609217024</v>
      </c>
      <c r="GP123">
        <v>483450065.58841699</v>
      </c>
      <c r="GQ123">
        <v>483450080</v>
      </c>
      <c r="GR123">
        <v>26232301568</v>
      </c>
      <c r="GS123">
        <v>26232301568</v>
      </c>
      <c r="GT123">
        <v>3455.0009765625</v>
      </c>
      <c r="GU123">
        <v>3455.0009765625</v>
      </c>
      <c r="GV123">
        <v>34795951491</v>
      </c>
      <c r="GW123">
        <v>34795950080</v>
      </c>
      <c r="GY123">
        <v>1.0564286708831787</v>
      </c>
    </row>
    <row r="124" spans="1:207" x14ac:dyDescent="0.2">
      <c r="A124" t="s">
        <v>561</v>
      </c>
      <c r="B124" t="s">
        <v>562</v>
      </c>
      <c r="C124">
        <v>0</v>
      </c>
      <c r="D124">
        <v>2015</v>
      </c>
      <c r="K124">
        <v>9.2429007736427593E-7</v>
      </c>
      <c r="L124">
        <v>4</v>
      </c>
      <c r="M124">
        <v>425185.40625</v>
      </c>
      <c r="T124">
        <v>3.9434522477677092E-5</v>
      </c>
      <c r="AF124">
        <v>1.1097605602117255E-4</v>
      </c>
      <c r="AG124">
        <v>5</v>
      </c>
      <c r="AH124">
        <v>2893299968</v>
      </c>
      <c r="AO124">
        <v>5.1506105810403824E-3</v>
      </c>
      <c r="BA124">
        <v>9.2687793085133308E-7</v>
      </c>
      <c r="BB124">
        <v>4</v>
      </c>
      <c r="BC124">
        <v>42769832</v>
      </c>
      <c r="BJ124">
        <v>3.6890261981170624E-5</v>
      </c>
      <c r="BV124">
        <v>8.8240027253050357E-5</v>
      </c>
      <c r="BW124">
        <v>6</v>
      </c>
      <c r="BX124">
        <v>432.898193359375</v>
      </c>
      <c r="CE124">
        <v>5.7334522716701031E-3</v>
      </c>
      <c r="CQ124">
        <v>5.4255991699392325E-7</v>
      </c>
      <c r="CR124">
        <v>4</v>
      </c>
      <c r="CS124">
        <v>8900067</v>
      </c>
      <c r="CZ124">
        <v>1.9951285139541142E-5</v>
      </c>
      <c r="DL124">
        <v>8.4752014117839281E-7</v>
      </c>
      <c r="DM124">
        <v>4</v>
      </c>
      <c r="DN124">
        <v>2893299968</v>
      </c>
      <c r="DU124">
        <v>2.8949589250260033E-5</v>
      </c>
      <c r="EG124">
        <v>3.7609075661748648E-5</v>
      </c>
      <c r="EN124">
        <v>1.620819210074842E-3</v>
      </c>
      <c r="EZ124">
        <v>6.6714317654259503E-5</v>
      </c>
      <c r="FG124">
        <v>3.231764305382967E-3</v>
      </c>
      <c r="FS124">
        <v>3.748096787603572E-5</v>
      </c>
      <c r="FZ124">
        <v>2.0934694912284613E-3</v>
      </c>
      <c r="GM124">
        <v>425185.40625</v>
      </c>
      <c r="GP124">
        <v>42769831.705115996</v>
      </c>
      <c r="GQ124">
        <v>42769832</v>
      </c>
      <c r="GR124">
        <v>2893299968</v>
      </c>
      <c r="GS124">
        <v>2893299968</v>
      </c>
      <c r="GT124">
        <v>432.898193359375</v>
      </c>
      <c r="GU124">
        <v>432.898193359375</v>
      </c>
      <c r="GW124">
        <v>8900067</v>
      </c>
      <c r="GY124">
        <v>2.3383252322673798E-2</v>
      </c>
    </row>
    <row r="125" spans="1:207" x14ac:dyDescent="0.2">
      <c r="A125" t="s">
        <v>563</v>
      </c>
      <c r="B125" t="s">
        <v>564</v>
      </c>
      <c r="C125">
        <v>0</v>
      </c>
      <c r="D125">
        <v>2015</v>
      </c>
      <c r="K125">
        <v>2.2112566512078047E-5</v>
      </c>
      <c r="L125">
        <v>4</v>
      </c>
      <c r="M125">
        <v>10172067</v>
      </c>
      <c r="T125">
        <v>9.8947866354137659E-4</v>
      </c>
      <c r="AF125">
        <v>1.6115647667902522E-5</v>
      </c>
      <c r="AG125">
        <v>4</v>
      </c>
      <c r="AH125">
        <v>420157312</v>
      </c>
      <c r="AO125">
        <v>7.2476390050724149E-4</v>
      </c>
      <c r="BA125">
        <v>2.217447581642773E-5</v>
      </c>
      <c r="BB125">
        <v>4</v>
      </c>
      <c r="BC125">
        <v>1023218496</v>
      </c>
      <c r="BJ125">
        <v>8.9935061987489462E-4</v>
      </c>
      <c r="BV125">
        <v>6.9228648499120027E-5</v>
      </c>
      <c r="BW125">
        <v>6</v>
      </c>
      <c r="BX125">
        <v>339.62997436523438</v>
      </c>
      <c r="CE125">
        <v>4.4912961311638355E-3</v>
      </c>
      <c r="CQ125">
        <v>1.2980116480321158E-5</v>
      </c>
      <c r="CR125">
        <v>4</v>
      </c>
      <c r="CS125">
        <v>212923776</v>
      </c>
      <c r="CZ125">
        <v>9.1406598221510649E-4</v>
      </c>
      <c r="DL125">
        <v>2.0275932911317796E-5</v>
      </c>
      <c r="DM125">
        <v>4</v>
      </c>
      <c r="DN125">
        <v>420157312</v>
      </c>
      <c r="DU125">
        <v>1.3263218570500612E-3</v>
      </c>
      <c r="EG125">
        <v>2.0134229998802766E-5</v>
      </c>
      <c r="EN125">
        <v>8.5406005382537842E-4</v>
      </c>
      <c r="EZ125">
        <v>3.5839591873809695E-5</v>
      </c>
      <c r="FG125">
        <v>1.7225974006578326E-3</v>
      </c>
      <c r="FS125">
        <v>1.7069443856598809E-5</v>
      </c>
      <c r="FZ125">
        <v>9.3571993056684732E-4</v>
      </c>
      <c r="GM125">
        <v>10172067</v>
      </c>
      <c r="GP125">
        <v>1023218527.1117899</v>
      </c>
      <c r="GQ125">
        <v>1023218496</v>
      </c>
      <c r="GS125">
        <v>420157312</v>
      </c>
      <c r="GT125">
        <v>339.62997436523438</v>
      </c>
      <c r="GU125">
        <v>339.62997436523438</v>
      </c>
      <c r="GW125">
        <v>212923776</v>
      </c>
      <c r="GY125">
        <v>0.55941712856292725</v>
      </c>
    </row>
    <row r="126" spans="1:207" x14ac:dyDescent="0.2">
      <c r="A126" t="s">
        <v>565</v>
      </c>
      <c r="B126" t="s">
        <v>566</v>
      </c>
      <c r="C126">
        <v>0</v>
      </c>
      <c r="D126">
        <v>2015</v>
      </c>
      <c r="DM126">
        <v>4</v>
      </c>
    </row>
    <row r="127" spans="1:207" x14ac:dyDescent="0.2">
      <c r="A127" t="s">
        <v>567</v>
      </c>
      <c r="B127" t="s">
        <v>568</v>
      </c>
      <c r="C127">
        <v>0</v>
      </c>
      <c r="D127">
        <v>2015</v>
      </c>
      <c r="K127">
        <v>2.0510934461981378E-7</v>
      </c>
      <c r="L127">
        <v>4</v>
      </c>
      <c r="M127">
        <v>94352.953125</v>
      </c>
      <c r="T127">
        <v>7.1877534537634347E-6</v>
      </c>
      <c r="AF127">
        <v>2.6715108106145635E-5</v>
      </c>
      <c r="AG127">
        <v>5</v>
      </c>
      <c r="AH127">
        <v>696499968</v>
      </c>
      <c r="AO127">
        <v>1.2192967114970088E-3</v>
      </c>
      <c r="BA127">
        <v>2.056836052588551E-7</v>
      </c>
      <c r="BB127">
        <v>4</v>
      </c>
      <c r="BC127">
        <v>9491059</v>
      </c>
      <c r="BJ127">
        <v>7.6162918958289083E-6</v>
      </c>
      <c r="BV127">
        <v>1.4847908460069448E-4</v>
      </c>
      <c r="BW127">
        <v>6</v>
      </c>
      <c r="BX127">
        <v>728.426025390625</v>
      </c>
      <c r="CE127">
        <v>9.6693225204944611E-3</v>
      </c>
      <c r="CQ127">
        <v>3.1081606721272692E-5</v>
      </c>
      <c r="CR127">
        <v>7</v>
      </c>
      <c r="CS127">
        <v>509857728</v>
      </c>
      <c r="CZ127">
        <v>2.2153512109071016E-3</v>
      </c>
      <c r="DL127">
        <v>1.8807330093295604E-7</v>
      </c>
      <c r="DM127">
        <v>4</v>
      </c>
      <c r="DN127">
        <v>696499968</v>
      </c>
      <c r="DU127">
        <v>-1.5086331586644519E-5</v>
      </c>
      <c r="EG127">
        <v>9.0419671323616058E-6</v>
      </c>
      <c r="EN127">
        <v>3.6735509638674557E-4</v>
      </c>
      <c r="EZ127">
        <v>5.8466626796871424E-5</v>
      </c>
      <c r="FG127">
        <v>2.8286143206059933E-3</v>
      </c>
      <c r="FS127">
        <v>1.9333941963850521E-5</v>
      </c>
      <c r="FZ127">
        <v>1.0641631670296192E-3</v>
      </c>
      <c r="GM127">
        <v>94352.953125</v>
      </c>
      <c r="GP127">
        <v>9491059.3981757909</v>
      </c>
      <c r="GQ127">
        <v>9491059</v>
      </c>
      <c r="GR127">
        <v>696499968</v>
      </c>
      <c r="GS127">
        <v>696499968</v>
      </c>
      <c r="GT127">
        <v>728.426025390625</v>
      </c>
      <c r="GU127">
        <v>728.426025390625</v>
      </c>
      <c r="GV127">
        <v>509857735</v>
      </c>
      <c r="GW127">
        <v>509857728</v>
      </c>
      <c r="GY127">
        <v>5.1889806054532528E-3</v>
      </c>
    </row>
    <row r="128" spans="1:207" x14ac:dyDescent="0.2">
      <c r="A128" t="s">
        <v>569</v>
      </c>
      <c r="B128" t="s">
        <v>570</v>
      </c>
      <c r="C128">
        <v>0</v>
      </c>
      <c r="D128">
        <v>2015</v>
      </c>
      <c r="K128">
        <v>1.5329285815823823E-4</v>
      </c>
      <c r="L128">
        <v>1</v>
      </c>
      <c r="M128">
        <v>70516696</v>
      </c>
      <c r="T128">
        <v>6.871366873383522E-3</v>
      </c>
      <c r="AF128">
        <v>4.9525935901328921E-4</v>
      </c>
      <c r="AG128">
        <v>5</v>
      </c>
      <c r="AH128">
        <v>12912099328</v>
      </c>
      <c r="AO128">
        <v>2.3079890757799149E-2</v>
      </c>
      <c r="BA128">
        <v>4.6521119656972587E-5</v>
      </c>
      <c r="BB128">
        <v>4</v>
      </c>
      <c r="BC128">
        <v>2146669312</v>
      </c>
      <c r="BJ128">
        <v>1.8876042449846864E-3</v>
      </c>
      <c r="BV128">
        <v>6.3527398742735386E-4</v>
      </c>
      <c r="BW128">
        <v>6</v>
      </c>
      <c r="BX128">
        <v>3116.60107421875</v>
      </c>
      <c r="CE128">
        <v>4.1475288569927216E-2</v>
      </c>
      <c r="CQ128">
        <v>1.9345567561686039E-3</v>
      </c>
      <c r="CR128">
        <v>7</v>
      </c>
      <c r="CS128">
        <v>31734161408</v>
      </c>
      <c r="CZ128">
        <v>0.13905292749404907</v>
      </c>
      <c r="DL128">
        <v>5.2166855311952531E-5</v>
      </c>
      <c r="DM128">
        <v>2</v>
      </c>
      <c r="DN128">
        <v>12912099328</v>
      </c>
      <c r="DU128">
        <v>3.455903846770525E-3</v>
      </c>
      <c r="EG128">
        <v>2.3169111227616668E-4</v>
      </c>
      <c r="EN128">
        <v>1.013672724366188E-2</v>
      </c>
      <c r="EZ128">
        <v>3.9235147414728999E-4</v>
      </c>
      <c r="FG128">
        <v>1.9149014726281166E-2</v>
      </c>
      <c r="FS128">
        <v>8.610363001935184E-4</v>
      </c>
      <c r="FZ128">
        <v>4.8805844038724899E-2</v>
      </c>
      <c r="GL128">
        <v>70516693.329999998</v>
      </c>
      <c r="GM128">
        <v>70516696</v>
      </c>
      <c r="GN128">
        <v>4917251072</v>
      </c>
      <c r="GO128">
        <v>2451821203.23107</v>
      </c>
      <c r="GP128">
        <v>2146669319.7044401</v>
      </c>
      <c r="GQ128">
        <v>2146669312</v>
      </c>
      <c r="GR128">
        <v>12912099328</v>
      </c>
      <c r="GS128">
        <v>12912099328</v>
      </c>
      <c r="GT128">
        <v>3116.60107421875</v>
      </c>
      <c r="GU128">
        <v>3116.60107421875</v>
      </c>
      <c r="GV128">
        <v>31734162419</v>
      </c>
      <c r="GW128">
        <v>31734161408</v>
      </c>
      <c r="GY128">
        <v>1.4392940998077393</v>
      </c>
    </row>
    <row r="129" spans="1:207" x14ac:dyDescent="0.2">
      <c r="A129" t="s">
        <v>571</v>
      </c>
      <c r="B129" t="s">
        <v>566</v>
      </c>
      <c r="C129">
        <v>0</v>
      </c>
      <c r="D129">
        <v>2015</v>
      </c>
      <c r="DM129">
        <v>4</v>
      </c>
    </row>
    <row r="130" spans="1:207" x14ac:dyDescent="0.2">
      <c r="A130" t="s">
        <v>572</v>
      </c>
      <c r="B130" t="s">
        <v>573</v>
      </c>
      <c r="C130">
        <v>0</v>
      </c>
      <c r="D130">
        <v>2015</v>
      </c>
      <c r="K130">
        <v>1.3818272464050096E-6</v>
      </c>
      <c r="L130">
        <v>4</v>
      </c>
      <c r="M130">
        <v>635658.4375</v>
      </c>
      <c r="T130">
        <v>5.9949667047476396E-5</v>
      </c>
      <c r="AF130">
        <v>6.3000095542520285E-4</v>
      </c>
      <c r="AG130">
        <v>5</v>
      </c>
      <c r="AH130">
        <v>16424999936</v>
      </c>
      <c r="AO130">
        <v>2.9366450384259224E-2</v>
      </c>
      <c r="BA130">
        <v>1.385696123179514E-6</v>
      </c>
      <c r="BB130">
        <v>4</v>
      </c>
      <c r="BC130">
        <v>63941528</v>
      </c>
      <c r="BJ130">
        <v>5.551413050852716E-5</v>
      </c>
      <c r="BV130">
        <v>1.0968116112053394E-4</v>
      </c>
      <c r="BW130">
        <v>6</v>
      </c>
      <c r="BX130">
        <v>538.08660888671875</v>
      </c>
      <c r="CE130">
        <v>7.1343625895678997E-3</v>
      </c>
      <c r="CQ130">
        <v>7.5527779699768871E-5</v>
      </c>
      <c r="CR130">
        <v>7</v>
      </c>
      <c r="CS130">
        <v>1238945664</v>
      </c>
      <c r="CZ130">
        <v>5.4105105809867382E-3</v>
      </c>
      <c r="DL130">
        <v>1.2670550404436653E-6</v>
      </c>
      <c r="DM130">
        <v>4</v>
      </c>
      <c r="DN130">
        <v>16424999936</v>
      </c>
      <c r="DU130">
        <v>5.6964898249134421E-5</v>
      </c>
      <c r="EG130">
        <v>2.109228225890547E-4</v>
      </c>
      <c r="EN130">
        <v>9.2254588380455971E-3</v>
      </c>
      <c r="EZ130">
        <v>2.470226027071476E-4</v>
      </c>
      <c r="FG130">
        <v>1.2045292183756828E-2</v>
      </c>
      <c r="FS130">
        <v>2.3563684953842312E-4</v>
      </c>
      <c r="FZ130">
        <v>1.333294715732336E-2</v>
      </c>
      <c r="GM130">
        <v>635658.4375</v>
      </c>
      <c r="GP130">
        <v>63941528.399999999</v>
      </c>
      <c r="GQ130">
        <v>63941528</v>
      </c>
      <c r="GR130">
        <v>16424999936</v>
      </c>
      <c r="GS130">
        <v>16424999936</v>
      </c>
      <c r="GT130">
        <v>538.08660888671875</v>
      </c>
      <c r="GU130">
        <v>538.08660888671875</v>
      </c>
      <c r="GV130">
        <v>1238945615</v>
      </c>
      <c r="GW130">
        <v>1238945664</v>
      </c>
      <c r="GY130">
        <v>3.4958306699991226E-2</v>
      </c>
    </row>
    <row r="131" spans="1:207" x14ac:dyDescent="0.2">
      <c r="A131" t="s">
        <v>574</v>
      </c>
      <c r="B131" t="s">
        <v>566</v>
      </c>
      <c r="C131">
        <v>0</v>
      </c>
      <c r="D131">
        <v>2015</v>
      </c>
      <c r="DM131">
        <v>4</v>
      </c>
    </row>
    <row r="132" spans="1:207" x14ac:dyDescent="0.2">
      <c r="A132" t="s">
        <v>575</v>
      </c>
      <c r="B132" t="s">
        <v>576</v>
      </c>
      <c r="C132">
        <v>0</v>
      </c>
      <c r="D132">
        <v>2015</v>
      </c>
      <c r="K132">
        <v>1.4350947458297014E-4</v>
      </c>
      <c r="L132">
        <v>1</v>
      </c>
      <c r="M132">
        <v>66016216</v>
      </c>
      <c r="T132">
        <v>6.4326976425945759E-3</v>
      </c>
      <c r="AF132">
        <v>1.8677907064557076E-3</v>
      </c>
      <c r="AG132">
        <v>5</v>
      </c>
      <c r="AH132">
        <v>48695898112</v>
      </c>
      <c r="AO132">
        <v>8.7117284536361694E-2</v>
      </c>
      <c r="BA132">
        <v>1.7284146451856941E-4</v>
      </c>
      <c r="BB132">
        <v>4</v>
      </c>
      <c r="BC132">
        <v>7975592448</v>
      </c>
      <c r="BJ132">
        <v>7.0150680840015411E-3</v>
      </c>
      <c r="BV132">
        <v>2.9909803997725248E-3</v>
      </c>
      <c r="BW132">
        <v>6</v>
      </c>
      <c r="BX132">
        <v>14673.5</v>
      </c>
      <c r="CE132">
        <v>0.19539128243923187</v>
      </c>
      <c r="CQ132">
        <v>1.3433939311653376E-3</v>
      </c>
      <c r="CR132">
        <v>7</v>
      </c>
      <c r="CS132">
        <v>22036819968</v>
      </c>
      <c r="CZ132">
        <v>9.6555240452289581E-2</v>
      </c>
      <c r="DL132">
        <v>7.4537230830173939E-5</v>
      </c>
      <c r="DM132">
        <v>2</v>
      </c>
      <c r="DN132">
        <v>48695898112</v>
      </c>
      <c r="DU132">
        <v>4.9497317522764206E-3</v>
      </c>
      <c r="EG132">
        <v>7.2804722003638744E-4</v>
      </c>
      <c r="EN132">
        <v>3.1915780156850815E-2</v>
      </c>
      <c r="EZ132">
        <v>1.6772041562944651E-3</v>
      </c>
      <c r="FG132">
        <v>8.1953041255474091E-2</v>
      </c>
      <c r="FS132">
        <v>1.1182313319295645E-3</v>
      </c>
      <c r="FZ132">
        <v>6.3394047319889069E-2</v>
      </c>
      <c r="GL132">
        <v>66016217.729999997</v>
      </c>
      <c r="GM132">
        <v>66016216</v>
      </c>
      <c r="GN132">
        <v>7025884160</v>
      </c>
      <c r="GP132">
        <v>7975592678.8267603</v>
      </c>
      <c r="GQ132">
        <v>7975592448</v>
      </c>
      <c r="GR132">
        <v>48695898112</v>
      </c>
      <c r="GS132">
        <v>48695898112</v>
      </c>
      <c r="GT132">
        <v>14673.5</v>
      </c>
      <c r="GU132">
        <v>14673.5</v>
      </c>
      <c r="GV132">
        <v>22036819983</v>
      </c>
      <c r="GW132">
        <v>22036819968</v>
      </c>
      <c r="GY132">
        <v>2.05649733543396</v>
      </c>
    </row>
    <row r="133" spans="1:207" x14ac:dyDescent="0.2">
      <c r="A133" t="s">
        <v>577</v>
      </c>
      <c r="B133" t="s">
        <v>578</v>
      </c>
      <c r="C133">
        <v>0</v>
      </c>
      <c r="D133">
        <v>2015</v>
      </c>
      <c r="K133">
        <v>2.7210209736949764E-5</v>
      </c>
      <c r="L133">
        <v>1</v>
      </c>
      <c r="M133">
        <v>12517049</v>
      </c>
      <c r="T133">
        <v>1.2180478079244494E-3</v>
      </c>
      <c r="AF133">
        <v>9.3635596567764878E-4</v>
      </c>
      <c r="AG133">
        <v>5</v>
      </c>
      <c r="AH133">
        <v>24412100608</v>
      </c>
      <c r="AO133">
        <v>4.365987703204155E-2</v>
      </c>
      <c r="BA133">
        <v>7.3188692795156385E-7</v>
      </c>
      <c r="BB133">
        <v>4</v>
      </c>
      <c r="BC133">
        <v>33772172</v>
      </c>
      <c r="BJ133">
        <v>2.8975389795959927E-5</v>
      </c>
      <c r="BV133">
        <v>3.601677599363029E-4</v>
      </c>
      <c r="BW133">
        <v>6</v>
      </c>
      <c r="BX133">
        <v>1766.9530029296875</v>
      </c>
      <c r="CE133">
        <v>2.3500533774495125E-2</v>
      </c>
      <c r="CQ133">
        <v>3.4062247141264379E-4</v>
      </c>
      <c r="CR133">
        <v>7</v>
      </c>
      <c r="CS133">
        <v>5587516928</v>
      </c>
      <c r="CZ133">
        <v>2.4467714130878448E-2</v>
      </c>
      <c r="DL133">
        <v>1.9596649508457631E-5</v>
      </c>
      <c r="DM133">
        <v>2</v>
      </c>
      <c r="DN133">
        <v>24412100608</v>
      </c>
      <c r="DU133">
        <v>1.280961325392127E-3</v>
      </c>
      <c r="EG133">
        <v>3.2143268617801368E-4</v>
      </c>
      <c r="EN133">
        <v>1.4074397273361683E-2</v>
      </c>
      <c r="EZ133">
        <v>4.3241854291409254E-4</v>
      </c>
      <c r="FG133">
        <v>2.110750786960125E-2</v>
      </c>
      <c r="FS133">
        <v>4.3472956167533994E-4</v>
      </c>
      <c r="FZ133">
        <v>2.4625562131404877E-2</v>
      </c>
      <c r="GL133">
        <v>12517049.42</v>
      </c>
      <c r="GM133">
        <v>12517049</v>
      </c>
      <c r="GN133">
        <v>1847181440</v>
      </c>
      <c r="GP133">
        <v>33772172.137160502</v>
      </c>
      <c r="GQ133">
        <v>33772172</v>
      </c>
      <c r="GR133">
        <v>24412100608</v>
      </c>
      <c r="GS133">
        <v>24412100608</v>
      </c>
      <c r="GT133">
        <v>1766.9530029296875</v>
      </c>
      <c r="GU133">
        <v>1766.9530029296875</v>
      </c>
      <c r="GV133">
        <v>5587516915</v>
      </c>
      <c r="GW133">
        <v>5587516928</v>
      </c>
      <c r="GY133">
        <v>0.54067552089691162</v>
      </c>
    </row>
    <row r="134" spans="1:207" x14ac:dyDescent="0.2">
      <c r="A134" t="s">
        <v>579</v>
      </c>
      <c r="B134" t="s">
        <v>580</v>
      </c>
      <c r="C134">
        <v>0</v>
      </c>
      <c r="D134">
        <v>2015</v>
      </c>
      <c r="BV134">
        <v>7.1890320896272897E-7</v>
      </c>
      <c r="BW134">
        <v>6</v>
      </c>
      <c r="BX134">
        <v>3.5268790721893311</v>
      </c>
      <c r="CE134">
        <v>1.5039802747196518E-5</v>
      </c>
      <c r="DM134">
        <v>4</v>
      </c>
      <c r="GT134">
        <v>3.5268790721893311</v>
      </c>
      <c r="GU134">
        <v>3.5268790721893311</v>
      </c>
    </row>
    <row r="135" spans="1:207" x14ac:dyDescent="0.2">
      <c r="A135" t="s">
        <v>581</v>
      </c>
      <c r="B135" t="s">
        <v>582</v>
      </c>
      <c r="C135">
        <v>0</v>
      </c>
      <c r="D135">
        <v>2015</v>
      </c>
      <c r="K135">
        <v>6.0461399698397145E-5</v>
      </c>
      <c r="L135">
        <v>1</v>
      </c>
      <c r="M135">
        <v>27813026</v>
      </c>
      <c r="T135">
        <v>2.7089715003967285E-3</v>
      </c>
      <c r="AF135">
        <v>2.9232425731606781E-4</v>
      </c>
      <c r="AG135">
        <v>5</v>
      </c>
      <c r="AH135">
        <v>7621299712</v>
      </c>
      <c r="AO135">
        <v>1.3611666858196259E-2</v>
      </c>
      <c r="BA135">
        <v>1.4697971892019268E-5</v>
      </c>
      <c r="BB135">
        <v>4</v>
      </c>
      <c r="BC135">
        <v>678222848</v>
      </c>
      <c r="BJ135">
        <v>5.9587217401713133E-4</v>
      </c>
      <c r="BV135">
        <v>3.0900179990567267E-4</v>
      </c>
      <c r="BW135">
        <v>6</v>
      </c>
      <c r="BX135">
        <v>1515.93701171875</v>
      </c>
      <c r="CE135">
        <v>2.0157476887106895E-2</v>
      </c>
      <c r="CQ135">
        <v>2.4705452960915864E-4</v>
      </c>
      <c r="CR135">
        <v>7</v>
      </c>
      <c r="CS135">
        <v>4052643328</v>
      </c>
      <c r="CZ135">
        <v>1.7741275951266289E-2</v>
      </c>
      <c r="DL135">
        <v>3.0311544833239168E-5</v>
      </c>
      <c r="DM135">
        <v>2</v>
      </c>
      <c r="DN135">
        <v>7621299712</v>
      </c>
      <c r="DU135">
        <v>1.9964706152677536E-3</v>
      </c>
      <c r="EG135">
        <v>1.2249454448465258E-4</v>
      </c>
      <c r="EN135">
        <v>5.3454134613275528E-3</v>
      </c>
      <c r="EZ135">
        <v>2.0534134819172323E-4</v>
      </c>
      <c r="FG135">
        <v>1.0007899254560471E-2</v>
      </c>
      <c r="FS135">
        <v>1.9994673493783921E-4</v>
      </c>
      <c r="FZ135">
        <v>1.130859088152647E-2</v>
      </c>
      <c r="GL135">
        <v>27813025.100000001</v>
      </c>
      <c r="GM135">
        <v>27813026</v>
      </c>
      <c r="GN135">
        <v>2857168128</v>
      </c>
      <c r="GP135">
        <v>678222828.60803699</v>
      </c>
      <c r="GQ135">
        <v>678222848</v>
      </c>
      <c r="GR135">
        <v>7621299712</v>
      </c>
      <c r="GS135">
        <v>7621299712</v>
      </c>
      <c r="GT135">
        <v>1515.93701171875</v>
      </c>
      <c r="GU135">
        <v>1515.93701171875</v>
      </c>
      <c r="GV135">
        <v>4052643290</v>
      </c>
      <c r="GW135">
        <v>4052643328</v>
      </c>
      <c r="GY135">
        <v>0.83630168437957764</v>
      </c>
    </row>
    <row r="136" spans="1:207" x14ac:dyDescent="0.2">
      <c r="A136" t="s">
        <v>583</v>
      </c>
      <c r="B136" t="s">
        <v>584</v>
      </c>
      <c r="C136">
        <v>0</v>
      </c>
      <c r="D136">
        <v>2015</v>
      </c>
      <c r="K136">
        <v>3.3122446620836854E-4</v>
      </c>
      <c r="L136">
        <v>2</v>
      </c>
      <c r="M136">
        <v>152367536</v>
      </c>
      <c r="T136">
        <v>1.4849499799311161E-2</v>
      </c>
      <c r="AF136">
        <v>3.6911730421707034E-4</v>
      </c>
      <c r="AG136">
        <v>5</v>
      </c>
      <c r="AH136">
        <v>9623400448</v>
      </c>
      <c r="AO136">
        <v>1.7194556072354317E-2</v>
      </c>
      <c r="BA136">
        <v>6.0689188103424385E-5</v>
      </c>
      <c r="BB136">
        <v>4</v>
      </c>
      <c r="BC136">
        <v>2800440320</v>
      </c>
      <c r="BJ136">
        <v>2.4626997765153646E-3</v>
      </c>
      <c r="BV136">
        <v>2.5605061091482639E-4</v>
      </c>
      <c r="BW136">
        <v>6</v>
      </c>
      <c r="BX136">
        <v>1256.1629638671875</v>
      </c>
      <c r="CE136">
        <v>1.6697777435183525E-2</v>
      </c>
      <c r="CQ136">
        <v>2.0146365277469158E-3</v>
      </c>
      <c r="CR136">
        <v>7</v>
      </c>
      <c r="CS136">
        <v>33047779328</v>
      </c>
      <c r="CZ136">
        <v>0.14480972290039063</v>
      </c>
      <c r="DL136">
        <v>3.0820354004390538E-4</v>
      </c>
      <c r="DM136">
        <v>2</v>
      </c>
      <c r="DN136">
        <v>9623400448</v>
      </c>
      <c r="DU136">
        <v>2.0553281530737877E-2</v>
      </c>
      <c r="EG136">
        <v>2.5367698981426656E-4</v>
      </c>
      <c r="EN136">
        <v>1.1101420968770981E-2</v>
      </c>
      <c r="EZ136">
        <v>2.2861902834847569E-4</v>
      </c>
      <c r="FG136">
        <v>1.1145719327032566E-2</v>
      </c>
      <c r="FS136">
        <v>9.0499274665489793E-4</v>
      </c>
      <c r="FZ136">
        <v>5.1299072802066803E-2</v>
      </c>
      <c r="GM136">
        <v>152367536</v>
      </c>
      <c r="GN136">
        <v>29051285504</v>
      </c>
      <c r="GP136">
        <v>2800440437.0654602</v>
      </c>
      <c r="GQ136">
        <v>2800440320</v>
      </c>
      <c r="GR136">
        <v>9623400448</v>
      </c>
      <c r="GS136">
        <v>9623400448</v>
      </c>
      <c r="GT136">
        <v>1256.1629638671875</v>
      </c>
      <c r="GU136">
        <v>1256.1629638671875</v>
      </c>
      <c r="GV136">
        <v>33047778909</v>
      </c>
      <c r="GW136">
        <v>33047779328</v>
      </c>
      <c r="GY136">
        <v>8.5033979415893555</v>
      </c>
    </row>
    <row r="137" spans="1:207" x14ac:dyDescent="0.2">
      <c r="A137" t="s">
        <v>585</v>
      </c>
      <c r="B137" t="s">
        <v>586</v>
      </c>
      <c r="C137">
        <v>0</v>
      </c>
      <c r="D137">
        <v>2015</v>
      </c>
      <c r="K137">
        <v>1.4262123704256169E-9</v>
      </c>
      <c r="L137">
        <v>4</v>
      </c>
      <c r="M137">
        <v>656.076171875</v>
      </c>
      <c r="T137">
        <v>-1.9450317267910577E-6</v>
      </c>
      <c r="AF137">
        <v>1.0394243243894152E-9</v>
      </c>
      <c r="AG137">
        <v>4</v>
      </c>
      <c r="AH137">
        <v>27099.234375</v>
      </c>
      <c r="AO137">
        <v>-2.7085929104941897E-5</v>
      </c>
      <c r="BA137">
        <v>1.4302055095782862E-9</v>
      </c>
      <c r="BB137">
        <v>4</v>
      </c>
      <c r="BC137">
        <v>65995.3671875</v>
      </c>
      <c r="BJ137">
        <v>-6.7454936925059883E-7</v>
      </c>
      <c r="BV137">
        <v>9.9212549287130969E-10</v>
      </c>
      <c r="BW137">
        <v>4</v>
      </c>
      <c r="BX137">
        <v>4.8672850243747234E-3</v>
      </c>
      <c r="CE137">
        <v>-3.1866718927631155E-5</v>
      </c>
      <c r="CQ137">
        <v>8.371892623593169E-10</v>
      </c>
      <c r="CR137">
        <v>4</v>
      </c>
      <c r="CS137">
        <v>13733.1201171875</v>
      </c>
      <c r="CZ137">
        <v>-1.8992235709447414E-5</v>
      </c>
      <c r="DL137">
        <v>1.3077536831218595E-9</v>
      </c>
      <c r="DM137">
        <v>4</v>
      </c>
      <c r="DN137">
        <v>27099.234375</v>
      </c>
      <c r="DU137">
        <v>-2.7557985958992504E-5</v>
      </c>
      <c r="EG137">
        <v>1.2986141051385403E-9</v>
      </c>
      <c r="EN137">
        <v>-2.9330261895665899E-5</v>
      </c>
      <c r="EZ137">
        <v>1.1539184052722362E-9</v>
      </c>
      <c r="FG137">
        <v>-2.9197215553722344E-5</v>
      </c>
      <c r="FS137">
        <v>1.1009420042285001E-9</v>
      </c>
      <c r="FZ137">
        <v>-3.24030734191183E-5</v>
      </c>
      <c r="GM137">
        <v>656.076171875</v>
      </c>
      <c r="GP137">
        <v>65995.37</v>
      </c>
      <c r="GQ137">
        <v>65995.3671875</v>
      </c>
      <c r="GS137">
        <v>27099.234375</v>
      </c>
      <c r="GU137">
        <v>4.8672850243747234E-3</v>
      </c>
      <c r="GW137">
        <v>13733.1201171875</v>
      </c>
      <c r="GY137">
        <v>3.6081190046388656E-5</v>
      </c>
    </row>
    <row r="138" spans="1:207" x14ac:dyDescent="0.2">
      <c r="A138" t="s">
        <v>587</v>
      </c>
      <c r="B138" t="s">
        <v>588</v>
      </c>
      <c r="C138">
        <v>0</v>
      </c>
      <c r="D138">
        <v>2015</v>
      </c>
      <c r="K138">
        <v>1.1122107252958813E-6</v>
      </c>
      <c r="L138">
        <v>1</v>
      </c>
      <c r="M138">
        <v>511631.3125</v>
      </c>
      <c r="T138">
        <v>4.7860547056188807E-5</v>
      </c>
      <c r="AF138">
        <v>2.0216426491970196E-5</v>
      </c>
      <c r="AG138">
        <v>2</v>
      </c>
      <c r="AH138">
        <v>527070336</v>
      </c>
      <c r="AO138">
        <v>9.1609155060723424E-4</v>
      </c>
      <c r="BA138">
        <v>3.2400779836905258E-9</v>
      </c>
      <c r="BB138">
        <v>4</v>
      </c>
      <c r="BC138">
        <v>149510.078125</v>
      </c>
      <c r="BJ138">
        <v>-6.0108493471489055E-7</v>
      </c>
      <c r="BV138">
        <v>1.9729664927581325E-5</v>
      </c>
      <c r="BW138">
        <v>2</v>
      </c>
      <c r="BX138">
        <v>96.792091369628906</v>
      </c>
      <c r="CE138">
        <v>1.257155672647059E-3</v>
      </c>
      <c r="CQ138">
        <v>1.5411524145747535E-5</v>
      </c>
      <c r="CR138">
        <v>2</v>
      </c>
      <c r="CS138">
        <v>252808208</v>
      </c>
      <c r="CZ138">
        <v>1.0888556716963649E-3</v>
      </c>
      <c r="DL138">
        <v>2.8725038646371104E-5</v>
      </c>
      <c r="DM138">
        <v>2</v>
      </c>
      <c r="DN138">
        <v>527070336</v>
      </c>
      <c r="DU138">
        <v>1.8905283650383353E-3</v>
      </c>
      <c r="EG138">
        <v>7.110625574568985E-6</v>
      </c>
      <c r="EN138">
        <v>2.8261193074285984E-4</v>
      </c>
      <c r="EZ138">
        <v>1.3316443983057979E-5</v>
      </c>
      <c r="FG138">
        <v>6.2165857525542378E-4</v>
      </c>
      <c r="FS138">
        <v>1.2246720871189609E-5</v>
      </c>
      <c r="FZ138">
        <v>6.6217320272698998E-4</v>
      </c>
      <c r="GL138">
        <v>511631.31300000002</v>
      </c>
      <c r="GM138">
        <v>511631.3125</v>
      </c>
      <c r="GN138">
        <v>2707623936</v>
      </c>
      <c r="GO138">
        <v>1511331815.8803899</v>
      </c>
      <c r="GP138">
        <v>149510.08230000001</v>
      </c>
      <c r="GQ138">
        <v>149510.078125</v>
      </c>
      <c r="GS138">
        <v>527070336</v>
      </c>
      <c r="GU138">
        <v>96.792091369628906</v>
      </c>
      <c r="GW138">
        <v>252808208</v>
      </c>
      <c r="GY138">
        <v>0.7925296425819397</v>
      </c>
    </row>
    <row r="139" spans="1:207" x14ac:dyDescent="0.2">
      <c r="A139" t="s">
        <v>589</v>
      </c>
      <c r="B139" t="s">
        <v>590</v>
      </c>
      <c r="C139">
        <v>0</v>
      </c>
      <c r="D139">
        <v>2015</v>
      </c>
      <c r="DM139">
        <v>4</v>
      </c>
    </row>
    <row r="140" spans="1:207" x14ac:dyDescent="0.2">
      <c r="A140" t="s">
        <v>591</v>
      </c>
      <c r="B140" t="s">
        <v>592</v>
      </c>
      <c r="C140">
        <v>0</v>
      </c>
      <c r="D140">
        <v>2015</v>
      </c>
      <c r="AF140">
        <v>8.3290535258129239E-5</v>
      </c>
      <c r="AH140">
        <v>2171500032</v>
      </c>
      <c r="AO140">
        <v>3.8589031901210546E-3</v>
      </c>
      <c r="BV140">
        <v>5.1774219173239544E-5</v>
      </c>
      <c r="BW140">
        <v>6</v>
      </c>
      <c r="BX140">
        <v>254</v>
      </c>
      <c r="CE140">
        <v>3.3508669584989548E-3</v>
      </c>
      <c r="DM140">
        <v>4</v>
      </c>
      <c r="DN140">
        <v>2171500032</v>
      </c>
      <c r="GR140">
        <v>2171500032</v>
      </c>
      <c r="GS140">
        <v>2171500032</v>
      </c>
      <c r="GT140">
        <v>254</v>
      </c>
      <c r="GU140">
        <v>254</v>
      </c>
    </row>
    <row r="141" spans="1:207" x14ac:dyDescent="0.2">
      <c r="A141" t="s">
        <v>593</v>
      </c>
      <c r="B141" t="s">
        <v>594</v>
      </c>
      <c r="C141">
        <v>0</v>
      </c>
      <c r="D141">
        <v>2015</v>
      </c>
      <c r="K141">
        <v>1.0292134902556427E-5</v>
      </c>
      <c r="L141">
        <v>1</v>
      </c>
      <c r="M141">
        <v>4734515.5</v>
      </c>
      <c r="T141">
        <v>4.5947183389216661E-4</v>
      </c>
      <c r="AF141">
        <v>2.5798010756261647E-4</v>
      </c>
      <c r="AG141">
        <v>5</v>
      </c>
      <c r="AH141">
        <v>6725899776</v>
      </c>
      <c r="AO141">
        <v>1.2009291909635067E-2</v>
      </c>
      <c r="BA141">
        <v>9.2985901574138552E-6</v>
      </c>
      <c r="BB141">
        <v>4</v>
      </c>
      <c r="BC141">
        <v>429073920</v>
      </c>
      <c r="BJ141">
        <v>3.7670606980100274E-4</v>
      </c>
      <c r="BV141">
        <v>3.3711886499077082E-4</v>
      </c>
      <c r="BW141">
        <v>6</v>
      </c>
      <c r="BX141">
        <v>1653.876953125</v>
      </c>
      <c r="CE141">
        <v>2.199457585811615E-2</v>
      </c>
      <c r="CQ141">
        <v>3.1085315276868641E-4</v>
      </c>
      <c r="CR141">
        <v>7</v>
      </c>
      <c r="CS141">
        <v>5099185664</v>
      </c>
      <c r="CZ141">
        <v>2.2327650338411331E-2</v>
      </c>
      <c r="DL141">
        <v>2.6675908884499222E-5</v>
      </c>
      <c r="DM141">
        <v>2</v>
      </c>
      <c r="DN141">
        <v>6725899776</v>
      </c>
      <c r="DU141">
        <v>1.7536934465169907E-3</v>
      </c>
      <c r="EG141">
        <v>9.252360905520618E-5</v>
      </c>
      <c r="EN141">
        <v>4.030352458357811E-3</v>
      </c>
      <c r="EZ141">
        <v>2.0146585302427411E-4</v>
      </c>
      <c r="FG141">
        <v>9.8184635862708092E-3</v>
      </c>
      <c r="FS141">
        <v>1.9304179295431823E-4</v>
      </c>
      <c r="FZ141">
        <v>1.0916939005255699E-2</v>
      </c>
      <c r="GL141">
        <v>4734515.6390000004</v>
      </c>
      <c r="GM141">
        <v>4734515.5</v>
      </c>
      <c r="GN141">
        <v>2514472960</v>
      </c>
      <c r="GP141">
        <v>429073923.814475</v>
      </c>
      <c r="GQ141">
        <v>429073920</v>
      </c>
      <c r="GR141">
        <v>6725899776</v>
      </c>
      <c r="GS141">
        <v>6725899776</v>
      </c>
      <c r="GT141">
        <v>1653.876953125</v>
      </c>
      <c r="GU141">
        <v>1653.876953125</v>
      </c>
      <c r="GV141">
        <v>5099185764</v>
      </c>
      <c r="GW141">
        <v>5099185664</v>
      </c>
      <c r="GY141">
        <v>0.73599374294281006</v>
      </c>
    </row>
    <row r="142" spans="1:207" x14ac:dyDescent="0.2">
      <c r="A142" t="s">
        <v>595</v>
      </c>
      <c r="B142" t="s">
        <v>596</v>
      </c>
      <c r="C142">
        <v>0</v>
      </c>
      <c r="D142">
        <v>2015</v>
      </c>
      <c r="K142">
        <v>1.2401553976815194E-4</v>
      </c>
      <c r="L142">
        <v>1</v>
      </c>
      <c r="M142">
        <v>57048752</v>
      </c>
      <c r="T142">
        <v>5.5586248636245728E-3</v>
      </c>
      <c r="AF142">
        <v>3.6005331203341484E-3</v>
      </c>
      <c r="AG142">
        <v>5</v>
      </c>
      <c r="AH142">
        <v>93870899200</v>
      </c>
      <c r="AO142">
        <v>0.16796082258224487</v>
      </c>
      <c r="BA142">
        <v>7.3497067205607891E-4</v>
      </c>
      <c r="BB142">
        <v>4</v>
      </c>
      <c r="BC142">
        <v>33914468352</v>
      </c>
      <c r="BJ142">
        <v>2.9832432046532631E-2</v>
      </c>
      <c r="BV142">
        <v>2.842101501300931E-3</v>
      </c>
      <c r="BW142">
        <v>6</v>
      </c>
      <c r="BX142">
        <v>13943.1123046875</v>
      </c>
      <c r="CE142">
        <v>0.18566390872001648</v>
      </c>
      <c r="CQ142">
        <v>3.4618708305060863E-3</v>
      </c>
      <c r="CR142">
        <v>7</v>
      </c>
      <c r="CS142">
        <v>56787980288</v>
      </c>
      <c r="CZ142">
        <v>0.24884893000125885</v>
      </c>
      <c r="DL142">
        <v>2.0608061458915472E-3</v>
      </c>
      <c r="DM142">
        <v>2</v>
      </c>
      <c r="DN142">
        <v>93870899200</v>
      </c>
      <c r="DU142">
        <v>0.13758693635463715</v>
      </c>
      <c r="EG142">
        <v>1.4865064295008779E-3</v>
      </c>
      <c r="EN142">
        <v>6.5195359289646149E-2</v>
      </c>
      <c r="EZ142">
        <v>2.3925350978970528E-3</v>
      </c>
      <c r="FG142">
        <v>0.1169186532497406</v>
      </c>
      <c r="FS142">
        <v>2.3954731877893209E-3</v>
      </c>
      <c r="FZ142">
        <v>0.13583970069885254</v>
      </c>
      <c r="GL142">
        <v>57048750.850000001</v>
      </c>
      <c r="GM142">
        <v>57048752</v>
      </c>
      <c r="GN142">
        <v>194251735040</v>
      </c>
      <c r="GO142">
        <v>23108754855.799702</v>
      </c>
      <c r="GP142">
        <v>33914467938.664299</v>
      </c>
      <c r="GQ142">
        <v>33914468352</v>
      </c>
      <c r="GR142">
        <v>93870899200</v>
      </c>
      <c r="GS142">
        <v>93870899200</v>
      </c>
      <c r="GT142">
        <v>13943.1123046875</v>
      </c>
      <c r="GU142">
        <v>13943.1123046875</v>
      </c>
      <c r="GV142">
        <v>56787982272</v>
      </c>
      <c r="GW142">
        <v>56787980288</v>
      </c>
      <c r="GY142">
        <v>56.858062744140625</v>
      </c>
    </row>
    <row r="143" spans="1:207" x14ac:dyDescent="0.2">
      <c r="A143" t="s">
        <v>597</v>
      </c>
      <c r="B143" t="s">
        <v>598</v>
      </c>
      <c r="C143">
        <v>0</v>
      </c>
      <c r="D143">
        <v>2015</v>
      </c>
      <c r="K143">
        <v>5.5808242177590728E-4</v>
      </c>
      <c r="L143">
        <v>4</v>
      </c>
      <c r="M143">
        <v>256725152</v>
      </c>
      <c r="T143">
        <v>2.5021402165293694E-2</v>
      </c>
      <c r="AF143">
        <v>1.2722451938316226E-3</v>
      </c>
      <c r="AG143">
        <v>5</v>
      </c>
      <c r="AH143">
        <v>33169199104</v>
      </c>
      <c r="AO143">
        <v>5.9331264346837997E-2</v>
      </c>
      <c r="BA143">
        <v>5.596449482254684E-4</v>
      </c>
      <c r="BB143">
        <v>4</v>
      </c>
      <c r="BC143">
        <v>25824243712</v>
      </c>
      <c r="BJ143">
        <v>2.2715792059898376E-2</v>
      </c>
      <c r="BV143">
        <v>3.0569210648536682E-3</v>
      </c>
      <c r="BW143">
        <v>6</v>
      </c>
      <c r="BX143">
        <v>14997</v>
      </c>
      <c r="CE143">
        <v>0.19969968497753143</v>
      </c>
      <c r="CQ143">
        <v>4.7532208263874054E-3</v>
      </c>
      <c r="CR143">
        <v>7</v>
      </c>
      <c r="CS143">
        <v>77971079168</v>
      </c>
      <c r="CZ143">
        <v>0.34168186783790588</v>
      </c>
      <c r="DL143">
        <v>5.1172904204577208E-4</v>
      </c>
      <c r="DM143">
        <v>4</v>
      </c>
      <c r="DN143">
        <v>33169199104</v>
      </c>
      <c r="DU143">
        <v>3.4144114702939987E-2</v>
      </c>
      <c r="EG143">
        <v>7.9665752127766609E-4</v>
      </c>
      <c r="EN143">
        <v>3.492625430226326E-2</v>
      </c>
      <c r="EZ143">
        <v>1.6296037938445807E-3</v>
      </c>
      <c r="FG143">
        <v>7.9626314342021942E-2</v>
      </c>
      <c r="FS143">
        <v>2.1945161279290915E-3</v>
      </c>
      <c r="FZ143">
        <v>0.12444133311510086</v>
      </c>
      <c r="GM143">
        <v>256725152</v>
      </c>
      <c r="GP143">
        <v>25824243356.157902</v>
      </c>
      <c r="GQ143">
        <v>25824243712</v>
      </c>
      <c r="GR143">
        <v>33169199104</v>
      </c>
      <c r="GS143">
        <v>33169199104</v>
      </c>
      <c r="GT143">
        <v>14997</v>
      </c>
      <c r="GU143">
        <v>14997</v>
      </c>
      <c r="GV143">
        <v>77971079194</v>
      </c>
      <c r="GW143">
        <v>77971079168</v>
      </c>
      <c r="GY143">
        <v>14.118708610534668</v>
      </c>
    </row>
    <row r="144" spans="1:207" x14ac:dyDescent="0.2">
      <c r="A144" t="s">
        <v>599</v>
      </c>
      <c r="B144" t="s">
        <v>600</v>
      </c>
      <c r="C144">
        <v>0</v>
      </c>
      <c r="D144">
        <v>2015</v>
      </c>
      <c r="AF144">
        <v>9.2054932565588388E-8</v>
      </c>
      <c r="AH144">
        <v>2400000</v>
      </c>
      <c r="AO144">
        <v>-2.2839472876512446E-5</v>
      </c>
      <c r="DM144">
        <v>4</v>
      </c>
      <c r="DN144">
        <v>2400000</v>
      </c>
      <c r="GR144">
        <v>2400000</v>
      </c>
      <c r="GS144">
        <v>2400000</v>
      </c>
    </row>
    <row r="145" spans="1:207" x14ac:dyDescent="0.2">
      <c r="A145" t="s">
        <v>601</v>
      </c>
      <c r="B145" t="s">
        <v>602</v>
      </c>
      <c r="C145">
        <v>0</v>
      </c>
      <c r="D145">
        <v>2015</v>
      </c>
      <c r="K145">
        <v>4.9855723773362115E-5</v>
      </c>
      <c r="L145">
        <v>4</v>
      </c>
      <c r="M145">
        <v>22934278</v>
      </c>
      <c r="T145">
        <v>2.2334319073706865E-3</v>
      </c>
      <c r="AF145">
        <v>6.3455378403887153E-4</v>
      </c>
      <c r="AG145">
        <v>5</v>
      </c>
      <c r="AH145">
        <v>16543698944</v>
      </c>
      <c r="AO145">
        <v>2.9578870162367821E-2</v>
      </c>
      <c r="BA145">
        <v>4.999530574423261E-5</v>
      </c>
      <c r="BB145">
        <v>4</v>
      </c>
      <c r="BC145">
        <v>2306982144</v>
      </c>
      <c r="BJ145">
        <v>2.0286247599869967E-3</v>
      </c>
      <c r="BV145">
        <v>1.7560675041750073E-4</v>
      </c>
      <c r="BW145">
        <v>6</v>
      </c>
      <c r="BX145">
        <v>861.51202392578125</v>
      </c>
      <c r="CE145">
        <v>1.1441776528954506E-2</v>
      </c>
      <c r="CQ145">
        <v>4.2570423102006316E-4</v>
      </c>
      <c r="CR145">
        <v>7</v>
      </c>
      <c r="CS145">
        <v>6983184384</v>
      </c>
      <c r="CZ145">
        <v>3.0584096908569336E-2</v>
      </c>
      <c r="DL145">
        <v>4.5714787120232359E-5</v>
      </c>
      <c r="DM145">
        <v>4</v>
      </c>
      <c r="DN145">
        <v>16543698944</v>
      </c>
      <c r="DU145">
        <v>3.0250537674874067E-3</v>
      </c>
      <c r="EG145">
        <v>2.4480160209350288E-4</v>
      </c>
      <c r="EN145">
        <v>1.0711987502872944E-2</v>
      </c>
      <c r="EZ145">
        <v>2.8671862673945725E-4</v>
      </c>
      <c r="FG145">
        <v>1.3985646888613701E-2</v>
      </c>
      <c r="FS145">
        <v>3.7003791658207774E-4</v>
      </c>
      <c r="FZ145">
        <v>2.095622755587101E-2</v>
      </c>
      <c r="GM145">
        <v>22934278</v>
      </c>
      <c r="GP145">
        <v>2306982253.7599001</v>
      </c>
      <c r="GQ145">
        <v>2306982144</v>
      </c>
      <c r="GR145">
        <v>16543698944</v>
      </c>
      <c r="GS145">
        <v>16543698944</v>
      </c>
      <c r="GT145">
        <v>861.51202392578125</v>
      </c>
      <c r="GU145">
        <v>861.51202392578125</v>
      </c>
      <c r="GV145">
        <v>6983184373</v>
      </c>
      <c r="GW145">
        <v>6983184384</v>
      </c>
      <c r="GY145">
        <v>1.2612802982330322</v>
      </c>
    </row>
    <row r="146" spans="1:207" x14ac:dyDescent="0.2">
      <c r="A146" t="s">
        <v>603</v>
      </c>
      <c r="B146" t="s">
        <v>604</v>
      </c>
      <c r="C146">
        <v>0</v>
      </c>
      <c r="D146">
        <v>2015</v>
      </c>
      <c r="BV146">
        <v>1.7211360682267696E-4</v>
      </c>
      <c r="BW146">
        <v>6</v>
      </c>
      <c r="BX146">
        <v>844.375</v>
      </c>
      <c r="CE146">
        <v>1.1213542893528938E-2</v>
      </c>
      <c r="CQ146">
        <v>5.838942524860613E-5</v>
      </c>
      <c r="CS146">
        <v>957810880</v>
      </c>
      <c r="CZ146">
        <v>4.1784634813666344E-3</v>
      </c>
      <c r="DM146">
        <v>4</v>
      </c>
      <c r="GT146">
        <v>844.375</v>
      </c>
      <c r="GU146">
        <v>844.375</v>
      </c>
      <c r="GV146">
        <v>957810868</v>
      </c>
      <c r="GW146">
        <v>957810880</v>
      </c>
    </row>
    <row r="147" spans="1:207" x14ac:dyDescent="0.2">
      <c r="A147" t="s">
        <v>605</v>
      </c>
      <c r="B147" t="s">
        <v>606</v>
      </c>
      <c r="C147">
        <v>0</v>
      </c>
      <c r="D147">
        <v>2015</v>
      </c>
      <c r="K147">
        <v>2.0268946536816657E-4</v>
      </c>
      <c r="L147">
        <v>4</v>
      </c>
      <c r="M147">
        <v>93239776</v>
      </c>
      <c r="T147">
        <v>9.0862223878502846E-3</v>
      </c>
      <c r="AF147">
        <v>3.9426861330866814E-3</v>
      </c>
      <c r="AG147">
        <v>5</v>
      </c>
      <c r="AH147">
        <v>102791299072</v>
      </c>
      <c r="AO147">
        <v>0.18392446637153625</v>
      </c>
      <c r="BA147">
        <v>2.0325696095824242E-4</v>
      </c>
      <c r="BB147">
        <v>4</v>
      </c>
      <c r="BC147">
        <v>9379084288</v>
      </c>
      <c r="BJ147">
        <v>8.249661885201931E-3</v>
      </c>
      <c r="BV147">
        <v>2.2931494750082493E-3</v>
      </c>
      <c r="BW147">
        <v>6</v>
      </c>
      <c r="BX147">
        <v>11250</v>
      </c>
      <c r="CE147">
        <v>0.1497967392206192</v>
      </c>
      <c r="CQ147">
        <v>9.8767559975385666E-3</v>
      </c>
      <c r="CR147">
        <v>7</v>
      </c>
      <c r="CS147">
        <v>162016739328</v>
      </c>
      <c r="CZ147">
        <v>0.71000403165817261</v>
      </c>
      <c r="DL147">
        <v>1.858544274000451E-4</v>
      </c>
      <c r="DM147">
        <v>4</v>
      </c>
      <c r="DN147">
        <v>102791299072</v>
      </c>
      <c r="DU147">
        <v>1.2383166700601578E-2</v>
      </c>
      <c r="EG147">
        <v>1.4495442155748606E-3</v>
      </c>
      <c r="EN147">
        <v>6.3573539257049561E-2</v>
      </c>
      <c r="EZ147">
        <v>2.146364189684391E-3</v>
      </c>
      <c r="FG147">
        <v>0.10488573461771011</v>
      </c>
      <c r="FS147">
        <v>4.6740439720451832E-3</v>
      </c>
      <c r="FZ147">
        <v>0.26508110761642456</v>
      </c>
      <c r="GM147">
        <v>93239776</v>
      </c>
      <c r="GP147">
        <v>9379084087.9771709</v>
      </c>
      <c r="GQ147">
        <v>9379084288</v>
      </c>
      <c r="GR147">
        <v>102791299072</v>
      </c>
      <c r="GS147">
        <v>102791299072</v>
      </c>
      <c r="GT147">
        <v>11250</v>
      </c>
      <c r="GU147">
        <v>11250</v>
      </c>
      <c r="GV147">
        <v>162016742480</v>
      </c>
      <c r="GW147">
        <v>162016739328</v>
      </c>
      <c r="GY147">
        <v>5.1277613639831543</v>
      </c>
    </row>
    <row r="148" spans="1:207" x14ac:dyDescent="0.2">
      <c r="A148" t="s">
        <v>607</v>
      </c>
      <c r="B148" t="s">
        <v>608</v>
      </c>
      <c r="C148">
        <v>0</v>
      </c>
      <c r="D148">
        <v>2015</v>
      </c>
      <c r="K148">
        <v>2.3980157493497245E-5</v>
      </c>
      <c r="L148">
        <v>1</v>
      </c>
      <c r="M148">
        <v>11031183</v>
      </c>
      <c r="T148">
        <v>1.0732181835919619E-3</v>
      </c>
      <c r="AF148">
        <v>4.8039632383733988E-4</v>
      </c>
      <c r="AG148">
        <v>5</v>
      </c>
      <c r="AH148">
        <v>12524599296</v>
      </c>
      <c r="AO148">
        <v>2.238643541932106E-2</v>
      </c>
      <c r="BA148">
        <v>4.8309844714822248E-5</v>
      </c>
      <c r="BB148">
        <v>4</v>
      </c>
      <c r="BC148">
        <v>2229208320</v>
      </c>
      <c r="BJ148">
        <v>1.9602102693170309E-3</v>
      </c>
      <c r="BV148">
        <v>6.4301094971597195E-4</v>
      </c>
      <c r="BW148">
        <v>6</v>
      </c>
      <c r="BX148">
        <v>3154.55810546875</v>
      </c>
      <c r="CE148">
        <v>4.19808030128479E-2</v>
      </c>
      <c r="CQ148">
        <v>1.3440000475384295E-4</v>
      </c>
      <c r="CR148">
        <v>7</v>
      </c>
      <c r="CS148">
        <v>2204676352</v>
      </c>
      <c r="CZ148">
        <v>9.6427341923117638E-3</v>
      </c>
      <c r="DL148">
        <v>2.9164990337449126E-5</v>
      </c>
      <c r="DM148">
        <v>2</v>
      </c>
      <c r="DN148">
        <v>12524599296</v>
      </c>
      <c r="DU148">
        <v>1.9199070520699024E-3</v>
      </c>
      <c r="EG148">
        <v>1.8422877474222332E-4</v>
      </c>
      <c r="EN148">
        <v>8.0541810020804405E-3</v>
      </c>
      <c r="EZ148">
        <v>3.9057238609530032E-4</v>
      </c>
      <c r="FG148">
        <v>1.906205341219902E-2</v>
      </c>
      <c r="FS148">
        <v>2.1292550081852823E-4</v>
      </c>
      <c r="FZ148">
        <v>1.2044751085340977E-2</v>
      </c>
      <c r="GL148">
        <v>11031182.560000001</v>
      </c>
      <c r="GM148">
        <v>11031183</v>
      </c>
      <c r="GN148">
        <v>2749093888</v>
      </c>
      <c r="GP148">
        <v>2229208319.7171001</v>
      </c>
      <c r="GQ148">
        <v>2229208320</v>
      </c>
      <c r="GR148">
        <v>12524599296</v>
      </c>
      <c r="GS148">
        <v>12524599296</v>
      </c>
      <c r="GT148">
        <v>3154.55810546875</v>
      </c>
      <c r="GU148">
        <v>3154.55810546875</v>
      </c>
      <c r="GV148">
        <v>2204676250</v>
      </c>
      <c r="GW148">
        <v>2204676352</v>
      </c>
      <c r="GY148">
        <v>0.80466800928115845</v>
      </c>
    </row>
    <row r="149" spans="1:207" x14ac:dyDescent="0.2">
      <c r="A149" t="s">
        <v>609</v>
      </c>
      <c r="B149" t="s">
        <v>610</v>
      </c>
      <c r="C149">
        <v>0</v>
      </c>
      <c r="D149">
        <v>2015</v>
      </c>
      <c r="K149">
        <v>6.6553775468491949E-6</v>
      </c>
      <c r="L149">
        <v>1</v>
      </c>
      <c r="M149">
        <v>3061559.75</v>
      </c>
      <c r="T149">
        <v>2.9640618595294654E-4</v>
      </c>
      <c r="AF149">
        <v>6.4277359342668205E-5</v>
      </c>
      <c r="AG149">
        <v>5</v>
      </c>
      <c r="AH149">
        <v>1675800064</v>
      </c>
      <c r="AO149">
        <v>2.9718165751546621E-3</v>
      </c>
      <c r="BA149">
        <v>1.2963698736712104E-7</v>
      </c>
      <c r="BB149">
        <v>4</v>
      </c>
      <c r="BC149">
        <v>5981966</v>
      </c>
      <c r="BJ149">
        <v>4.5294868868950289E-6</v>
      </c>
      <c r="BV149">
        <v>3.6157769500277936E-5</v>
      </c>
      <c r="BW149">
        <v>6</v>
      </c>
      <c r="BX149">
        <v>177.38699340820313</v>
      </c>
      <c r="CE149">
        <v>2.3305271752178669E-3</v>
      </c>
      <c r="CQ149">
        <v>4.9249606490775477E-6</v>
      </c>
      <c r="CR149">
        <v>2</v>
      </c>
      <c r="CS149">
        <v>80788272</v>
      </c>
      <c r="CZ149">
        <v>3.3499457640573382E-4</v>
      </c>
      <c r="DL149">
        <v>9.1794736363226548E-6</v>
      </c>
      <c r="DM149">
        <v>2</v>
      </c>
      <c r="DN149">
        <v>1675800064</v>
      </c>
      <c r="DU149">
        <v>5.8533297851681709E-4</v>
      </c>
      <c r="EG149">
        <v>2.3687458451604471E-5</v>
      </c>
      <c r="EN149">
        <v>1.0099682258442044E-3</v>
      </c>
      <c r="EZ149">
        <v>3.3521588193252683E-5</v>
      </c>
      <c r="FG149">
        <v>1.6092926962301135E-3</v>
      </c>
      <c r="FS149">
        <v>2.5285899027949199E-5</v>
      </c>
      <c r="FZ149">
        <v>1.4017603825777769E-3</v>
      </c>
      <c r="GL149">
        <v>3061559.75</v>
      </c>
      <c r="GM149">
        <v>3061559.75</v>
      </c>
      <c r="GN149">
        <v>865257792</v>
      </c>
      <c r="GP149">
        <v>5981966.2000000002</v>
      </c>
      <c r="GQ149">
        <v>5981966</v>
      </c>
      <c r="GR149">
        <v>1675800064</v>
      </c>
      <c r="GS149">
        <v>1675800064</v>
      </c>
      <c r="GT149">
        <v>177.38699340820313</v>
      </c>
      <c r="GU149">
        <v>177.38699340820313</v>
      </c>
      <c r="GW149">
        <v>80788272</v>
      </c>
      <c r="GY149">
        <v>0.25326353311538696</v>
      </c>
    </row>
    <row r="150" spans="1:207" x14ac:dyDescent="0.2">
      <c r="A150" t="s">
        <v>611</v>
      </c>
      <c r="B150" t="s">
        <v>612</v>
      </c>
      <c r="C150">
        <v>0</v>
      </c>
      <c r="D150">
        <v>2015</v>
      </c>
      <c r="K150">
        <v>4.3885052036785055E-6</v>
      </c>
      <c r="L150">
        <v>1</v>
      </c>
      <c r="M150">
        <v>2018769.25</v>
      </c>
      <c r="T150">
        <v>1.9476369197946042E-4</v>
      </c>
      <c r="AF150">
        <v>2.6926068130705971E-6</v>
      </c>
      <c r="AG150">
        <v>5</v>
      </c>
      <c r="AH150">
        <v>70200000</v>
      </c>
      <c r="AO150">
        <v>9.8492950201034546E-5</v>
      </c>
      <c r="BA150">
        <v>4.8825818339537363E-6</v>
      </c>
      <c r="BB150">
        <v>4</v>
      </c>
      <c r="BC150">
        <v>225301744</v>
      </c>
      <c r="BJ150">
        <v>1.9745607278309762E-4</v>
      </c>
      <c r="BV150">
        <v>1.1677532711473759E-5</v>
      </c>
      <c r="BW150">
        <v>6</v>
      </c>
      <c r="BX150">
        <v>57.28900146484375</v>
      </c>
      <c r="CE150">
        <v>7.3104939656332135E-4</v>
      </c>
      <c r="CQ150">
        <v>6.9368329604913015E-6</v>
      </c>
      <c r="CR150">
        <v>7</v>
      </c>
      <c r="CS150">
        <v>113790704</v>
      </c>
      <c r="CZ150">
        <v>4.7962463577277958E-4</v>
      </c>
      <c r="DL150">
        <v>5.4171418923942838E-6</v>
      </c>
      <c r="DM150">
        <v>2</v>
      </c>
      <c r="DN150">
        <v>70200000</v>
      </c>
      <c r="DU150">
        <v>3.3409550087526441E-4</v>
      </c>
      <c r="EG150">
        <v>3.9878977986518294E-6</v>
      </c>
      <c r="EN150">
        <v>1.4559325063601136E-4</v>
      </c>
      <c r="EZ150">
        <v>6.4175737861660309E-6</v>
      </c>
      <c r="FG150">
        <v>2.8443950577639043E-4</v>
      </c>
      <c r="FS150">
        <v>4.6726481741643511E-6</v>
      </c>
      <c r="FZ150">
        <v>2.3256888380274177E-4</v>
      </c>
      <c r="GL150">
        <v>2018769.2379999999</v>
      </c>
      <c r="GM150">
        <v>2018769.25</v>
      </c>
      <c r="GN150">
        <v>510620160</v>
      </c>
      <c r="GP150">
        <v>225301742.000292</v>
      </c>
      <c r="GQ150">
        <v>225301744</v>
      </c>
      <c r="GR150">
        <v>70200000</v>
      </c>
      <c r="GS150">
        <v>70200000</v>
      </c>
      <c r="GT150">
        <v>57.28900146484375</v>
      </c>
      <c r="GU150">
        <v>57.28900146484375</v>
      </c>
      <c r="GV150">
        <v>113790703</v>
      </c>
      <c r="GW150">
        <v>113790704</v>
      </c>
      <c r="GY150">
        <v>0.14946004748344421</v>
      </c>
    </row>
    <row r="151" spans="1:207" x14ac:dyDescent="0.2">
      <c r="A151" t="s">
        <v>613</v>
      </c>
      <c r="B151" t="s">
        <v>614</v>
      </c>
      <c r="C151">
        <v>0</v>
      </c>
      <c r="D151">
        <v>2015</v>
      </c>
      <c r="K151">
        <v>9.5827941549941897E-5</v>
      </c>
      <c r="L151">
        <v>1</v>
      </c>
      <c r="M151">
        <v>44082092</v>
      </c>
      <c r="T151">
        <v>4.2947432957589626E-3</v>
      </c>
      <c r="AF151">
        <v>3.5128163290210068E-4</v>
      </c>
      <c r="AG151">
        <v>5</v>
      </c>
      <c r="AH151">
        <v>9158400000</v>
      </c>
      <c r="AO151">
        <v>1.6362406313419342E-2</v>
      </c>
      <c r="BA151">
        <v>6.4217856561299413E-5</v>
      </c>
      <c r="BB151">
        <v>4</v>
      </c>
      <c r="BC151">
        <v>2963267328</v>
      </c>
      <c r="BJ151">
        <v>2.6059318333864212E-3</v>
      </c>
      <c r="BV151">
        <v>4.7643206198699772E-4</v>
      </c>
      <c r="BW151">
        <v>6</v>
      </c>
      <c r="BX151">
        <v>2337.3359375</v>
      </c>
      <c r="CE151">
        <v>3.1096953898668289E-2</v>
      </c>
      <c r="CQ151">
        <v>3.3436852390877903E-4</v>
      </c>
      <c r="CR151">
        <v>7</v>
      </c>
      <c r="CS151">
        <v>5484928000</v>
      </c>
      <c r="CZ151">
        <v>2.4018129333853722E-2</v>
      </c>
      <c r="DL151">
        <v>5.0354392442386597E-5</v>
      </c>
      <c r="DM151">
        <v>2</v>
      </c>
      <c r="DN151">
        <v>9158400000</v>
      </c>
      <c r="DU151">
        <v>3.3348728902637959E-3</v>
      </c>
      <c r="EG151">
        <v>1.7044247942976654E-4</v>
      </c>
      <c r="EN151">
        <v>7.4492674320936203E-3</v>
      </c>
      <c r="EZ151">
        <v>2.9731052927672863E-4</v>
      </c>
      <c r="FG151">
        <v>1.4503383077681065E-2</v>
      </c>
      <c r="FS151">
        <v>2.604926994536072E-4</v>
      </c>
      <c r="FZ151">
        <v>1.4742780476808548E-2</v>
      </c>
      <c r="GL151">
        <v>44082091.530000001</v>
      </c>
      <c r="GM151">
        <v>44082092</v>
      </c>
      <c r="GN151">
        <v>4746408448</v>
      </c>
      <c r="GP151">
        <v>2963267357.0914302</v>
      </c>
      <c r="GQ151">
        <v>2963267328</v>
      </c>
      <c r="GR151">
        <v>9158400000</v>
      </c>
      <c r="GS151">
        <v>9158400000</v>
      </c>
      <c r="GT151">
        <v>2337.3359375</v>
      </c>
      <c r="GU151">
        <v>2337.3359375</v>
      </c>
      <c r="GV151">
        <v>5484927968</v>
      </c>
      <c r="GW151">
        <v>5484928000</v>
      </c>
      <c r="GY151">
        <v>1.3892879486083984</v>
      </c>
    </row>
    <row r="152" spans="1:207" x14ac:dyDescent="0.2">
      <c r="A152" t="s">
        <v>615</v>
      </c>
      <c r="B152" t="s">
        <v>616</v>
      </c>
      <c r="C152">
        <v>0</v>
      </c>
      <c r="D152">
        <v>2015</v>
      </c>
      <c r="K152">
        <v>3.6483863368630409E-5</v>
      </c>
      <c r="L152">
        <v>4</v>
      </c>
      <c r="M152">
        <v>16783050</v>
      </c>
      <c r="T152">
        <v>1.6338618006557226E-3</v>
      </c>
      <c r="AF152">
        <v>7.6816772343590856E-4</v>
      </c>
      <c r="AG152">
        <v>5</v>
      </c>
      <c r="AH152">
        <v>20027199488</v>
      </c>
      <c r="AO152">
        <v>3.5812817513942719E-2</v>
      </c>
      <c r="BA152">
        <v>3.658601053757593E-5</v>
      </c>
      <c r="BB152">
        <v>4</v>
      </c>
      <c r="BC152">
        <v>1688224000</v>
      </c>
      <c r="BJ152">
        <v>1.4843286480754614E-3</v>
      </c>
      <c r="BV152">
        <v>7.1004405617713928E-4</v>
      </c>
      <c r="BW152">
        <v>6</v>
      </c>
      <c r="BX152">
        <v>3483.4169921875</v>
      </c>
      <c r="CE152">
        <v>4.6360578387975693E-2</v>
      </c>
      <c r="CQ152">
        <v>1.9462829222902656E-3</v>
      </c>
      <c r="CR152">
        <v>7</v>
      </c>
      <c r="CS152">
        <v>31926515712</v>
      </c>
      <c r="CZ152">
        <v>0.13989590108394623</v>
      </c>
      <c r="DL152">
        <v>3.3453576179454103E-5</v>
      </c>
      <c r="DM152">
        <v>4</v>
      </c>
      <c r="DN152">
        <v>20027199488</v>
      </c>
      <c r="DU152">
        <v>2.2062861826270819E-3</v>
      </c>
      <c r="EG152">
        <v>2.8041252517141402E-4</v>
      </c>
      <c r="EN152">
        <v>1.2274519540369511E-2</v>
      </c>
      <c r="EZ152">
        <v>5.0493259914219379E-4</v>
      </c>
      <c r="FG152">
        <v>2.4652017280459404E-2</v>
      </c>
      <c r="FS152">
        <v>9.1697816969826818E-4</v>
      </c>
      <c r="FZ152">
        <v>5.1978889852762222E-2</v>
      </c>
      <c r="GM152">
        <v>16783050</v>
      </c>
      <c r="GP152">
        <v>1688223973.27548</v>
      </c>
      <c r="GQ152">
        <v>1688224000</v>
      </c>
      <c r="GR152">
        <v>20027199488</v>
      </c>
      <c r="GS152">
        <v>20027199488</v>
      </c>
      <c r="GT152">
        <v>3483.4169921875</v>
      </c>
      <c r="GU152">
        <v>3483.4169921875</v>
      </c>
      <c r="GV152">
        <v>31926516340</v>
      </c>
      <c r="GW152">
        <v>31926515712</v>
      </c>
      <c r="GY152">
        <v>0.92299091815948486</v>
      </c>
    </row>
    <row r="153" spans="1:207" x14ac:dyDescent="0.2">
      <c r="A153" t="s">
        <v>617</v>
      </c>
      <c r="B153" t="s">
        <v>618</v>
      </c>
      <c r="C153">
        <v>0</v>
      </c>
      <c r="D153">
        <v>2015</v>
      </c>
      <c r="K153">
        <v>8.2820776015068986E-7</v>
      </c>
      <c r="L153">
        <v>4</v>
      </c>
      <c r="M153">
        <v>380986.28125</v>
      </c>
      <c r="T153">
        <v>3.5126366128679365E-5</v>
      </c>
      <c r="AF153">
        <v>6.0359820963640232E-7</v>
      </c>
      <c r="AG153">
        <v>4</v>
      </c>
      <c r="AH153">
        <v>15736643</v>
      </c>
      <c r="AO153">
        <v>1.0273028010487906E-6</v>
      </c>
      <c r="BA153">
        <v>8.3052651689285995E-7</v>
      </c>
      <c r="BB153">
        <v>4</v>
      </c>
      <c r="BC153">
        <v>38323796</v>
      </c>
      <c r="BJ153">
        <v>3.29792637785431E-5</v>
      </c>
      <c r="BV153">
        <v>5.7613158332969761E-7</v>
      </c>
      <c r="BW153">
        <v>4</v>
      </c>
      <c r="BX153">
        <v>2.8264534473419189</v>
      </c>
      <c r="CE153">
        <v>5.7114602896035649E-6</v>
      </c>
      <c r="CQ153">
        <v>4.8615947889629751E-7</v>
      </c>
      <c r="CR153">
        <v>4</v>
      </c>
      <c r="CS153">
        <v>7974882.5</v>
      </c>
      <c r="CZ153">
        <v>1.5896754121058621E-5</v>
      </c>
      <c r="DL153">
        <v>7.594181852255133E-7</v>
      </c>
      <c r="DM153">
        <v>4</v>
      </c>
      <c r="DN153">
        <v>15736643</v>
      </c>
      <c r="DU153">
        <v>2.3066400899551809E-5</v>
      </c>
      <c r="EG153">
        <v>7.5411082889331738E-7</v>
      </c>
      <c r="EN153">
        <v>3.701540890688193E-6</v>
      </c>
      <c r="EZ153">
        <v>6.7008545556745958E-7</v>
      </c>
      <c r="FG153">
        <v>3.5003774883080041E-6</v>
      </c>
      <c r="FS153">
        <v>6.3932179727999028E-7</v>
      </c>
      <c r="FZ153">
        <v>3.7970594348735176E-6</v>
      </c>
      <c r="GM153">
        <v>380986.28125</v>
      </c>
      <c r="GP153">
        <v>38323797.929700002</v>
      </c>
      <c r="GQ153">
        <v>38323796</v>
      </c>
      <c r="GS153">
        <v>15736643</v>
      </c>
      <c r="GU153">
        <v>2.8264534473419189</v>
      </c>
      <c r="GW153">
        <v>7974882.5</v>
      </c>
      <c r="GY153">
        <v>2.0952502265572548E-2</v>
      </c>
    </row>
    <row r="154" spans="1:207" x14ac:dyDescent="0.2">
      <c r="A154" t="s">
        <v>619</v>
      </c>
      <c r="B154" t="s">
        <v>620</v>
      </c>
      <c r="C154">
        <v>0</v>
      </c>
      <c r="D154">
        <v>2015</v>
      </c>
      <c r="K154">
        <v>7.1679336542729288E-5</v>
      </c>
      <c r="L154">
        <v>1</v>
      </c>
      <c r="M154">
        <v>32973424</v>
      </c>
      <c r="T154">
        <v>3.2119634561240673E-3</v>
      </c>
      <c r="AF154">
        <v>6.7111883254256099E-5</v>
      </c>
      <c r="AG154">
        <v>5</v>
      </c>
      <c r="AH154">
        <v>1749699968</v>
      </c>
      <c r="AO154">
        <v>3.1040653120726347E-3</v>
      </c>
      <c r="BA154">
        <v>5.0045980515278643E-7</v>
      </c>
      <c r="BB154">
        <v>4</v>
      </c>
      <c r="BC154">
        <v>23093204</v>
      </c>
      <c r="BJ154">
        <v>1.9581540982471779E-5</v>
      </c>
      <c r="BV154">
        <v>1.4890918100718409E-4</v>
      </c>
      <c r="BW154">
        <v>6</v>
      </c>
      <c r="BX154">
        <v>730.5360107421875</v>
      </c>
      <c r="CE154">
        <v>9.6974233165383339E-3</v>
      </c>
      <c r="CQ154">
        <v>3.4833610698115081E-5</v>
      </c>
      <c r="CR154">
        <v>7</v>
      </c>
      <c r="CS154">
        <v>571404992</v>
      </c>
      <c r="CZ154">
        <v>2.4850761983543634E-3</v>
      </c>
      <c r="DL154">
        <v>1.8060633010463789E-5</v>
      </c>
      <c r="DM154">
        <v>2</v>
      </c>
      <c r="DN154">
        <v>1749699968</v>
      </c>
      <c r="DU154">
        <v>1.1783906957134604E-3</v>
      </c>
      <c r="EG154">
        <v>4.6430559450527653E-5</v>
      </c>
      <c r="EN154">
        <v>2.0078872330486774E-3</v>
      </c>
      <c r="EZ154">
        <v>7.2173839726019651E-5</v>
      </c>
      <c r="FG154">
        <v>3.4986273385584354E-3</v>
      </c>
      <c r="FS154">
        <v>5.787494228570722E-5</v>
      </c>
      <c r="FZ154">
        <v>3.2502235844731331E-3</v>
      </c>
      <c r="GL154">
        <v>32973423.010000002</v>
      </c>
      <c r="GM154">
        <v>32973424</v>
      </c>
      <c r="GN154">
        <v>1702396416</v>
      </c>
      <c r="GP154">
        <v>23093203.837468799</v>
      </c>
      <c r="GQ154">
        <v>23093204</v>
      </c>
      <c r="GR154">
        <v>1749699968</v>
      </c>
      <c r="GS154">
        <v>1749699968</v>
      </c>
      <c r="GT154">
        <v>730.5360107421875</v>
      </c>
      <c r="GU154">
        <v>730.5360107421875</v>
      </c>
      <c r="GV154">
        <v>571404967</v>
      </c>
      <c r="GW154">
        <v>571404992</v>
      </c>
      <c r="GY154">
        <v>0.49829652905464172</v>
      </c>
    </row>
    <row r="155" spans="1:207" x14ac:dyDescent="0.2">
      <c r="A155" t="s">
        <v>621</v>
      </c>
      <c r="B155" t="s">
        <v>622</v>
      </c>
      <c r="C155">
        <v>0</v>
      </c>
      <c r="D155">
        <v>2015</v>
      </c>
      <c r="K155">
        <v>3.5035719747611438E-7</v>
      </c>
      <c r="L155">
        <v>1</v>
      </c>
      <c r="M155">
        <v>161168.84375</v>
      </c>
      <c r="T155">
        <v>1.3700406270800158E-5</v>
      </c>
      <c r="AF155">
        <v>8.2657661550911143E-6</v>
      </c>
      <c r="AG155">
        <v>5</v>
      </c>
      <c r="AH155">
        <v>215500000</v>
      </c>
      <c r="AO155">
        <v>3.5851658321917057E-4</v>
      </c>
      <c r="BB155">
        <v>2</v>
      </c>
      <c r="BV155">
        <v>2.554629827500321E-5</v>
      </c>
      <c r="BW155">
        <v>6</v>
      </c>
      <c r="BX155">
        <v>125.3280029296875</v>
      </c>
      <c r="CE155">
        <v>1.63720001000911E-3</v>
      </c>
      <c r="CR155">
        <v>2</v>
      </c>
      <c r="DM155">
        <v>2</v>
      </c>
      <c r="DN155">
        <v>215500000</v>
      </c>
      <c r="GL155">
        <v>161168.84729999999</v>
      </c>
      <c r="GM155">
        <v>161168.84375</v>
      </c>
      <c r="GN155">
        <v>0</v>
      </c>
      <c r="GR155">
        <v>215500000</v>
      </c>
      <c r="GS155">
        <v>215500000</v>
      </c>
      <c r="GT155">
        <v>125.3280029296875</v>
      </c>
      <c r="GU155">
        <v>125.3280029296875</v>
      </c>
    </row>
    <row r="156" spans="1:207" x14ac:dyDescent="0.2">
      <c r="A156" t="s">
        <v>623</v>
      </c>
      <c r="B156" t="s">
        <v>624</v>
      </c>
      <c r="C156">
        <v>0</v>
      </c>
      <c r="D156">
        <v>2015</v>
      </c>
      <c r="K156">
        <v>1.327045993093634E-5</v>
      </c>
      <c r="L156">
        <v>1</v>
      </c>
      <c r="M156">
        <v>6104583.5</v>
      </c>
      <c r="T156">
        <v>5.9301458531990647E-4</v>
      </c>
      <c r="AF156">
        <v>1.2726978457067162E-4</v>
      </c>
      <c r="AG156">
        <v>5</v>
      </c>
      <c r="AH156">
        <v>3318100224</v>
      </c>
      <c r="AO156">
        <v>5.9108175337314606E-3</v>
      </c>
      <c r="BA156">
        <v>6.6312328272033483E-5</v>
      </c>
      <c r="BB156">
        <v>4</v>
      </c>
      <c r="BC156">
        <v>3059914496</v>
      </c>
      <c r="BJ156">
        <v>2.6909483131021261E-3</v>
      </c>
      <c r="BV156">
        <v>2.9805030862917192E-5</v>
      </c>
      <c r="BW156">
        <v>6</v>
      </c>
      <c r="BX156">
        <v>146.22099304199219</v>
      </c>
      <c r="CE156">
        <v>1.915454980917275E-3</v>
      </c>
      <c r="CQ156">
        <v>3.8816779124317691E-5</v>
      </c>
      <c r="CR156">
        <v>4</v>
      </c>
      <c r="CS156">
        <v>636744256</v>
      </c>
      <c r="CZ156">
        <v>2.7714194729924202E-3</v>
      </c>
      <c r="DL156">
        <v>6.0634774854406714E-5</v>
      </c>
      <c r="DM156">
        <v>4</v>
      </c>
      <c r="DN156">
        <v>3318100224</v>
      </c>
      <c r="DU156">
        <v>4.0213665924966335E-3</v>
      </c>
      <c r="EG156">
        <v>6.8950859713368118E-5</v>
      </c>
      <c r="EN156">
        <v>2.9960302636027336E-3</v>
      </c>
      <c r="EZ156">
        <v>7.4462383054196835E-5</v>
      </c>
      <c r="FG156">
        <v>3.610492218285799E-3</v>
      </c>
      <c r="FS156">
        <v>5.9785674238810316E-5</v>
      </c>
      <c r="FZ156">
        <v>3.3586008939892054E-3</v>
      </c>
      <c r="GL156">
        <v>6104583.4340000004</v>
      </c>
      <c r="GM156">
        <v>6104583.5</v>
      </c>
      <c r="GP156">
        <v>3059914539.7933798</v>
      </c>
      <c r="GQ156">
        <v>3059914496</v>
      </c>
      <c r="GR156">
        <v>3318100224</v>
      </c>
      <c r="GS156">
        <v>3318100224</v>
      </c>
      <c r="GT156">
        <v>146.22099304199219</v>
      </c>
      <c r="GU156">
        <v>146.22099304199219</v>
      </c>
      <c r="GW156">
        <v>636744256</v>
      </c>
      <c r="GY156">
        <v>1.6729257106781006</v>
      </c>
    </row>
    <row r="157" spans="1:207" x14ac:dyDescent="0.2">
      <c r="A157" t="s">
        <v>625</v>
      </c>
      <c r="B157" t="s">
        <v>626</v>
      </c>
      <c r="C157">
        <v>0</v>
      </c>
      <c r="D157">
        <v>2015</v>
      </c>
      <c r="K157">
        <v>2.3764478100929409E-6</v>
      </c>
      <c r="L157">
        <v>1</v>
      </c>
      <c r="M157">
        <v>1093196.75</v>
      </c>
      <c r="T157">
        <v>1.0454666335135698E-4</v>
      </c>
      <c r="AF157">
        <v>2.0025781850563362E-5</v>
      </c>
      <c r="AG157">
        <v>5</v>
      </c>
      <c r="AH157">
        <v>522099968</v>
      </c>
      <c r="AO157">
        <v>9.0719672152772546E-4</v>
      </c>
      <c r="BA157">
        <v>6.8039798861718737E-7</v>
      </c>
      <c r="BB157">
        <v>2</v>
      </c>
      <c r="BC157">
        <v>31396268</v>
      </c>
      <c r="BJ157">
        <v>2.6885403713095002E-5</v>
      </c>
      <c r="BV157">
        <v>2.1448999177664518E-5</v>
      </c>
      <c r="BW157">
        <v>6</v>
      </c>
      <c r="BX157">
        <v>105.22699737548828</v>
      </c>
      <c r="CE157">
        <v>1.3694926165044308E-3</v>
      </c>
      <c r="CQ157">
        <v>2.4408951503573917E-5</v>
      </c>
      <c r="CR157">
        <v>7</v>
      </c>
      <c r="CS157">
        <v>400400576</v>
      </c>
      <c r="CZ157">
        <v>1.7356653697788715E-3</v>
      </c>
      <c r="DL157">
        <v>7.3904897135435021E-7</v>
      </c>
      <c r="DM157">
        <v>2</v>
      </c>
      <c r="DN157">
        <v>522099968</v>
      </c>
      <c r="DU157">
        <v>2.1706204279325902E-5</v>
      </c>
      <c r="EG157">
        <v>7.694208761677146E-6</v>
      </c>
      <c r="EN157">
        <v>3.082183247897774E-4</v>
      </c>
      <c r="EZ157">
        <v>1.4051725884201005E-5</v>
      </c>
      <c r="FG157">
        <v>6.5759936114773154E-4</v>
      </c>
      <c r="FS157">
        <v>1.5603727661073208E-5</v>
      </c>
      <c r="FZ157">
        <v>8.5258390754461288E-4</v>
      </c>
      <c r="GL157">
        <v>1093196.753</v>
      </c>
      <c r="GM157">
        <v>1093196.75</v>
      </c>
      <c r="GN157">
        <v>69662800</v>
      </c>
      <c r="GQ157">
        <v>31396268</v>
      </c>
      <c r="GR157">
        <v>522099968</v>
      </c>
      <c r="GS157">
        <v>522099968</v>
      </c>
      <c r="GT157">
        <v>105.22699737548828</v>
      </c>
      <c r="GU157">
        <v>105.22699737548828</v>
      </c>
      <c r="GV157">
        <v>400400592</v>
      </c>
      <c r="GW157">
        <v>400400576</v>
      </c>
      <c r="GY157">
        <v>2.0390510559082031E-2</v>
      </c>
    </row>
    <row r="158" spans="1:207" x14ac:dyDescent="0.2">
      <c r="A158" t="s">
        <v>627</v>
      </c>
      <c r="B158" t="s">
        <v>628</v>
      </c>
      <c r="C158">
        <v>0</v>
      </c>
      <c r="D158">
        <v>2015</v>
      </c>
      <c r="K158">
        <v>2.2841993541078409E-6</v>
      </c>
      <c r="L158">
        <v>2</v>
      </c>
      <c r="M158">
        <v>1050761.25</v>
      </c>
      <c r="T158">
        <v>1.0041040513897315E-4</v>
      </c>
      <c r="AF158">
        <v>1.2151251212344505E-5</v>
      </c>
      <c r="AG158">
        <v>5</v>
      </c>
      <c r="AH158">
        <v>316800000</v>
      </c>
      <c r="AO158">
        <v>5.3979939548298717E-4</v>
      </c>
      <c r="BA158">
        <v>1.9567667095543584E-6</v>
      </c>
      <c r="BB158">
        <v>2</v>
      </c>
      <c r="BC158">
        <v>90292992</v>
      </c>
      <c r="BJ158">
        <v>7.869443652452901E-5</v>
      </c>
      <c r="BV158">
        <v>1.4598502957596793E-6</v>
      </c>
      <c r="BW158">
        <v>2</v>
      </c>
      <c r="BX158">
        <v>7.1619038581848145</v>
      </c>
      <c r="CE158">
        <v>6.3451443566009402E-5</v>
      </c>
      <c r="CQ158">
        <v>3.8921805867175863E-7</v>
      </c>
      <c r="CR158">
        <v>7</v>
      </c>
      <c r="CS158">
        <v>6384671</v>
      </c>
      <c r="CZ158">
        <v>8.9278000814374536E-6</v>
      </c>
      <c r="DL158">
        <v>2.1254418243188411E-6</v>
      </c>
      <c r="DM158">
        <v>2</v>
      </c>
      <c r="DN158">
        <v>316800000</v>
      </c>
      <c r="DU158">
        <v>1.1428544530645013E-4</v>
      </c>
      <c r="EG158">
        <v>5.4640722737531178E-6</v>
      </c>
      <c r="EN158">
        <v>2.1036465477664024E-4</v>
      </c>
      <c r="EZ158">
        <v>5.1892893679905683E-6</v>
      </c>
      <c r="FG158">
        <v>2.244005590910092E-4</v>
      </c>
      <c r="FS158">
        <v>4.9415561989007983E-6</v>
      </c>
      <c r="FZ158">
        <v>2.4782144464552402E-4</v>
      </c>
      <c r="GM158">
        <v>1050761.25</v>
      </c>
      <c r="GN158">
        <v>200344288</v>
      </c>
      <c r="GO158">
        <v>306958990.75</v>
      </c>
      <c r="GQ158">
        <v>90292992</v>
      </c>
      <c r="GR158">
        <v>316800000</v>
      </c>
      <c r="GS158">
        <v>316800000</v>
      </c>
      <c r="GU158">
        <v>7.1619038581848145</v>
      </c>
      <c r="GV158">
        <v>6384671</v>
      </c>
      <c r="GW158">
        <v>6384671</v>
      </c>
      <c r="GY158">
        <v>5.8641374111175537E-2</v>
      </c>
    </row>
    <row r="159" spans="1:207" x14ac:dyDescent="0.2">
      <c r="A159" t="s">
        <v>629</v>
      </c>
      <c r="B159" t="s">
        <v>630</v>
      </c>
      <c r="C159">
        <v>0</v>
      </c>
      <c r="D159">
        <v>2015</v>
      </c>
      <c r="K159">
        <v>7.0911492002778687E-6</v>
      </c>
      <c r="L159">
        <v>1</v>
      </c>
      <c r="M159">
        <v>3262020.5</v>
      </c>
      <c r="T159">
        <v>3.159453917760402E-4</v>
      </c>
      <c r="AF159">
        <v>4.564390394534712E-7</v>
      </c>
      <c r="AG159">
        <v>5</v>
      </c>
      <c r="AH159">
        <v>11900000</v>
      </c>
      <c r="AO159">
        <v>-5.8386162891110871E-6</v>
      </c>
      <c r="BA159">
        <v>9.2433612053355318E-7</v>
      </c>
      <c r="BB159">
        <v>2</v>
      </c>
      <c r="BC159">
        <v>42652544</v>
      </c>
      <c r="BJ159">
        <v>3.6787085264222696E-5</v>
      </c>
      <c r="BV159">
        <v>6.8960309818066889E-7</v>
      </c>
      <c r="BW159">
        <v>2</v>
      </c>
      <c r="BX159">
        <v>3.3831353187561035</v>
      </c>
      <c r="CE159">
        <v>1.3125406439939979E-5</v>
      </c>
      <c r="CQ159">
        <v>5.3867290716880234E-7</v>
      </c>
      <c r="CR159">
        <v>2</v>
      </c>
      <c r="CS159">
        <v>8836305</v>
      </c>
      <c r="CZ159">
        <v>1.9671853806357831E-5</v>
      </c>
      <c r="DL159">
        <v>1.0040148481493816E-6</v>
      </c>
      <c r="DM159">
        <v>2</v>
      </c>
      <c r="DN159">
        <v>11900000</v>
      </c>
      <c r="DU159">
        <v>3.9399845263687894E-5</v>
      </c>
      <c r="EG159">
        <v>2.8239746825420298E-6</v>
      </c>
      <c r="EN159">
        <v>9.452277299715206E-5</v>
      </c>
      <c r="EZ159">
        <v>6.9012605763418833E-7</v>
      </c>
      <c r="FG159">
        <v>4.4799685383623E-6</v>
      </c>
      <c r="FS159">
        <v>2.6954203349305317E-6</v>
      </c>
      <c r="FZ159">
        <v>1.2041976151522249E-4</v>
      </c>
      <c r="GL159">
        <v>3262020.5750000002</v>
      </c>
      <c r="GM159">
        <v>3262020.5</v>
      </c>
      <c r="GN159">
        <v>94638504</v>
      </c>
      <c r="GQ159">
        <v>42652544</v>
      </c>
      <c r="GR159">
        <v>11900000</v>
      </c>
      <c r="GS159">
        <v>11900000</v>
      </c>
      <c r="GU159">
        <v>3.3831353187561035</v>
      </c>
      <c r="GW159">
        <v>8836305</v>
      </c>
      <c r="GY159">
        <v>2.7700973674654961E-2</v>
      </c>
    </row>
    <row r="160" spans="1:207" x14ac:dyDescent="0.2">
      <c r="A160" t="s">
        <v>631</v>
      </c>
      <c r="B160" t="s">
        <v>566</v>
      </c>
      <c r="C160">
        <v>0</v>
      </c>
      <c r="D160">
        <v>2015</v>
      </c>
      <c r="DM160">
        <v>4</v>
      </c>
    </row>
    <row r="161" spans="1:207" x14ac:dyDescent="0.2">
      <c r="A161" t="s">
        <v>632</v>
      </c>
      <c r="B161" t="s">
        <v>566</v>
      </c>
      <c r="C161">
        <v>0</v>
      </c>
      <c r="D161">
        <v>2015</v>
      </c>
      <c r="DM161">
        <v>4</v>
      </c>
    </row>
    <row r="162" spans="1:207" x14ac:dyDescent="0.2">
      <c r="A162" t="s">
        <v>633</v>
      </c>
      <c r="B162" t="s">
        <v>634</v>
      </c>
      <c r="C162">
        <v>0</v>
      </c>
      <c r="D162">
        <v>2015</v>
      </c>
      <c r="K162">
        <v>3.4127415347029455E-6</v>
      </c>
      <c r="L162">
        <v>4</v>
      </c>
      <c r="M162">
        <v>1569905.25</v>
      </c>
      <c r="T162">
        <v>1.5101220924407244E-4</v>
      </c>
      <c r="AF162">
        <v>1.7297466984018683E-3</v>
      </c>
      <c r="AG162">
        <v>5</v>
      </c>
      <c r="AH162">
        <v>45096898560</v>
      </c>
      <c r="AO162">
        <v>8.0676645040512085E-2</v>
      </c>
      <c r="BA162">
        <v>3.4222964586660964E-6</v>
      </c>
      <c r="BB162">
        <v>4</v>
      </c>
      <c r="BC162">
        <v>157918368</v>
      </c>
      <c r="BJ162">
        <v>1.3818168372381479E-4</v>
      </c>
      <c r="BV162">
        <v>2.0197504200041294E-3</v>
      </c>
      <c r="BW162">
        <v>6</v>
      </c>
      <c r="BX162">
        <v>9908.7265625</v>
      </c>
      <c r="CE162">
        <v>0.1319335401058197</v>
      </c>
      <c r="CQ162">
        <v>2.0032855445606401E-6</v>
      </c>
      <c r="CR162">
        <v>4</v>
      </c>
      <c r="CS162">
        <v>32861576</v>
      </c>
      <c r="CZ162">
        <v>1.2496035196818411E-4</v>
      </c>
      <c r="DL162">
        <v>3.1292847779695876E-6</v>
      </c>
      <c r="DM162">
        <v>4</v>
      </c>
      <c r="DN162">
        <v>45096898560</v>
      </c>
      <c r="DU162">
        <v>1.8131911929231137E-4</v>
      </c>
      <c r="EG162">
        <v>5.7886057766154408E-4</v>
      </c>
      <c r="EN162">
        <v>2.5369787588715553E-2</v>
      </c>
      <c r="EZ162">
        <v>1.2509730877354741E-3</v>
      </c>
      <c r="FG162">
        <v>6.1118721961975098E-2</v>
      </c>
      <c r="FS162">
        <v>5.7838758220896125E-4</v>
      </c>
      <c r="FZ162">
        <v>3.2773900777101517E-2</v>
      </c>
      <c r="GM162">
        <v>1569905.25</v>
      </c>
      <c r="GP162">
        <v>157918363.13596901</v>
      </c>
      <c r="GQ162">
        <v>157918368</v>
      </c>
      <c r="GR162">
        <v>45096898560</v>
      </c>
      <c r="GS162">
        <v>45096898560</v>
      </c>
      <c r="GT162">
        <v>9908.7265625</v>
      </c>
      <c r="GU162">
        <v>9908.7265625</v>
      </c>
      <c r="GW162">
        <v>32861576</v>
      </c>
      <c r="GY162">
        <v>8.6337603628635406E-2</v>
      </c>
    </row>
    <row r="163" spans="1:207" x14ac:dyDescent="0.2">
      <c r="A163" t="s">
        <v>635</v>
      </c>
      <c r="B163" t="s">
        <v>566</v>
      </c>
      <c r="C163">
        <v>0</v>
      </c>
      <c r="D163">
        <v>2015</v>
      </c>
      <c r="DM163">
        <v>4</v>
      </c>
    </row>
    <row r="164" spans="1:207" x14ac:dyDescent="0.2">
      <c r="A164" t="s">
        <v>636</v>
      </c>
      <c r="B164" t="s">
        <v>637</v>
      </c>
      <c r="C164">
        <v>0</v>
      </c>
      <c r="D164">
        <v>2015</v>
      </c>
      <c r="K164">
        <v>4.0157022885978222E-4</v>
      </c>
      <c r="L164">
        <v>1</v>
      </c>
      <c r="M164">
        <v>184727504</v>
      </c>
      <c r="T164">
        <v>1.8003677949309349E-2</v>
      </c>
      <c r="AF164">
        <v>5.6014279834926128E-4</v>
      </c>
      <c r="AG164">
        <v>5</v>
      </c>
      <c r="AH164">
        <v>14603700224</v>
      </c>
      <c r="AO164">
        <v>2.6107119396328926E-2</v>
      </c>
      <c r="BA164">
        <v>6.9040135713294148E-5</v>
      </c>
      <c r="BB164">
        <v>4</v>
      </c>
      <c r="BC164">
        <v>3185786368</v>
      </c>
      <c r="BJ164">
        <v>2.8016725555062294E-3</v>
      </c>
      <c r="BV164">
        <v>1.2343471171334386E-3</v>
      </c>
      <c r="BW164">
        <v>6</v>
      </c>
      <c r="BX164">
        <v>6055.60400390625</v>
      </c>
      <c r="CE164">
        <v>8.0617234110832214E-2</v>
      </c>
      <c r="CQ164">
        <v>3.3627257216721773E-3</v>
      </c>
      <c r="CR164">
        <v>7</v>
      </c>
      <c r="CS164">
        <v>55161618432</v>
      </c>
      <c r="CZ164">
        <v>0.24172155559062958</v>
      </c>
      <c r="DL164">
        <v>9.9403050262480974E-4</v>
      </c>
      <c r="DM164">
        <v>2</v>
      </c>
      <c r="DN164">
        <v>14603700224</v>
      </c>
      <c r="DU164">
        <v>6.6350787878036499E-2</v>
      </c>
      <c r="EG164">
        <v>3.4358439734205604E-4</v>
      </c>
      <c r="EN164">
        <v>1.5046367421746254E-2</v>
      </c>
      <c r="EZ164">
        <v>6.2117667403072119E-4</v>
      </c>
      <c r="FG164">
        <v>3.0334066599607468E-2</v>
      </c>
      <c r="FS164">
        <v>1.4414795441552997E-3</v>
      </c>
      <c r="FZ164">
        <v>8.1728808581829071E-2</v>
      </c>
      <c r="GL164">
        <v>184727496.19999999</v>
      </c>
      <c r="GM164">
        <v>184727504</v>
      </c>
      <c r="GN164">
        <v>93697376256</v>
      </c>
      <c r="GO164">
        <v>15913702126.853901</v>
      </c>
      <c r="GP164">
        <v>3185786474.1847801</v>
      </c>
      <c r="GQ164">
        <v>3185786368</v>
      </c>
      <c r="GR164">
        <v>14603700224</v>
      </c>
      <c r="GS164">
        <v>14603700224</v>
      </c>
      <c r="GT164">
        <v>6055.60400390625</v>
      </c>
      <c r="GU164">
        <v>6055.60400390625</v>
      </c>
      <c r="GV164">
        <v>55161618440</v>
      </c>
      <c r="GW164">
        <v>55161618432</v>
      </c>
      <c r="GY164">
        <v>27.425502777099609</v>
      </c>
    </row>
    <row r="165" spans="1:207" x14ac:dyDescent="0.2">
      <c r="A165" t="s">
        <v>638</v>
      </c>
      <c r="B165" t="s">
        <v>639</v>
      </c>
      <c r="C165">
        <v>0</v>
      </c>
      <c r="D165">
        <v>2015</v>
      </c>
      <c r="K165">
        <v>2.3254003167494375E-7</v>
      </c>
      <c r="L165">
        <v>4</v>
      </c>
      <c r="M165">
        <v>106971.421875</v>
      </c>
      <c r="T165">
        <v>8.4176963355275802E-6</v>
      </c>
      <c r="AF165">
        <v>1.2321553658694029E-3</v>
      </c>
      <c r="AG165">
        <v>5</v>
      </c>
      <c r="AH165">
        <v>32124000256</v>
      </c>
      <c r="AO165">
        <v>5.7460814714431763E-2</v>
      </c>
      <c r="BA165">
        <v>2.3319108777286601E-7</v>
      </c>
      <c r="BB165">
        <v>4</v>
      </c>
      <c r="BC165">
        <v>10760364</v>
      </c>
      <c r="BJ165">
        <v>8.7328471636283211E-6</v>
      </c>
      <c r="BV165">
        <v>1.6176333872408577E-7</v>
      </c>
      <c r="BW165">
        <v>4</v>
      </c>
      <c r="BX165">
        <v>0.79359745979309082</v>
      </c>
      <c r="CE165">
        <v>-2.1362329789553769E-5</v>
      </c>
      <c r="CQ165">
        <v>1.3650141283960693E-7</v>
      </c>
      <c r="CR165">
        <v>4</v>
      </c>
      <c r="CS165">
        <v>2239147.5</v>
      </c>
      <c r="CZ165">
        <v>-9.2395675892475992E-6</v>
      </c>
      <c r="DL165">
        <v>2.1322564691672596E-7</v>
      </c>
      <c r="DM165">
        <v>4</v>
      </c>
      <c r="DN165">
        <v>32124000256</v>
      </c>
      <c r="DU165">
        <v>-1.3406732250587083E-5</v>
      </c>
      <c r="EG165">
        <v>4.10873704822734E-4</v>
      </c>
      <c r="EN165">
        <v>1.799887977540493E-2</v>
      </c>
      <c r="EZ165">
        <v>4.1085010161623359E-4</v>
      </c>
      <c r="FG165">
        <v>2.0053233951330185E-2</v>
      </c>
      <c r="FS165">
        <v>4.1084145777858794E-4</v>
      </c>
      <c r="FZ165">
        <v>2.3270620033144951E-2</v>
      </c>
      <c r="GM165">
        <v>106971.421875</v>
      </c>
      <c r="GP165">
        <v>10760364</v>
      </c>
      <c r="GQ165">
        <v>10760364</v>
      </c>
      <c r="GR165">
        <v>32124000256</v>
      </c>
      <c r="GS165">
        <v>32124000256</v>
      </c>
      <c r="GU165">
        <v>0.79359745979309082</v>
      </c>
      <c r="GW165">
        <v>2239147.5</v>
      </c>
      <c r="GY165">
        <v>5.8829388581216335E-3</v>
      </c>
    </row>
    <row r="166" spans="1:207" x14ac:dyDescent="0.2">
      <c r="A166" t="s">
        <v>640</v>
      </c>
      <c r="B166" t="s">
        <v>641</v>
      </c>
      <c r="C166">
        <v>0</v>
      </c>
      <c r="D166">
        <v>2015</v>
      </c>
      <c r="K166">
        <v>1.4018594811204821E-4</v>
      </c>
      <c r="L166">
        <v>1</v>
      </c>
      <c r="M166">
        <v>64487352</v>
      </c>
      <c r="T166">
        <v>6.2836767174303532E-3</v>
      </c>
      <c r="AF166">
        <v>1.2623416259884834E-3</v>
      </c>
      <c r="AG166">
        <v>5</v>
      </c>
      <c r="AH166">
        <v>32910999552</v>
      </c>
      <c r="AO166">
        <v>5.8869197964668274E-2</v>
      </c>
      <c r="BA166">
        <v>7.6739510404877365E-5</v>
      </c>
      <c r="BB166">
        <v>4</v>
      </c>
      <c r="BC166">
        <v>3541065984</v>
      </c>
      <c r="BJ166">
        <v>3.1141976360231638E-3</v>
      </c>
      <c r="BV166">
        <v>6.7146617220714688E-4</v>
      </c>
      <c r="BW166">
        <v>6</v>
      </c>
      <c r="BX166">
        <v>3294.156982421875</v>
      </c>
      <c r="CE166">
        <v>4.3839994817972183E-2</v>
      </c>
      <c r="CQ166">
        <v>8.5793854668736458E-4</v>
      </c>
      <c r="CR166">
        <v>7</v>
      </c>
      <c r="CS166">
        <v>14073487360</v>
      </c>
      <c r="CZ166">
        <v>6.1656683683395386E-2</v>
      </c>
      <c r="DL166">
        <v>1.7718470189720392E-5</v>
      </c>
      <c r="DM166">
        <v>2</v>
      </c>
      <c r="DN166">
        <v>32910999552</v>
      </c>
      <c r="DU166">
        <v>1.1555420933291316E-3</v>
      </c>
      <c r="EG166">
        <v>4.9308902816846967E-4</v>
      </c>
      <c r="EN166">
        <v>2.1606313064694405E-2</v>
      </c>
      <c r="EZ166">
        <v>6.7018246045336127E-4</v>
      </c>
      <c r="FG166">
        <v>3.2729484140872955E-2</v>
      </c>
      <c r="FS166">
        <v>7.5348868267610669E-4</v>
      </c>
      <c r="FZ166">
        <v>4.2705703526735306E-2</v>
      </c>
      <c r="GL166">
        <v>64487351.049999997</v>
      </c>
      <c r="GM166">
        <v>64487352</v>
      </c>
      <c r="GN166">
        <v>1670144128</v>
      </c>
      <c r="GP166">
        <v>3541066037.9433498</v>
      </c>
      <c r="GQ166">
        <v>3541065984</v>
      </c>
      <c r="GR166">
        <v>32910999552</v>
      </c>
      <c r="GS166">
        <v>32910999552</v>
      </c>
      <c r="GT166">
        <v>3294.156982421875</v>
      </c>
      <c r="GU166">
        <v>3294.156982421875</v>
      </c>
      <c r="GV166">
        <v>14073487589</v>
      </c>
      <c r="GW166">
        <v>14073487360</v>
      </c>
      <c r="GY166">
        <v>0.48885619640350342</v>
      </c>
    </row>
    <row r="167" spans="1:207" x14ac:dyDescent="0.2">
      <c r="A167" t="s">
        <v>642</v>
      </c>
      <c r="B167" t="s">
        <v>643</v>
      </c>
      <c r="C167">
        <v>0</v>
      </c>
      <c r="D167">
        <v>2015</v>
      </c>
      <c r="K167">
        <v>1.318965860264143E-5</v>
      </c>
      <c r="L167">
        <v>1</v>
      </c>
      <c r="M167">
        <v>6067413.5</v>
      </c>
      <c r="T167">
        <v>5.8939156588166952E-4</v>
      </c>
      <c r="AF167">
        <v>1.6375038831029087E-4</v>
      </c>
      <c r="AG167">
        <v>5</v>
      </c>
      <c r="AH167">
        <v>4269200128</v>
      </c>
      <c r="AO167">
        <v>7.6128714717924595E-3</v>
      </c>
      <c r="BA167">
        <v>2.2198059014044702E-5</v>
      </c>
      <c r="BB167">
        <v>4</v>
      </c>
      <c r="BC167">
        <v>1024306688</v>
      </c>
      <c r="BJ167">
        <v>9.003079030662775E-4</v>
      </c>
      <c r="BV167">
        <v>3.0834708013571799E-4</v>
      </c>
      <c r="BW167">
        <v>6</v>
      </c>
      <c r="BX167">
        <v>1512.7249755859375</v>
      </c>
      <c r="CE167">
        <v>2.0114699378609657E-2</v>
      </c>
      <c r="CQ167">
        <v>9.0385379735380411E-5</v>
      </c>
      <c r="CR167">
        <v>7</v>
      </c>
      <c r="CS167">
        <v>1482667392</v>
      </c>
      <c r="CZ167">
        <v>6.4785978756844997E-3</v>
      </c>
      <c r="DL167">
        <v>2.0294792193453759E-5</v>
      </c>
      <c r="DM167">
        <v>2</v>
      </c>
      <c r="DN167">
        <v>4269200128</v>
      </c>
      <c r="DU167">
        <v>1.327581238001585E-3</v>
      </c>
      <c r="EG167">
        <v>6.6379368945490569E-5</v>
      </c>
      <c r="EN167">
        <v>2.8831986710429192E-3</v>
      </c>
      <c r="EZ167">
        <v>1.6476518067065626E-4</v>
      </c>
      <c r="FG167">
        <v>8.0245230346918106E-3</v>
      </c>
      <c r="FS167">
        <v>8.9108478277921677E-5</v>
      </c>
      <c r="FZ167">
        <v>5.0218016840517521E-3</v>
      </c>
      <c r="GL167">
        <v>6067413.7300000004</v>
      </c>
      <c r="GM167">
        <v>6067413.5</v>
      </c>
      <c r="GN167">
        <v>1912988416</v>
      </c>
      <c r="GP167">
        <v>1024306660.06391</v>
      </c>
      <c r="GQ167">
        <v>1024306688</v>
      </c>
      <c r="GR167">
        <v>4269200128</v>
      </c>
      <c r="GS167">
        <v>4269200128</v>
      </c>
      <c r="GT167">
        <v>1512.7249755859375</v>
      </c>
      <c r="GU167">
        <v>1512.7249755859375</v>
      </c>
      <c r="GV167">
        <v>1482667349</v>
      </c>
      <c r="GW167">
        <v>1482667392</v>
      </c>
      <c r="GY167">
        <v>0.55993741750717163</v>
      </c>
    </row>
    <row r="168" spans="1:207" x14ac:dyDescent="0.2">
      <c r="A168" t="s">
        <v>644</v>
      </c>
      <c r="B168" t="s">
        <v>645</v>
      </c>
      <c r="C168">
        <v>0</v>
      </c>
      <c r="D168">
        <v>2015</v>
      </c>
      <c r="K168">
        <v>6.2965169490780681E-5</v>
      </c>
      <c r="L168">
        <v>1</v>
      </c>
      <c r="M168">
        <v>28964792</v>
      </c>
      <c r="T168">
        <v>2.8212359175086021E-3</v>
      </c>
      <c r="AF168">
        <v>4.1757649159990251E-4</v>
      </c>
      <c r="AG168">
        <v>5</v>
      </c>
      <c r="AH168">
        <v>10886799360</v>
      </c>
      <c r="AO168">
        <v>1.9455486908555031E-2</v>
      </c>
      <c r="BA168">
        <v>9.6025351012940519E-6</v>
      </c>
      <c r="BB168">
        <v>4</v>
      </c>
      <c r="BC168">
        <v>443099136</v>
      </c>
      <c r="BJ168">
        <v>3.8904350367374718E-4</v>
      </c>
      <c r="BV168">
        <v>4.4335651909932494E-4</v>
      </c>
      <c r="BW168">
        <v>6</v>
      </c>
      <c r="BX168">
        <v>2175.070068359375</v>
      </c>
      <c r="CE168">
        <v>2.8935879468917847E-2</v>
      </c>
      <c r="CQ168">
        <v>1.3819987361785024E-4</v>
      </c>
      <c r="CR168">
        <v>7</v>
      </c>
      <c r="CS168">
        <v>2267008768</v>
      </c>
      <c r="CZ168">
        <v>9.9159004166722298E-3</v>
      </c>
      <c r="DL168">
        <v>1.4089929209148977E-5</v>
      </c>
      <c r="DM168">
        <v>2</v>
      </c>
      <c r="DN168">
        <v>10886799360</v>
      </c>
      <c r="DU168">
        <v>9.1323873493820429E-4</v>
      </c>
      <c r="EG168">
        <v>1.6338139539584517E-4</v>
      </c>
      <c r="EN168">
        <v>7.1394420228898525E-3</v>
      </c>
      <c r="EZ168">
        <v>2.9017851920798421E-4</v>
      </c>
      <c r="FG168">
        <v>1.4154767617583275E-2</v>
      </c>
      <c r="FS168">
        <v>2.0624717581085861E-4</v>
      </c>
      <c r="FZ168">
        <v>1.1665954254567623E-2</v>
      </c>
      <c r="GL168">
        <v>28964792.359999999</v>
      </c>
      <c r="GM168">
        <v>28964792</v>
      </c>
      <c r="GN168">
        <v>1328117632</v>
      </c>
      <c r="GP168">
        <v>443099151.65556502</v>
      </c>
      <c r="GQ168">
        <v>443099136</v>
      </c>
      <c r="GR168">
        <v>10886799360</v>
      </c>
      <c r="GS168">
        <v>10886799360</v>
      </c>
      <c r="GT168">
        <v>2175.070068359375</v>
      </c>
      <c r="GU168">
        <v>2175.070068359375</v>
      </c>
      <c r="GV168">
        <v>2267008685</v>
      </c>
      <c r="GW168">
        <v>2267008768</v>
      </c>
      <c r="GY168">
        <v>0.38874399662017822</v>
      </c>
    </row>
    <row r="169" spans="1:207" x14ac:dyDescent="0.2">
      <c r="A169" t="s">
        <v>646</v>
      </c>
      <c r="B169" t="s">
        <v>647</v>
      </c>
      <c r="C169">
        <v>0</v>
      </c>
      <c r="D169">
        <v>2015</v>
      </c>
      <c r="K169">
        <v>6.614935500692809E-6</v>
      </c>
      <c r="L169">
        <v>4</v>
      </c>
      <c r="M169">
        <v>3042956</v>
      </c>
      <c r="T169">
        <v>2.9459281358867884E-4</v>
      </c>
      <c r="AF169">
        <v>9.0121402172371745E-4</v>
      </c>
      <c r="AG169">
        <v>5</v>
      </c>
      <c r="AH169">
        <v>23495901184</v>
      </c>
      <c r="AO169">
        <v>4.2020279914140701E-2</v>
      </c>
      <c r="BA169">
        <v>6.6334564507997129E-6</v>
      </c>
      <c r="BB169">
        <v>4</v>
      </c>
      <c r="BC169">
        <v>306094048</v>
      </c>
      <c r="BJ169">
        <v>2.685257641132921E-4</v>
      </c>
      <c r="BV169">
        <v>1.3682086137123406E-4</v>
      </c>
      <c r="BW169">
        <v>6</v>
      </c>
      <c r="BX169">
        <v>671.231689453125</v>
      </c>
      <c r="CE169">
        <v>8.9076030999422073E-3</v>
      </c>
      <c r="CQ169">
        <v>3.8829793993500061E-6</v>
      </c>
      <c r="CR169">
        <v>4</v>
      </c>
      <c r="CS169">
        <v>63695776</v>
      </c>
      <c r="CZ169">
        <v>2.6008833083324134E-4</v>
      </c>
      <c r="DL169">
        <v>6.0655102060991339E-6</v>
      </c>
      <c r="DM169">
        <v>4</v>
      </c>
      <c r="DN169">
        <v>23495901184</v>
      </c>
      <c r="DU169">
        <v>3.7739163963124156E-4</v>
      </c>
      <c r="EG169">
        <v>3.0482080182991922E-4</v>
      </c>
      <c r="EN169">
        <v>1.3345503248274326E-2</v>
      </c>
      <c r="EZ169">
        <v>3.4822279121726751E-4</v>
      </c>
      <c r="FG169">
        <v>1.6991991549730301E-2</v>
      </c>
      <c r="FS169">
        <v>3.0390397296287119E-4</v>
      </c>
      <c r="FZ169">
        <v>1.7205085605382919E-2</v>
      </c>
      <c r="GM169">
        <v>3042956</v>
      </c>
      <c r="GP169">
        <v>306094033.23240399</v>
      </c>
      <c r="GQ169">
        <v>306094048</v>
      </c>
      <c r="GR169">
        <v>23495901184</v>
      </c>
      <c r="GS169">
        <v>23495901184</v>
      </c>
      <c r="GT169">
        <v>671.231689453125</v>
      </c>
      <c r="GU169">
        <v>671.231689453125</v>
      </c>
      <c r="GW169">
        <v>63695776</v>
      </c>
      <c r="GY169">
        <v>0.16734865307807922</v>
      </c>
    </row>
    <row r="170" spans="1:207" x14ac:dyDescent="0.2">
      <c r="A170" t="s">
        <v>648</v>
      </c>
      <c r="B170" t="s">
        <v>649</v>
      </c>
      <c r="C170">
        <v>0</v>
      </c>
      <c r="D170">
        <v>2015</v>
      </c>
      <c r="K170">
        <v>5.6279002455994487E-4</v>
      </c>
      <c r="L170">
        <v>1</v>
      </c>
      <c r="M170">
        <v>258890688</v>
      </c>
      <c r="T170">
        <v>2.5232482701539993E-2</v>
      </c>
      <c r="AF170">
        <v>3.4419109579175711E-3</v>
      </c>
      <c r="AG170">
        <v>5</v>
      </c>
      <c r="AH170">
        <v>89735397376</v>
      </c>
      <c r="AO170">
        <v>0.16056008636951447</v>
      </c>
      <c r="BA170">
        <v>1.9291347416583449E-4</v>
      </c>
      <c r="BB170">
        <v>4</v>
      </c>
      <c r="BC170">
        <v>8901794816</v>
      </c>
      <c r="BJ170">
        <v>7.8298104926943779E-3</v>
      </c>
      <c r="BV170">
        <v>6.576687446795404E-4</v>
      </c>
      <c r="BW170">
        <v>6</v>
      </c>
      <c r="BX170">
        <v>3226.468017578125</v>
      </c>
      <c r="CE170">
        <v>4.2938508093357086E-2</v>
      </c>
      <c r="CQ170">
        <v>4.5657966984435916E-4</v>
      </c>
      <c r="CR170">
        <v>2</v>
      </c>
      <c r="CS170">
        <v>7489660416</v>
      </c>
      <c r="CZ170">
        <v>3.2803680747747421E-2</v>
      </c>
      <c r="DL170">
        <v>8.5100397700443864E-4</v>
      </c>
      <c r="DM170">
        <v>2</v>
      </c>
      <c r="DN170">
        <v>89735397376</v>
      </c>
      <c r="DU170">
        <v>5.6799899786710739E-2</v>
      </c>
      <c r="EG170">
        <v>1.399204833433032E-3</v>
      </c>
      <c r="EN170">
        <v>6.1364751309156418E-2</v>
      </c>
      <c r="EZ170">
        <v>1.4308310346677899E-3</v>
      </c>
      <c r="FG170">
        <v>6.9910235702991486E-2</v>
      </c>
      <c r="FS170">
        <v>1.4870935119688511E-3</v>
      </c>
      <c r="FZ170">
        <v>8.4316052496433258E-2</v>
      </c>
      <c r="GL170">
        <v>258890688.90000001</v>
      </c>
      <c r="GM170">
        <v>258890688</v>
      </c>
      <c r="GN170">
        <v>80215687168</v>
      </c>
      <c r="GP170">
        <v>8901794781.1136303</v>
      </c>
      <c r="GQ170">
        <v>8901794816</v>
      </c>
      <c r="GR170">
        <v>89735397376</v>
      </c>
      <c r="GS170">
        <v>89735397376</v>
      </c>
      <c r="GT170">
        <v>3226.468017578125</v>
      </c>
      <c r="GU170">
        <v>3226.468017578125</v>
      </c>
      <c r="GW170">
        <v>7489660416</v>
      </c>
      <c r="GY170">
        <v>23.479372024536133</v>
      </c>
    </row>
    <row r="171" spans="1:207" x14ac:dyDescent="0.2">
      <c r="A171" t="s">
        <v>650</v>
      </c>
      <c r="B171" t="s">
        <v>651</v>
      </c>
      <c r="C171">
        <v>0</v>
      </c>
      <c r="D171">
        <v>2015</v>
      </c>
      <c r="AF171">
        <v>4.1079515540332068E-6</v>
      </c>
      <c r="AH171">
        <v>107100000</v>
      </c>
      <c r="AO171">
        <v>1.6452786803711206E-4</v>
      </c>
      <c r="BV171">
        <v>1.7058628145605326E-5</v>
      </c>
      <c r="BW171">
        <v>6</v>
      </c>
      <c r="BX171">
        <v>83.688201904296875</v>
      </c>
      <c r="CE171">
        <v>1.08263676520437E-3</v>
      </c>
      <c r="DM171">
        <v>4</v>
      </c>
      <c r="DN171">
        <v>107100000</v>
      </c>
      <c r="GR171">
        <v>107100000</v>
      </c>
      <c r="GS171">
        <v>107100000</v>
      </c>
      <c r="GT171">
        <v>83.688201904296875</v>
      </c>
      <c r="GU171">
        <v>83.688201904296875</v>
      </c>
    </row>
    <row r="172" spans="1:207" x14ac:dyDescent="0.2">
      <c r="A172" t="s">
        <v>652</v>
      </c>
      <c r="B172" t="s">
        <v>566</v>
      </c>
      <c r="C172">
        <v>0</v>
      </c>
      <c r="D172">
        <v>2015</v>
      </c>
      <c r="DM172">
        <v>4</v>
      </c>
    </row>
    <row r="173" spans="1:207" x14ac:dyDescent="0.2">
      <c r="A173" t="s">
        <v>653</v>
      </c>
      <c r="B173" t="s">
        <v>654</v>
      </c>
      <c r="C173">
        <v>0</v>
      </c>
      <c r="D173">
        <v>2015</v>
      </c>
      <c r="K173">
        <v>6.2894099528421066E-7</v>
      </c>
      <c r="L173">
        <v>4</v>
      </c>
      <c r="M173">
        <v>289321</v>
      </c>
      <c r="T173">
        <v>2.6191602955805138E-5</v>
      </c>
      <c r="AF173">
        <v>2.8843878681072965E-6</v>
      </c>
      <c r="AG173">
        <v>5</v>
      </c>
      <c r="AH173">
        <v>75200000</v>
      </c>
      <c r="AO173">
        <v>1.0744077007984743E-4</v>
      </c>
      <c r="BA173">
        <v>6.3070194755709963E-7</v>
      </c>
      <c r="BB173">
        <v>4</v>
      </c>
      <c r="BC173">
        <v>29103094</v>
      </c>
      <c r="BJ173">
        <v>2.4868193577276543E-5</v>
      </c>
      <c r="BV173">
        <v>4.3751433054239897E-7</v>
      </c>
      <c r="BW173">
        <v>4</v>
      </c>
      <c r="BX173">
        <v>2.1464087963104248</v>
      </c>
      <c r="CE173">
        <v>-3.3454459753556876E-6</v>
      </c>
      <c r="CQ173">
        <v>3.6918950740982837E-7</v>
      </c>
      <c r="CR173">
        <v>4</v>
      </c>
      <c r="CS173">
        <v>6056126</v>
      </c>
      <c r="CZ173">
        <v>7.4879822022921871E-6</v>
      </c>
      <c r="DL173">
        <v>5.7670223441164126E-7</v>
      </c>
      <c r="DM173">
        <v>4</v>
      </c>
      <c r="DN173">
        <v>75200000</v>
      </c>
      <c r="DU173">
        <v>1.0865166586881969E-5</v>
      </c>
      <c r="EG173">
        <v>1.3813436225973419E-6</v>
      </c>
      <c r="EN173">
        <v>3.122318594250828E-5</v>
      </c>
      <c r="EZ173">
        <v>1.3175347248761682E-6</v>
      </c>
      <c r="FG173">
        <v>3.5147910239174962E-5</v>
      </c>
      <c r="FS173">
        <v>1.2941727618454024E-6</v>
      </c>
      <c r="FZ173">
        <v>4.0940460166893899E-5</v>
      </c>
      <c r="GM173">
        <v>289321</v>
      </c>
      <c r="GP173">
        <v>29103093.902302999</v>
      </c>
      <c r="GQ173">
        <v>29103094</v>
      </c>
      <c r="GR173">
        <v>75200000</v>
      </c>
      <c r="GS173">
        <v>75200000</v>
      </c>
      <c r="GU173">
        <v>2.1464087963104248</v>
      </c>
      <c r="GW173">
        <v>6056126</v>
      </c>
      <c r="GY173">
        <v>1.591133140027523E-2</v>
      </c>
    </row>
    <row r="174" spans="1:207" x14ac:dyDescent="0.2">
      <c r="A174" t="s">
        <v>655</v>
      </c>
      <c r="B174" t="s">
        <v>656</v>
      </c>
      <c r="C174">
        <v>0</v>
      </c>
      <c r="D174">
        <v>2015</v>
      </c>
      <c r="K174">
        <v>4.1723878894117661E-6</v>
      </c>
      <c r="L174">
        <v>1</v>
      </c>
      <c r="M174">
        <v>1919352.375</v>
      </c>
      <c r="T174">
        <v>1.8507338245399296E-4</v>
      </c>
      <c r="AF174">
        <v>5.2436793339438736E-5</v>
      </c>
      <c r="AG174">
        <v>5</v>
      </c>
      <c r="AH174">
        <v>1367100032</v>
      </c>
      <c r="AO174">
        <v>2.419378375634551E-3</v>
      </c>
      <c r="BA174">
        <v>3.300418484286638E-6</v>
      </c>
      <c r="BB174">
        <v>4</v>
      </c>
      <c r="BC174">
        <v>152294432</v>
      </c>
      <c r="BJ174">
        <v>1.3323454186320305E-4</v>
      </c>
      <c r="BV174">
        <v>9.9378368759062141E-5</v>
      </c>
      <c r="BW174">
        <v>6</v>
      </c>
      <c r="BX174">
        <v>487.5419921875</v>
      </c>
      <c r="CE174">
        <v>6.4612035639584064E-3</v>
      </c>
      <c r="CQ174">
        <v>4.3282030674163252E-5</v>
      </c>
      <c r="CR174">
        <v>7</v>
      </c>
      <c r="CS174">
        <v>709991552</v>
      </c>
      <c r="CZ174">
        <v>3.0924188904464245E-3</v>
      </c>
      <c r="DL174">
        <v>9.9331136880209669E-6</v>
      </c>
      <c r="DM174">
        <v>2</v>
      </c>
      <c r="DN174">
        <v>1367100032</v>
      </c>
      <c r="DU174">
        <v>6.3565879827365279E-4</v>
      </c>
      <c r="EG174">
        <v>1.9969866116298363E-5</v>
      </c>
      <c r="EN174">
        <v>8.4684812463819981E-4</v>
      </c>
      <c r="EZ174">
        <v>5.1705192163353786E-5</v>
      </c>
      <c r="FG174">
        <v>2.4981130845844746E-3</v>
      </c>
      <c r="FS174">
        <v>3.3297070331173018E-5</v>
      </c>
      <c r="FZ174">
        <v>1.8561572069302201E-3</v>
      </c>
      <c r="GL174">
        <v>1919352.3459999999</v>
      </c>
      <c r="GM174">
        <v>1919352.375</v>
      </c>
      <c r="GN174">
        <v>936295936</v>
      </c>
      <c r="GP174">
        <v>152294434.26169699</v>
      </c>
      <c r="GQ174">
        <v>152294432</v>
      </c>
      <c r="GR174">
        <v>1367100032</v>
      </c>
      <c r="GS174">
        <v>1367100032</v>
      </c>
      <c r="GT174">
        <v>487.5419921875</v>
      </c>
      <c r="GU174">
        <v>487.5419921875</v>
      </c>
      <c r="GV174">
        <v>709991555</v>
      </c>
      <c r="GW174">
        <v>709991552</v>
      </c>
      <c r="GY174">
        <v>0.27405661344528198</v>
      </c>
    </row>
    <row r="175" spans="1:207" x14ac:dyDescent="0.2">
      <c r="A175" t="s">
        <v>657</v>
      </c>
      <c r="B175" t="s">
        <v>658</v>
      </c>
      <c r="C175">
        <v>0</v>
      </c>
      <c r="D175">
        <v>2015</v>
      </c>
      <c r="DM175">
        <v>4</v>
      </c>
    </row>
    <row r="176" spans="1:207" x14ac:dyDescent="0.2">
      <c r="A176" t="s">
        <v>659</v>
      </c>
      <c r="B176" t="s">
        <v>660</v>
      </c>
      <c r="C176">
        <v>0</v>
      </c>
      <c r="D176">
        <v>2015</v>
      </c>
      <c r="K176">
        <v>1.2339586101006716E-4</v>
      </c>
      <c r="L176">
        <v>1</v>
      </c>
      <c r="M176">
        <v>56763696</v>
      </c>
      <c r="T176">
        <v>5.5308393202722073E-3</v>
      </c>
      <c r="AF176">
        <v>5.7416199706494808E-3</v>
      </c>
      <c r="AG176">
        <v>5</v>
      </c>
      <c r="AH176">
        <v>149692006400</v>
      </c>
      <c r="AO176">
        <v>0.26785627007484436</v>
      </c>
      <c r="BA176">
        <v>1.0141764068976045E-3</v>
      </c>
      <c r="BB176">
        <v>4</v>
      </c>
      <c r="BC176">
        <v>46798131200</v>
      </c>
      <c r="BJ176">
        <v>4.1165661066770554E-2</v>
      </c>
      <c r="BV176">
        <v>1.5098197618499398E-3</v>
      </c>
      <c r="BW176">
        <v>6</v>
      </c>
      <c r="BX176">
        <v>7407.0498046875</v>
      </c>
      <c r="CE176">
        <v>9.8615929484367371E-2</v>
      </c>
      <c r="CQ176">
        <v>2.1757567301392555E-3</v>
      </c>
      <c r="CR176">
        <v>7</v>
      </c>
      <c r="CS176">
        <v>35690766336</v>
      </c>
      <c r="CZ176">
        <v>0.15639238059520721</v>
      </c>
      <c r="DL176">
        <v>4.7669536434113979E-4</v>
      </c>
      <c r="DM176">
        <v>2</v>
      </c>
      <c r="DN176">
        <v>149692006400</v>
      </c>
      <c r="DU176">
        <v>3.180466964840889E-2</v>
      </c>
      <c r="EG176">
        <v>2.2930640261620283E-3</v>
      </c>
      <c r="EN176">
        <v>0.10058540105819702</v>
      </c>
      <c r="EZ176">
        <v>2.7552053797990084E-3</v>
      </c>
      <c r="FG176">
        <v>0.13464608788490295</v>
      </c>
      <c r="FS176">
        <v>2.6802574284374714E-3</v>
      </c>
      <c r="FZ176">
        <v>0.15199276804924011</v>
      </c>
      <c r="GL176">
        <v>56763694.329999998</v>
      </c>
      <c r="GM176">
        <v>56763696</v>
      </c>
      <c r="GN176">
        <v>44933332992</v>
      </c>
      <c r="GO176">
        <v>27817401060.4034</v>
      </c>
      <c r="GP176">
        <v>46798132019.677696</v>
      </c>
      <c r="GQ176">
        <v>46798131200</v>
      </c>
      <c r="GR176">
        <v>149692006400</v>
      </c>
      <c r="GS176">
        <v>149692006400</v>
      </c>
      <c r="GT176">
        <v>7407.0498046875</v>
      </c>
      <c r="GU176">
        <v>7407.0498046875</v>
      </c>
      <c r="GV176">
        <v>35690766593</v>
      </c>
      <c r="GW176">
        <v>35690766336</v>
      </c>
      <c r="GY176">
        <v>13.152121543884277</v>
      </c>
    </row>
    <row r="177" spans="1:207" x14ac:dyDescent="0.2">
      <c r="A177" t="s">
        <v>661</v>
      </c>
      <c r="B177" t="s">
        <v>662</v>
      </c>
      <c r="C177">
        <v>0</v>
      </c>
      <c r="D177">
        <v>2015</v>
      </c>
      <c r="K177">
        <v>2.7453213988337666E-5</v>
      </c>
      <c r="L177">
        <v>4</v>
      </c>
      <c r="M177">
        <v>12628834</v>
      </c>
      <c r="T177">
        <v>1.2289436999708414E-3</v>
      </c>
      <c r="AF177">
        <v>1.077004344551824E-4</v>
      </c>
      <c r="AG177">
        <v>5</v>
      </c>
      <c r="AH177">
        <v>2807899904</v>
      </c>
      <c r="AO177">
        <v>4.997781477868557E-3</v>
      </c>
      <c r="BA177">
        <v>2.7530079023563303E-5</v>
      </c>
      <c r="BB177">
        <v>4</v>
      </c>
      <c r="BC177">
        <v>1270347264</v>
      </c>
      <c r="BJ177">
        <v>1.116739702410996E-3</v>
      </c>
      <c r="BV177">
        <v>2.432087785564363E-4</v>
      </c>
      <c r="BW177">
        <v>6</v>
      </c>
      <c r="BX177">
        <v>1193.1619873046875</v>
      </c>
      <c r="CE177">
        <v>1.58587247133255E-2</v>
      </c>
      <c r="CQ177">
        <v>1.592110056662932E-4</v>
      </c>
      <c r="CR177">
        <v>7</v>
      </c>
      <c r="CS177">
        <v>2611672064</v>
      </c>
      <c r="CZ177">
        <v>1.1426354758441448E-2</v>
      </c>
      <c r="DL177">
        <v>2.5172997993649915E-5</v>
      </c>
      <c r="DM177">
        <v>4</v>
      </c>
      <c r="DN177">
        <v>2807899904</v>
      </c>
      <c r="DU177">
        <v>1.6533335437998176E-3</v>
      </c>
      <c r="EG177">
        <v>5.4227908549364656E-5</v>
      </c>
      <c r="EN177">
        <v>2.3500183597207069E-3</v>
      </c>
      <c r="EZ177">
        <v>1.2614643492270261E-4</v>
      </c>
      <c r="FG177">
        <v>6.1368257738649845E-3</v>
      </c>
      <c r="FS177">
        <v>9.8121548944618553E-5</v>
      </c>
      <c r="FZ177">
        <v>5.5330265313386917E-3</v>
      </c>
      <c r="GM177">
        <v>12628834</v>
      </c>
      <c r="GP177">
        <v>1270347299.0749099</v>
      </c>
      <c r="GQ177">
        <v>1270347264</v>
      </c>
      <c r="GR177">
        <v>2807899904</v>
      </c>
      <c r="GS177">
        <v>2807899904</v>
      </c>
      <c r="GT177">
        <v>1193.1619873046875</v>
      </c>
      <c r="GU177">
        <v>1193.1619873046875</v>
      </c>
      <c r="GV177">
        <v>2611671966</v>
      </c>
      <c r="GW177">
        <v>2611672064</v>
      </c>
      <c r="GY177">
        <v>0.69452810287475586</v>
      </c>
    </row>
    <row r="178" spans="1:207" x14ac:dyDescent="0.2">
      <c r="A178" t="s">
        <v>663</v>
      </c>
      <c r="B178" t="s">
        <v>664</v>
      </c>
      <c r="C178">
        <v>0</v>
      </c>
      <c r="D178">
        <v>2015</v>
      </c>
      <c r="K178">
        <v>8.7056051256695355E-10</v>
      </c>
      <c r="L178">
        <v>4</v>
      </c>
      <c r="M178">
        <v>400.4691162109375</v>
      </c>
      <c r="T178">
        <v>-1.9699461972777499E-6</v>
      </c>
      <c r="AF178">
        <v>1.8799534882418811E-4</v>
      </c>
      <c r="AG178">
        <v>5</v>
      </c>
      <c r="AH178">
        <v>4901299712</v>
      </c>
      <c r="AO178">
        <v>8.7440544739365578E-3</v>
      </c>
      <c r="BA178">
        <v>8.7299800721751808E-10</v>
      </c>
      <c r="BB178">
        <v>4</v>
      </c>
      <c r="BC178">
        <v>40283.59765625</v>
      </c>
      <c r="BJ178">
        <v>-6.9716696771138231E-7</v>
      </c>
      <c r="BV178">
        <v>7.4613890319596976E-5</v>
      </c>
      <c r="BW178">
        <v>6</v>
      </c>
      <c r="BX178">
        <v>366.04953002929688</v>
      </c>
      <c r="CE178">
        <v>4.8431544564664364E-3</v>
      </c>
      <c r="CQ178">
        <v>5.1102061471297588E-10</v>
      </c>
      <c r="CR178">
        <v>4</v>
      </c>
      <c r="CS178">
        <v>8382.701171875</v>
      </c>
      <c r="CZ178">
        <v>-1.9015684301848523E-5</v>
      </c>
      <c r="DL178">
        <v>7.9825324128535158E-10</v>
      </c>
      <c r="DM178">
        <v>4</v>
      </c>
      <c r="DN178">
        <v>4901299712</v>
      </c>
      <c r="DU178">
        <v>-2.7592008336796425E-5</v>
      </c>
      <c r="EG178">
        <v>6.2665698351338506E-5</v>
      </c>
      <c r="EN178">
        <v>2.7202507480978966E-3</v>
      </c>
      <c r="EZ178">
        <v>8.753670408623293E-5</v>
      </c>
      <c r="FG178">
        <v>4.2495694942772388E-3</v>
      </c>
      <c r="FS178">
        <v>6.2665574660059065E-5</v>
      </c>
      <c r="FZ178">
        <v>3.5219499841332436E-3</v>
      </c>
      <c r="GM178">
        <v>400.4691162109375</v>
      </c>
      <c r="GP178">
        <v>40283.596519497303</v>
      </c>
      <c r="GQ178">
        <v>40283.59765625</v>
      </c>
      <c r="GR178">
        <v>4901299712</v>
      </c>
      <c r="GS178">
        <v>4901299712</v>
      </c>
      <c r="GT178">
        <v>366.04953002929688</v>
      </c>
      <c r="GU178">
        <v>366.04953002929688</v>
      </c>
      <c r="GW178">
        <v>8382.701171875</v>
      </c>
      <c r="GY178">
        <v>2.2023968995199539E-5</v>
      </c>
    </row>
    <row r="179" spans="1:207" x14ac:dyDescent="0.2">
      <c r="A179" t="s">
        <v>665</v>
      </c>
      <c r="B179" t="s">
        <v>666</v>
      </c>
      <c r="C179">
        <v>0</v>
      </c>
      <c r="D179">
        <v>2015</v>
      </c>
      <c r="K179">
        <v>1.2087363074897439E-6</v>
      </c>
      <c r="L179">
        <v>1</v>
      </c>
      <c r="M179">
        <v>556034.375</v>
      </c>
      <c r="T179">
        <v>5.2188581321388483E-5</v>
      </c>
      <c r="AF179">
        <v>2.6061903918161988E-4</v>
      </c>
      <c r="AG179">
        <v>5</v>
      </c>
      <c r="AH179">
        <v>6794700288</v>
      </c>
      <c r="AO179">
        <v>1.2132415547966957E-2</v>
      </c>
      <c r="BA179">
        <v>1.1397273738111835E-6</v>
      </c>
      <c r="BB179">
        <v>4</v>
      </c>
      <c r="BC179">
        <v>52591552</v>
      </c>
      <c r="BJ179">
        <v>4.5530025090556592E-5</v>
      </c>
      <c r="BV179">
        <v>2.2004893980920315E-4</v>
      </c>
      <c r="BW179">
        <v>6</v>
      </c>
      <c r="BX179">
        <v>1079.541748046875</v>
      </c>
      <c r="CE179">
        <v>1.4345518313348293E-2</v>
      </c>
      <c r="CQ179">
        <v>1.3194844359531999E-4</v>
      </c>
      <c r="CR179">
        <v>7</v>
      </c>
      <c r="CS179">
        <v>2164461312</v>
      </c>
      <c r="CZ179">
        <v>9.4664953649044037E-3</v>
      </c>
      <c r="DL179">
        <v>1.0421457545817248E-6</v>
      </c>
      <c r="DM179">
        <v>4</v>
      </c>
      <c r="DN179">
        <v>6794700288</v>
      </c>
      <c r="DU179">
        <v>4.1946117562474683E-5</v>
      </c>
      <c r="EG179">
        <v>8.7655833340249956E-5</v>
      </c>
      <c r="EN179">
        <v>3.8167648017406464E-3</v>
      </c>
      <c r="EZ179">
        <v>1.6060256166383624E-4</v>
      </c>
      <c r="FG179">
        <v>7.8210523352026939E-3</v>
      </c>
      <c r="FS179">
        <v>1.3125874102115631E-4</v>
      </c>
      <c r="FZ179">
        <v>7.4125807732343674E-3</v>
      </c>
      <c r="GL179">
        <v>556034.36869999999</v>
      </c>
      <c r="GM179">
        <v>556034.375</v>
      </c>
      <c r="GP179">
        <v>52591551.799999997</v>
      </c>
      <c r="GQ179">
        <v>52591552</v>
      </c>
      <c r="GR179">
        <v>6794700288</v>
      </c>
      <c r="GS179">
        <v>6794700288</v>
      </c>
      <c r="GT179">
        <v>1079.541748046875</v>
      </c>
      <c r="GU179">
        <v>1079.541748046875</v>
      </c>
      <c r="GV179">
        <v>2164461193</v>
      </c>
      <c r="GW179">
        <v>2164461312</v>
      </c>
      <c r="GY179">
        <v>2.8753012418746948E-2</v>
      </c>
    </row>
    <row r="180" spans="1:207" x14ac:dyDescent="0.2">
      <c r="A180" t="s">
        <v>667</v>
      </c>
      <c r="B180" t="s">
        <v>668</v>
      </c>
      <c r="C180">
        <v>0</v>
      </c>
      <c r="D180">
        <v>2015</v>
      </c>
      <c r="K180">
        <v>1.47211239891476E-5</v>
      </c>
      <c r="L180">
        <v>2</v>
      </c>
      <c r="M180">
        <v>6771907.5</v>
      </c>
      <c r="T180">
        <v>6.5805972553789616E-4</v>
      </c>
      <c r="AF180">
        <v>6.2501465436071157E-5</v>
      </c>
      <c r="AG180">
        <v>5</v>
      </c>
      <c r="AH180">
        <v>1629500032</v>
      </c>
      <c r="AO180">
        <v>2.8889598324894905E-3</v>
      </c>
      <c r="BA180">
        <v>7.4322428211814895E-9</v>
      </c>
      <c r="BB180">
        <v>4</v>
      </c>
      <c r="BC180">
        <v>342953.21875</v>
      </c>
      <c r="BJ180">
        <v>-4.3092094870189612E-7</v>
      </c>
      <c r="BV180">
        <v>9.272497845813632E-5</v>
      </c>
      <c r="BW180">
        <v>6</v>
      </c>
      <c r="BX180">
        <v>454.9010009765625</v>
      </c>
      <c r="CE180">
        <v>6.026487797498703E-3</v>
      </c>
      <c r="CQ180">
        <v>7.3492187766532879E-6</v>
      </c>
      <c r="CR180">
        <v>2</v>
      </c>
      <c r="CS180">
        <v>120555416</v>
      </c>
      <c r="CZ180">
        <v>5.0927035044878721E-4</v>
      </c>
      <c r="DL180">
        <v>1.3697968824999407E-5</v>
      </c>
      <c r="DM180">
        <v>2</v>
      </c>
      <c r="DN180">
        <v>1629500032</v>
      </c>
      <c r="DU180">
        <v>8.8706478709354997E-4</v>
      </c>
      <c r="EG180">
        <v>2.5743340302142315E-5</v>
      </c>
      <c r="EN180">
        <v>1.100175897590816E-3</v>
      </c>
      <c r="EZ180">
        <v>5.1744624215643853E-5</v>
      </c>
      <c r="FG180">
        <v>2.500040689483285E-3</v>
      </c>
      <c r="FS180">
        <v>2.8190603188704699E-5</v>
      </c>
      <c r="FZ180">
        <v>1.5665163518860936E-3</v>
      </c>
      <c r="GM180">
        <v>6771907.5</v>
      </c>
      <c r="GN180">
        <v>1291171456</v>
      </c>
      <c r="GP180">
        <v>342953.23383084597</v>
      </c>
      <c r="GQ180">
        <v>342953.21875</v>
      </c>
      <c r="GR180">
        <v>1629500032</v>
      </c>
      <c r="GS180">
        <v>1629500032</v>
      </c>
      <c r="GT180">
        <v>454.9010009765625</v>
      </c>
      <c r="GU180">
        <v>454.9010009765625</v>
      </c>
      <c r="GW180">
        <v>120555416</v>
      </c>
      <c r="GY180">
        <v>0.37792974710464478</v>
      </c>
    </row>
    <row r="181" spans="1:207" x14ac:dyDescent="0.2">
      <c r="A181" t="s">
        <v>669</v>
      </c>
      <c r="B181" t="s">
        <v>670</v>
      </c>
      <c r="C181">
        <v>0</v>
      </c>
      <c r="D181">
        <v>2015</v>
      </c>
      <c r="K181">
        <v>5.7853399084706325E-6</v>
      </c>
      <c r="L181">
        <v>4</v>
      </c>
      <c r="M181">
        <v>2661331.25</v>
      </c>
      <c r="T181">
        <v>2.5739523698575795E-4</v>
      </c>
      <c r="AF181">
        <v>4.2163583202636801E-6</v>
      </c>
      <c r="AG181">
        <v>4</v>
      </c>
      <c r="AH181">
        <v>109926320</v>
      </c>
      <c r="AO181">
        <v>1.6958573542069644E-4</v>
      </c>
      <c r="BA181">
        <v>5.8015380091092084E-6</v>
      </c>
      <c r="BB181">
        <v>4</v>
      </c>
      <c r="BC181">
        <v>267706032</v>
      </c>
      <c r="BJ181">
        <v>2.3475738998968154E-4</v>
      </c>
      <c r="BV181">
        <v>4.0244940464617684E-6</v>
      </c>
      <c r="BW181">
        <v>4</v>
      </c>
      <c r="BX181">
        <v>19.743831634521484</v>
      </c>
      <c r="CE181">
        <v>2.3101887200027704E-4</v>
      </c>
      <c r="CQ181">
        <v>3.3960050132009201E-6</v>
      </c>
      <c r="CR181">
        <v>4</v>
      </c>
      <c r="CS181">
        <v>55707528</v>
      </c>
      <c r="CZ181">
        <v>2.2508057008963078E-4</v>
      </c>
      <c r="DL181">
        <v>5.304819751472678E-6</v>
      </c>
      <c r="DM181">
        <v>4</v>
      </c>
      <c r="DN181">
        <v>109926320</v>
      </c>
      <c r="DU181">
        <v>3.2659494900144637E-4</v>
      </c>
      <c r="EG181">
        <v>5.2677455641969573E-6</v>
      </c>
      <c r="EN181">
        <v>2.0175025565549731E-4</v>
      </c>
      <c r="EZ181">
        <v>4.6807967919448856E-6</v>
      </c>
      <c r="FG181">
        <v>1.995452621486038E-4</v>
      </c>
      <c r="FS181">
        <v>4.4659009290626273E-6</v>
      </c>
      <c r="FZ181">
        <v>2.2084210650064051E-4</v>
      </c>
      <c r="GM181">
        <v>2661331.25</v>
      </c>
      <c r="GP181">
        <v>267706024.23826799</v>
      </c>
      <c r="GQ181">
        <v>267706032</v>
      </c>
      <c r="GS181">
        <v>109926320</v>
      </c>
      <c r="GU181">
        <v>19.743831634521484</v>
      </c>
      <c r="GW181">
        <v>55707528</v>
      </c>
      <c r="GY181">
        <v>0.14636105298995972</v>
      </c>
    </row>
    <row r="182" spans="1:207" x14ac:dyDescent="0.2">
      <c r="A182" t="s">
        <v>671</v>
      </c>
      <c r="B182" t="s">
        <v>672</v>
      </c>
      <c r="C182">
        <v>0</v>
      </c>
      <c r="D182">
        <v>2015</v>
      </c>
      <c r="K182">
        <v>7.4345734901726246E-8</v>
      </c>
      <c r="L182">
        <v>1</v>
      </c>
      <c r="M182">
        <v>34200</v>
      </c>
      <c r="T182">
        <v>1.3245485206425656E-6</v>
      </c>
      <c r="AF182">
        <v>1.2741937098326162E-5</v>
      </c>
      <c r="AG182">
        <v>5</v>
      </c>
      <c r="AH182">
        <v>332200000</v>
      </c>
      <c r="AO182">
        <v>5.6735868565738201E-4</v>
      </c>
      <c r="BA182">
        <v>5.4271168892228161E-8</v>
      </c>
      <c r="BB182">
        <v>4</v>
      </c>
      <c r="BC182">
        <v>2504287.5</v>
      </c>
      <c r="BJ182">
        <v>1.4703159649798181E-6</v>
      </c>
      <c r="BV182">
        <v>1.48716353578493E-5</v>
      </c>
      <c r="BW182">
        <v>6</v>
      </c>
      <c r="BX182">
        <v>72.958999633789063</v>
      </c>
      <c r="CE182">
        <v>9.3974405899643898E-4</v>
      </c>
      <c r="CQ182">
        <v>3.8489893086079974E-6</v>
      </c>
      <c r="CR182">
        <v>2</v>
      </c>
      <c r="CS182">
        <v>63138208</v>
      </c>
      <c r="CZ182">
        <v>2.576448314357549E-4</v>
      </c>
      <c r="DL182">
        <v>7.1740050771040842E-6</v>
      </c>
      <c r="DM182">
        <v>2</v>
      </c>
      <c r="DN182">
        <v>332200000</v>
      </c>
      <c r="DU182">
        <v>4.5141365262679756E-4</v>
      </c>
      <c r="EG182">
        <v>4.290184733690694E-6</v>
      </c>
      <c r="EN182">
        <v>1.5885695756878704E-4</v>
      </c>
      <c r="EZ182">
        <v>9.2226146080065519E-6</v>
      </c>
      <c r="FG182">
        <v>4.215508233755827E-4</v>
      </c>
      <c r="FS182">
        <v>5.5550908655277453E-6</v>
      </c>
      <c r="FZ182">
        <v>2.8262138948775828E-4</v>
      </c>
      <c r="GL182">
        <v>34200</v>
      </c>
      <c r="GM182">
        <v>34200</v>
      </c>
      <c r="GN182">
        <v>676222208</v>
      </c>
      <c r="GP182">
        <v>2504287.6184999999</v>
      </c>
      <c r="GQ182">
        <v>2504287.5</v>
      </c>
      <c r="GR182">
        <v>332200000</v>
      </c>
      <c r="GS182">
        <v>332200000</v>
      </c>
      <c r="GT182">
        <v>72.958999633789063</v>
      </c>
      <c r="GU182">
        <v>72.958999633789063</v>
      </c>
      <c r="GW182">
        <v>63138208</v>
      </c>
      <c r="GY182">
        <v>0.19793225824832916</v>
      </c>
    </row>
    <row r="183" spans="1:207" x14ac:dyDescent="0.2">
      <c r="A183" t="s">
        <v>673</v>
      </c>
      <c r="B183" t="s">
        <v>566</v>
      </c>
      <c r="C183">
        <v>0</v>
      </c>
      <c r="D183">
        <v>2015</v>
      </c>
      <c r="K183">
        <v>1.7438640043110354E-6</v>
      </c>
      <c r="L183">
        <v>4</v>
      </c>
      <c r="M183">
        <v>802200</v>
      </c>
      <c r="T183">
        <v>7.6182746852282435E-5</v>
      </c>
      <c r="AF183">
        <v>1.2709288057521917E-6</v>
      </c>
      <c r="AG183">
        <v>4</v>
      </c>
      <c r="AH183">
        <v>33134880</v>
      </c>
      <c r="AO183">
        <v>3.2162555726245046E-5</v>
      </c>
      <c r="BA183">
        <v>1.7487463992438279E-6</v>
      </c>
      <c r="BB183">
        <v>4</v>
      </c>
      <c r="BC183">
        <v>80694112</v>
      </c>
      <c r="BJ183">
        <v>7.0250687713269144E-5</v>
      </c>
      <c r="BV183">
        <v>1.2130955155953416E-6</v>
      </c>
      <c r="BW183">
        <v>4</v>
      </c>
      <c r="BX183">
        <v>5.9513454437255859</v>
      </c>
      <c r="CE183">
        <v>4.7329096560133621E-5</v>
      </c>
      <c r="CQ183">
        <v>1.02365129350801E-6</v>
      </c>
      <c r="CR183">
        <v>4</v>
      </c>
      <c r="CS183">
        <v>16791814</v>
      </c>
      <c r="CZ183">
        <v>5.4536121751880273E-5</v>
      </c>
      <c r="DL183">
        <v>1.5990216297723236E-6</v>
      </c>
      <c r="DM183">
        <v>4</v>
      </c>
      <c r="DN183">
        <v>33134880</v>
      </c>
      <c r="DU183">
        <v>7.9132652899716049E-5</v>
      </c>
      <c r="EG183">
        <v>1.5878464409979642E-6</v>
      </c>
      <c r="EN183">
        <v>4.0284092392539605E-5</v>
      </c>
      <c r="EZ183">
        <v>1.4109235735304537E-6</v>
      </c>
      <c r="FG183">
        <v>3.971278783865273E-5</v>
      </c>
      <c r="FS183">
        <v>1.3461479966281331E-6</v>
      </c>
      <c r="FZ183">
        <v>4.3888514483114704E-5</v>
      </c>
      <c r="GM183">
        <v>802200</v>
      </c>
      <c r="GP183">
        <v>80694115.113656998</v>
      </c>
      <c r="GQ183">
        <v>80694112</v>
      </c>
      <c r="GS183">
        <v>33134880</v>
      </c>
      <c r="GU183">
        <v>5.9513454437255859</v>
      </c>
      <c r="GW183">
        <v>16791814</v>
      </c>
      <c r="GY183">
        <v>4.4117331504821777E-2</v>
      </c>
    </row>
    <row r="184" spans="1:207" x14ac:dyDescent="0.2">
      <c r="A184" t="s">
        <v>674</v>
      </c>
      <c r="B184" t="s">
        <v>675</v>
      </c>
      <c r="C184">
        <v>0</v>
      </c>
      <c r="D184">
        <v>2015</v>
      </c>
      <c r="K184">
        <v>5.1035431170021184E-6</v>
      </c>
      <c r="L184">
        <v>4</v>
      </c>
      <c r="M184">
        <v>2347696</v>
      </c>
      <c r="T184">
        <v>2.2682470444124192E-4</v>
      </c>
      <c r="AF184">
        <v>2.4818009114824235E-4</v>
      </c>
      <c r="AG184">
        <v>5</v>
      </c>
      <c r="AH184">
        <v>6470400000</v>
      </c>
      <c r="AO184">
        <v>1.1552059091627598E-2</v>
      </c>
      <c r="BA184">
        <v>5.1178326430090237E-6</v>
      </c>
      <c r="BB184">
        <v>4</v>
      </c>
      <c r="BC184">
        <v>236157136</v>
      </c>
      <c r="BJ184">
        <v>2.0700512686744332E-4</v>
      </c>
      <c r="BV184">
        <v>5.0179616664536297E-5</v>
      </c>
      <c r="BW184">
        <v>6</v>
      </c>
      <c r="BX184">
        <v>246.177001953125</v>
      </c>
      <c r="CE184">
        <v>3.2466796692460775E-3</v>
      </c>
      <c r="CQ184">
        <v>2.9957893730170326E-6</v>
      </c>
      <c r="CR184">
        <v>4</v>
      </c>
      <c r="CS184">
        <v>49142452</v>
      </c>
      <c r="CZ184">
        <v>1.9630976021289825E-4</v>
      </c>
      <c r="DL184">
        <v>4.6796517381153535E-6</v>
      </c>
      <c r="DM184">
        <v>4</v>
      </c>
      <c r="DN184">
        <v>6470400000</v>
      </c>
      <c r="DU184">
        <v>2.8484806534834206E-4</v>
      </c>
      <c r="EG184">
        <v>8.613381942268461E-5</v>
      </c>
      <c r="EN184">
        <v>3.7499819882214069E-3</v>
      </c>
      <c r="EZ184">
        <v>1.0115918121300638E-4</v>
      </c>
      <c r="FG184">
        <v>4.9154404550790787E-3</v>
      </c>
      <c r="FS184">
        <v>8.542647265130654E-5</v>
      </c>
      <c r="FZ184">
        <v>4.8129567876458168E-3</v>
      </c>
      <c r="GM184">
        <v>2347696</v>
      </c>
      <c r="GP184">
        <v>236157136.51935101</v>
      </c>
      <c r="GQ184">
        <v>236157136</v>
      </c>
      <c r="GR184">
        <v>6470400000</v>
      </c>
      <c r="GS184">
        <v>6470400000</v>
      </c>
      <c r="GT184">
        <v>246.177001953125</v>
      </c>
      <c r="GU184">
        <v>246.177001953125</v>
      </c>
      <c r="GW184">
        <v>49142452</v>
      </c>
      <c r="GY184">
        <v>0.12911254167556763</v>
      </c>
    </row>
    <row r="185" spans="1:207" x14ac:dyDescent="0.2">
      <c r="A185" t="s">
        <v>676</v>
      </c>
      <c r="B185" t="s">
        <v>677</v>
      </c>
      <c r="C185">
        <v>0</v>
      </c>
      <c r="D185">
        <v>2015</v>
      </c>
      <c r="K185">
        <v>1.0805397465674105E-8</v>
      </c>
      <c r="L185">
        <v>4</v>
      </c>
      <c r="M185">
        <v>4970.62255859375</v>
      </c>
      <c r="T185">
        <v>-1.5244859241647646E-6</v>
      </c>
      <c r="AF185">
        <v>7.8749780030307193E-9</v>
      </c>
      <c r="AG185">
        <v>4</v>
      </c>
      <c r="AH185">
        <v>205311.625</v>
      </c>
      <c r="AO185">
        <v>-2.6767007511807606E-5</v>
      </c>
      <c r="BA185">
        <v>1.083565059900593E-8</v>
      </c>
      <c r="BB185">
        <v>4</v>
      </c>
      <c r="BC185">
        <v>500000</v>
      </c>
      <c r="BJ185">
        <v>-2.9277336466293491E-7</v>
      </c>
      <c r="BV185">
        <v>7.5166290969264082E-9</v>
      </c>
      <c r="BW185">
        <v>4</v>
      </c>
      <c r="BX185">
        <v>3.6875955760478973E-2</v>
      </c>
      <c r="CE185">
        <v>-3.1440424208994955E-5</v>
      </c>
      <c r="CQ185">
        <v>6.342788072544181E-9</v>
      </c>
      <c r="CR185">
        <v>4</v>
      </c>
      <c r="CS185">
        <v>104046.0859375</v>
      </c>
      <c r="CZ185">
        <v>-1.8596449081087485E-5</v>
      </c>
      <c r="DL185">
        <v>9.9079198179197192E-9</v>
      </c>
      <c r="DM185">
        <v>4</v>
      </c>
      <c r="DN185">
        <v>205311.625</v>
      </c>
      <c r="DU185">
        <v>-2.6983692805515602E-5</v>
      </c>
      <c r="EG185">
        <v>9.838675651963058E-9</v>
      </c>
      <c r="EN185">
        <v>-2.8955542802577838E-5</v>
      </c>
      <c r="EZ185">
        <v>8.742419232987686E-9</v>
      </c>
      <c r="FG185">
        <v>-2.8826287234551273E-5</v>
      </c>
      <c r="FS185">
        <v>8.3410540696604585E-9</v>
      </c>
      <c r="FZ185">
        <v>-3.1992411095416173E-5</v>
      </c>
      <c r="GM185">
        <v>4970.62255859375</v>
      </c>
      <c r="GP185">
        <v>500000</v>
      </c>
      <c r="GQ185">
        <v>500000</v>
      </c>
      <c r="GS185">
        <v>205311.625</v>
      </c>
      <c r="GU185">
        <v>3.6875955760478973E-2</v>
      </c>
      <c r="GW185">
        <v>104046.0859375</v>
      </c>
      <c r="GY185">
        <v>2.7336151106283069E-4</v>
      </c>
    </row>
    <row r="186" spans="1:207" x14ac:dyDescent="0.2">
      <c r="A186" t="s">
        <v>678</v>
      </c>
      <c r="B186" t="s">
        <v>679</v>
      </c>
      <c r="C186">
        <v>0</v>
      </c>
      <c r="D186">
        <v>2015</v>
      </c>
      <c r="K186">
        <v>3.2014315365813673E-5</v>
      </c>
      <c r="L186">
        <v>1</v>
      </c>
      <c r="M186">
        <v>14727000</v>
      </c>
      <c r="T186">
        <v>1.4334552688524127E-3</v>
      </c>
      <c r="AF186">
        <v>1.1181605805177242E-4</v>
      </c>
      <c r="AG186">
        <v>5</v>
      </c>
      <c r="AH186">
        <v>2915200000</v>
      </c>
      <c r="AO186">
        <v>5.1898020319640636E-3</v>
      </c>
      <c r="BA186">
        <v>3.1765729602284409E-8</v>
      </c>
      <c r="BB186">
        <v>4</v>
      </c>
      <c r="BC186">
        <v>1465797</v>
      </c>
      <c r="BJ186">
        <v>5.5679862498436705E-7</v>
      </c>
      <c r="BV186">
        <v>2.9123204512870871E-5</v>
      </c>
      <c r="BW186">
        <v>6</v>
      </c>
      <c r="BX186">
        <v>142.87600708007813</v>
      </c>
      <c r="CE186">
        <v>1.8709060968831182E-3</v>
      </c>
      <c r="CQ186">
        <v>7.8385783126577735E-5</v>
      </c>
      <c r="CR186">
        <v>7</v>
      </c>
      <c r="CS186">
        <v>1285827968</v>
      </c>
      <c r="CZ186">
        <v>5.6159673258662224E-3</v>
      </c>
      <c r="DL186">
        <v>2.904599760711335E-8</v>
      </c>
      <c r="DM186">
        <v>4</v>
      </c>
      <c r="DN186">
        <v>2915200000</v>
      </c>
      <c r="DU186">
        <v>-2.5705707230372354E-5</v>
      </c>
      <c r="EG186">
        <v>4.7954046749509871E-5</v>
      </c>
      <c r="EN186">
        <v>2.074734540656209E-3</v>
      </c>
      <c r="EZ186">
        <v>4.6990342525532469E-5</v>
      </c>
      <c r="FG186">
        <v>2.2676498629152775E-3</v>
      </c>
      <c r="FS186">
        <v>7.4072049756068736E-5</v>
      </c>
      <c r="FZ186">
        <v>4.1689295321702957E-3</v>
      </c>
      <c r="GL186">
        <v>14727000</v>
      </c>
      <c r="GM186">
        <v>14727000</v>
      </c>
      <c r="GP186">
        <v>1465797</v>
      </c>
      <c r="GQ186">
        <v>1465797</v>
      </c>
      <c r="GR186">
        <v>2915200000</v>
      </c>
      <c r="GS186">
        <v>2915200000</v>
      </c>
      <c r="GT186">
        <v>142.87600708007813</v>
      </c>
      <c r="GU186">
        <v>142.87600708007813</v>
      </c>
      <c r="GV186">
        <v>1285827944</v>
      </c>
      <c r="GW186">
        <v>1285827968</v>
      </c>
      <c r="GY186">
        <v>8.0138497287407517E-4</v>
      </c>
    </row>
    <row r="187" spans="1:207" x14ac:dyDescent="0.2">
      <c r="A187" t="s">
        <v>680</v>
      </c>
      <c r="B187" t="s">
        <v>681</v>
      </c>
      <c r="C187">
        <v>0</v>
      </c>
      <c r="D187">
        <v>2015</v>
      </c>
      <c r="K187">
        <v>3.2669330352064208E-8</v>
      </c>
      <c r="L187">
        <v>4</v>
      </c>
      <c r="M187">
        <v>15028.3154296875</v>
      </c>
      <c r="T187">
        <v>-5.4414647365774726E-7</v>
      </c>
      <c r="AF187">
        <v>1.5925503248581663E-5</v>
      </c>
      <c r="AG187">
        <v>5</v>
      </c>
      <c r="AH187">
        <v>415200000</v>
      </c>
      <c r="AO187">
        <v>7.1589247090741992E-4</v>
      </c>
      <c r="BA187">
        <v>3.2760798518438605E-8</v>
      </c>
      <c r="BB187">
        <v>4</v>
      </c>
      <c r="BC187">
        <v>1511713.5</v>
      </c>
      <c r="BJ187">
        <v>5.9718939837694052E-7</v>
      </c>
      <c r="BV187">
        <v>1.2379561667330563E-5</v>
      </c>
      <c r="BW187">
        <v>6</v>
      </c>
      <c r="BX187">
        <v>60.733097076416016</v>
      </c>
      <c r="CE187">
        <v>7.7691819751635194E-4</v>
      </c>
      <c r="CQ187">
        <v>1.9176956911337584E-8</v>
      </c>
      <c r="CR187">
        <v>4</v>
      </c>
      <c r="CS187">
        <v>314575.75</v>
      </c>
      <c r="CZ187">
        <v>-1.7673821275820956E-5</v>
      </c>
      <c r="DL187">
        <v>2.995587067289307E-8</v>
      </c>
      <c r="DM187">
        <v>4</v>
      </c>
      <c r="DN187">
        <v>415200000</v>
      </c>
      <c r="DU187">
        <v>-2.5644949346315116E-5</v>
      </c>
      <c r="EG187">
        <v>5.3303110689739697E-6</v>
      </c>
      <c r="EN187">
        <v>2.0449550356715918E-4</v>
      </c>
      <c r="EZ187">
        <v>9.4459419415215962E-6</v>
      </c>
      <c r="FG187">
        <v>4.3246714631095529E-4</v>
      </c>
      <c r="FS187">
        <v>5.3257831496011931E-6</v>
      </c>
      <c r="FZ187">
        <v>2.696149458643049E-4</v>
      </c>
      <c r="GM187">
        <v>15028.3154296875</v>
      </c>
      <c r="GP187">
        <v>1511713.51436222</v>
      </c>
      <c r="GQ187">
        <v>1511713.5</v>
      </c>
      <c r="GR187">
        <v>415200000</v>
      </c>
      <c r="GS187">
        <v>415200000</v>
      </c>
      <c r="GT187">
        <v>60.733097076416016</v>
      </c>
      <c r="GU187">
        <v>60.733097076416016</v>
      </c>
      <c r="GW187">
        <v>314575.75</v>
      </c>
      <c r="GY187">
        <v>8.2648859824985266E-4</v>
      </c>
    </row>
    <row r="188" spans="1:207" x14ac:dyDescent="0.2">
      <c r="A188" t="s">
        <v>682</v>
      </c>
      <c r="B188" t="s">
        <v>683</v>
      </c>
      <c r="C188">
        <v>0</v>
      </c>
      <c r="D188">
        <v>2015</v>
      </c>
      <c r="K188">
        <v>4.5456458792614285E-6</v>
      </c>
      <c r="L188">
        <v>1</v>
      </c>
      <c r="M188">
        <v>2091055.875</v>
      </c>
      <c r="T188">
        <v>2.0180959836579859E-4</v>
      </c>
      <c r="AF188">
        <v>5.6982004025485367E-5</v>
      </c>
      <c r="AG188">
        <v>5</v>
      </c>
      <c r="AH188">
        <v>1485600000</v>
      </c>
      <c r="AO188">
        <v>2.6314414571970701E-3</v>
      </c>
      <c r="BA188">
        <v>1.2368680017971201E-6</v>
      </c>
      <c r="BB188">
        <v>4</v>
      </c>
      <c r="BC188">
        <v>57074004</v>
      </c>
      <c r="BJ188">
        <v>4.9473055696580559E-5</v>
      </c>
      <c r="BV188">
        <v>1.0596429638098925E-4</v>
      </c>
      <c r="BW188">
        <v>6</v>
      </c>
      <c r="BX188">
        <v>519.85198974609375</v>
      </c>
      <c r="CE188">
        <v>6.8915118463337421E-3</v>
      </c>
      <c r="CQ188">
        <v>1.312137464992702E-5</v>
      </c>
      <c r="CR188">
        <v>7</v>
      </c>
      <c r="CS188">
        <v>215240944</v>
      </c>
      <c r="CZ188">
        <v>9.2422077432274818E-4</v>
      </c>
      <c r="DL188">
        <v>3.8160283111210447E-6</v>
      </c>
      <c r="DM188">
        <v>2</v>
      </c>
      <c r="DN188">
        <v>1485600000</v>
      </c>
      <c r="DU188">
        <v>2.271778357680887E-4</v>
      </c>
      <c r="EG188">
        <v>2.0921506802551448E-5</v>
      </c>
      <c r="EN188">
        <v>8.8860408868640661E-4</v>
      </c>
      <c r="EZ188">
        <v>5.4727723181713372E-5</v>
      </c>
      <c r="FG188">
        <v>2.6458555366843939E-3</v>
      </c>
      <c r="FS188">
        <v>2.488300742697902E-5</v>
      </c>
      <c r="FZ188">
        <v>1.3789082877337933E-3</v>
      </c>
      <c r="GL188">
        <v>2091055.923</v>
      </c>
      <c r="GM188">
        <v>2091055.875</v>
      </c>
      <c r="GN188">
        <v>359699072</v>
      </c>
      <c r="GP188">
        <v>57074005.645536996</v>
      </c>
      <c r="GQ188">
        <v>57074004</v>
      </c>
      <c r="GR188">
        <v>1485600000</v>
      </c>
      <c r="GS188">
        <v>1485600000</v>
      </c>
      <c r="GT188">
        <v>519.85198974609375</v>
      </c>
      <c r="GU188">
        <v>519.85198974609375</v>
      </c>
      <c r="GV188">
        <v>215240949</v>
      </c>
      <c r="GW188">
        <v>215240944</v>
      </c>
      <c r="GY188">
        <v>0.10528499633073807</v>
      </c>
    </row>
    <row r="189" spans="1:207" x14ac:dyDescent="0.2">
      <c r="A189" t="s">
        <v>684</v>
      </c>
      <c r="B189" t="s">
        <v>685</v>
      </c>
      <c r="C189">
        <v>0</v>
      </c>
      <c r="D189">
        <v>2015</v>
      </c>
      <c r="K189">
        <v>1.1736805390683003E-5</v>
      </c>
      <c r="L189">
        <v>1</v>
      </c>
      <c r="M189">
        <v>5399082.5</v>
      </c>
      <c r="T189">
        <v>5.2424822933971882E-4</v>
      </c>
      <c r="AF189">
        <v>7.6643790816888213E-4</v>
      </c>
      <c r="AG189">
        <v>5</v>
      </c>
      <c r="AH189">
        <v>19982100480</v>
      </c>
      <c r="AO189">
        <v>3.5732109099626541E-2</v>
      </c>
      <c r="BA189">
        <v>6.886217533974559E-7</v>
      </c>
      <c r="BB189">
        <v>4</v>
      </c>
      <c r="BC189">
        <v>31775744</v>
      </c>
      <c r="BJ189">
        <v>2.7219213734497316E-5</v>
      </c>
      <c r="BV189">
        <v>3.5334680433152243E-5</v>
      </c>
      <c r="BW189">
        <v>6</v>
      </c>
      <c r="BX189">
        <v>173.3489990234375</v>
      </c>
      <c r="CE189">
        <v>2.2767484188079834E-3</v>
      </c>
      <c r="CQ189">
        <v>2.2504063963424414E-5</v>
      </c>
      <c r="CR189">
        <v>2</v>
      </c>
      <c r="CS189">
        <v>369153088</v>
      </c>
      <c r="CZ189">
        <v>1.5987262595444918E-3</v>
      </c>
      <c r="DL189">
        <v>4.1944589611375704E-5</v>
      </c>
      <c r="DM189">
        <v>2</v>
      </c>
      <c r="DN189">
        <v>19982100480</v>
      </c>
      <c r="DU189">
        <v>2.7732911985367537E-3</v>
      </c>
      <c r="EG189">
        <v>2.5962109793908894E-4</v>
      </c>
      <c r="EN189">
        <v>1.1362235993146896E-2</v>
      </c>
      <c r="EZ189">
        <v>2.6748707750812173E-4</v>
      </c>
      <c r="FG189">
        <v>1.3045602478086948E-2</v>
      </c>
      <c r="FS189">
        <v>2.6689292280934751E-4</v>
      </c>
      <c r="FZ189">
        <v>1.5105804428458214E-2</v>
      </c>
      <c r="GL189">
        <v>5399082.3530000001</v>
      </c>
      <c r="GM189">
        <v>5399082.5</v>
      </c>
      <c r="GN189">
        <v>3953699584</v>
      </c>
      <c r="GP189">
        <v>31775744.724927299</v>
      </c>
      <c r="GQ189">
        <v>31775744</v>
      </c>
      <c r="GR189">
        <v>19982100480</v>
      </c>
      <c r="GS189">
        <v>19982100480</v>
      </c>
      <c r="GT189">
        <v>173.3489990234375</v>
      </c>
      <c r="GU189">
        <v>173.3489990234375</v>
      </c>
      <c r="GW189">
        <v>369153088</v>
      </c>
      <c r="GY189">
        <v>1.1572597026824951</v>
      </c>
    </row>
    <row r="190" spans="1:207" x14ac:dyDescent="0.2">
      <c r="A190" t="s">
        <v>686</v>
      </c>
      <c r="B190" t="s">
        <v>687</v>
      </c>
      <c r="C190">
        <v>0</v>
      </c>
      <c r="D190">
        <v>2015</v>
      </c>
      <c r="DM190">
        <v>4</v>
      </c>
    </row>
    <row r="191" spans="1:207" x14ac:dyDescent="0.2">
      <c r="A191" t="s">
        <v>688</v>
      </c>
      <c r="B191" t="s">
        <v>689</v>
      </c>
      <c r="C191">
        <v>0</v>
      </c>
      <c r="D191">
        <v>2015</v>
      </c>
      <c r="K191">
        <v>2.5099376443904475E-7</v>
      </c>
      <c r="L191">
        <v>4</v>
      </c>
      <c r="M191">
        <v>115460.375</v>
      </c>
      <c r="T191">
        <v>9.2451282398542389E-6</v>
      </c>
      <c r="AF191">
        <v>1.8292435299827048E-7</v>
      </c>
      <c r="AG191">
        <v>4</v>
      </c>
      <c r="AH191">
        <v>4769092</v>
      </c>
      <c r="AO191">
        <v>-1.8599830582388677E-5</v>
      </c>
      <c r="BA191">
        <v>2.5169649120471149E-7</v>
      </c>
      <c r="BB191">
        <v>4</v>
      </c>
      <c r="BC191">
        <v>11614276</v>
      </c>
      <c r="BJ191">
        <v>9.4839988378225826E-6</v>
      </c>
      <c r="BV191">
        <v>1.746004301139692E-7</v>
      </c>
      <c r="BW191">
        <v>4</v>
      </c>
      <c r="BX191">
        <v>0.8565751314163208</v>
      </c>
      <c r="CE191">
        <v>-2.052358649962116E-5</v>
      </c>
      <c r="CQ191">
        <v>1.4733377895481681E-7</v>
      </c>
      <c r="CR191">
        <v>4</v>
      </c>
      <c r="CS191">
        <v>2416840</v>
      </c>
      <c r="CZ191">
        <v>-8.4608473116531968E-6</v>
      </c>
      <c r="DL191">
        <v>2.3014662531295471E-7</v>
      </c>
      <c r="DM191">
        <v>4</v>
      </c>
      <c r="DN191">
        <v>4769092</v>
      </c>
      <c r="DU191">
        <v>-1.2276798770471942E-5</v>
      </c>
      <c r="EG191">
        <v>2.28538198143724E-7</v>
      </c>
      <c r="EN191">
        <v>-1.9359471480129287E-5</v>
      </c>
      <c r="EZ191">
        <v>2.0307375336869882E-7</v>
      </c>
      <c r="FG191">
        <v>-1.9327308109495789E-5</v>
      </c>
      <c r="FS191">
        <v>1.9375063686766225E-7</v>
      </c>
      <c r="FZ191">
        <v>-2.1475909306900576E-5</v>
      </c>
      <c r="GM191">
        <v>115460.375</v>
      </c>
      <c r="GP191">
        <v>11614276.345024999</v>
      </c>
      <c r="GQ191">
        <v>11614276</v>
      </c>
      <c r="GS191">
        <v>4769092</v>
      </c>
      <c r="GU191">
        <v>0.8565751314163208</v>
      </c>
      <c r="GW191">
        <v>2416840</v>
      </c>
      <c r="GY191">
        <v>6.3497922383248806E-3</v>
      </c>
    </row>
    <row r="192" spans="1:207" x14ac:dyDescent="0.2">
      <c r="A192" t="s">
        <v>690</v>
      </c>
      <c r="B192" t="s">
        <v>691</v>
      </c>
      <c r="C192">
        <v>0</v>
      </c>
      <c r="D192">
        <v>2015</v>
      </c>
      <c r="DM192">
        <v>4</v>
      </c>
    </row>
    <row r="193" spans="1:207" x14ac:dyDescent="0.2">
      <c r="A193" t="s">
        <v>692</v>
      </c>
      <c r="B193" t="s">
        <v>693</v>
      </c>
      <c r="C193">
        <v>0</v>
      </c>
      <c r="D193">
        <v>2015</v>
      </c>
      <c r="K193">
        <v>6.6519867687020451E-5</v>
      </c>
      <c r="L193">
        <v>1</v>
      </c>
      <c r="M193">
        <v>30600000</v>
      </c>
      <c r="T193">
        <v>2.9806222300976515E-3</v>
      </c>
      <c r="AF193">
        <v>6.8934186128899455E-4</v>
      </c>
      <c r="AG193">
        <v>5</v>
      </c>
      <c r="AH193">
        <v>17972099072</v>
      </c>
      <c r="AO193">
        <v>3.2135084271430969E-2</v>
      </c>
      <c r="BA193">
        <v>1.1536793863342609E-5</v>
      </c>
      <c r="BB193">
        <v>4</v>
      </c>
      <c r="BC193">
        <v>532353536</v>
      </c>
      <c r="BJ193">
        <v>4.6755690709687769E-4</v>
      </c>
      <c r="BV193">
        <v>1.3521428918465972E-3</v>
      </c>
      <c r="BW193">
        <v>6</v>
      </c>
      <c r="BX193">
        <v>6633.5</v>
      </c>
      <c r="CE193">
        <v>8.8313721120357513E-2</v>
      </c>
      <c r="CQ193">
        <v>1.6252532368525863E-3</v>
      </c>
      <c r="CR193">
        <v>7</v>
      </c>
      <c r="CS193">
        <v>26660395008</v>
      </c>
      <c r="CZ193">
        <v>0.11681762337684631</v>
      </c>
      <c r="DL193">
        <v>8.1515965575817972E-5</v>
      </c>
      <c r="DM193">
        <v>2</v>
      </c>
      <c r="DN193">
        <v>17972099072</v>
      </c>
      <c r="DU193">
        <v>5.4157511331140995E-3</v>
      </c>
      <c r="EG193">
        <v>2.5579950306564569E-4</v>
      </c>
      <c r="EN193">
        <v>1.1194552294909954E-2</v>
      </c>
      <c r="EZ193">
        <v>6.843405426479876E-4</v>
      </c>
      <c r="FG193">
        <v>3.3421538770198822E-2</v>
      </c>
      <c r="FS193">
        <v>7.9370499588549137E-4</v>
      </c>
      <c r="FZ193">
        <v>4.4986788183450699E-2</v>
      </c>
      <c r="GL193">
        <v>30600000</v>
      </c>
      <c r="GM193">
        <v>30600000</v>
      </c>
      <c r="GN193">
        <v>7683700224</v>
      </c>
      <c r="GO193">
        <v>133362673.279743</v>
      </c>
      <c r="GP193">
        <v>532353529.99946898</v>
      </c>
      <c r="GQ193">
        <v>532353536</v>
      </c>
      <c r="GR193">
        <v>17972099072</v>
      </c>
      <c r="GS193">
        <v>17972099072</v>
      </c>
      <c r="GT193">
        <v>6633.5</v>
      </c>
      <c r="GU193">
        <v>6633.5</v>
      </c>
      <c r="GV193">
        <v>26660394600</v>
      </c>
      <c r="GW193">
        <v>26660395008</v>
      </c>
      <c r="GY193">
        <v>2.2490420341491699</v>
      </c>
    </row>
    <row r="194" spans="1:207" x14ac:dyDescent="0.2">
      <c r="A194" t="s">
        <v>694</v>
      </c>
      <c r="B194" t="s">
        <v>695</v>
      </c>
      <c r="C194">
        <v>0</v>
      </c>
      <c r="D194">
        <v>2015</v>
      </c>
      <c r="K194">
        <v>6.6394372879585717E-6</v>
      </c>
      <c r="L194">
        <v>1</v>
      </c>
      <c r="M194">
        <v>3054227</v>
      </c>
      <c r="T194">
        <v>2.9569145408459008E-4</v>
      </c>
      <c r="AF194">
        <v>8.1016012700274587E-5</v>
      </c>
      <c r="AG194">
        <v>5</v>
      </c>
      <c r="AH194">
        <v>2112199936</v>
      </c>
      <c r="AO194">
        <v>3.752782242372632E-3</v>
      </c>
      <c r="BA194">
        <v>2.5115778043982573E-6</v>
      </c>
      <c r="BB194">
        <v>4</v>
      </c>
      <c r="BC194">
        <v>115894184</v>
      </c>
      <c r="BJ194">
        <v>1.012147477013059E-4</v>
      </c>
      <c r="BV194">
        <v>5.1446251745801419E-5</v>
      </c>
      <c r="BW194">
        <v>6</v>
      </c>
      <c r="BX194">
        <v>252.39100646972656</v>
      </c>
      <c r="CE194">
        <v>3.3294383902102709E-3</v>
      </c>
      <c r="CQ194">
        <v>2.1005937469453784E-6</v>
      </c>
      <c r="CR194">
        <v>2</v>
      </c>
      <c r="CS194">
        <v>34457808</v>
      </c>
      <c r="CZ194">
        <v>1.3195567589718848E-4</v>
      </c>
      <c r="DL194">
        <v>3.9152282624854706E-6</v>
      </c>
      <c r="DM194">
        <v>2</v>
      </c>
      <c r="DN194">
        <v>2112199936</v>
      </c>
      <c r="DU194">
        <v>2.3380211496260017E-4</v>
      </c>
      <c r="EG194">
        <v>3.005567668878939E-5</v>
      </c>
      <c r="EN194">
        <v>1.2893921229988337E-3</v>
      </c>
      <c r="EZ194">
        <v>4.4991280446993187E-5</v>
      </c>
      <c r="FG194">
        <v>2.1699350327253342E-3</v>
      </c>
      <c r="FS194">
        <v>2.9918681320850737E-5</v>
      </c>
      <c r="FZ194">
        <v>1.6645336290821433E-3</v>
      </c>
      <c r="GL194">
        <v>3054227</v>
      </c>
      <c r="GM194">
        <v>3054227</v>
      </c>
      <c r="GN194">
        <v>369049664</v>
      </c>
      <c r="GP194">
        <v>115894181.35259999</v>
      </c>
      <c r="GQ194">
        <v>115894184</v>
      </c>
      <c r="GR194">
        <v>2112199936</v>
      </c>
      <c r="GS194">
        <v>2112199936</v>
      </c>
      <c r="GT194">
        <v>252.39100646972656</v>
      </c>
      <c r="GU194">
        <v>252.39100646972656</v>
      </c>
      <c r="GW194">
        <v>34457808</v>
      </c>
      <c r="GY194">
        <v>0.10802194476127625</v>
      </c>
    </row>
    <row r="195" spans="1:207" x14ac:dyDescent="0.2">
      <c r="A195" t="s">
        <v>696</v>
      </c>
      <c r="B195" t="s">
        <v>697</v>
      </c>
      <c r="C195">
        <v>0</v>
      </c>
      <c r="D195">
        <v>2015</v>
      </c>
      <c r="DM195">
        <v>4</v>
      </c>
    </row>
    <row r="196" spans="1:207" x14ac:dyDescent="0.2">
      <c r="A196" t="s">
        <v>698</v>
      </c>
      <c r="B196" t="s">
        <v>699</v>
      </c>
      <c r="C196">
        <v>0</v>
      </c>
      <c r="D196">
        <v>2015</v>
      </c>
      <c r="K196">
        <v>1.5363321725914147E-9</v>
      </c>
      <c r="L196">
        <v>4</v>
      </c>
      <c r="M196">
        <v>706.732666015625</v>
      </c>
      <c r="T196">
        <v>-1.9400940800551325E-6</v>
      </c>
      <c r="AF196">
        <v>5.2698765648528934E-4</v>
      </c>
      <c r="AG196">
        <v>5</v>
      </c>
      <c r="AH196">
        <v>13739299840</v>
      </c>
      <c r="AO196">
        <v>2.4560220539569855E-2</v>
      </c>
      <c r="BA196">
        <v>1.54063350965572E-9</v>
      </c>
      <c r="BB196">
        <v>4</v>
      </c>
      <c r="BC196">
        <v>71090.953125</v>
      </c>
      <c r="BJ196">
        <v>-6.7006698145632981E-7</v>
      </c>
      <c r="BV196">
        <v>1.5198488654277753E-5</v>
      </c>
      <c r="BW196">
        <v>6</v>
      </c>
      <c r="BX196">
        <v>74.562515258789063</v>
      </c>
      <c r="CE196">
        <v>9.6109986770898104E-4</v>
      </c>
      <c r="CQ196">
        <v>9.0182972201091616E-10</v>
      </c>
      <c r="CR196">
        <v>4</v>
      </c>
      <c r="CS196">
        <v>14793.4716796875</v>
      </c>
      <c r="CZ196">
        <v>-1.8987590010510758E-5</v>
      </c>
      <c r="DL196">
        <v>1.4087270239215854E-9</v>
      </c>
      <c r="DM196">
        <v>4</v>
      </c>
      <c r="DN196">
        <v>13739299840</v>
      </c>
      <c r="DU196">
        <v>-2.7551242965273559E-5</v>
      </c>
      <c r="EG196">
        <v>1.7566357564646751E-4</v>
      </c>
      <c r="EN196">
        <v>7.6783578842878342E-3</v>
      </c>
      <c r="EZ196">
        <v>1.8072922830469906E-4</v>
      </c>
      <c r="FG196">
        <v>8.8048502802848816E-3</v>
      </c>
      <c r="FS196">
        <v>1.7566337191965431E-4</v>
      </c>
      <c r="FZ196">
        <v>9.9312290549278259E-3</v>
      </c>
      <c r="GM196">
        <v>706.732666015625</v>
      </c>
      <c r="GP196">
        <v>71090.954567469395</v>
      </c>
      <c r="GQ196">
        <v>71090.953125</v>
      </c>
      <c r="GR196">
        <v>13739299840</v>
      </c>
      <c r="GS196">
        <v>13739299840</v>
      </c>
      <c r="GT196">
        <v>74.562515258789063</v>
      </c>
      <c r="GU196">
        <v>74.562515258789063</v>
      </c>
      <c r="GW196">
        <v>14793.4716796875</v>
      </c>
      <c r="GY196">
        <v>3.8867063267389312E-5</v>
      </c>
    </row>
    <row r="197" spans="1:207" x14ac:dyDescent="0.2">
      <c r="A197" t="s">
        <v>700</v>
      </c>
      <c r="B197" t="s">
        <v>701</v>
      </c>
      <c r="C197">
        <v>0</v>
      </c>
      <c r="D197">
        <v>2015</v>
      </c>
      <c r="K197">
        <v>8.2922651927219704E-6</v>
      </c>
      <c r="L197">
        <v>1</v>
      </c>
      <c r="M197">
        <v>3814549.25</v>
      </c>
      <c r="T197">
        <v>3.6980127333663404E-4</v>
      </c>
      <c r="AF197">
        <v>4.7681003343313932E-4</v>
      </c>
      <c r="AG197">
        <v>5</v>
      </c>
      <c r="AH197">
        <v>12431099904</v>
      </c>
      <c r="AO197">
        <v>2.2219112142920494E-2</v>
      </c>
      <c r="BA197">
        <v>3.0602164770243689E-5</v>
      </c>
      <c r="BB197">
        <v>4</v>
      </c>
      <c r="BC197">
        <v>1412105472</v>
      </c>
      <c r="BJ197">
        <v>1.2414385564625263E-3</v>
      </c>
      <c r="BV197">
        <v>5.4564158199355006E-4</v>
      </c>
      <c r="BW197">
        <v>6</v>
      </c>
      <c r="BX197">
        <v>2676.8720703125</v>
      </c>
      <c r="CE197">
        <v>3.561893105506897E-2</v>
      </c>
      <c r="CQ197">
        <v>1.1071883818658534E-5</v>
      </c>
      <c r="CR197">
        <v>2</v>
      </c>
      <c r="CS197">
        <v>181621424</v>
      </c>
      <c r="CZ197">
        <v>7.7688635792583227E-4</v>
      </c>
      <c r="DL197">
        <v>2.0636522094719112E-5</v>
      </c>
      <c r="DM197">
        <v>2</v>
      </c>
      <c r="DN197">
        <v>12431099904</v>
      </c>
      <c r="DU197">
        <v>1.3504009693861008E-3</v>
      </c>
      <c r="EG197">
        <v>1.7190148355439305E-4</v>
      </c>
      <c r="EN197">
        <v>7.5132851488888264E-3</v>
      </c>
      <c r="EZ197">
        <v>3.5101792309433222E-4</v>
      </c>
      <c r="FG197">
        <v>1.7128618434071541E-2</v>
      </c>
      <c r="FS197">
        <v>1.6539139323867857E-4</v>
      </c>
      <c r="FZ197">
        <v>9.3485983088612556E-3</v>
      </c>
      <c r="GL197">
        <v>3814549.3429999999</v>
      </c>
      <c r="GM197">
        <v>3814549.25</v>
      </c>
      <c r="GN197">
        <v>1945200000</v>
      </c>
      <c r="GO197">
        <v>294018200.63136101</v>
      </c>
      <c r="GP197">
        <v>1412105490.33442</v>
      </c>
      <c r="GQ197">
        <v>1412105472</v>
      </c>
      <c r="GR197">
        <v>12431099904</v>
      </c>
      <c r="GS197">
        <v>12431099904</v>
      </c>
      <c r="GT197">
        <v>2676.8720703125</v>
      </c>
      <c r="GU197">
        <v>2676.8720703125</v>
      </c>
      <c r="GW197">
        <v>181621424</v>
      </c>
      <c r="GY197">
        <v>0.56936585903167725</v>
      </c>
    </row>
    <row r="198" spans="1:207" x14ac:dyDescent="0.2">
      <c r="A198" t="s">
        <v>702</v>
      </c>
      <c r="B198" t="s">
        <v>703</v>
      </c>
      <c r="C198">
        <v>0</v>
      </c>
      <c r="D198">
        <v>2015</v>
      </c>
      <c r="K198">
        <v>6.7520960556066711E-7</v>
      </c>
      <c r="L198">
        <v>1</v>
      </c>
      <c r="M198">
        <v>310605.15625</v>
      </c>
      <c r="T198">
        <v>2.8266204026294872E-5</v>
      </c>
      <c r="AF198">
        <v>4.1011621942743659E-4</v>
      </c>
      <c r="AG198">
        <v>5</v>
      </c>
      <c r="AH198">
        <v>10692299776</v>
      </c>
      <c r="AO198">
        <v>1.910741813480854E-2</v>
      </c>
      <c r="BA198">
        <v>1.7178119378513657E-5</v>
      </c>
      <c r="BB198">
        <v>4</v>
      </c>
      <c r="BC198">
        <v>792666752</v>
      </c>
      <c r="BJ198">
        <v>6.9654372055083513E-4</v>
      </c>
      <c r="BV198">
        <v>6.0145743191242218E-4</v>
      </c>
      <c r="BW198">
        <v>6</v>
      </c>
      <c r="BX198">
        <v>2950.699951171875</v>
      </c>
      <c r="CE198">
        <v>3.9265800267457962E-2</v>
      </c>
      <c r="CQ198">
        <v>3.0648591928184032E-4</v>
      </c>
      <c r="CR198">
        <v>7</v>
      </c>
      <c r="CS198">
        <v>5027546112</v>
      </c>
      <c r="CZ198">
        <v>2.2013695910573006E-2</v>
      </c>
      <c r="DL198">
        <v>1.5707357306382619E-5</v>
      </c>
      <c r="DM198">
        <v>4</v>
      </c>
      <c r="DN198">
        <v>10692299776</v>
      </c>
      <c r="DU198">
        <v>1.0212458437308669E-3</v>
      </c>
      <c r="EG198">
        <v>1.4265651407185942E-4</v>
      </c>
      <c r="EN198">
        <v>6.2300781719386578E-3</v>
      </c>
      <c r="EZ198">
        <v>3.4291725023649633E-4</v>
      </c>
      <c r="FG198">
        <v>1.6732653602957726E-2</v>
      </c>
      <c r="FS198">
        <v>2.3909244919195771E-4</v>
      </c>
      <c r="FZ198">
        <v>1.352895051240921E-2</v>
      </c>
      <c r="GL198">
        <v>310605.16519999999</v>
      </c>
      <c r="GM198">
        <v>310605.15625</v>
      </c>
      <c r="GP198">
        <v>792666729.53307199</v>
      </c>
      <c r="GQ198">
        <v>792666752</v>
      </c>
      <c r="GR198">
        <v>10692299776</v>
      </c>
      <c r="GS198">
        <v>10692299776</v>
      </c>
      <c r="GT198">
        <v>2950.699951171875</v>
      </c>
      <c r="GU198">
        <v>2950.699951171875</v>
      </c>
      <c r="GV198">
        <v>5027546076</v>
      </c>
      <c r="GW198">
        <v>5027546112</v>
      </c>
      <c r="GY198">
        <v>0.43336915969848633</v>
      </c>
    </row>
    <row r="199" spans="1:207" x14ac:dyDescent="0.2">
      <c r="A199" t="s">
        <v>704</v>
      </c>
      <c r="B199" t="s">
        <v>705</v>
      </c>
      <c r="C199">
        <v>0</v>
      </c>
      <c r="D199">
        <v>2015</v>
      </c>
      <c r="K199">
        <v>5.3385173259812291E-7</v>
      </c>
      <c r="L199">
        <v>4</v>
      </c>
      <c r="M199">
        <v>245578.71875</v>
      </c>
      <c r="T199">
        <v>2.1927970010438003E-5</v>
      </c>
      <c r="AF199">
        <v>2.4010994820855558E-5</v>
      </c>
      <c r="AG199">
        <v>5</v>
      </c>
      <c r="AH199">
        <v>626000000</v>
      </c>
      <c r="AO199">
        <v>1.0931325377896428E-3</v>
      </c>
      <c r="BA199">
        <v>5.3534648714048672E-7</v>
      </c>
      <c r="BB199">
        <v>4</v>
      </c>
      <c r="BC199">
        <v>24703014</v>
      </c>
      <c r="BJ199">
        <v>2.0997624233132228E-5</v>
      </c>
      <c r="BV199">
        <v>2.37110198213486E-5</v>
      </c>
      <c r="BW199">
        <v>6</v>
      </c>
      <c r="BX199">
        <v>116.32428741455078</v>
      </c>
      <c r="CE199">
        <v>1.5172874554991722E-3</v>
      </c>
      <c r="CQ199">
        <v>5.9043291003035847E-6</v>
      </c>
      <c r="CR199">
        <v>7</v>
      </c>
      <c r="CS199">
        <v>96853680</v>
      </c>
      <c r="CZ199">
        <v>4.0539971087127924E-4</v>
      </c>
      <c r="DL199">
        <v>4.8951096687233075E-7</v>
      </c>
      <c r="DM199">
        <v>4</v>
      </c>
      <c r="DN199">
        <v>626000000</v>
      </c>
      <c r="DU199">
        <v>5.0427897804183885E-6</v>
      </c>
      <c r="EG199">
        <v>8.3600643847603351E-6</v>
      </c>
      <c r="EN199">
        <v>3.3743464155122638E-4</v>
      </c>
      <c r="EZ199">
        <v>1.6085787137853913E-5</v>
      </c>
      <c r="FG199">
        <v>7.5702497269958258E-4</v>
      </c>
      <c r="FS199">
        <v>1.014972531265812E-5</v>
      </c>
      <c r="FZ199">
        <v>5.4323079530149698E-4</v>
      </c>
      <c r="GM199">
        <v>245578.71875</v>
      </c>
      <c r="GP199">
        <v>24703013.699999999</v>
      </c>
      <c r="GQ199">
        <v>24703014</v>
      </c>
      <c r="GR199">
        <v>626000000</v>
      </c>
      <c r="GS199">
        <v>626000000</v>
      </c>
      <c r="GT199">
        <v>116.32428741455078</v>
      </c>
      <c r="GU199">
        <v>116.32428741455078</v>
      </c>
      <c r="GV199">
        <v>96853681</v>
      </c>
      <c r="GW199">
        <v>96853680</v>
      </c>
      <c r="GY199">
        <v>1.3505706563591957E-2</v>
      </c>
    </row>
    <row r="200" spans="1:207" x14ac:dyDescent="0.2">
      <c r="A200" t="s">
        <v>706</v>
      </c>
      <c r="B200" t="s">
        <v>707</v>
      </c>
      <c r="C200">
        <v>0</v>
      </c>
      <c r="D200">
        <v>2015</v>
      </c>
      <c r="K200">
        <v>3.891194864991121E-5</v>
      </c>
      <c r="L200">
        <v>1</v>
      </c>
      <c r="M200">
        <v>17900000</v>
      </c>
      <c r="T200">
        <v>1.7427328275516629E-3</v>
      </c>
      <c r="AF200">
        <v>1.0214070789515972E-3</v>
      </c>
      <c r="AG200">
        <v>5</v>
      </c>
      <c r="AH200">
        <v>26629500928</v>
      </c>
      <c r="AO200">
        <v>4.7628056257963181E-2</v>
      </c>
      <c r="BA200">
        <v>3.6265522794565186E-5</v>
      </c>
      <c r="BB200">
        <v>4</v>
      </c>
      <c r="BC200">
        <v>1673435392</v>
      </c>
      <c r="BJ200">
        <v>1.4713197015225887E-3</v>
      </c>
      <c r="BV200">
        <v>1.2759695528075099E-3</v>
      </c>
      <c r="BW200">
        <v>6</v>
      </c>
      <c r="BX200">
        <v>6259.7998046875</v>
      </c>
      <c r="CE200">
        <v>8.3336740732192993E-2</v>
      </c>
      <c r="CQ200">
        <v>3.0116471461951733E-3</v>
      </c>
      <c r="CR200">
        <v>7</v>
      </c>
      <c r="CS200">
        <v>49402580992</v>
      </c>
      <c r="CZ200">
        <v>0.21648311614990234</v>
      </c>
      <c r="DL200">
        <v>3.3160526072606444E-5</v>
      </c>
      <c r="DM200">
        <v>4</v>
      </c>
      <c r="DN200">
        <v>26629500928</v>
      </c>
      <c r="DU200">
        <v>2.1867172326892614E-3</v>
      </c>
      <c r="EG200">
        <v>3.6552819074131548E-4</v>
      </c>
      <c r="EN200">
        <v>1.6009215265512466E-2</v>
      </c>
      <c r="EZ200">
        <v>7.7788071939721704E-4</v>
      </c>
      <c r="FG200">
        <v>3.7993811070919037E-2</v>
      </c>
      <c r="FS200">
        <v>1.3573220930993557E-3</v>
      </c>
      <c r="FZ200">
        <v>7.6955370604991913E-2</v>
      </c>
      <c r="GL200">
        <v>17900000</v>
      </c>
      <c r="GM200">
        <v>17900000</v>
      </c>
      <c r="GP200">
        <v>1673435416.80779</v>
      </c>
      <c r="GQ200">
        <v>1673435392</v>
      </c>
      <c r="GR200">
        <v>26629500928</v>
      </c>
      <c r="GS200">
        <v>26629500928</v>
      </c>
      <c r="GT200">
        <v>6259.7998046875</v>
      </c>
      <c r="GU200">
        <v>6259.7998046875</v>
      </c>
      <c r="GV200">
        <v>49402582280</v>
      </c>
      <c r="GW200">
        <v>49402580992</v>
      </c>
      <c r="GY200">
        <v>0.91490566730499268</v>
      </c>
    </row>
    <row r="201" spans="1:207" x14ac:dyDescent="0.2">
      <c r="A201" t="s">
        <v>708</v>
      </c>
      <c r="B201" t="s">
        <v>709</v>
      </c>
      <c r="C201">
        <v>0</v>
      </c>
      <c r="D201">
        <v>2015</v>
      </c>
      <c r="K201">
        <v>2.1264595852699131E-4</v>
      </c>
      <c r="L201">
        <v>1</v>
      </c>
      <c r="M201">
        <v>97819896</v>
      </c>
      <c r="T201">
        <v>9.5326527953147888E-3</v>
      </c>
      <c r="AF201">
        <v>5.9939647326245904E-4</v>
      </c>
      <c r="AG201">
        <v>5</v>
      </c>
      <c r="AH201">
        <v>15627099136</v>
      </c>
      <c r="AO201">
        <v>2.7938555926084518E-2</v>
      </c>
      <c r="BA201">
        <v>5.5819207773311064E-5</v>
      </c>
      <c r="BB201">
        <v>4</v>
      </c>
      <c r="BC201">
        <v>2575720192</v>
      </c>
      <c r="BJ201">
        <v>2.2650226019322872E-3</v>
      </c>
      <c r="BV201">
        <v>4.8043931019492447E-4</v>
      </c>
      <c r="BW201">
        <v>6</v>
      </c>
      <c r="BX201">
        <v>2356.9951171875</v>
      </c>
      <c r="CE201">
        <v>3.1358778476715088E-2</v>
      </c>
      <c r="CQ201">
        <v>1.1174582177773118E-3</v>
      </c>
      <c r="CR201">
        <v>7</v>
      </c>
      <c r="CS201">
        <v>18330607616</v>
      </c>
      <c r="CZ201">
        <v>8.0313108861446381E-2</v>
      </c>
      <c r="DL201">
        <v>3.2192841172218323E-4</v>
      </c>
      <c r="DM201">
        <v>2</v>
      </c>
      <c r="DN201">
        <v>15627099136</v>
      </c>
      <c r="DU201">
        <v>2.1469788625836372E-2</v>
      </c>
      <c r="EG201">
        <v>2.8928721440024674E-4</v>
      </c>
      <c r="EN201">
        <v>1.2663922272622585E-2</v>
      </c>
      <c r="EZ201">
        <v>3.7855166010558605E-4</v>
      </c>
      <c r="FG201">
        <v>1.8474476411938667E-2</v>
      </c>
      <c r="FS201">
        <v>6.4316688803955913E-4</v>
      </c>
      <c r="FZ201">
        <v>3.6448206752538681E-2</v>
      </c>
      <c r="GL201">
        <v>97819893.359999999</v>
      </c>
      <c r="GM201">
        <v>97819896</v>
      </c>
      <c r="GN201">
        <v>30344992768</v>
      </c>
      <c r="GP201">
        <v>2575720111.4659901</v>
      </c>
      <c r="GQ201">
        <v>2575720192</v>
      </c>
      <c r="GR201">
        <v>15627099136</v>
      </c>
      <c r="GS201">
        <v>15627099136</v>
      </c>
      <c r="GT201">
        <v>2356.9951171875</v>
      </c>
      <c r="GU201">
        <v>2356.9951171875</v>
      </c>
      <c r="GV201">
        <v>18330607692</v>
      </c>
      <c r="GW201">
        <v>18330607616</v>
      </c>
      <c r="GY201">
        <v>8.8820705413818359</v>
      </c>
    </row>
    <row r="202" spans="1:207" x14ac:dyDescent="0.2">
      <c r="A202" t="s">
        <v>710</v>
      </c>
      <c r="B202" t="s">
        <v>711</v>
      </c>
      <c r="C202">
        <v>0</v>
      </c>
      <c r="D202">
        <v>2015</v>
      </c>
      <c r="K202">
        <v>6.5038868513056514E-8</v>
      </c>
      <c r="L202">
        <v>1</v>
      </c>
      <c r="M202">
        <v>29918.720703125</v>
      </c>
      <c r="T202">
        <v>9.072453508451872E-7</v>
      </c>
      <c r="AF202">
        <v>1.1034394847229123E-3</v>
      </c>
      <c r="AG202">
        <v>5</v>
      </c>
      <c r="AH202">
        <v>28768198656</v>
      </c>
      <c r="AO202">
        <v>5.1455393433570862E-2</v>
      </c>
      <c r="BA202">
        <v>4.9922846301342361E-6</v>
      </c>
      <c r="BB202">
        <v>4</v>
      </c>
      <c r="BC202">
        <v>230363856</v>
      </c>
      <c r="BJ202">
        <v>2.0190901705063879E-4</v>
      </c>
      <c r="BV202">
        <v>1.4729581016581506E-4</v>
      </c>
      <c r="BW202">
        <v>6</v>
      </c>
      <c r="BX202">
        <v>722.6209716796875</v>
      </c>
      <c r="CE202">
        <v>9.5920097082853317E-3</v>
      </c>
      <c r="CQ202">
        <v>1.9483741198200732E-4</v>
      </c>
      <c r="CR202">
        <v>7</v>
      </c>
      <c r="CS202">
        <v>3196081920</v>
      </c>
      <c r="CZ202">
        <v>1.3987476006150246E-2</v>
      </c>
      <c r="DL202">
        <v>7.2071590693667531E-5</v>
      </c>
      <c r="DM202">
        <v>2</v>
      </c>
      <c r="DN202">
        <v>28768198656</v>
      </c>
      <c r="DU202">
        <v>4.7850836999714375E-3</v>
      </c>
      <c r="EG202">
        <v>3.6949894274584949E-4</v>
      </c>
      <c r="EN202">
        <v>1.6183443367481232E-2</v>
      </c>
      <c r="EZ202">
        <v>4.1857585893012583E-4</v>
      </c>
      <c r="FG202">
        <v>2.0430872216820717E-2</v>
      </c>
      <c r="FS202">
        <v>4.3278065277263522E-4</v>
      </c>
      <c r="FZ202">
        <v>2.4515019729733467E-2</v>
      </c>
      <c r="GL202">
        <v>29918.720069999999</v>
      </c>
      <c r="GM202">
        <v>29918.720703125</v>
      </c>
      <c r="GN202">
        <v>6793473024</v>
      </c>
      <c r="GP202">
        <v>230363852.32403901</v>
      </c>
      <c r="GQ202">
        <v>230363856</v>
      </c>
      <c r="GR202">
        <v>28768198656</v>
      </c>
      <c r="GS202">
        <v>28768198656</v>
      </c>
      <c r="GT202">
        <v>722.6209716796875</v>
      </c>
      <c r="GU202">
        <v>722.6209716796875</v>
      </c>
      <c r="GV202">
        <v>3196081976</v>
      </c>
      <c r="GW202">
        <v>3196081920</v>
      </c>
      <c r="GY202">
        <v>1.9884698390960693</v>
      </c>
    </row>
    <row r="203" spans="1:207" x14ac:dyDescent="0.2">
      <c r="A203" t="s">
        <v>712</v>
      </c>
      <c r="B203" t="s">
        <v>713</v>
      </c>
      <c r="C203">
        <v>0</v>
      </c>
      <c r="D203">
        <v>2015</v>
      </c>
      <c r="K203">
        <v>2.7905532533623045E-6</v>
      </c>
      <c r="L203">
        <v>1</v>
      </c>
      <c r="M203">
        <v>1283690.625</v>
      </c>
      <c r="T203">
        <v>1.2311441241763532E-4</v>
      </c>
      <c r="AF203">
        <v>1.8603535136207938E-4</v>
      </c>
      <c r="AG203">
        <v>5</v>
      </c>
      <c r="AH203">
        <v>4850200064</v>
      </c>
      <c r="AO203">
        <v>8.6526079103350639E-3</v>
      </c>
      <c r="BA203">
        <v>2.2302490833681077E-5</v>
      </c>
      <c r="BB203">
        <v>4</v>
      </c>
      <c r="BC203">
        <v>1029125568</v>
      </c>
      <c r="BJ203">
        <v>9.0454687597230077E-4</v>
      </c>
      <c r="BV203">
        <v>1.6291654901579022E-4</v>
      </c>
      <c r="BW203">
        <v>6</v>
      </c>
      <c r="BX203">
        <v>799.2550048828125</v>
      </c>
      <c r="CE203">
        <v>1.0612630285322666E-2</v>
      </c>
      <c r="CQ203">
        <v>1.3055050658294931E-5</v>
      </c>
      <c r="CR203">
        <v>4</v>
      </c>
      <c r="CS203">
        <v>214152976</v>
      </c>
      <c r="CZ203">
        <v>9.1945286840200424E-4</v>
      </c>
      <c r="DL203">
        <v>2.0392986698425375E-5</v>
      </c>
      <c r="DM203">
        <v>4</v>
      </c>
      <c r="DN203">
        <v>4850200064</v>
      </c>
      <c r="DU203">
        <v>1.3341384474188089E-3</v>
      </c>
      <c r="EG203">
        <v>7.0376132498495281E-5</v>
      </c>
      <c r="EN203">
        <v>3.0585681088268757E-3</v>
      </c>
      <c r="EZ203">
        <v>1.2375146616250277E-4</v>
      </c>
      <c r="FG203">
        <v>6.0197589918971062E-3</v>
      </c>
      <c r="FS203">
        <v>6.729365122737363E-5</v>
      </c>
      <c r="FZ203">
        <v>3.7844562903046608E-3</v>
      </c>
      <c r="GL203">
        <v>1283690.6399999999</v>
      </c>
      <c r="GM203">
        <v>1283690.625</v>
      </c>
      <c r="GP203">
        <v>1029125544.59497</v>
      </c>
      <c r="GQ203">
        <v>1029125568</v>
      </c>
      <c r="GR203">
        <v>4850200064</v>
      </c>
      <c r="GS203">
        <v>4850200064</v>
      </c>
      <c r="GT203">
        <v>799.2550048828125</v>
      </c>
      <c r="GU203">
        <v>799.2550048828125</v>
      </c>
      <c r="GW203">
        <v>214152976</v>
      </c>
      <c r="GY203">
        <v>0.56264662742614746</v>
      </c>
    </row>
    <row r="204" spans="1:207" x14ac:dyDescent="0.2">
      <c r="A204" t="s">
        <v>714</v>
      </c>
      <c r="B204" t="s">
        <v>715</v>
      </c>
      <c r="C204">
        <v>0</v>
      </c>
      <c r="D204">
        <v>2015</v>
      </c>
      <c r="K204">
        <v>6.2850369886291446E-7</v>
      </c>
      <c r="L204">
        <v>4</v>
      </c>
      <c r="M204">
        <v>289119.84375</v>
      </c>
      <c r="T204">
        <v>2.6171994250034913E-5</v>
      </c>
      <c r="AF204">
        <v>3.7925096694380045E-4</v>
      </c>
      <c r="AG204">
        <v>5</v>
      </c>
      <c r="AH204">
        <v>9887599616</v>
      </c>
      <c r="AO204">
        <v>1.7667355015873909E-2</v>
      </c>
      <c r="BA204">
        <v>6.302634005805885E-7</v>
      </c>
      <c r="BB204">
        <v>4</v>
      </c>
      <c r="BC204">
        <v>29082860</v>
      </c>
      <c r="BJ204">
        <v>2.4850392946973443E-5</v>
      </c>
      <c r="BV204">
        <v>4.3721016140807478E-7</v>
      </c>
      <c r="BW204">
        <v>4</v>
      </c>
      <c r="BX204">
        <v>2.1449165344238281</v>
      </c>
      <c r="CE204">
        <v>-3.3653197988314787E-6</v>
      </c>
      <c r="CQ204">
        <v>3.6893283095196239E-7</v>
      </c>
      <c r="CR204">
        <v>4</v>
      </c>
      <c r="CS204">
        <v>6051915.5</v>
      </c>
      <c r="CZ204">
        <v>7.4695299190352671E-6</v>
      </c>
      <c r="DL204">
        <v>5.7630126093499712E-7</v>
      </c>
      <c r="DM204">
        <v>4</v>
      </c>
      <c r="DN204">
        <v>9887599616</v>
      </c>
      <c r="DU204">
        <v>1.0838390153367072E-5</v>
      </c>
      <c r="EG204">
        <v>1.2683657405432314E-4</v>
      </c>
      <c r="EN204">
        <v>5.5359327234327793E-3</v>
      </c>
      <c r="EZ204">
        <v>1.2677280756179243E-4</v>
      </c>
      <c r="FG204">
        <v>6.1674430035054684E-3</v>
      </c>
      <c r="FS204">
        <v>1.2674946628976613E-4</v>
      </c>
      <c r="FZ204">
        <v>7.1568130515515804E-3</v>
      </c>
      <c r="GM204">
        <v>289119.84375</v>
      </c>
      <c r="GP204">
        <v>29082860.144939501</v>
      </c>
      <c r="GQ204">
        <v>29082860</v>
      </c>
      <c r="GR204">
        <v>9887599616</v>
      </c>
      <c r="GS204">
        <v>9887599616</v>
      </c>
      <c r="GU204">
        <v>2.1449165344238281</v>
      </c>
      <c r="GW204">
        <v>6051915.5</v>
      </c>
      <c r="GY204">
        <v>1.5900269150733948E-2</v>
      </c>
    </row>
    <row r="205" spans="1:207" x14ac:dyDescent="0.2">
      <c r="A205" t="s">
        <v>716</v>
      </c>
      <c r="B205" t="s">
        <v>717</v>
      </c>
      <c r="C205">
        <v>0</v>
      </c>
      <c r="D205">
        <v>2015</v>
      </c>
      <c r="K205">
        <v>3.3501873986097053E-5</v>
      </c>
      <c r="L205">
        <v>1</v>
      </c>
      <c r="M205">
        <v>15411295</v>
      </c>
      <c r="T205">
        <v>1.500154729001224E-3</v>
      </c>
      <c r="AF205">
        <v>5.7008855947060511E-5</v>
      </c>
      <c r="AG205">
        <v>5</v>
      </c>
      <c r="AH205">
        <v>1486300032</v>
      </c>
      <c r="AO205">
        <v>2.6326943188905716E-3</v>
      </c>
      <c r="BA205">
        <v>3.5509120266397076E-7</v>
      </c>
      <c r="BB205">
        <v>4</v>
      </c>
      <c r="BC205">
        <v>16385320</v>
      </c>
      <c r="BJ205">
        <v>1.3680889423994813E-5</v>
      </c>
      <c r="BV205">
        <v>2.3693839466432109E-5</v>
      </c>
      <c r="BW205">
        <v>6</v>
      </c>
      <c r="BX205">
        <v>116.23999786376953</v>
      </c>
      <c r="CE205">
        <v>1.5161649789661169E-3</v>
      </c>
      <c r="CQ205">
        <v>6.5844389609992504E-5</v>
      </c>
      <c r="CR205">
        <v>7</v>
      </c>
      <c r="CS205">
        <v>1080100864</v>
      </c>
      <c r="CZ205">
        <v>4.7143884003162384E-3</v>
      </c>
      <c r="DL205">
        <v>4.5359729483607225E-6</v>
      </c>
      <c r="DM205">
        <v>2</v>
      </c>
      <c r="DN205">
        <v>1486300032</v>
      </c>
      <c r="DU205">
        <v>2.7525363839231431E-4</v>
      </c>
      <c r="EG205">
        <v>3.0288607376860455E-5</v>
      </c>
      <c r="EN205">
        <v>1.2996125733479857E-3</v>
      </c>
      <c r="EZ205">
        <v>2.7019261324312538E-5</v>
      </c>
      <c r="FG205">
        <v>1.2914567487314343E-3</v>
      </c>
      <c r="FS205">
        <v>5.211837196839042E-5</v>
      </c>
      <c r="FZ205">
        <v>2.9237086419016123E-3</v>
      </c>
      <c r="GL205">
        <v>15411294.939999999</v>
      </c>
      <c r="GM205">
        <v>15411295</v>
      </c>
      <c r="GN205">
        <v>427561088</v>
      </c>
      <c r="GP205">
        <v>16385320.029389501</v>
      </c>
      <c r="GQ205">
        <v>16385320</v>
      </c>
      <c r="GR205">
        <v>1486300032</v>
      </c>
      <c r="GS205">
        <v>1486300032</v>
      </c>
      <c r="GT205">
        <v>116.23999786376953</v>
      </c>
      <c r="GU205">
        <v>116.23999786376953</v>
      </c>
      <c r="GV205">
        <v>1080100821</v>
      </c>
      <c r="GW205">
        <v>1080100864</v>
      </c>
      <c r="GY205">
        <v>0.12514841556549072</v>
      </c>
    </row>
    <row r="206" spans="1:207" x14ac:dyDescent="0.2">
      <c r="A206" t="s">
        <v>718</v>
      </c>
      <c r="B206" t="s">
        <v>719</v>
      </c>
      <c r="C206">
        <v>0</v>
      </c>
      <c r="D206">
        <v>2015</v>
      </c>
      <c r="K206">
        <v>7.1527050749864429E-5</v>
      </c>
      <c r="L206">
        <v>1</v>
      </c>
      <c r="M206">
        <v>32903368</v>
      </c>
      <c r="T206">
        <v>3.2051352318376303E-3</v>
      </c>
      <c r="AF206">
        <v>4.5386921556200832E-5</v>
      </c>
      <c r="AG206">
        <v>5</v>
      </c>
      <c r="AH206">
        <v>1183300096</v>
      </c>
      <c r="AO206">
        <v>2.0904566626995802E-3</v>
      </c>
      <c r="BA206">
        <v>7.4893673627229873E-6</v>
      </c>
      <c r="BB206">
        <v>4</v>
      </c>
      <c r="BC206">
        <v>345589184</v>
      </c>
      <c r="BJ206">
        <v>3.0326799605973065E-4</v>
      </c>
      <c r="BV206">
        <v>1.708202762529254E-4</v>
      </c>
      <c r="BW206">
        <v>6</v>
      </c>
      <c r="BX206">
        <v>838.030029296875</v>
      </c>
      <c r="CE206">
        <v>1.1129040271043777E-2</v>
      </c>
      <c r="CQ206">
        <v>3.5277953429613262E-5</v>
      </c>
      <c r="CR206">
        <v>7</v>
      </c>
      <c r="CS206">
        <v>578693952</v>
      </c>
      <c r="CZ206">
        <v>2.5170193985104561E-3</v>
      </c>
      <c r="DL206">
        <v>3.1152185329119675E-6</v>
      </c>
      <c r="DM206">
        <v>2</v>
      </c>
      <c r="DN206">
        <v>1183300096</v>
      </c>
      <c r="DU206">
        <v>1.8037982226815075E-4</v>
      </c>
      <c r="EG206">
        <v>4.1467781557003036E-5</v>
      </c>
      <c r="EN206">
        <v>1.7901310930028558E-3</v>
      </c>
      <c r="EZ206">
        <v>7.4565519753377885E-5</v>
      </c>
      <c r="FG206">
        <v>3.6155334673821926E-3</v>
      </c>
      <c r="FS206">
        <v>5.0730643124552444E-5</v>
      </c>
      <c r="FZ206">
        <v>2.8449960518628359E-3</v>
      </c>
      <c r="GL206">
        <v>32903367.739999998</v>
      </c>
      <c r="GM206">
        <v>32903368</v>
      </c>
      <c r="GN206">
        <v>293640704</v>
      </c>
      <c r="GP206">
        <v>345589187.83096498</v>
      </c>
      <c r="GQ206">
        <v>345589184</v>
      </c>
      <c r="GR206">
        <v>1183300096</v>
      </c>
      <c r="GS206">
        <v>1183300096</v>
      </c>
      <c r="GT206">
        <v>838.030029296875</v>
      </c>
      <c r="GU206">
        <v>838.030029296875</v>
      </c>
      <c r="GV206">
        <v>578693958</v>
      </c>
      <c r="GW206">
        <v>578693952</v>
      </c>
      <c r="GY206">
        <v>8.5949510335922241E-2</v>
      </c>
    </row>
    <row r="207" spans="1:207" x14ac:dyDescent="0.2">
      <c r="A207" t="s">
        <v>720</v>
      </c>
      <c r="B207" t="s">
        <v>721</v>
      </c>
      <c r="C207">
        <v>0</v>
      </c>
      <c r="D207">
        <v>2015</v>
      </c>
      <c r="K207">
        <v>6.5851702402142109E-7</v>
      </c>
      <c r="L207">
        <v>4</v>
      </c>
      <c r="M207">
        <v>302926.34375</v>
      </c>
      <c r="T207">
        <v>2.7517737180460244E-5</v>
      </c>
      <c r="AF207">
        <v>4.7992750751291169E-7</v>
      </c>
      <c r="AG207">
        <v>4</v>
      </c>
      <c r="AH207">
        <v>12512376</v>
      </c>
      <c r="AO207">
        <v>-4.7427288336621132E-6</v>
      </c>
      <c r="BA207">
        <v>6.603607403121714E-7</v>
      </c>
      <c r="BB207">
        <v>4</v>
      </c>
      <c r="BC207">
        <v>30471670</v>
      </c>
      <c r="BJ207">
        <v>2.6072071705129929E-5</v>
      </c>
      <c r="BV207">
        <v>4.5808852178197412E-7</v>
      </c>
      <c r="BW207">
        <v>4</v>
      </c>
      <c r="BX207">
        <v>2.2473440170288086</v>
      </c>
      <c r="CE207">
        <v>-2.0011796095786849E-6</v>
      </c>
      <c r="CQ207">
        <v>3.8655068124171521E-7</v>
      </c>
      <c r="CR207">
        <v>4</v>
      </c>
      <c r="CS207">
        <v>6340916</v>
      </c>
      <c r="CZ207">
        <v>8.7360467659891583E-6</v>
      </c>
      <c r="DL207">
        <v>6.0382171795936301E-7</v>
      </c>
      <c r="DM207">
        <v>4</v>
      </c>
      <c r="DN207">
        <v>12512376</v>
      </c>
      <c r="DU207">
        <v>1.2676125152211171E-5</v>
      </c>
      <c r="EG207">
        <v>5.9960177622997435E-7</v>
      </c>
      <c r="EN207">
        <v>-3.0779885946685681E-6</v>
      </c>
      <c r="EZ207">
        <v>5.3279222811397631E-7</v>
      </c>
      <c r="FG207">
        <v>-3.2105606351251481E-6</v>
      </c>
      <c r="FS207">
        <v>5.0833170917030657E-7</v>
      </c>
      <c r="FZ207">
        <v>-3.6327487578091677E-6</v>
      </c>
      <c r="GM207">
        <v>302926.34375</v>
      </c>
      <c r="GP207">
        <v>30471670.0852345</v>
      </c>
      <c r="GQ207">
        <v>30471670</v>
      </c>
      <c r="GS207">
        <v>12512376</v>
      </c>
      <c r="GU207">
        <v>2.2473440170288086</v>
      </c>
      <c r="GW207">
        <v>6340916</v>
      </c>
      <c r="GY207">
        <v>1.6659563407301903E-2</v>
      </c>
    </row>
    <row r="208" spans="1:207" x14ac:dyDescent="0.2">
      <c r="A208" t="s">
        <v>722</v>
      </c>
      <c r="B208" t="s">
        <v>723</v>
      </c>
      <c r="C208">
        <v>0</v>
      </c>
      <c r="D208">
        <v>2015</v>
      </c>
      <c r="K208">
        <v>3.1905459763947874E-5</v>
      </c>
      <c r="L208">
        <v>1</v>
      </c>
      <c r="M208">
        <v>14676924</v>
      </c>
      <c r="T208">
        <v>1.4285744400694966E-3</v>
      </c>
      <c r="AF208">
        <v>1.4909831224940717E-4</v>
      </c>
      <c r="AG208">
        <v>5</v>
      </c>
      <c r="AH208">
        <v>3887200000</v>
      </c>
      <c r="AO208">
        <v>6.9292583502829075E-3</v>
      </c>
      <c r="BA208">
        <v>4.1903413148247637E-6</v>
      </c>
      <c r="BB208">
        <v>4</v>
      </c>
      <c r="BC208">
        <v>193359008</v>
      </c>
      <c r="BJ208">
        <v>1.6935737221501768E-4</v>
      </c>
      <c r="BV208">
        <v>1.7399073112756014E-4</v>
      </c>
      <c r="BW208">
        <v>6</v>
      </c>
      <c r="BX208">
        <v>853.583984375</v>
      </c>
      <c r="CE208">
        <v>1.1336189694702625E-2</v>
      </c>
      <c r="CQ208">
        <v>8.787378465058282E-5</v>
      </c>
      <c r="CR208">
        <v>7</v>
      </c>
      <c r="CS208">
        <v>1441467648</v>
      </c>
      <c r="CZ208">
        <v>6.2980437651276588E-3</v>
      </c>
      <c r="DL208">
        <v>1.4883219591865782E-5</v>
      </c>
      <c r="DM208">
        <v>2</v>
      </c>
      <c r="DN208">
        <v>3887200000</v>
      </c>
      <c r="DU208">
        <v>9.6621236298233271E-4</v>
      </c>
      <c r="EG208">
        <v>6.1731370806228369E-5</v>
      </c>
      <c r="EN208">
        <v>2.6792543940246105E-3</v>
      </c>
      <c r="EZ208">
        <v>1.0909312550211325E-4</v>
      </c>
      <c r="FG208">
        <v>5.3032543510198593E-3</v>
      </c>
      <c r="FS208">
        <v>8.9625849795993418E-5</v>
      </c>
      <c r="FZ208">
        <v>5.0511471927165985E-3</v>
      </c>
      <c r="GL208">
        <v>14676924</v>
      </c>
      <c r="GM208">
        <v>14676924</v>
      </c>
      <c r="GN208">
        <v>1402893312</v>
      </c>
      <c r="GP208">
        <v>193359001.55283299</v>
      </c>
      <c r="GQ208">
        <v>193359008</v>
      </c>
      <c r="GR208">
        <v>3887200000</v>
      </c>
      <c r="GS208">
        <v>3887200000</v>
      </c>
      <c r="GT208">
        <v>853.583984375</v>
      </c>
      <c r="GU208">
        <v>853.583984375</v>
      </c>
      <c r="GV208">
        <v>1441467621</v>
      </c>
      <c r="GW208">
        <v>1441467648</v>
      </c>
      <c r="GY208">
        <v>0.41063106060028076</v>
      </c>
    </row>
    <row r="209" spans="1:207" x14ac:dyDescent="0.2">
      <c r="A209" t="s">
        <v>724</v>
      </c>
      <c r="B209" t="s">
        <v>725</v>
      </c>
      <c r="C209">
        <v>0</v>
      </c>
      <c r="D209">
        <v>2015</v>
      </c>
      <c r="K209">
        <v>7.3449038609396666E-5</v>
      </c>
      <c r="L209">
        <v>1</v>
      </c>
      <c r="M209">
        <v>33787508</v>
      </c>
      <c r="T209">
        <v>3.2913137692958117E-3</v>
      </c>
      <c r="AF209">
        <v>5.6531699374318123E-4</v>
      </c>
      <c r="AG209">
        <v>5</v>
      </c>
      <c r="AH209">
        <v>14738599936</v>
      </c>
      <c r="AO209">
        <v>2.6348529383540154E-2</v>
      </c>
      <c r="BA209">
        <v>1.154731580754742E-5</v>
      </c>
      <c r="BB209">
        <v>4</v>
      </c>
      <c r="BC209">
        <v>532839040</v>
      </c>
      <c r="BJ209">
        <v>4.6798400580883026E-4</v>
      </c>
      <c r="BV209">
        <v>8.0430129310116172E-4</v>
      </c>
      <c r="BW209">
        <v>6</v>
      </c>
      <c r="BX209">
        <v>3945.8349609375</v>
      </c>
      <c r="CE209">
        <v>5.2519112825393677E-2</v>
      </c>
      <c r="CQ209">
        <v>5.2075815619900823E-4</v>
      </c>
      <c r="CR209">
        <v>7</v>
      </c>
      <c r="CS209">
        <v>8542433792</v>
      </c>
      <c r="CZ209">
        <v>3.741735965013504E-2</v>
      </c>
      <c r="DL209">
        <v>9.9870550911873579E-5</v>
      </c>
      <c r="DM209">
        <v>2</v>
      </c>
      <c r="DN209">
        <v>14738599936</v>
      </c>
      <c r="DU209">
        <v>6.6414163447916508E-3</v>
      </c>
      <c r="EG209">
        <v>2.1677112090401351E-4</v>
      </c>
      <c r="EN209">
        <v>9.4820698723196983E-3</v>
      </c>
      <c r="EZ209">
        <v>4.6038854634389281E-4</v>
      </c>
      <c r="FG209">
        <v>2.2474689409136772E-2</v>
      </c>
      <c r="FS209">
        <v>3.8650806527584791E-4</v>
      </c>
      <c r="FZ209">
        <v>2.1890420466661453E-2</v>
      </c>
      <c r="GL209">
        <v>33787506.600000001</v>
      </c>
      <c r="GM209">
        <v>33787508</v>
      </c>
      <c r="GN209">
        <v>9413805056</v>
      </c>
      <c r="GP209">
        <v>532839033.507626</v>
      </c>
      <c r="GQ209">
        <v>532839040</v>
      </c>
      <c r="GR209">
        <v>14738599936</v>
      </c>
      <c r="GS209">
        <v>14738599936</v>
      </c>
      <c r="GT209">
        <v>3945.8349609375</v>
      </c>
      <c r="GU209">
        <v>3945.8349609375</v>
      </c>
      <c r="GV209">
        <v>8542433639</v>
      </c>
      <c r="GW209">
        <v>8542433792</v>
      </c>
      <c r="GY209">
        <v>2.7554488182067871</v>
      </c>
    </row>
    <row r="210" spans="1:207" x14ac:dyDescent="0.2">
      <c r="A210" t="s">
        <v>726</v>
      </c>
      <c r="B210" t="s">
        <v>727</v>
      </c>
      <c r="C210">
        <v>0</v>
      </c>
      <c r="D210">
        <v>2015</v>
      </c>
      <c r="K210">
        <v>1.6682353816577233E-5</v>
      </c>
      <c r="L210">
        <v>4</v>
      </c>
      <c r="M210">
        <v>7674098.5</v>
      </c>
      <c r="T210">
        <v>7.4599776417016983E-4</v>
      </c>
      <c r="AF210">
        <v>1.2158106073911767E-5</v>
      </c>
      <c r="AG210">
        <v>4</v>
      </c>
      <c r="AH210">
        <v>316978720</v>
      </c>
      <c r="AO210">
        <v>5.4011918837204576E-4</v>
      </c>
      <c r="BA210">
        <v>1.672906000749208E-5</v>
      </c>
      <c r="BB210">
        <v>4</v>
      </c>
      <c r="BC210">
        <v>771945344</v>
      </c>
      <c r="BJ210">
        <v>6.7831599153578281E-4</v>
      </c>
      <c r="BV210">
        <v>2.3174060042947531E-3</v>
      </c>
      <c r="BW210">
        <v>6</v>
      </c>
      <c r="BX210">
        <v>11369</v>
      </c>
      <c r="CE210">
        <v>0.15138161182403564</v>
      </c>
      <c r="CQ210">
        <v>9.7925722002401017E-6</v>
      </c>
      <c r="CR210">
        <v>4</v>
      </c>
      <c r="CS210">
        <v>160635792</v>
      </c>
      <c r="CZ210">
        <v>6.849188357591629E-4</v>
      </c>
      <c r="DL210">
        <v>1.5296744095394388E-5</v>
      </c>
      <c r="DM210">
        <v>4</v>
      </c>
      <c r="DN210">
        <v>316978720</v>
      </c>
      <c r="DU210">
        <v>9.938263101503253E-4</v>
      </c>
      <c r="EG210">
        <v>1.5189840269158594E-5</v>
      </c>
      <c r="EN210">
        <v>6.3711073016747832E-4</v>
      </c>
      <c r="EZ210">
        <v>7.8209774801507592E-4</v>
      </c>
      <c r="FG210">
        <v>3.819994255900383E-2</v>
      </c>
      <c r="FS210">
        <v>1.2877677363576367E-5</v>
      </c>
      <c r="FZ210">
        <v>6.9796130992472172E-4</v>
      </c>
      <c r="GM210">
        <v>7674098.5</v>
      </c>
      <c r="GP210">
        <v>771945352.11703002</v>
      </c>
      <c r="GQ210">
        <v>771945344</v>
      </c>
      <c r="GS210">
        <v>316978720</v>
      </c>
      <c r="GT210">
        <v>11369</v>
      </c>
      <c r="GU210">
        <v>11369</v>
      </c>
      <c r="GW210">
        <v>160635792</v>
      </c>
      <c r="GY210">
        <v>0.42204028367996216</v>
      </c>
    </row>
    <row r="211" spans="1:207" x14ac:dyDescent="0.2">
      <c r="A211" t="s">
        <v>728</v>
      </c>
      <c r="B211" t="s">
        <v>729</v>
      </c>
      <c r="C211">
        <v>0</v>
      </c>
      <c r="D211">
        <v>2015</v>
      </c>
      <c r="K211">
        <v>1.9028182578040287E-5</v>
      </c>
      <c r="L211">
        <v>1</v>
      </c>
      <c r="M211">
        <v>8753210</v>
      </c>
      <c r="T211">
        <v>8.5118046263232827E-4</v>
      </c>
      <c r="AF211">
        <v>5.4088025353848934E-4</v>
      </c>
      <c r="AG211">
        <v>5</v>
      </c>
      <c r="AH211">
        <v>14101499904</v>
      </c>
      <c r="AO211">
        <v>2.5208398699760437E-2</v>
      </c>
      <c r="BA211">
        <v>4.5091939682606608E-5</v>
      </c>
      <c r="BB211">
        <v>4</v>
      </c>
      <c r="BC211">
        <v>2080721408</v>
      </c>
      <c r="BJ211">
        <v>1.8295923946425319E-3</v>
      </c>
      <c r="BV211">
        <v>6.2349752988666296E-4</v>
      </c>
      <c r="BW211">
        <v>6</v>
      </c>
      <c r="BX211">
        <v>3058.826904296875</v>
      </c>
      <c r="CE211">
        <v>4.0705844759941101E-2</v>
      </c>
      <c r="CQ211">
        <v>7.696885586483404E-5</v>
      </c>
      <c r="CR211">
        <v>7</v>
      </c>
      <c r="CS211">
        <v>1262584832</v>
      </c>
      <c r="CZ211">
        <v>5.5141071788966656E-3</v>
      </c>
      <c r="DL211">
        <v>4.6620370994787663E-5</v>
      </c>
      <c r="DM211">
        <v>2</v>
      </c>
      <c r="DN211">
        <v>14101499904</v>
      </c>
      <c r="DU211">
        <v>3.0855259392410517E-3</v>
      </c>
      <c r="EG211">
        <v>2.016667858697474E-4</v>
      </c>
      <c r="EN211">
        <v>8.8193239644169807E-3</v>
      </c>
      <c r="EZ211">
        <v>4.0315656224265695E-4</v>
      </c>
      <c r="FG211">
        <v>1.9677171483635902E-2</v>
      </c>
      <c r="FS211">
        <v>2.1229243429843336E-4</v>
      </c>
      <c r="FZ211">
        <v>1.2008843012154102E-2</v>
      </c>
      <c r="GL211">
        <v>8753210.2650000006</v>
      </c>
      <c r="GM211">
        <v>8753210</v>
      </c>
      <c r="GN211">
        <v>4394439168</v>
      </c>
      <c r="GP211">
        <v>2080721411.3240299</v>
      </c>
      <c r="GQ211">
        <v>2080721408</v>
      </c>
      <c r="GR211">
        <v>14101499904</v>
      </c>
      <c r="GS211">
        <v>14101499904</v>
      </c>
      <c r="GT211">
        <v>3058.826904296875</v>
      </c>
      <c r="GU211">
        <v>3058.826904296875</v>
      </c>
      <c r="GV211">
        <v>1262584854</v>
      </c>
      <c r="GW211">
        <v>1262584832</v>
      </c>
      <c r="GY211">
        <v>1.28626549243927</v>
      </c>
    </row>
    <row r="212" spans="1:207" x14ac:dyDescent="0.2">
      <c r="A212" t="s">
        <v>730</v>
      </c>
      <c r="B212" t="s">
        <v>731</v>
      </c>
      <c r="C212">
        <v>0</v>
      </c>
      <c r="D212">
        <v>2015</v>
      </c>
      <c r="DM212">
        <v>4</v>
      </c>
    </row>
    <row r="213" spans="1:207" x14ac:dyDescent="0.2">
      <c r="A213" t="s">
        <v>732</v>
      </c>
      <c r="B213" t="s">
        <v>733</v>
      </c>
      <c r="C213">
        <v>0</v>
      </c>
      <c r="D213">
        <v>2015</v>
      </c>
      <c r="K213">
        <v>5.5190618149936199E-4</v>
      </c>
      <c r="L213">
        <v>1</v>
      </c>
      <c r="M213">
        <v>253884000</v>
      </c>
      <c r="T213">
        <v>2.4744471535086632E-2</v>
      </c>
      <c r="AF213">
        <v>3.8248443161137402E-4</v>
      </c>
      <c r="AG213">
        <v>5</v>
      </c>
      <c r="AH213">
        <v>9971900416</v>
      </c>
      <c r="AO213">
        <v>1.7818218097090721E-2</v>
      </c>
      <c r="BA213">
        <v>1.945067779161036E-4</v>
      </c>
      <c r="BB213">
        <v>4</v>
      </c>
      <c r="BC213">
        <v>8975315968</v>
      </c>
      <c r="BJ213">
        <v>7.8944843262434006E-3</v>
      </c>
      <c r="BV213">
        <v>1.3038670876994729E-3</v>
      </c>
      <c r="BW213">
        <v>6</v>
      </c>
      <c r="BX213">
        <v>6396.6630859375</v>
      </c>
      <c r="CE213">
        <v>8.515949547290802E-2</v>
      </c>
      <c r="CQ213">
        <v>6.3641980523243546E-4</v>
      </c>
      <c r="CR213">
        <v>7</v>
      </c>
      <c r="CS213">
        <v>10439729152</v>
      </c>
      <c r="CZ213">
        <v>4.5732080936431885E-2</v>
      </c>
      <c r="DL213">
        <v>2.7732554372050799E-5</v>
      </c>
      <c r="DM213">
        <v>2</v>
      </c>
      <c r="DN213">
        <v>9971900416</v>
      </c>
      <c r="DU213">
        <v>1.8242531223222613E-3</v>
      </c>
      <c r="EG213">
        <v>3.7629914004355669E-4</v>
      </c>
      <c r="EN213">
        <v>1.6481820493936539E-2</v>
      </c>
      <c r="EZ213">
        <v>6.2695273663848639E-4</v>
      </c>
      <c r="FG213">
        <v>3.0616402626037598E-2</v>
      </c>
      <c r="FS213">
        <v>5.2360346307978034E-4</v>
      </c>
      <c r="FZ213">
        <v>2.966652438044548E-2</v>
      </c>
      <c r="GL213">
        <v>253884000.69999999</v>
      </c>
      <c r="GM213">
        <v>253884000</v>
      </c>
      <c r="GN213">
        <v>2614072320</v>
      </c>
      <c r="GP213">
        <v>8975315680.5186291</v>
      </c>
      <c r="GQ213">
        <v>8975315968</v>
      </c>
      <c r="GR213">
        <v>9971900416</v>
      </c>
      <c r="GS213">
        <v>9971900416</v>
      </c>
      <c r="GT213">
        <v>6396.6630859375</v>
      </c>
      <c r="GU213">
        <v>6396.6630859375</v>
      </c>
      <c r="GV213">
        <v>10439729662</v>
      </c>
      <c r="GW213">
        <v>10439729152</v>
      </c>
      <c r="GY213">
        <v>0.76514679193496704</v>
      </c>
    </row>
    <row r="214" spans="1:207" x14ac:dyDescent="0.2">
      <c r="A214" t="s">
        <v>734</v>
      </c>
      <c r="B214" t="s">
        <v>735</v>
      </c>
      <c r="C214">
        <v>0</v>
      </c>
      <c r="D214">
        <v>2015</v>
      </c>
      <c r="K214">
        <v>3.2484958865097724E-6</v>
      </c>
      <c r="L214">
        <v>1</v>
      </c>
      <c r="M214">
        <v>1494350.125</v>
      </c>
      <c r="T214">
        <v>1.4364773232955486E-4</v>
      </c>
      <c r="AF214">
        <v>3.0631279514636844E-5</v>
      </c>
      <c r="AG214">
        <v>5</v>
      </c>
      <c r="AH214">
        <v>798600000</v>
      </c>
      <c r="AO214">
        <v>1.402011257596314E-3</v>
      </c>
      <c r="BA214">
        <v>6.430084908970457E-7</v>
      </c>
      <c r="BB214">
        <v>4</v>
      </c>
      <c r="BC214">
        <v>29670968</v>
      </c>
      <c r="BJ214">
        <v>2.5367728085257113E-5</v>
      </c>
      <c r="BV214">
        <v>5.4287105740513653E-5</v>
      </c>
      <c r="BW214">
        <v>6</v>
      </c>
      <c r="BX214">
        <v>266.3280029296875</v>
      </c>
      <c r="CE214">
        <v>3.515052841976285E-3</v>
      </c>
      <c r="CQ214">
        <v>1.1094060027971864E-5</v>
      </c>
      <c r="CR214">
        <v>2</v>
      </c>
      <c r="CS214">
        <v>181985200</v>
      </c>
      <c r="CZ214">
        <v>7.7848060755059123E-4</v>
      </c>
      <c r="DL214">
        <v>2.0677856809925288E-5</v>
      </c>
      <c r="DM214">
        <v>2</v>
      </c>
      <c r="DN214">
        <v>798600000</v>
      </c>
      <c r="DU214">
        <v>1.3531611766666174E-3</v>
      </c>
      <c r="EG214">
        <v>1.1507594535942189E-5</v>
      </c>
      <c r="EN214">
        <v>4.755416011903435E-4</v>
      </c>
      <c r="EZ214">
        <v>2.8520464184111916E-5</v>
      </c>
      <c r="FG214">
        <v>1.3648360036313534E-3</v>
      </c>
      <c r="FS214">
        <v>1.4991278476372827E-5</v>
      </c>
      <c r="FZ214">
        <v>8.1784557551145554E-4</v>
      </c>
      <c r="GL214">
        <v>1494350.102</v>
      </c>
      <c r="GM214">
        <v>1494350.125</v>
      </c>
      <c r="GN214">
        <v>1949096064</v>
      </c>
      <c r="GP214">
        <v>29670967.713460401</v>
      </c>
      <c r="GQ214">
        <v>29670968</v>
      </c>
      <c r="GR214">
        <v>798600000</v>
      </c>
      <c r="GS214">
        <v>798600000</v>
      </c>
      <c r="GT214">
        <v>266.3280029296875</v>
      </c>
      <c r="GU214">
        <v>266.3280029296875</v>
      </c>
      <c r="GW214">
        <v>181985200</v>
      </c>
      <c r="GY214">
        <v>0.57050627470016479</v>
      </c>
    </row>
    <row r="215" spans="1:207" x14ac:dyDescent="0.2">
      <c r="A215" t="s">
        <v>736</v>
      </c>
      <c r="B215" t="s">
        <v>737</v>
      </c>
      <c r="C215">
        <v>0</v>
      </c>
      <c r="D215">
        <v>2015</v>
      </c>
      <c r="K215">
        <v>4.1955340748245362E-6</v>
      </c>
      <c r="L215">
        <v>1</v>
      </c>
      <c r="M215">
        <v>1930000</v>
      </c>
      <c r="T215">
        <v>1.8611122504808009E-4</v>
      </c>
      <c r="AF215">
        <v>1.8508796347305179E-4</v>
      </c>
      <c r="AG215">
        <v>5</v>
      </c>
      <c r="AH215">
        <v>4825500160</v>
      </c>
      <c r="AO215">
        <v>8.6084064096212387E-3</v>
      </c>
      <c r="BA215">
        <v>1.1818290658993647E-5</v>
      </c>
      <c r="BB215">
        <v>4</v>
      </c>
      <c r="BC215">
        <v>545342912</v>
      </c>
      <c r="BJ215">
        <v>4.7898312914185226E-4</v>
      </c>
      <c r="BV215">
        <v>4.5872508781030774E-4</v>
      </c>
      <c r="BW215">
        <v>6</v>
      </c>
      <c r="BX215">
        <v>2250.467041015625</v>
      </c>
      <c r="CE215">
        <v>2.9940024018287659E-2</v>
      </c>
      <c r="CQ215">
        <v>1.1763446673285216E-4</v>
      </c>
      <c r="CR215">
        <v>7</v>
      </c>
      <c r="CS215">
        <v>1929657088</v>
      </c>
      <c r="CZ215">
        <v>8.4374882280826569E-3</v>
      </c>
      <c r="DL215">
        <v>2.633130679896567E-5</v>
      </c>
      <c r="DM215">
        <v>2</v>
      </c>
      <c r="DN215">
        <v>4825500160</v>
      </c>
      <c r="DU215">
        <v>1.7306819790974259E-3</v>
      </c>
      <c r="EG215">
        <v>6.7033928644377738E-5</v>
      </c>
      <c r="EN215">
        <v>2.9119192622601986E-3</v>
      </c>
      <c r="EZ215">
        <v>2.1854377700947225E-4</v>
      </c>
      <c r="FG215">
        <v>1.065323781222105E-2</v>
      </c>
      <c r="FS215">
        <v>1.0230598854832351E-4</v>
      </c>
      <c r="FZ215">
        <v>5.7703694328665733E-3</v>
      </c>
      <c r="GL215">
        <v>1930000</v>
      </c>
      <c r="GM215">
        <v>1930000</v>
      </c>
      <c r="GN215">
        <v>2481990656</v>
      </c>
      <c r="GO215">
        <v>542760271.38506305</v>
      </c>
      <c r="GP215">
        <v>545342924.92676699</v>
      </c>
      <c r="GQ215">
        <v>545342912</v>
      </c>
      <c r="GR215">
        <v>4825500160</v>
      </c>
      <c r="GS215">
        <v>4825500160</v>
      </c>
      <c r="GT215">
        <v>2250.467041015625</v>
      </c>
      <c r="GU215">
        <v>2250.467041015625</v>
      </c>
      <c r="GV215">
        <v>1929657032</v>
      </c>
      <c r="GW215">
        <v>1929657088</v>
      </c>
      <c r="GY215">
        <v>0.72648608684539795</v>
      </c>
    </row>
    <row r="216" spans="1:207" x14ac:dyDescent="0.2">
      <c r="A216" t="s">
        <v>738</v>
      </c>
      <c r="B216" t="s">
        <v>739</v>
      </c>
      <c r="C216">
        <v>0</v>
      </c>
      <c r="D216">
        <v>2015</v>
      </c>
      <c r="K216">
        <v>2.6813919973278644E-8</v>
      </c>
      <c r="L216">
        <v>4</v>
      </c>
      <c r="M216">
        <v>12334.75</v>
      </c>
      <c r="T216">
        <v>-8.0669252611187403E-7</v>
      </c>
      <c r="AF216">
        <v>1.9541996465477496E-8</v>
      </c>
      <c r="AG216">
        <v>4</v>
      </c>
      <c r="AH216">
        <v>509486.96875</v>
      </c>
      <c r="AO216">
        <v>-2.622266583784949E-5</v>
      </c>
      <c r="BA216">
        <v>2.6888992366025377E-8</v>
      </c>
      <c r="BB216">
        <v>4</v>
      </c>
      <c r="BC216">
        <v>1240765</v>
      </c>
      <c r="BJ216">
        <v>3.5884715998690808E-7</v>
      </c>
      <c r="BV216">
        <v>1.8652743349889533E-8</v>
      </c>
      <c r="BW216">
        <v>4</v>
      </c>
      <c r="BX216">
        <v>9.150879830121994E-2</v>
      </c>
      <c r="CE216">
        <v>-3.0712821171618998E-5</v>
      </c>
      <c r="CQ216">
        <v>1.5739820113935821E-8</v>
      </c>
      <c r="CR216">
        <v>4</v>
      </c>
      <c r="CS216">
        <v>258193.5</v>
      </c>
      <c r="CZ216">
        <v>-1.7920910977409221E-5</v>
      </c>
      <c r="DL216">
        <v>2.4586800151382704E-8</v>
      </c>
      <c r="DM216">
        <v>4</v>
      </c>
      <c r="DN216">
        <v>509486.96875</v>
      </c>
      <c r="DU216">
        <v>-2.6003479433711618E-5</v>
      </c>
      <c r="EG216">
        <v>2.4414969601593839E-8</v>
      </c>
      <c r="EN216">
        <v>-2.8315966119407676E-5</v>
      </c>
      <c r="EZ216">
        <v>2.1694576801678522E-8</v>
      </c>
      <c r="FG216">
        <v>-2.8193182515678927E-5</v>
      </c>
      <c r="FS216">
        <v>2.069857885089732E-8</v>
      </c>
      <c r="FZ216">
        <v>-3.1291488994611427E-5</v>
      </c>
      <c r="GM216">
        <v>12334.75</v>
      </c>
      <c r="GP216">
        <v>1240765</v>
      </c>
      <c r="GQ216">
        <v>1240765</v>
      </c>
      <c r="GS216">
        <v>509486.96875</v>
      </c>
      <c r="GU216">
        <v>9.150879830121994E-2</v>
      </c>
      <c r="GW216">
        <v>258193.5</v>
      </c>
      <c r="GY216">
        <v>6.783548160456121E-4</v>
      </c>
    </row>
    <row r="217" spans="1:207" x14ac:dyDescent="0.2">
      <c r="A217" t="s">
        <v>740</v>
      </c>
      <c r="B217" t="s">
        <v>741</v>
      </c>
      <c r="C217">
        <v>0</v>
      </c>
      <c r="D217">
        <v>2015</v>
      </c>
      <c r="K217">
        <v>2.125598257407546E-6</v>
      </c>
      <c r="L217">
        <v>4</v>
      </c>
      <c r="M217">
        <v>977802.75</v>
      </c>
      <c r="T217">
        <v>9.3299022410064936E-5</v>
      </c>
      <c r="AF217">
        <v>1.5491369822484558E-6</v>
      </c>
      <c r="AG217">
        <v>4</v>
      </c>
      <c r="AH217">
        <v>40388152</v>
      </c>
      <c r="AO217">
        <v>4.5142751332605258E-5</v>
      </c>
      <c r="BA217">
        <v>2.1315497633622726E-6</v>
      </c>
      <c r="BB217">
        <v>4</v>
      </c>
      <c r="BC217">
        <v>98358176</v>
      </c>
      <c r="BJ217">
        <v>8.5789048171136528E-5</v>
      </c>
      <c r="BV217">
        <v>1.4786439805902774E-6</v>
      </c>
      <c r="BW217">
        <v>4</v>
      </c>
      <c r="BX217">
        <v>7.2541036605834961</v>
      </c>
      <c r="CE217">
        <v>6.4679370552767068E-5</v>
      </c>
      <c r="CQ217">
        <v>2.407637657597661E-5</v>
      </c>
      <c r="CR217">
        <v>7</v>
      </c>
      <c r="CS217">
        <v>394945056</v>
      </c>
      <c r="CZ217">
        <v>1.7117571551352739E-3</v>
      </c>
      <c r="DL217">
        <v>1.9490496470098151E-6</v>
      </c>
      <c r="DM217">
        <v>4</v>
      </c>
      <c r="DN217">
        <v>40388152</v>
      </c>
      <c r="DU217">
        <v>1.0250649211229756E-4</v>
      </c>
      <c r="EG217">
        <v>1.9354283722350374E-6</v>
      </c>
      <c r="EN217">
        <v>5.5535248975502327E-5</v>
      </c>
      <c r="EZ217">
        <v>1.7197769466292812E-6</v>
      </c>
      <c r="FG217">
        <v>5.4809643188491464E-5</v>
      </c>
      <c r="FS217">
        <v>9.2503705673152581E-6</v>
      </c>
      <c r="FZ217">
        <v>4.9221905646845698E-4</v>
      </c>
      <c r="GM217">
        <v>977802.75</v>
      </c>
      <c r="GP217">
        <v>98358174.864606902</v>
      </c>
      <c r="GQ217">
        <v>98358176</v>
      </c>
      <c r="GS217">
        <v>40388152</v>
      </c>
      <c r="GU217">
        <v>7.2541036605834961</v>
      </c>
      <c r="GV217">
        <v>394945064</v>
      </c>
      <c r="GW217">
        <v>394945056</v>
      </c>
      <c r="GY217">
        <v>5.3774677217006683E-2</v>
      </c>
    </row>
    <row r="218" spans="1:207" x14ac:dyDescent="0.2">
      <c r="A218" t="s">
        <v>742</v>
      </c>
      <c r="B218" t="s">
        <v>743</v>
      </c>
      <c r="C218">
        <v>0</v>
      </c>
      <c r="D218">
        <v>2015</v>
      </c>
      <c r="K218">
        <v>4.8754238378023729E-5</v>
      </c>
      <c r="L218">
        <v>1</v>
      </c>
      <c r="M218">
        <v>22427580</v>
      </c>
      <c r="T218">
        <v>2.1840434055775404E-3</v>
      </c>
      <c r="AF218">
        <v>4.5963525772094727E-3</v>
      </c>
      <c r="AG218">
        <v>5</v>
      </c>
      <c r="AH218">
        <v>119833296896</v>
      </c>
      <c r="AO218">
        <v>0.21442219614982605</v>
      </c>
      <c r="BA218">
        <v>2.7723502716980875E-4</v>
      </c>
      <c r="BB218">
        <v>4</v>
      </c>
      <c r="BC218">
        <v>12792726528</v>
      </c>
      <c r="BJ218">
        <v>1.1252502910792828E-2</v>
      </c>
      <c r="BV218">
        <v>1.3065002858638763E-3</v>
      </c>
      <c r="BW218">
        <v>6</v>
      </c>
      <c r="BX218">
        <v>6409.5810546875</v>
      </c>
      <c r="CE218">
        <v>8.5331544280052185E-2</v>
      </c>
      <c r="CQ218">
        <v>2.8014429844915867E-3</v>
      </c>
      <c r="CR218">
        <v>7</v>
      </c>
      <c r="CS218">
        <v>45954424832</v>
      </c>
      <c r="CZ218">
        <v>0.20137189328670502</v>
      </c>
      <c r="DL218">
        <v>3.5411652061156929E-4</v>
      </c>
      <c r="DM218">
        <v>2</v>
      </c>
      <c r="DN218">
        <v>119833296896</v>
      </c>
      <c r="DU218">
        <v>2.3619215935468674E-2</v>
      </c>
      <c r="EG218">
        <v>1.640780596062541E-3</v>
      </c>
      <c r="EN218">
        <v>7.1964584290981293E-2</v>
      </c>
      <c r="EZ218">
        <v>2.0600291900336742E-3</v>
      </c>
      <c r="FG218">
        <v>0.10066565126180649</v>
      </c>
      <c r="FS218">
        <v>2.4821832776069641E-3</v>
      </c>
      <c r="FZ218">
        <v>0.14075793325901031</v>
      </c>
      <c r="GL218">
        <v>22427580</v>
      </c>
      <c r="GM218">
        <v>22427580</v>
      </c>
      <c r="GN218">
        <v>33379045376</v>
      </c>
      <c r="GO218">
        <v>64908303760.5439</v>
      </c>
      <c r="GP218">
        <v>12792726866.2449</v>
      </c>
      <c r="GQ218">
        <v>12792726528</v>
      </c>
      <c r="GR218">
        <v>119833296896</v>
      </c>
      <c r="GS218">
        <v>119833296896</v>
      </c>
      <c r="GT218">
        <v>6409.5810546875</v>
      </c>
      <c r="GU218">
        <v>6409.5810546875</v>
      </c>
      <c r="GV218">
        <v>45954426051</v>
      </c>
      <c r="GW218">
        <v>45954424832</v>
      </c>
      <c r="GY218">
        <v>9.770146369934082</v>
      </c>
    </row>
    <row r="219" spans="1:207" x14ac:dyDescent="0.2">
      <c r="A219" t="s">
        <v>744</v>
      </c>
      <c r="B219" t="s">
        <v>745</v>
      </c>
      <c r="C219">
        <v>0</v>
      </c>
      <c r="D219">
        <v>2015</v>
      </c>
      <c r="DM219">
        <v>4</v>
      </c>
    </row>
    <row r="220" spans="1:207" x14ac:dyDescent="0.2">
      <c r="A220" t="s">
        <v>746</v>
      </c>
      <c r="B220" t="s">
        <v>747</v>
      </c>
      <c r="C220">
        <v>0</v>
      </c>
      <c r="D220">
        <v>2015</v>
      </c>
      <c r="K220">
        <v>1.5137270565901417E-5</v>
      </c>
      <c r="L220">
        <v>1</v>
      </c>
      <c r="M220">
        <v>6963340.5</v>
      </c>
      <c r="T220">
        <v>6.7671900615096092E-4</v>
      </c>
      <c r="AF220">
        <v>6.4257025951519608E-4</v>
      </c>
      <c r="AG220">
        <v>5</v>
      </c>
      <c r="AH220">
        <v>16752699392</v>
      </c>
      <c r="AO220">
        <v>2.9952889308333397E-2</v>
      </c>
      <c r="BA220">
        <v>6.5651394834276289E-5</v>
      </c>
      <c r="BB220">
        <v>4</v>
      </c>
      <c r="BC220">
        <v>3029416448</v>
      </c>
      <c r="BJ220">
        <v>2.664120402187109E-3</v>
      </c>
      <c r="BV220">
        <v>1.4077572268433869E-4</v>
      </c>
      <c r="BW220">
        <v>6</v>
      </c>
      <c r="BX220">
        <v>690.63397216796875</v>
      </c>
      <c r="CE220">
        <v>9.1660041362047195E-3</v>
      </c>
      <c r="CQ220">
        <v>2.8464553179219365E-4</v>
      </c>
      <c r="CR220">
        <v>7</v>
      </c>
      <c r="CS220">
        <v>4669280256</v>
      </c>
      <c r="CZ220">
        <v>2.044362761080265E-2</v>
      </c>
      <c r="DL220">
        <v>2.2752885342924856E-5</v>
      </c>
      <c r="DM220">
        <v>2</v>
      </c>
      <c r="DN220">
        <v>16752699392</v>
      </c>
      <c r="DU220">
        <v>1.4917254447937012E-3</v>
      </c>
      <c r="EG220">
        <v>2.4111964739859104E-4</v>
      </c>
      <c r="EN220">
        <v>1.0550430975854397E-2</v>
      </c>
      <c r="EZ220">
        <v>2.8299912810325623E-4</v>
      </c>
      <c r="FG220">
        <v>1.3803836889564991E-2</v>
      </c>
      <c r="FS220">
        <v>3.1411770032718778E-4</v>
      </c>
      <c r="FZ220">
        <v>1.7784411087632179E-2</v>
      </c>
      <c r="GL220">
        <v>6963340.5489999996</v>
      </c>
      <c r="GM220">
        <v>6963340.5</v>
      </c>
      <c r="GN220">
        <v>2144688384</v>
      </c>
      <c r="GO220">
        <v>235097788.07276899</v>
      </c>
      <c r="GP220">
        <v>3029416355.6213899</v>
      </c>
      <c r="GQ220">
        <v>3029416448</v>
      </c>
      <c r="GR220">
        <v>16752699392</v>
      </c>
      <c r="GS220">
        <v>16752699392</v>
      </c>
      <c r="GT220">
        <v>690.63397216796875</v>
      </c>
      <c r="GU220">
        <v>690.63397216796875</v>
      </c>
      <c r="GV220">
        <v>4669280457</v>
      </c>
      <c r="GW220">
        <v>4669280256</v>
      </c>
      <c r="GY220">
        <v>0.62775671482086182</v>
      </c>
    </row>
    <row r="221" spans="1:207" x14ac:dyDescent="0.2">
      <c r="A221" t="s">
        <v>748</v>
      </c>
      <c r="B221" t="s">
        <v>749</v>
      </c>
      <c r="C221">
        <v>0</v>
      </c>
      <c r="D221">
        <v>2015</v>
      </c>
      <c r="K221">
        <v>1.39515774208121E-4</v>
      </c>
      <c r="L221">
        <v>1</v>
      </c>
      <c r="M221">
        <v>64179064</v>
      </c>
      <c r="T221">
        <v>6.2536271288990974E-3</v>
      </c>
      <c r="AF221">
        <v>3.3030232880264521E-3</v>
      </c>
      <c r="AG221">
        <v>5</v>
      </c>
      <c r="AH221">
        <v>86114402304</v>
      </c>
      <c r="AO221">
        <v>0.1540800929069519</v>
      </c>
      <c r="BA221">
        <v>5.5383989820256829E-4</v>
      </c>
      <c r="BB221">
        <v>4</v>
      </c>
      <c r="BC221">
        <v>25556375552</v>
      </c>
      <c r="BJ221">
        <v>2.2480159997940063E-2</v>
      </c>
      <c r="BV221">
        <v>1.2691284064203501E-3</v>
      </c>
      <c r="BW221">
        <v>6</v>
      </c>
      <c r="BX221">
        <v>6226.23779296875</v>
      </c>
      <c r="CE221">
        <v>8.2889758050441742E-2</v>
      </c>
      <c r="CQ221">
        <v>2.0266517531126738E-3</v>
      </c>
      <c r="CR221">
        <v>7</v>
      </c>
      <c r="CS221">
        <v>33244872704</v>
      </c>
      <c r="CZ221">
        <v>0.1456734836101532</v>
      </c>
      <c r="DL221">
        <v>4.144859267398715E-4</v>
      </c>
      <c r="DM221">
        <v>2</v>
      </c>
      <c r="DN221">
        <v>86114402304</v>
      </c>
      <c r="DU221">
        <v>2.7650507166981697E-2</v>
      </c>
      <c r="EG221">
        <v>1.3321263249963522E-3</v>
      </c>
      <c r="EN221">
        <v>5.8421488851308823E-2</v>
      </c>
      <c r="EZ221">
        <v>1.7086638836190104E-3</v>
      </c>
      <c r="FG221">
        <v>8.3490796387195587E-2</v>
      </c>
      <c r="FS221">
        <v>1.8230635905638337E-3</v>
      </c>
      <c r="FZ221">
        <v>0.10337240248918533</v>
      </c>
      <c r="GL221">
        <v>64179062.93</v>
      </c>
      <c r="GM221">
        <v>64179064</v>
      </c>
      <c r="GN221">
        <v>39069470720</v>
      </c>
      <c r="GO221">
        <v>22150864021.736801</v>
      </c>
      <c r="GP221">
        <v>25556376538.848202</v>
      </c>
      <c r="GQ221">
        <v>25556375552</v>
      </c>
      <c r="GR221">
        <v>86114402304</v>
      </c>
      <c r="GS221">
        <v>86114402304</v>
      </c>
      <c r="GT221">
        <v>6226.23779296875</v>
      </c>
      <c r="GU221">
        <v>6226.23779296875</v>
      </c>
      <c r="GV221">
        <v>33244871761</v>
      </c>
      <c r="GW221">
        <v>33244872704</v>
      </c>
      <c r="GY221">
        <v>11.435750961303711</v>
      </c>
    </row>
    <row r="222" spans="1:207" x14ac:dyDescent="0.2">
      <c r="A222" t="s">
        <v>750</v>
      </c>
      <c r="B222" t="s">
        <v>751</v>
      </c>
      <c r="C222">
        <v>0</v>
      </c>
      <c r="D222">
        <v>2015</v>
      </c>
      <c r="K222">
        <v>7.3606315709184855E-6</v>
      </c>
      <c r="L222">
        <v>1</v>
      </c>
      <c r="M222">
        <v>3385985.75</v>
      </c>
      <c r="T222">
        <v>3.2802848727442324E-4</v>
      </c>
      <c r="AF222">
        <v>7.0886133471503854E-5</v>
      </c>
      <c r="AG222">
        <v>5</v>
      </c>
      <c r="AH222">
        <v>1848099968</v>
      </c>
      <c r="AO222">
        <v>3.2801583874970675E-3</v>
      </c>
      <c r="BA222">
        <v>4.5427636905515101E-6</v>
      </c>
      <c r="BB222">
        <v>4</v>
      </c>
      <c r="BC222">
        <v>209621168</v>
      </c>
      <c r="BJ222">
        <v>1.8366253061685711E-4</v>
      </c>
      <c r="BV222">
        <v>2.9431103030219674E-6</v>
      </c>
      <c r="BW222">
        <v>2</v>
      </c>
      <c r="BX222">
        <v>14.438652992248535</v>
      </c>
      <c r="CE222">
        <v>1.6036395390983671E-4</v>
      </c>
      <c r="CQ222">
        <v>5.6851040426408872E-6</v>
      </c>
      <c r="CR222">
        <v>7</v>
      </c>
      <c r="CS222">
        <v>93257544</v>
      </c>
      <c r="CZ222">
        <v>3.8963998667895794E-4</v>
      </c>
      <c r="DL222">
        <v>4.2849665078392718E-6</v>
      </c>
      <c r="DM222">
        <v>2</v>
      </c>
      <c r="DN222">
        <v>1848099968</v>
      </c>
      <c r="DU222">
        <v>2.5849216035567224E-4</v>
      </c>
      <c r="EG222">
        <v>2.7596510335570201E-5</v>
      </c>
      <c r="EN222">
        <v>1.1814890895038843E-3</v>
      </c>
      <c r="EZ222">
        <v>2.612400203361176E-5</v>
      </c>
      <c r="FG222">
        <v>1.2476962292566895E-3</v>
      </c>
      <c r="FS222">
        <v>2.7977290301350877E-5</v>
      </c>
      <c r="FZ222">
        <v>1.5544171910732985E-3</v>
      </c>
      <c r="GL222">
        <v>3385985.6320000002</v>
      </c>
      <c r="GM222">
        <v>3385985.75</v>
      </c>
      <c r="GN222">
        <v>403901216</v>
      </c>
      <c r="GP222">
        <v>209621161.98602599</v>
      </c>
      <c r="GQ222">
        <v>209621168</v>
      </c>
      <c r="GR222">
        <v>1848099968</v>
      </c>
      <c r="GS222">
        <v>1848099968</v>
      </c>
      <c r="GU222">
        <v>14.438652992248535</v>
      </c>
      <c r="GV222">
        <v>93257547</v>
      </c>
      <c r="GW222">
        <v>93257544</v>
      </c>
      <c r="GY222">
        <v>0.11822309345006943</v>
      </c>
    </row>
    <row r="223" spans="1:207" x14ac:dyDescent="0.2">
      <c r="A223" t="s">
        <v>752</v>
      </c>
      <c r="B223" t="s">
        <v>566</v>
      </c>
      <c r="C223">
        <v>0</v>
      </c>
      <c r="D223">
        <v>2015</v>
      </c>
      <c r="K223">
        <v>2.806936194588161E-8</v>
      </c>
      <c r="L223">
        <v>4</v>
      </c>
      <c r="M223">
        <v>12912.26953125</v>
      </c>
      <c r="T223">
        <v>-7.5040077263111016E-7</v>
      </c>
      <c r="AF223">
        <v>2.0456962346315777E-8</v>
      </c>
      <c r="AG223">
        <v>4</v>
      </c>
      <c r="AH223">
        <v>533341.4375</v>
      </c>
      <c r="AO223">
        <v>-2.6179975975537673E-5</v>
      </c>
      <c r="BA223">
        <v>2.8147951525170356E-8</v>
      </c>
      <c r="BB223">
        <v>4</v>
      </c>
      <c r="BC223">
        <v>1298858.375</v>
      </c>
      <c r="BJ223">
        <v>4.0994953565132164E-7</v>
      </c>
      <c r="BV223">
        <v>1.9526074979125951E-8</v>
      </c>
      <c r="BW223">
        <v>4</v>
      </c>
      <c r="BX223">
        <v>9.5793291926383972E-2</v>
      </c>
      <c r="CE223">
        <v>-3.0655759474029765E-5</v>
      </c>
      <c r="CQ223">
        <v>1.6476766617756766E-8</v>
      </c>
      <c r="CR223">
        <v>4</v>
      </c>
      <c r="CS223">
        <v>270282.25</v>
      </c>
      <c r="CZ223">
        <v>-1.7867934730020352E-5</v>
      </c>
      <c r="DL223">
        <v>2.5737968201156036E-8</v>
      </c>
      <c r="DM223">
        <v>4</v>
      </c>
      <c r="DN223">
        <v>533341.4375</v>
      </c>
      <c r="DU223">
        <v>-2.592660894151777E-5</v>
      </c>
      <c r="EG223">
        <v>2.5558092531241527E-8</v>
      </c>
      <c r="EN223">
        <v>-2.8265807486604899E-5</v>
      </c>
      <c r="EZ223">
        <v>2.2710329616870695E-8</v>
      </c>
      <c r="FG223">
        <v>-2.814353138091974E-5</v>
      </c>
      <c r="FS223">
        <v>2.1667696969984718E-8</v>
      </c>
      <c r="FZ223">
        <v>-3.1236519134836271E-5</v>
      </c>
      <c r="GM223">
        <v>12912.26953125</v>
      </c>
      <c r="GP223">
        <v>1298858.3239500001</v>
      </c>
      <c r="GQ223">
        <v>1298858.375</v>
      </c>
      <c r="GS223">
        <v>533341.4375</v>
      </c>
      <c r="GU223">
        <v>9.5793291926383972E-2</v>
      </c>
      <c r="GW223">
        <v>270282.25</v>
      </c>
      <c r="GY223">
        <v>7.1011576801538467E-4</v>
      </c>
    </row>
    <row r="224" spans="1:207" x14ac:dyDescent="0.2">
      <c r="A224" t="s">
        <v>753</v>
      </c>
      <c r="B224" t="s">
        <v>754</v>
      </c>
      <c r="C224">
        <v>0</v>
      </c>
      <c r="D224">
        <v>2015</v>
      </c>
      <c r="K224">
        <v>1.3774849321634974E-5</v>
      </c>
      <c r="L224">
        <v>1</v>
      </c>
      <c r="M224">
        <v>6336609</v>
      </c>
      <c r="T224">
        <v>6.1563047347590327E-4</v>
      </c>
      <c r="AF224">
        <v>7.853781571611762E-4</v>
      </c>
      <c r="AG224">
        <v>5</v>
      </c>
      <c r="AH224">
        <v>20475899904</v>
      </c>
      <c r="AO224">
        <v>3.6615792661905289E-2</v>
      </c>
      <c r="BA224">
        <v>2.0304660210967995E-6</v>
      </c>
      <c r="BB224">
        <v>4</v>
      </c>
      <c r="BC224">
        <v>93693776</v>
      </c>
      <c r="BJ224">
        <v>8.1685961049515754E-5</v>
      </c>
      <c r="BV224">
        <v>7.8626291360706091E-4</v>
      </c>
      <c r="BW224">
        <v>6</v>
      </c>
      <c r="BX224">
        <v>3857.340087890625</v>
      </c>
      <c r="CE224">
        <v>5.1340531557798386E-2</v>
      </c>
      <c r="CQ224">
        <v>3.576280505512841E-5</v>
      </c>
      <c r="CR224">
        <v>2</v>
      </c>
      <c r="CS224">
        <v>586647360</v>
      </c>
      <c r="CZ224">
        <v>2.5518746115267277E-3</v>
      </c>
      <c r="DL224">
        <v>6.6657121351454407E-5</v>
      </c>
      <c r="DM224">
        <v>2</v>
      </c>
      <c r="DN224">
        <v>20475899904</v>
      </c>
      <c r="DU224">
        <v>4.4235214591026306E-3</v>
      </c>
      <c r="EG224">
        <v>2.6706117205321789E-4</v>
      </c>
      <c r="EN224">
        <v>1.1688690632581711E-2</v>
      </c>
      <c r="EZ224">
        <v>5.245571956038475E-4</v>
      </c>
      <c r="FG224">
        <v>2.5611273944377899E-2</v>
      </c>
      <c r="FS224">
        <v>2.7830526232719421E-4</v>
      </c>
      <c r="FZ224">
        <v>1.5753116458654404E-2</v>
      </c>
      <c r="GL224">
        <v>6336608.8839999996</v>
      </c>
      <c r="GM224">
        <v>6336609</v>
      </c>
      <c r="GN224">
        <v>6283104768</v>
      </c>
      <c r="GP224">
        <v>93693775.814201206</v>
      </c>
      <c r="GQ224">
        <v>93693776</v>
      </c>
      <c r="GR224">
        <v>20475899904</v>
      </c>
      <c r="GS224">
        <v>20475899904</v>
      </c>
      <c r="GT224">
        <v>3857.340087890625</v>
      </c>
      <c r="GU224">
        <v>3857.340087890625</v>
      </c>
      <c r="GW224">
        <v>586647360</v>
      </c>
      <c r="GY224">
        <v>1.8390835523605347</v>
      </c>
    </row>
    <row r="225" spans="1:207" x14ac:dyDescent="0.2">
      <c r="A225" t="s">
        <v>755</v>
      </c>
      <c r="B225" t="s">
        <v>756</v>
      </c>
      <c r="C225">
        <v>0</v>
      </c>
      <c r="D225">
        <v>2015</v>
      </c>
      <c r="K225">
        <v>2.9259692837513285E-6</v>
      </c>
      <c r="L225">
        <v>4</v>
      </c>
      <c r="M225">
        <v>1345983.75</v>
      </c>
      <c r="T225">
        <v>1.2918621359858662E-4</v>
      </c>
      <c r="AF225">
        <v>3.4712382330326363E-5</v>
      </c>
      <c r="AG225">
        <v>5</v>
      </c>
      <c r="AH225">
        <v>905000000</v>
      </c>
      <c r="AO225">
        <v>1.5924208564683795E-3</v>
      </c>
      <c r="BA225">
        <v>2.9341613299038727E-6</v>
      </c>
      <c r="BB225">
        <v>4</v>
      </c>
      <c r="BC225">
        <v>135393872</v>
      </c>
      <c r="BJ225">
        <v>1.1836781777674332E-4</v>
      </c>
      <c r="BV225">
        <v>1.9940195488743484E-4</v>
      </c>
      <c r="BW225">
        <v>6</v>
      </c>
      <c r="BX225">
        <v>978.24932861328125</v>
      </c>
      <c r="CE225">
        <v>1.2996495701372623E-2</v>
      </c>
      <c r="CQ225">
        <v>7.9367855505552143E-6</v>
      </c>
      <c r="CR225">
        <v>7</v>
      </c>
      <c r="CS225">
        <v>130193768</v>
      </c>
      <c r="CZ225">
        <v>5.5150955449789762E-4</v>
      </c>
      <c r="DL225">
        <v>2.6829432044905843E-6</v>
      </c>
      <c r="DM225">
        <v>4</v>
      </c>
      <c r="DN225">
        <v>905000000</v>
      </c>
      <c r="DU225">
        <v>1.515137410024181E-4</v>
      </c>
      <c r="EG225">
        <v>1.3524170753953513E-5</v>
      </c>
      <c r="EN225">
        <v>5.6402466725558043E-4</v>
      </c>
      <c r="EZ225">
        <v>7.9016164818312973E-5</v>
      </c>
      <c r="FG225">
        <v>3.8330825045704842E-3</v>
      </c>
      <c r="FS225">
        <v>1.5191712009254843E-5</v>
      </c>
      <c r="FZ225">
        <v>8.2921423017978668E-4</v>
      </c>
      <c r="GM225">
        <v>1345983.75</v>
      </c>
      <c r="GP225">
        <v>135393870.78906301</v>
      </c>
      <c r="GQ225">
        <v>135393872</v>
      </c>
      <c r="GR225">
        <v>905000000</v>
      </c>
      <c r="GS225">
        <v>905000000</v>
      </c>
      <c r="GT225">
        <v>978.24932861328125</v>
      </c>
      <c r="GU225">
        <v>978.24932861328125</v>
      </c>
      <c r="GV225">
        <v>130193767</v>
      </c>
      <c r="GW225">
        <v>130193768</v>
      </c>
      <c r="GY225">
        <v>7.4022948741912842E-2</v>
      </c>
    </row>
    <row r="226" spans="1:207" x14ac:dyDescent="0.2">
      <c r="A226" t="s">
        <v>757</v>
      </c>
      <c r="B226" t="s">
        <v>758</v>
      </c>
      <c r="C226">
        <v>0</v>
      </c>
      <c r="D226">
        <v>2015</v>
      </c>
      <c r="K226">
        <v>5.512875213753432E-5</v>
      </c>
      <c r="L226">
        <v>1</v>
      </c>
      <c r="M226">
        <v>25359940</v>
      </c>
      <c r="T226">
        <v>2.4698651395738125E-3</v>
      </c>
      <c r="AF226">
        <v>1.1056257644668221E-3</v>
      </c>
      <c r="AG226">
        <v>5</v>
      </c>
      <c r="AH226">
        <v>28825198592</v>
      </c>
      <c r="AO226">
        <v>5.1557399332523346E-2</v>
      </c>
      <c r="BA226">
        <v>1.8690686556510627E-4</v>
      </c>
      <c r="BB226">
        <v>4</v>
      </c>
      <c r="BC226">
        <v>8624625664</v>
      </c>
      <c r="BJ226">
        <v>7.5859962962567806E-3</v>
      </c>
      <c r="BV226">
        <v>1.1815722100436687E-3</v>
      </c>
      <c r="BW226">
        <v>6</v>
      </c>
      <c r="BX226">
        <v>5796.69482421875</v>
      </c>
      <c r="CE226">
        <v>7.7169053256511688E-2</v>
      </c>
      <c r="CQ226">
        <v>8.1559759564697742E-4</v>
      </c>
      <c r="CR226">
        <v>7</v>
      </c>
      <c r="CS226">
        <v>13378933760</v>
      </c>
      <c r="CZ226">
        <v>5.8612864464521408E-2</v>
      </c>
      <c r="DL226">
        <v>7.3274954047519714E-5</v>
      </c>
      <c r="DM226">
        <v>2</v>
      </c>
      <c r="DN226">
        <v>28825198592</v>
      </c>
      <c r="DU226">
        <v>4.8654405400156975E-3</v>
      </c>
      <c r="EG226">
        <v>4.4922047527506948E-4</v>
      </c>
      <c r="EN226">
        <v>1.9681453704833984E-2</v>
      </c>
      <c r="EZ226">
        <v>8.2470162305980921E-4</v>
      </c>
      <c r="FG226">
        <v>4.0282431989908218E-2</v>
      </c>
      <c r="FS226">
        <v>6.5878406167030334E-4</v>
      </c>
      <c r="FZ226">
        <v>3.7334021180868149E-2</v>
      </c>
      <c r="GL226">
        <v>25359940.170000002</v>
      </c>
      <c r="GM226">
        <v>25359940</v>
      </c>
      <c r="GN226">
        <v>6906902016</v>
      </c>
      <c r="GP226">
        <v>8624625329.6429005</v>
      </c>
      <c r="GQ226">
        <v>8624625664</v>
      </c>
      <c r="GR226">
        <v>28825198592</v>
      </c>
      <c r="GS226">
        <v>28825198592</v>
      </c>
      <c r="GT226">
        <v>5796.69482421875</v>
      </c>
      <c r="GU226">
        <v>5796.69482421875</v>
      </c>
      <c r="GV226">
        <v>13378933798</v>
      </c>
      <c r="GW226">
        <v>13378933760</v>
      </c>
      <c r="GY226">
        <v>2.0216708183288574</v>
      </c>
    </row>
    <row r="227" spans="1:207" x14ac:dyDescent="0.2">
      <c r="A227" t="s">
        <v>759</v>
      </c>
      <c r="B227" t="s">
        <v>760</v>
      </c>
      <c r="C227">
        <v>0</v>
      </c>
      <c r="D227">
        <v>2015</v>
      </c>
      <c r="K227">
        <v>2.0054817468917463E-6</v>
      </c>
      <c r="L227">
        <v>4</v>
      </c>
      <c r="M227">
        <v>922547.5625</v>
      </c>
      <c r="T227">
        <v>8.791321306489408E-5</v>
      </c>
      <c r="AF227">
        <v>1.4615960708397324E-6</v>
      </c>
      <c r="AG227">
        <v>4</v>
      </c>
      <c r="AH227">
        <v>38105840</v>
      </c>
      <c r="AO227">
        <v>4.105840707779862E-5</v>
      </c>
      <c r="BA227">
        <v>2.0110967398068169E-6</v>
      </c>
      <c r="BB227">
        <v>4</v>
      </c>
      <c r="BC227">
        <v>92800000</v>
      </c>
      <c r="BJ227">
        <v>8.0899742897599936E-5</v>
      </c>
      <c r="BV227">
        <v>1.395086428601644E-6</v>
      </c>
      <c r="BW227">
        <v>4</v>
      </c>
      <c r="BX227">
        <v>6.8441777229309082</v>
      </c>
      <c r="CE227">
        <v>5.9219932154519483E-5</v>
      </c>
      <c r="CQ227">
        <v>1.1772215202654479E-6</v>
      </c>
      <c r="CR227">
        <v>4</v>
      </c>
      <c r="CS227">
        <v>19310954</v>
      </c>
      <c r="CZ227">
        <v>6.5576023189350963E-5</v>
      </c>
      <c r="DL227">
        <v>1.8389099523119512E-6</v>
      </c>
      <c r="DM227">
        <v>4</v>
      </c>
      <c r="DN227">
        <v>38105840</v>
      </c>
      <c r="DU227">
        <v>9.5151684945449233E-5</v>
      </c>
      <c r="EG227">
        <v>1.8260582237417111E-6</v>
      </c>
      <c r="EN227">
        <v>5.0736318371491507E-5</v>
      </c>
      <c r="EZ227">
        <v>1.6225931176450104E-6</v>
      </c>
      <c r="FG227">
        <v>5.0059265049640089E-5</v>
      </c>
      <c r="FS227">
        <v>1.5480998172279214E-6</v>
      </c>
      <c r="FZ227">
        <v>5.5343298299703747E-5</v>
      </c>
      <c r="GM227">
        <v>922547.5625</v>
      </c>
      <c r="GP227">
        <v>92800000</v>
      </c>
      <c r="GQ227">
        <v>92800000</v>
      </c>
      <c r="GS227">
        <v>38105840</v>
      </c>
      <c r="GU227">
        <v>6.8441777229309082</v>
      </c>
      <c r="GW227">
        <v>19310954</v>
      </c>
      <c r="GY227">
        <v>5.0735898315906525E-2</v>
      </c>
    </row>
    <row r="228" spans="1:207" x14ac:dyDescent="0.2">
      <c r="A228" t="s">
        <v>761</v>
      </c>
      <c r="B228" t="s">
        <v>762</v>
      </c>
      <c r="C228">
        <v>0</v>
      </c>
      <c r="D228">
        <v>2015</v>
      </c>
      <c r="DM228">
        <v>4</v>
      </c>
    </row>
    <row r="229" spans="1:207" x14ac:dyDescent="0.2">
      <c r="A229" t="s">
        <v>763</v>
      </c>
      <c r="B229" t="s">
        <v>764</v>
      </c>
      <c r="C229">
        <v>0</v>
      </c>
      <c r="D229">
        <v>2015</v>
      </c>
      <c r="AF229">
        <v>2.5464696591370739E-5</v>
      </c>
      <c r="AH229">
        <v>663900032</v>
      </c>
      <c r="AO229">
        <v>1.1609570356085896E-3</v>
      </c>
      <c r="DM229">
        <v>4</v>
      </c>
      <c r="DN229">
        <v>663900032</v>
      </c>
      <c r="GR229">
        <v>663900032</v>
      </c>
      <c r="GS229">
        <v>663900032</v>
      </c>
    </row>
    <row r="230" spans="1:207" x14ac:dyDescent="0.2">
      <c r="A230" t="s">
        <v>765</v>
      </c>
      <c r="B230" t="s">
        <v>766</v>
      </c>
      <c r="C230">
        <v>0</v>
      </c>
      <c r="D230">
        <v>2015</v>
      </c>
      <c r="DM230">
        <v>4</v>
      </c>
    </row>
    <row r="231" spans="1:207" x14ac:dyDescent="0.2">
      <c r="A231" t="s">
        <v>767</v>
      </c>
      <c r="B231" t="s">
        <v>768</v>
      </c>
      <c r="C231">
        <v>0</v>
      </c>
      <c r="D231">
        <v>2015</v>
      </c>
      <c r="K231">
        <v>8.1845522799994797E-5</v>
      </c>
      <c r="L231">
        <v>1</v>
      </c>
      <c r="M231">
        <v>37650000</v>
      </c>
      <c r="T231">
        <v>3.6677969619631767E-3</v>
      </c>
      <c r="AF231">
        <v>1.8665604173406791E-8</v>
      </c>
      <c r="AG231">
        <v>4</v>
      </c>
      <c r="AH231">
        <v>486638.21875</v>
      </c>
      <c r="AO231">
        <v>-2.6263554900651798E-5</v>
      </c>
      <c r="BA231">
        <v>2.5683112525598517E-8</v>
      </c>
      <c r="BB231">
        <v>4</v>
      </c>
      <c r="BC231">
        <v>1185120.875</v>
      </c>
      <c r="BJ231">
        <v>3.0989934884928516E-7</v>
      </c>
      <c r="BV231">
        <v>8.2266469689784572E-6</v>
      </c>
      <c r="BW231">
        <v>6</v>
      </c>
      <c r="BX231">
        <v>40.359241485595703</v>
      </c>
      <c r="CE231">
        <v>5.0557707436382771E-4</v>
      </c>
      <c r="CQ231">
        <v>1.5033942091235986E-8</v>
      </c>
      <c r="CR231">
        <v>4</v>
      </c>
      <c r="CS231">
        <v>246614.390625</v>
      </c>
      <c r="CZ231">
        <v>-1.797165532479994E-5</v>
      </c>
      <c r="DL231">
        <v>2.3484163946818626E-8</v>
      </c>
      <c r="DM231">
        <v>4</v>
      </c>
      <c r="DN231">
        <v>486638.21875</v>
      </c>
      <c r="DU231">
        <v>-2.6077110305777751E-5</v>
      </c>
      <c r="EG231">
        <v>2.7296624466544017E-5</v>
      </c>
      <c r="EN231">
        <v>1.1683307820931077E-3</v>
      </c>
      <c r="EZ231">
        <v>2.7569985832087696E-6</v>
      </c>
      <c r="FG231">
        <v>1.0550938168307766E-4</v>
      </c>
      <c r="FS231">
        <v>2.7293073799228296E-5</v>
      </c>
      <c r="FZ231">
        <v>1.5156081644818187E-3</v>
      </c>
      <c r="GL231">
        <v>37650000</v>
      </c>
      <c r="GM231">
        <v>37650000</v>
      </c>
      <c r="GP231">
        <v>1185120.9136574699</v>
      </c>
      <c r="GQ231">
        <v>1185120.875</v>
      </c>
      <c r="GS231">
        <v>486638.21875</v>
      </c>
      <c r="GT231">
        <v>40.359241485595703</v>
      </c>
      <c r="GU231">
        <v>40.359241485595703</v>
      </c>
      <c r="GW231">
        <v>246614.390625</v>
      </c>
      <c r="GY231">
        <v>6.4793287310749292E-4</v>
      </c>
    </row>
    <row r="232" spans="1:207" x14ac:dyDescent="0.2">
      <c r="A232" t="s">
        <v>769</v>
      </c>
      <c r="B232" t="s">
        <v>770</v>
      </c>
      <c r="C232">
        <v>0</v>
      </c>
      <c r="D232">
        <v>2015</v>
      </c>
      <c r="K232">
        <v>1.4800068584008841E-6</v>
      </c>
      <c r="L232">
        <v>4</v>
      </c>
      <c r="M232">
        <v>680822.3125</v>
      </c>
      <c r="T232">
        <v>6.4351865148637444E-5</v>
      </c>
      <c r="AF232">
        <v>6.8127171834930778E-4</v>
      </c>
      <c r="AG232">
        <v>5</v>
      </c>
      <c r="AH232">
        <v>17761699840</v>
      </c>
      <c r="AO232">
        <v>3.1758561730384827E-2</v>
      </c>
      <c r="BA232">
        <v>1.4841506299489993E-6</v>
      </c>
      <c r="BB232">
        <v>4</v>
      </c>
      <c r="BC232">
        <v>68484608</v>
      </c>
      <c r="BJ232">
        <v>5.9510493883863091E-5</v>
      </c>
      <c r="BV232">
        <v>9.8538759630173445E-5</v>
      </c>
      <c r="BW232">
        <v>6</v>
      </c>
      <c r="BX232">
        <v>483.42291259765625</v>
      </c>
      <c r="CE232">
        <v>6.4063458703458309E-3</v>
      </c>
      <c r="CQ232">
        <v>8.687666763762536E-7</v>
      </c>
      <c r="CR232">
        <v>4</v>
      </c>
      <c r="CS232">
        <v>14251111</v>
      </c>
      <c r="CZ232">
        <v>4.3401731090852991E-5</v>
      </c>
      <c r="DL232">
        <v>1.3570798955697683E-6</v>
      </c>
      <c r="DM232">
        <v>4</v>
      </c>
      <c r="DN232">
        <v>17761699840</v>
      </c>
      <c r="DU232">
        <v>6.2976490880828351E-5</v>
      </c>
      <c r="EG232">
        <v>2.2807862842455506E-4</v>
      </c>
      <c r="EN232">
        <v>9.9782189354300499E-3</v>
      </c>
      <c r="EZ232">
        <v>2.604315523058176E-4</v>
      </c>
      <c r="FG232">
        <v>1.270072627812624E-2</v>
      </c>
      <c r="FS232">
        <v>2.2787349007558078E-4</v>
      </c>
      <c r="FZ232">
        <v>1.2892606668174267E-2</v>
      </c>
      <c r="GM232">
        <v>680822.3125</v>
      </c>
      <c r="GP232">
        <v>68484607.861251995</v>
      </c>
      <c r="GQ232">
        <v>68484608</v>
      </c>
      <c r="GR232">
        <v>17761699840</v>
      </c>
      <c r="GS232">
        <v>17761699840</v>
      </c>
      <c r="GT232">
        <v>483.42291259765625</v>
      </c>
      <c r="GU232">
        <v>483.42291259765625</v>
      </c>
      <c r="GW232">
        <v>14251111</v>
      </c>
      <c r="GY232">
        <v>3.7442110478878021E-2</v>
      </c>
    </row>
    <row r="233" spans="1:207" x14ac:dyDescent="0.2">
      <c r="A233" t="s">
        <v>771</v>
      </c>
      <c r="B233" t="s">
        <v>772</v>
      </c>
      <c r="C233">
        <v>0</v>
      </c>
      <c r="D233">
        <v>2015</v>
      </c>
      <c r="DM233">
        <v>4</v>
      </c>
    </row>
    <row r="234" spans="1:207" x14ac:dyDescent="0.2">
      <c r="A234" t="s">
        <v>773</v>
      </c>
      <c r="B234" t="s">
        <v>774</v>
      </c>
      <c r="C234">
        <v>0</v>
      </c>
      <c r="D234">
        <v>2015</v>
      </c>
      <c r="K234">
        <v>1.6961719666142017E-5</v>
      </c>
      <c r="L234">
        <v>1</v>
      </c>
      <c r="M234">
        <v>7802610.5</v>
      </c>
      <c r="T234">
        <v>7.585239945910871E-4</v>
      </c>
      <c r="AF234">
        <v>2.8069468680769205E-4</v>
      </c>
      <c r="AG234">
        <v>5</v>
      </c>
      <c r="AH234">
        <v>7318099968</v>
      </c>
      <c r="AO234">
        <v>1.3069072738289833E-2</v>
      </c>
      <c r="BA234">
        <v>1.0644702706485987E-4</v>
      </c>
      <c r="BB234">
        <v>4</v>
      </c>
      <c r="BC234">
        <v>4911888896</v>
      </c>
      <c r="BJ234">
        <v>4.3200543150305748E-3</v>
      </c>
      <c r="BV234">
        <v>1.5540113963652402E-4</v>
      </c>
      <c r="BW234">
        <v>6</v>
      </c>
      <c r="BX234">
        <v>762.385009765625</v>
      </c>
      <c r="CE234">
        <v>1.0121592320501804E-2</v>
      </c>
      <c r="CQ234">
        <v>7.2207232005894184E-4</v>
      </c>
      <c r="CR234">
        <v>7</v>
      </c>
      <c r="CS234">
        <v>11844759552</v>
      </c>
      <c r="CZ234">
        <v>5.1889494061470032E-2</v>
      </c>
      <c r="DL234">
        <v>1.6994529869407415E-4</v>
      </c>
      <c r="DM234">
        <v>2</v>
      </c>
      <c r="DN234">
        <v>7318099968</v>
      </c>
      <c r="DU234">
        <v>1.1320802383124828E-2</v>
      </c>
      <c r="EG234">
        <v>1.3470114208757877E-4</v>
      </c>
      <c r="EN234">
        <v>5.881013348698616E-3</v>
      </c>
      <c r="EZ234">
        <v>1.8084762268699706E-4</v>
      </c>
      <c r="FG234">
        <v>8.8106375187635422E-3</v>
      </c>
      <c r="FS234">
        <v>3.399095730856061E-4</v>
      </c>
      <c r="FZ234">
        <v>1.9247336313128471E-2</v>
      </c>
      <c r="GL234">
        <v>7802610.2680000002</v>
      </c>
      <c r="GM234">
        <v>7802610.5</v>
      </c>
      <c r="GN234">
        <v>16019054592</v>
      </c>
      <c r="GP234">
        <v>4911888795.8377705</v>
      </c>
      <c r="GQ234">
        <v>4911888896</v>
      </c>
      <c r="GR234">
        <v>7318099968</v>
      </c>
      <c r="GS234">
        <v>7318099968</v>
      </c>
      <c r="GT234">
        <v>762.385009765625</v>
      </c>
      <c r="GU234">
        <v>762.385009765625</v>
      </c>
      <c r="GV234">
        <v>11844759208</v>
      </c>
      <c r="GW234">
        <v>11844759552</v>
      </c>
      <c r="GY234">
        <v>4.6888251304626465</v>
      </c>
    </row>
    <row r="235" spans="1:207" x14ac:dyDescent="0.2">
      <c r="A235" t="s">
        <v>775</v>
      </c>
      <c r="B235" t="s">
        <v>776</v>
      </c>
      <c r="C235">
        <v>0</v>
      </c>
      <c r="D235">
        <v>2015</v>
      </c>
      <c r="K235">
        <v>5.9085291468363721E-6</v>
      </c>
      <c r="L235">
        <v>1</v>
      </c>
      <c r="M235">
        <v>2718000</v>
      </c>
      <c r="T235">
        <v>2.6291882386431098E-4</v>
      </c>
      <c r="AF235">
        <v>8.5085607133805752E-4</v>
      </c>
      <c r="AG235">
        <v>5</v>
      </c>
      <c r="AH235">
        <v>22183000064</v>
      </c>
      <c r="AO235">
        <v>3.9670757949352264E-2</v>
      </c>
      <c r="BA235">
        <v>6.7191504058428109E-5</v>
      </c>
      <c r="BB235">
        <v>4</v>
      </c>
      <c r="BC235">
        <v>3100483072</v>
      </c>
      <c r="BJ235">
        <v>2.7266349643468857E-3</v>
      </c>
      <c r="BV235">
        <v>9.0584304416552186E-4</v>
      </c>
      <c r="BW235">
        <v>6</v>
      </c>
      <c r="BX235">
        <v>4443.990234375</v>
      </c>
      <c r="CE235">
        <v>5.9153597801923752E-2</v>
      </c>
      <c r="CQ235">
        <v>6.9049932062625885E-4</v>
      </c>
      <c r="CR235">
        <v>7</v>
      </c>
      <c r="CS235">
        <v>11326840832</v>
      </c>
      <c r="CZ235">
        <v>4.9619764089584351E-2</v>
      </c>
      <c r="DL235">
        <v>6.1438673583324999E-5</v>
      </c>
      <c r="DM235">
        <v>4</v>
      </c>
      <c r="DN235">
        <v>22183000064</v>
      </c>
      <c r="DU235">
        <v>4.075048491358757E-3</v>
      </c>
      <c r="EG235">
        <v>3.079853777308017E-4</v>
      </c>
      <c r="EN235">
        <v>1.3484357856214046E-2</v>
      </c>
      <c r="EZ235">
        <v>6.0796353500336409E-4</v>
      </c>
      <c r="FG235">
        <v>2.9688203707337379E-2</v>
      </c>
      <c r="FS235">
        <v>5.1575462566688657E-4</v>
      </c>
      <c r="FZ235">
        <v>2.9221335425972939E-2</v>
      </c>
      <c r="GL235">
        <v>2718000</v>
      </c>
      <c r="GM235">
        <v>2718000</v>
      </c>
      <c r="GP235">
        <v>3100482945.5952301</v>
      </c>
      <c r="GQ235">
        <v>3100483072</v>
      </c>
      <c r="GR235">
        <v>22183000064</v>
      </c>
      <c r="GS235">
        <v>22183000064</v>
      </c>
      <c r="GT235">
        <v>4443.990234375</v>
      </c>
      <c r="GU235">
        <v>4443.990234375</v>
      </c>
      <c r="GV235">
        <v>11326841102</v>
      </c>
      <c r="GW235">
        <v>11326840832</v>
      </c>
      <c r="GY235">
        <v>1.6951054334640503</v>
      </c>
    </row>
    <row r="236" spans="1:207" x14ac:dyDescent="0.2">
      <c r="A236" t="s">
        <v>777</v>
      </c>
      <c r="B236" t="s">
        <v>778</v>
      </c>
      <c r="C236">
        <v>0</v>
      </c>
      <c r="D236">
        <v>2015</v>
      </c>
      <c r="DM236">
        <v>4</v>
      </c>
    </row>
    <row r="237" spans="1:207" x14ac:dyDescent="0.2">
      <c r="A237" t="s">
        <v>779</v>
      </c>
      <c r="B237" t="s">
        <v>780</v>
      </c>
      <c r="C237">
        <v>0</v>
      </c>
      <c r="D237">
        <v>2015</v>
      </c>
      <c r="K237">
        <v>1.0657764505594969E-5</v>
      </c>
      <c r="L237">
        <v>1</v>
      </c>
      <c r="M237">
        <v>4902709.5</v>
      </c>
      <c r="T237">
        <v>4.7586599248461425E-4</v>
      </c>
      <c r="AF237">
        <v>1.563744735904038E-4</v>
      </c>
      <c r="AG237">
        <v>5</v>
      </c>
      <c r="AH237">
        <v>4076899840</v>
      </c>
      <c r="AO237">
        <v>7.2687375359237194E-3</v>
      </c>
      <c r="BA237">
        <v>1.4363841955855605E-6</v>
      </c>
      <c r="BB237">
        <v>4</v>
      </c>
      <c r="BC237">
        <v>66280476</v>
      </c>
      <c r="BJ237">
        <v>5.7571607612771913E-5</v>
      </c>
      <c r="BV237">
        <v>2.5579563225619495E-4</v>
      </c>
      <c r="BW237">
        <v>6</v>
      </c>
      <c r="BX237">
        <v>1254.9119873046875</v>
      </c>
      <c r="CE237">
        <v>1.6681117936968803E-2</v>
      </c>
      <c r="CQ237">
        <v>5.4570144129684195E-5</v>
      </c>
      <c r="CR237">
        <v>7</v>
      </c>
      <c r="CS237">
        <v>895160000</v>
      </c>
      <c r="CZ237">
        <v>3.9039019029587507E-3</v>
      </c>
      <c r="DL237">
        <v>6.5650833676045295E-6</v>
      </c>
      <c r="DM237">
        <v>2</v>
      </c>
      <c r="DN237">
        <v>4076899840</v>
      </c>
      <c r="DU237">
        <v>4.1075164335779846E-4</v>
      </c>
      <c r="EG237">
        <v>5.6156208302127197E-5</v>
      </c>
      <c r="EN237">
        <v>2.4346280843019485E-3</v>
      </c>
      <c r="EZ237">
        <v>1.3786883209832013E-4</v>
      </c>
      <c r="FG237">
        <v>6.7098201252520084E-3</v>
      </c>
      <c r="FS237">
        <v>7.3867457103915513E-5</v>
      </c>
      <c r="FZ237">
        <v>4.1573252528905869E-3</v>
      </c>
      <c r="GL237">
        <v>4902709.2680000002</v>
      </c>
      <c r="GM237">
        <v>4902709.5</v>
      </c>
      <c r="GN237">
        <v>618825216</v>
      </c>
      <c r="GP237">
        <v>66280476.470299996</v>
      </c>
      <c r="GQ237">
        <v>66280476</v>
      </c>
      <c r="GR237">
        <v>4076899840</v>
      </c>
      <c r="GS237">
        <v>4076899840</v>
      </c>
      <c r="GT237">
        <v>1254.9119873046875</v>
      </c>
      <c r="GU237">
        <v>1254.9119873046875</v>
      </c>
      <c r="GV237">
        <v>895159986</v>
      </c>
      <c r="GW237">
        <v>895160000</v>
      </c>
      <c r="GY237">
        <v>0.1811319887638092</v>
      </c>
    </row>
    <row r="238" spans="1:207" x14ac:dyDescent="0.2">
      <c r="A238" t="s">
        <v>781</v>
      </c>
      <c r="B238" t="s">
        <v>566</v>
      </c>
      <c r="C238">
        <v>0</v>
      </c>
      <c r="D238">
        <v>2015</v>
      </c>
      <c r="DM238">
        <v>4</v>
      </c>
    </row>
    <row r="239" spans="1:207" x14ac:dyDescent="0.2">
      <c r="A239" t="s">
        <v>782</v>
      </c>
      <c r="B239" t="s">
        <v>783</v>
      </c>
      <c r="C239">
        <v>0</v>
      </c>
      <c r="D239">
        <v>2015</v>
      </c>
      <c r="K239">
        <v>1.482134962316195E-6</v>
      </c>
      <c r="L239">
        <v>4</v>
      </c>
      <c r="M239">
        <v>681801.25</v>
      </c>
      <c r="T239">
        <v>6.4447282056789845E-5</v>
      </c>
      <c r="AF239">
        <v>1.0801805956361932E-6</v>
      </c>
      <c r="AG239">
        <v>4</v>
      </c>
      <c r="AH239">
        <v>28161808</v>
      </c>
      <c r="AO239">
        <v>2.326292815268971E-5</v>
      </c>
      <c r="BA239">
        <v>1.4862846455798717E-6</v>
      </c>
      <c r="BB239">
        <v>4</v>
      </c>
      <c r="BC239">
        <v>68583080</v>
      </c>
      <c r="BJ239">
        <v>5.9597114159259945E-5</v>
      </c>
      <c r="BV239">
        <v>1.0310272955393884E-6</v>
      </c>
      <c r="BW239">
        <v>4</v>
      </c>
      <c r="BX239">
        <v>5.058133602142334</v>
      </c>
      <c r="CE239">
        <v>3.5433215089142323E-5</v>
      </c>
      <c r="CQ239">
        <v>8.7001592419255758E-7</v>
      </c>
      <c r="CR239">
        <v>4</v>
      </c>
      <c r="CS239">
        <v>14271603</v>
      </c>
      <c r="CZ239">
        <v>4.3491538235684857E-5</v>
      </c>
      <c r="DL239">
        <v>1.3590312164524221E-6</v>
      </c>
      <c r="DM239">
        <v>4</v>
      </c>
      <c r="DN239">
        <v>28161808</v>
      </c>
      <c r="DU239">
        <v>6.3106796005740762E-5</v>
      </c>
      <c r="EG239">
        <v>1.3495333632818074E-6</v>
      </c>
      <c r="EN239">
        <v>2.9827418984496035E-5</v>
      </c>
      <c r="EZ239">
        <v>1.199164216814097E-6</v>
      </c>
      <c r="FG239">
        <v>2.9361921406234615E-5</v>
      </c>
      <c r="FS239">
        <v>1.1441104561527027E-6</v>
      </c>
      <c r="FZ239">
        <v>3.242886668886058E-5</v>
      </c>
      <c r="GM239">
        <v>681801.25</v>
      </c>
      <c r="GP239">
        <v>68583082.210420504</v>
      </c>
      <c r="GQ239">
        <v>68583080</v>
      </c>
      <c r="GS239">
        <v>28161808</v>
      </c>
      <c r="GU239">
        <v>5.058133602142334</v>
      </c>
      <c r="GW239">
        <v>14271603</v>
      </c>
      <c r="GY239">
        <v>3.7495948374271393E-2</v>
      </c>
    </row>
    <row r="240" spans="1:207" x14ac:dyDescent="0.2">
      <c r="A240" t="s">
        <v>784</v>
      </c>
      <c r="B240" t="s">
        <v>566</v>
      </c>
      <c r="C240">
        <v>0</v>
      </c>
      <c r="D240">
        <v>2015</v>
      </c>
      <c r="DM240">
        <v>4</v>
      </c>
    </row>
    <row r="241" spans="1:207" x14ac:dyDescent="0.2">
      <c r="A241" t="s">
        <v>785</v>
      </c>
      <c r="B241" t="s">
        <v>786</v>
      </c>
      <c r="C241">
        <v>0</v>
      </c>
      <c r="D241">
        <v>2015</v>
      </c>
      <c r="K241">
        <v>6.5364096357711787E-9</v>
      </c>
      <c r="L241">
        <v>4</v>
      </c>
      <c r="M241">
        <v>3006.8330078125</v>
      </c>
      <c r="T241">
        <v>-1.7158996570287854E-6</v>
      </c>
      <c r="AF241">
        <v>3.4002790926024318E-5</v>
      </c>
      <c r="AG241">
        <v>5</v>
      </c>
      <c r="AH241">
        <v>886499968</v>
      </c>
      <c r="AO241">
        <v>1.559313852339983E-3</v>
      </c>
      <c r="BA241">
        <v>6.55471010801989E-9</v>
      </c>
      <c r="BB241">
        <v>4</v>
      </c>
      <c r="BC241">
        <v>302460.375</v>
      </c>
      <c r="BJ241">
        <v>-4.6654082552777254E-7</v>
      </c>
      <c r="BV241">
        <v>4.5469654708085727E-9</v>
      </c>
      <c r="BW241">
        <v>4</v>
      </c>
      <c r="BX241">
        <v>2.2307032719254494E-2</v>
      </c>
      <c r="CE241">
        <v>-3.1634455808671191E-5</v>
      </c>
      <c r="CQ241">
        <v>3.8368841437375067E-9</v>
      </c>
      <c r="CR241">
        <v>4</v>
      </c>
      <c r="CS241">
        <v>62939.640625</v>
      </c>
      <c r="CZ241">
        <v>-1.8776592696667649E-5</v>
      </c>
      <c r="DL241">
        <v>5.9935061358373787E-9</v>
      </c>
      <c r="DM241">
        <v>4</v>
      </c>
      <c r="DN241">
        <v>886499968</v>
      </c>
      <c r="DU241">
        <v>-2.7245085220783949E-5</v>
      </c>
      <c r="EG241">
        <v>1.1338627700752113E-5</v>
      </c>
      <c r="EN241">
        <v>4.6812769141979516E-4</v>
      </c>
      <c r="EZ241">
        <v>1.1337963769619819E-5</v>
      </c>
      <c r="FG241">
        <v>5.2494980627670884E-4</v>
      </c>
      <c r="FS241">
        <v>1.1337721844029147E-5</v>
      </c>
      <c r="FZ241">
        <v>6.1061442829668522E-4</v>
      </c>
      <c r="GM241">
        <v>3006.8330078125</v>
      </c>
      <c r="GP241">
        <v>302460.38451071799</v>
      </c>
      <c r="GQ241">
        <v>302460.375</v>
      </c>
      <c r="GR241">
        <v>886499968</v>
      </c>
      <c r="GS241">
        <v>886499968</v>
      </c>
      <c r="GU241">
        <v>2.2307032719254494E-2</v>
      </c>
      <c r="GW241">
        <v>62939.640625</v>
      </c>
      <c r="GY241">
        <v>1.6536205657757819E-4</v>
      </c>
    </row>
    <row r="242" spans="1:207" x14ac:dyDescent="0.2">
      <c r="A242" t="s">
        <v>787</v>
      </c>
      <c r="B242" t="s">
        <v>788</v>
      </c>
      <c r="C242">
        <v>0</v>
      </c>
      <c r="D242">
        <v>2015</v>
      </c>
      <c r="K242">
        <v>3.2611242204438895E-5</v>
      </c>
      <c r="L242">
        <v>4</v>
      </c>
      <c r="M242">
        <v>15001593</v>
      </c>
      <c r="T242">
        <v>1.4602204319089651E-3</v>
      </c>
      <c r="AF242">
        <v>2.6102943229489028E-4</v>
      </c>
      <c r="AG242">
        <v>5</v>
      </c>
      <c r="AH242">
        <v>6805400064</v>
      </c>
      <c r="AO242">
        <v>1.2151562608778477E-2</v>
      </c>
      <c r="BA242">
        <v>3.2702544558560476E-5</v>
      </c>
      <c r="BB242">
        <v>4</v>
      </c>
      <c r="BC242">
        <v>1509025408</v>
      </c>
      <c r="BJ242">
        <v>1.3266949681565166E-3</v>
      </c>
      <c r="BV242">
        <v>8.6228159489110112E-5</v>
      </c>
      <c r="BW242">
        <v>6</v>
      </c>
      <c r="BX242">
        <v>423.02813720703125</v>
      </c>
      <c r="CE242">
        <v>5.602001678198576E-3</v>
      </c>
      <c r="CQ242">
        <v>1.9142857127008028E-5</v>
      </c>
      <c r="CR242">
        <v>4</v>
      </c>
      <c r="CS242">
        <v>314016384</v>
      </c>
      <c r="CZ242">
        <v>1.3570948503911495E-3</v>
      </c>
      <c r="DL242">
        <v>2.9902605092502199E-5</v>
      </c>
      <c r="DM242">
        <v>4</v>
      </c>
      <c r="DN242">
        <v>6805400064</v>
      </c>
      <c r="DU242">
        <v>1.9691628403961658E-3</v>
      </c>
      <c r="EG242">
        <v>1.0878107423195615E-4</v>
      </c>
      <c r="EN242">
        <v>4.7436957247555256E-3</v>
      </c>
      <c r="EZ242">
        <v>1.2665337999351323E-4</v>
      </c>
      <c r="FG242">
        <v>6.1616054736077785E-3</v>
      </c>
      <c r="FS242">
        <v>1.0426117660244927E-4</v>
      </c>
      <c r="FZ242">
        <v>5.8812685310840607E-3</v>
      </c>
      <c r="GM242">
        <v>15001593</v>
      </c>
      <c r="GP242">
        <v>1509025470.5413599</v>
      </c>
      <c r="GQ242">
        <v>1509025408</v>
      </c>
      <c r="GR242">
        <v>6805400064</v>
      </c>
      <c r="GS242">
        <v>6805400064</v>
      </c>
      <c r="GT242">
        <v>423.02813720703125</v>
      </c>
      <c r="GU242">
        <v>423.02813720703125</v>
      </c>
      <c r="GW242">
        <v>314016384</v>
      </c>
      <c r="GY242">
        <v>0.82501894235610962</v>
      </c>
    </row>
    <row r="243" spans="1:207" x14ac:dyDescent="0.2">
      <c r="A243" t="s">
        <v>789</v>
      </c>
      <c r="B243" t="s">
        <v>790</v>
      </c>
      <c r="C243">
        <v>0</v>
      </c>
      <c r="D243">
        <v>2015</v>
      </c>
      <c r="K243">
        <v>2.8266293838896672E-7</v>
      </c>
      <c r="L243">
        <v>4</v>
      </c>
      <c r="M243">
        <v>130028.6171875</v>
      </c>
      <c r="T243">
        <v>1.0665116860764101E-5</v>
      </c>
      <c r="AF243">
        <v>2.0600488426225638E-7</v>
      </c>
      <c r="AG243">
        <v>4</v>
      </c>
      <c r="AH243">
        <v>5370833.5</v>
      </c>
      <c r="AO243">
        <v>-1.7522976122563705E-5</v>
      </c>
      <c r="BA243">
        <v>2.8345434088805632E-7</v>
      </c>
      <c r="BB243">
        <v>4</v>
      </c>
      <c r="BC243">
        <v>13079710</v>
      </c>
      <c r="BJ243">
        <v>1.077308024832746E-5</v>
      </c>
      <c r="BV243">
        <v>1.9663067973851867E-7</v>
      </c>
      <c r="BW243">
        <v>4</v>
      </c>
      <c r="BX243">
        <v>0.96465367078781128</v>
      </c>
      <c r="CE243">
        <v>-1.9084183804807253E-5</v>
      </c>
      <c r="CQ243">
        <v>1.6592366591794416E-7</v>
      </c>
      <c r="CR243">
        <v>4</v>
      </c>
      <c r="CS243">
        <v>2721785.5</v>
      </c>
      <c r="CZ243">
        <v>-7.1244517130253371E-6</v>
      </c>
      <c r="DL243">
        <v>2.5918544110936637E-7</v>
      </c>
      <c r="DM243">
        <v>4</v>
      </c>
      <c r="DN243">
        <v>5370833.5</v>
      </c>
      <c r="DU243">
        <v>-1.0337672392779496E-5</v>
      </c>
      <c r="EG243">
        <v>2.5737404030223843E-7</v>
      </c>
      <c r="EN243">
        <v>-1.8094215192832053E-5</v>
      </c>
      <c r="EZ243">
        <v>2.2869663496294379E-7</v>
      </c>
      <c r="FG243">
        <v>-1.8074853869620711E-5</v>
      </c>
      <c r="FS243">
        <v>2.1819715811943752E-7</v>
      </c>
      <c r="FZ243">
        <v>-2.0089291865588166E-5</v>
      </c>
      <c r="GM243">
        <v>130028.6171875</v>
      </c>
      <c r="GP243">
        <v>13079710.5</v>
      </c>
      <c r="GQ243">
        <v>13079710</v>
      </c>
      <c r="GS243">
        <v>5370833.5</v>
      </c>
      <c r="GU243">
        <v>0.96465367078781128</v>
      </c>
      <c r="GW243">
        <v>2721785.5</v>
      </c>
      <c r="GY243">
        <v>7.1509787812829018E-3</v>
      </c>
    </row>
    <row r="244" spans="1:207" x14ac:dyDescent="0.2">
      <c r="A244" t="s">
        <v>791</v>
      </c>
      <c r="B244" t="s">
        <v>792</v>
      </c>
      <c r="C244">
        <v>0</v>
      </c>
      <c r="D244">
        <v>2015</v>
      </c>
      <c r="K244">
        <v>2.0850608416367322E-4</v>
      </c>
      <c r="L244">
        <v>1</v>
      </c>
      <c r="M244">
        <v>95915496</v>
      </c>
      <c r="T244">
        <v>9.3470290303230286E-3</v>
      </c>
      <c r="AF244">
        <v>1.1490603210404515E-3</v>
      </c>
      <c r="AG244">
        <v>5</v>
      </c>
      <c r="AH244">
        <v>29957599232</v>
      </c>
      <c r="AO244">
        <v>5.3583897650241852E-2</v>
      </c>
      <c r="BA244">
        <v>1.3882610073778778E-4</v>
      </c>
      <c r="BB244">
        <v>4</v>
      </c>
      <c r="BC244">
        <v>6405988352</v>
      </c>
      <c r="BJ244">
        <v>5.6343516334891319E-3</v>
      </c>
      <c r="BV244">
        <v>1.2857713736593723E-3</v>
      </c>
      <c r="BW244">
        <v>6</v>
      </c>
      <c r="BX244">
        <v>6307.88720703125</v>
      </c>
      <c r="CE244">
        <v>8.3977170288562775E-2</v>
      </c>
      <c r="CQ244">
        <v>4.7750867088325322E-4</v>
      </c>
      <c r="CR244">
        <v>7</v>
      </c>
      <c r="CS244">
        <v>7832976384</v>
      </c>
      <c r="CZ244">
        <v>3.4308228641748428E-2</v>
      </c>
      <c r="DL244">
        <v>4.8122084990609437E-5</v>
      </c>
      <c r="DM244">
        <v>2</v>
      </c>
      <c r="DN244">
        <v>29957599232</v>
      </c>
      <c r="DU244">
        <v>3.1858060974627733E-3</v>
      </c>
      <c r="EG244">
        <v>4.9879751168191433E-4</v>
      </c>
      <c r="EN244">
        <v>2.1856790408492088E-2</v>
      </c>
      <c r="EZ244">
        <v>8.578859269618988E-4</v>
      </c>
      <c r="FG244">
        <v>4.1904494166374207E-2</v>
      </c>
      <c r="FS244">
        <v>6.1169167747721076E-4</v>
      </c>
      <c r="FZ244">
        <v>3.4662920981645584E-2</v>
      </c>
      <c r="GL244">
        <v>95915492.959999993</v>
      </c>
      <c r="GM244">
        <v>95915496</v>
      </c>
      <c r="GN244">
        <v>4535990784</v>
      </c>
      <c r="GP244">
        <v>6405988299.5399704</v>
      </c>
      <c r="GQ244">
        <v>6405988352</v>
      </c>
      <c r="GR244">
        <v>29957599232</v>
      </c>
      <c r="GS244">
        <v>29957599232</v>
      </c>
      <c r="GT244">
        <v>6307.88720703125</v>
      </c>
      <c r="GU244">
        <v>6307.88720703125</v>
      </c>
      <c r="GV244">
        <v>7832976598</v>
      </c>
      <c r="GW244">
        <v>7832976384</v>
      </c>
      <c r="GY244">
        <v>1.3276981115341187</v>
      </c>
    </row>
    <row r="245" spans="1:207" x14ac:dyDescent="0.2">
      <c r="A245" t="s">
        <v>793</v>
      </c>
      <c r="B245" t="s">
        <v>794</v>
      </c>
      <c r="C245">
        <v>0</v>
      </c>
      <c r="D245">
        <v>2015</v>
      </c>
      <c r="K245">
        <v>2.3961691113072447E-5</v>
      </c>
      <c r="L245">
        <v>1</v>
      </c>
      <c r="M245">
        <v>11022688</v>
      </c>
      <c r="T245">
        <v>1.0723901214078069E-3</v>
      </c>
      <c r="AF245">
        <v>4.8712401621742174E-5</v>
      </c>
      <c r="AG245">
        <v>5</v>
      </c>
      <c r="AH245">
        <v>1270000000</v>
      </c>
      <c r="AO245">
        <v>2.2456115111708641E-3</v>
      </c>
      <c r="BA245">
        <v>1.1497756524647684E-8</v>
      </c>
      <c r="BB245">
        <v>4</v>
      </c>
      <c r="BC245">
        <v>530552.1875</v>
      </c>
      <c r="BJ245">
        <v>-2.6589782464725431E-7</v>
      </c>
      <c r="BV245">
        <v>1.4747703971806914E-4</v>
      </c>
      <c r="BW245">
        <v>6</v>
      </c>
      <c r="BX245">
        <v>723.510009765625</v>
      </c>
      <c r="CE245">
        <v>9.6038514748215675E-3</v>
      </c>
      <c r="CQ245">
        <v>5.5428863561246544E-6</v>
      </c>
      <c r="CR245">
        <v>2</v>
      </c>
      <c r="CS245">
        <v>90924624</v>
      </c>
      <c r="CZ245">
        <v>3.7941621849313378E-4</v>
      </c>
      <c r="DL245">
        <v>1.0331204975955188E-5</v>
      </c>
      <c r="DM245">
        <v>2</v>
      </c>
      <c r="DN245">
        <v>1270000000</v>
      </c>
      <c r="DU245">
        <v>6.6224217880517244E-4</v>
      </c>
      <c r="EG245">
        <v>2.422852958261501E-5</v>
      </c>
      <c r="EN245">
        <v>1.0337092680856586E-3</v>
      </c>
      <c r="EZ245">
        <v>6.5400316088926047E-5</v>
      </c>
      <c r="FG245">
        <v>3.1675354111939669E-3</v>
      </c>
      <c r="FS245">
        <v>2.6072326363646425E-5</v>
      </c>
      <c r="FZ245">
        <v>1.446366892196238E-3</v>
      </c>
      <c r="GL245">
        <v>11022688.48</v>
      </c>
      <c r="GM245">
        <v>11022688</v>
      </c>
      <c r="GN245">
        <v>973820032</v>
      </c>
      <c r="GP245">
        <v>530552.19377500005</v>
      </c>
      <c r="GQ245">
        <v>530552.1875</v>
      </c>
      <c r="GR245">
        <v>1270000000</v>
      </c>
      <c r="GS245">
        <v>1270000000</v>
      </c>
      <c r="GT245">
        <v>723.510009765625</v>
      </c>
      <c r="GU245">
        <v>723.510009765625</v>
      </c>
      <c r="GW245">
        <v>90924624</v>
      </c>
      <c r="GY245">
        <v>0.28504005074501038</v>
      </c>
    </row>
    <row r="246" spans="1:207" x14ac:dyDescent="0.2">
      <c r="A246" t="s">
        <v>795</v>
      </c>
      <c r="B246" t="s">
        <v>796</v>
      </c>
      <c r="C246">
        <v>0</v>
      </c>
      <c r="D246">
        <v>2015</v>
      </c>
      <c r="K246">
        <v>2.0556285562634002E-8</v>
      </c>
      <c r="L246">
        <v>1</v>
      </c>
      <c r="M246">
        <v>9456.1572265625</v>
      </c>
      <c r="T246">
        <v>-1.0872736311284825E-6</v>
      </c>
      <c r="AF246">
        <v>9.627411600376945E-6</v>
      </c>
      <c r="AG246">
        <v>5</v>
      </c>
      <c r="AH246">
        <v>251000000</v>
      </c>
      <c r="AO246">
        <v>4.2204608325846493E-4</v>
      </c>
      <c r="BA246">
        <v>2.6666004941944266E-6</v>
      </c>
      <c r="BB246">
        <v>2</v>
      </c>
      <c r="BC246">
        <v>123047552</v>
      </c>
      <c r="BJ246">
        <v>1.0750726505648345E-4</v>
      </c>
      <c r="BV246">
        <v>9.3114103947300464E-6</v>
      </c>
      <c r="BW246">
        <v>6</v>
      </c>
      <c r="BX246">
        <v>45.680999755859375</v>
      </c>
      <c r="CE246">
        <v>5.7645281776785851E-4</v>
      </c>
      <c r="CQ246">
        <v>1.5540076674369629E-6</v>
      </c>
      <c r="CR246">
        <v>2</v>
      </c>
      <c r="CS246">
        <v>25491694</v>
      </c>
      <c r="CZ246">
        <v>9.2662536189891398E-5</v>
      </c>
      <c r="DL246">
        <v>2.8964641387574375E-6</v>
      </c>
      <c r="DM246">
        <v>2</v>
      </c>
      <c r="DN246">
        <v>251000000</v>
      </c>
      <c r="DU246">
        <v>1.6577204223722219E-4</v>
      </c>
      <c r="EG246">
        <v>4.1048560888157226E-6</v>
      </c>
      <c r="EN246">
        <v>1.5072512906044722E-4</v>
      </c>
      <c r="EZ246">
        <v>7.2018074206425808E-6</v>
      </c>
      <c r="FG246">
        <v>3.2277309219352901E-4</v>
      </c>
      <c r="FS246">
        <v>3.7339918890211266E-6</v>
      </c>
      <c r="FZ246">
        <v>1.7932793707586825E-4</v>
      </c>
      <c r="GL246">
        <v>9456.1574600000004</v>
      </c>
      <c r="GM246">
        <v>9456.1572265625</v>
      </c>
      <c r="GN246">
        <v>273020896</v>
      </c>
      <c r="GQ246">
        <v>123047552</v>
      </c>
      <c r="GR246">
        <v>251000000</v>
      </c>
      <c r="GS246">
        <v>251000000</v>
      </c>
      <c r="GT246">
        <v>45.680999755859375</v>
      </c>
      <c r="GU246">
        <v>45.680999755859375</v>
      </c>
      <c r="GW246">
        <v>25491694</v>
      </c>
      <c r="GY246">
        <v>7.991403341293335E-2</v>
      </c>
    </row>
    <row r="247" spans="1:207" x14ac:dyDescent="0.2">
      <c r="A247" t="s">
        <v>797</v>
      </c>
      <c r="B247" t="s">
        <v>798</v>
      </c>
      <c r="C247">
        <v>0</v>
      </c>
      <c r="D247">
        <v>2015</v>
      </c>
      <c r="K247">
        <v>1.3295274584379513E-5</v>
      </c>
      <c r="L247">
        <v>2</v>
      </c>
      <c r="M247">
        <v>6115998.5</v>
      </c>
      <c r="T247">
        <v>5.941272247582674E-4</v>
      </c>
      <c r="AF247">
        <v>2.2219757738639601E-5</v>
      </c>
      <c r="AG247">
        <v>5</v>
      </c>
      <c r="AH247">
        <v>579299968</v>
      </c>
      <c r="AO247">
        <v>1.0095598408952355E-3</v>
      </c>
      <c r="BA247">
        <v>6.3631603097746847E-7</v>
      </c>
      <c r="BB247">
        <v>4</v>
      </c>
      <c r="BC247">
        <v>29362152</v>
      </c>
      <c r="BJ247">
        <v>2.5096074750763364E-5</v>
      </c>
      <c r="BV247">
        <v>2.9158242978155613E-4</v>
      </c>
      <c r="BW247">
        <v>6</v>
      </c>
      <c r="BX247">
        <v>1430.47900390625</v>
      </c>
      <c r="CE247">
        <v>1.9019339233636856E-2</v>
      </c>
      <c r="CQ247">
        <v>4.0245573472930118E-5</v>
      </c>
      <c r="CR247">
        <v>7</v>
      </c>
      <c r="CS247">
        <v>660182016</v>
      </c>
      <c r="CZ247">
        <v>2.8741331771016121E-3</v>
      </c>
      <c r="DL247">
        <v>1.2371219781925902E-5</v>
      </c>
      <c r="DM247">
        <v>2</v>
      </c>
      <c r="DN247">
        <v>579299968</v>
      </c>
      <c r="DU247">
        <v>7.9846836160868406E-4</v>
      </c>
      <c r="EG247">
        <v>1.2050449186062906E-5</v>
      </c>
      <c r="EN247">
        <v>4.9936090363189578E-4</v>
      </c>
      <c r="EZ247">
        <v>1.0481283243279904E-4</v>
      </c>
      <c r="FG247">
        <v>5.0940322689712048E-3</v>
      </c>
      <c r="FS247">
        <v>2.5253535568481311E-5</v>
      </c>
      <c r="FZ247">
        <v>1.3999247457832098E-3</v>
      </c>
      <c r="GM247">
        <v>6115998.5</v>
      </c>
      <c r="GN247">
        <v>1166112000</v>
      </c>
      <c r="GP247">
        <v>29362151.110337202</v>
      </c>
      <c r="GQ247">
        <v>29362152</v>
      </c>
      <c r="GR247">
        <v>579299968</v>
      </c>
      <c r="GS247">
        <v>579299968</v>
      </c>
      <c r="GT247">
        <v>1430.47900390625</v>
      </c>
      <c r="GU247">
        <v>1430.47900390625</v>
      </c>
      <c r="GV247">
        <v>660181989</v>
      </c>
      <c r="GW247">
        <v>660182016</v>
      </c>
      <c r="GY247">
        <v>0.34132447838783264</v>
      </c>
    </row>
    <row r="248" spans="1:207" x14ac:dyDescent="0.2">
      <c r="A248" t="s">
        <v>799</v>
      </c>
      <c r="B248" t="s">
        <v>800</v>
      </c>
      <c r="C248">
        <v>0</v>
      </c>
      <c r="D248">
        <v>2015</v>
      </c>
      <c r="K248">
        <v>5.0710386858554557E-6</v>
      </c>
      <c r="L248">
        <v>1</v>
      </c>
      <c r="M248">
        <v>2332743.5</v>
      </c>
      <c r="T248">
        <v>2.2536727192346007E-4</v>
      </c>
      <c r="AF248">
        <v>1.9796413835138083E-4</v>
      </c>
      <c r="AG248">
        <v>5</v>
      </c>
      <c r="AH248">
        <v>5161200128</v>
      </c>
      <c r="AO248">
        <v>9.2091625556349754E-3</v>
      </c>
      <c r="BA248">
        <v>2.8044605642207898E-6</v>
      </c>
      <c r="BB248">
        <v>4</v>
      </c>
      <c r="BC248">
        <v>129408960</v>
      </c>
      <c r="BJ248">
        <v>1.1310313857393339E-4</v>
      </c>
      <c r="BV248">
        <v>4.7189249016810209E-5</v>
      </c>
      <c r="BW248">
        <v>6</v>
      </c>
      <c r="BX248">
        <v>231.50651550292969</v>
      </c>
      <c r="CE248">
        <v>3.0512965749949217E-3</v>
      </c>
      <c r="CQ248">
        <v>4.814544809050858E-5</v>
      </c>
      <c r="CR248">
        <v>7</v>
      </c>
      <c r="CS248">
        <v>789770304</v>
      </c>
      <c r="CZ248">
        <v>3.4420415759086609E-3</v>
      </c>
      <c r="DL248">
        <v>6.3395359575224575E-6</v>
      </c>
      <c r="DM248">
        <v>2</v>
      </c>
      <c r="DN248">
        <v>5161200128</v>
      </c>
      <c r="DU248">
        <v>3.9569026557728648E-4</v>
      </c>
      <c r="EG248">
        <v>6.8613211624324322E-5</v>
      </c>
      <c r="EN248">
        <v>2.9812150169163942E-3</v>
      </c>
      <c r="EZ248">
        <v>8.2652615674305707E-5</v>
      </c>
      <c r="FG248">
        <v>4.0108333341777325E-3</v>
      </c>
      <c r="FS248">
        <v>8.3726874436251819E-5</v>
      </c>
      <c r="FZ248">
        <v>4.7165551222860813E-3</v>
      </c>
      <c r="GL248">
        <v>2332743.5099999998</v>
      </c>
      <c r="GM248">
        <v>2332743.5</v>
      </c>
      <c r="GN248">
        <v>597565056</v>
      </c>
      <c r="GP248">
        <v>129408959.89022499</v>
      </c>
      <c r="GQ248">
        <v>129408960</v>
      </c>
      <c r="GR248">
        <v>5161200128</v>
      </c>
      <c r="GS248">
        <v>5161200128</v>
      </c>
      <c r="GT248">
        <v>231.50651550292969</v>
      </c>
      <c r="GU248">
        <v>231.50651550292969</v>
      </c>
      <c r="GV248">
        <v>789770313</v>
      </c>
      <c r="GW248">
        <v>789770304</v>
      </c>
      <c r="GY248">
        <v>0.1749090850353241</v>
      </c>
    </row>
    <row r="249" spans="1:207" x14ac:dyDescent="0.2">
      <c r="A249" t="s">
        <v>801</v>
      </c>
      <c r="B249" t="s">
        <v>566</v>
      </c>
      <c r="C249">
        <v>0</v>
      </c>
      <c r="D249">
        <v>2015</v>
      </c>
      <c r="K249">
        <v>1.6601426978013478E-5</v>
      </c>
      <c r="L249">
        <v>1</v>
      </c>
      <c r="M249">
        <v>7636871.5</v>
      </c>
      <c r="T249">
        <v>7.4236915679648519E-4</v>
      </c>
      <c r="AF249">
        <v>9.9432491697371006E-4</v>
      </c>
      <c r="AG249">
        <v>3</v>
      </c>
      <c r="AH249">
        <v>25923432448</v>
      </c>
      <c r="AO249">
        <v>4.6364501118659973E-2</v>
      </c>
      <c r="BA249">
        <v>1.3674021465703845E-3</v>
      </c>
      <c r="BB249">
        <v>3</v>
      </c>
      <c r="BC249">
        <v>63097368576</v>
      </c>
      <c r="BJ249">
        <v>5.5503431707620621E-2</v>
      </c>
      <c r="BV249">
        <v>9.7111356444656849E-4</v>
      </c>
      <c r="BW249">
        <v>3</v>
      </c>
      <c r="BX249">
        <v>4764.2021484375</v>
      </c>
      <c r="CE249">
        <v>6.3418209552764893E-2</v>
      </c>
      <c r="CQ249">
        <v>7.8935519559308887E-4</v>
      </c>
      <c r="CR249">
        <v>3</v>
      </c>
      <c r="CS249">
        <v>12948457472</v>
      </c>
      <c r="CZ249">
        <v>5.6726343929767609E-2</v>
      </c>
      <c r="DL249">
        <v>1.3923224760219455E-3</v>
      </c>
      <c r="DM249">
        <v>3</v>
      </c>
      <c r="DN249">
        <v>25923432448</v>
      </c>
      <c r="DU249">
        <v>9.294755756855011E-2</v>
      </c>
      <c r="EG249">
        <v>7.9277617624029517E-4</v>
      </c>
      <c r="EN249">
        <v>3.4755948930978775E-2</v>
      </c>
      <c r="EZ249">
        <v>1.1109468759968877E-3</v>
      </c>
      <c r="FG249">
        <v>5.4274193942546844E-2</v>
      </c>
      <c r="FS249">
        <v>6.0009385924786329E-4</v>
      </c>
      <c r="FZ249">
        <v>3.4005090594291687E-2</v>
      </c>
      <c r="GL249">
        <v>7636871.5080000004</v>
      </c>
      <c r="GM249">
        <v>7636871.5</v>
      </c>
      <c r="GO249">
        <v>62856758700</v>
      </c>
      <c r="GQ249">
        <v>63097368576</v>
      </c>
      <c r="GS249">
        <v>25923432448</v>
      </c>
      <c r="GU249">
        <v>4764.2021484375</v>
      </c>
      <c r="GW249">
        <v>12948457472</v>
      </c>
      <c r="GY249">
        <v>38.414459228515625</v>
      </c>
    </row>
    <row r="250" spans="1:207" x14ac:dyDescent="0.2">
      <c r="A250" t="s">
        <v>802</v>
      </c>
      <c r="B250" t="s">
        <v>566</v>
      </c>
      <c r="C250">
        <v>0</v>
      </c>
      <c r="D250">
        <v>2015</v>
      </c>
      <c r="K250">
        <v>1.6752287592680659E-6</v>
      </c>
      <c r="L250">
        <v>4</v>
      </c>
      <c r="M250">
        <v>770626.9375</v>
      </c>
      <c r="T250">
        <v>7.3105264164041728E-5</v>
      </c>
      <c r="AF250">
        <v>1.2209073929625447E-6</v>
      </c>
      <c r="AG250">
        <v>4</v>
      </c>
      <c r="AH250">
        <v>31830752</v>
      </c>
      <c r="AO250">
        <v>2.9828735932824202E-5</v>
      </c>
      <c r="BA250">
        <v>1.6799190234451089E-6</v>
      </c>
      <c r="BB250">
        <v>4</v>
      </c>
      <c r="BC250">
        <v>77518144</v>
      </c>
      <c r="BJ250">
        <v>6.7456923716235906E-5</v>
      </c>
      <c r="BV250">
        <v>1.1653503406705568E-6</v>
      </c>
      <c r="BW250">
        <v>4</v>
      </c>
      <c r="BX250">
        <v>5.7171115875244141</v>
      </c>
      <c r="CE250">
        <v>4.4209547922946513E-5</v>
      </c>
      <c r="CQ250">
        <v>9.8336238352203509E-7</v>
      </c>
      <c r="CR250">
        <v>4</v>
      </c>
      <c r="CS250">
        <v>16130920</v>
      </c>
      <c r="CZ250">
        <v>5.1639821322169155E-5</v>
      </c>
      <c r="DL250">
        <v>1.5360870975200669E-6</v>
      </c>
      <c r="DM250">
        <v>4</v>
      </c>
      <c r="DN250">
        <v>31830752</v>
      </c>
      <c r="DU250">
        <v>7.4930067057721317E-5</v>
      </c>
      <c r="EG250">
        <v>1.5253517631208524E-6</v>
      </c>
      <c r="EN250">
        <v>3.7541958590736613E-5</v>
      </c>
      <c r="EZ250">
        <v>1.3553922144637909E-6</v>
      </c>
      <c r="FG250">
        <v>3.6998397263232619E-5</v>
      </c>
      <c r="FS250">
        <v>1.2931661785842152E-6</v>
      </c>
      <c r="FZ250">
        <v>4.0883365727495402E-5</v>
      </c>
      <c r="GM250">
        <v>770626.9375</v>
      </c>
      <c r="GP250">
        <v>77518144.260726199</v>
      </c>
      <c r="GQ250">
        <v>77518144</v>
      </c>
      <c r="GS250">
        <v>31830752</v>
      </c>
      <c r="GU250">
        <v>5.7171115875244141</v>
      </c>
      <c r="GW250">
        <v>16130920</v>
      </c>
      <c r="GY250">
        <v>4.2380955070257187E-2</v>
      </c>
    </row>
    <row r="251" spans="1:207" x14ac:dyDescent="0.2">
      <c r="A251" t="s">
        <v>803</v>
      </c>
      <c r="B251" t="s">
        <v>804</v>
      </c>
      <c r="C251">
        <v>0</v>
      </c>
      <c r="D251">
        <v>2015</v>
      </c>
      <c r="K251">
        <v>6.2669446379004512E-6</v>
      </c>
      <c r="L251">
        <v>4</v>
      </c>
      <c r="M251">
        <v>2882875.75</v>
      </c>
      <c r="T251">
        <v>2.7898955158889294E-4</v>
      </c>
      <c r="AF251">
        <v>1.5215146413538605E-4</v>
      </c>
      <c r="AG251">
        <v>5</v>
      </c>
      <c r="AH251">
        <v>3966800128</v>
      </c>
      <c r="AO251">
        <v>7.0717073976993561E-3</v>
      </c>
      <c r="BA251">
        <v>6.2844910644344054E-6</v>
      </c>
      <c r="BB251">
        <v>4</v>
      </c>
      <c r="BC251">
        <v>289991392</v>
      </c>
      <c r="BJ251">
        <v>2.5436090072616935E-4</v>
      </c>
      <c r="BV251">
        <v>7.8819728514645249E-5</v>
      </c>
      <c r="BW251">
        <v>6</v>
      </c>
      <c r="BX251">
        <v>386.68301391601563</v>
      </c>
      <c r="CE251">
        <v>5.1179532893002033E-3</v>
      </c>
      <c r="CQ251">
        <v>1.6484528896398842E-4</v>
      </c>
      <c r="CR251">
        <v>7</v>
      </c>
      <c r="CS251">
        <v>2704096000</v>
      </c>
      <c r="CZ251">
        <v>1.1831393465399742E-2</v>
      </c>
      <c r="DL251">
        <v>5.7464226301817689E-6</v>
      </c>
      <c r="DM251">
        <v>4</v>
      </c>
      <c r="DN251">
        <v>3966800128</v>
      </c>
      <c r="DU251">
        <v>3.5608391044661403E-4</v>
      </c>
      <c r="EG251">
        <v>5.4900967370485887E-5</v>
      </c>
      <c r="EN251">
        <v>2.3795508313924074E-3</v>
      </c>
      <c r="EZ251">
        <v>7.9085228207986802E-5</v>
      </c>
      <c r="FG251">
        <v>3.8364583160728216E-3</v>
      </c>
      <c r="FS251">
        <v>1.0775456757983193E-4</v>
      </c>
      <c r="FZ251">
        <v>6.079415325075388E-3</v>
      </c>
      <c r="GM251">
        <v>2882875.75</v>
      </c>
      <c r="GP251">
        <v>289991405.17769903</v>
      </c>
      <c r="GQ251">
        <v>289991392</v>
      </c>
      <c r="GR251">
        <v>3966800128</v>
      </c>
      <c r="GS251">
        <v>3966800128</v>
      </c>
      <c r="GT251">
        <v>386.68301391601563</v>
      </c>
      <c r="GU251">
        <v>386.68301391601563</v>
      </c>
      <c r="GV251">
        <v>2704095948</v>
      </c>
      <c r="GW251">
        <v>2704096000</v>
      </c>
      <c r="GY251">
        <v>0.15854497253894806</v>
      </c>
    </row>
    <row r="252" spans="1:207" x14ac:dyDescent="0.2">
      <c r="A252" t="s">
        <v>805</v>
      </c>
      <c r="B252" t="s">
        <v>566</v>
      </c>
      <c r="C252">
        <v>0</v>
      </c>
      <c r="D252">
        <v>2015</v>
      </c>
      <c r="K252">
        <v>5.1006583134949324E-7</v>
      </c>
      <c r="L252">
        <v>1</v>
      </c>
      <c r="M252">
        <v>234636.875</v>
      </c>
      <c r="T252">
        <v>2.0861452867393382E-5</v>
      </c>
      <c r="AF252">
        <v>1.2715087905235123E-5</v>
      </c>
      <c r="AG252">
        <v>5</v>
      </c>
      <c r="AH252">
        <v>331500000</v>
      </c>
      <c r="AO252">
        <v>5.6610599858686328E-4</v>
      </c>
      <c r="BA252">
        <v>2.661235839696019E-6</v>
      </c>
      <c r="BB252">
        <v>4</v>
      </c>
      <c r="BC252">
        <v>122800000</v>
      </c>
      <c r="BJ252">
        <v>1.0728951019700617E-4</v>
      </c>
      <c r="BV252">
        <v>2.2942318173591048E-4</v>
      </c>
      <c r="BW252">
        <v>6</v>
      </c>
      <c r="BX252">
        <v>1125.531005859375</v>
      </c>
      <c r="CE252">
        <v>1.495800819247961E-2</v>
      </c>
      <c r="CQ252">
        <v>2.547576741562807E-6</v>
      </c>
      <c r="CR252">
        <v>2</v>
      </c>
      <c r="CS252">
        <v>41790044</v>
      </c>
      <c r="CZ252">
        <v>1.6408851661253721E-4</v>
      </c>
      <c r="DL252">
        <v>4.748344963445561E-6</v>
      </c>
      <c r="DM252">
        <v>2</v>
      </c>
      <c r="DN252">
        <v>331500000</v>
      </c>
      <c r="DU252">
        <v>2.8943520737811923E-4</v>
      </c>
      <c r="EG252">
        <v>5.295463324728189E-6</v>
      </c>
      <c r="EN252">
        <v>2.0296646107453853E-4</v>
      </c>
      <c r="EZ252">
        <v>8.1599835539236665E-5</v>
      </c>
      <c r="FG252">
        <v>3.9593731053173542E-3</v>
      </c>
      <c r="FS252">
        <v>5.2575769586837851E-6</v>
      </c>
      <c r="FZ252">
        <v>2.6574626099318266E-4</v>
      </c>
      <c r="GL252">
        <v>234636.87150000001</v>
      </c>
      <c r="GM252">
        <v>234636.875</v>
      </c>
      <c r="GN252">
        <v>447579328</v>
      </c>
      <c r="GP252">
        <v>122800000</v>
      </c>
      <c r="GQ252">
        <v>122800000</v>
      </c>
      <c r="GR252">
        <v>331500000</v>
      </c>
      <c r="GS252">
        <v>331500000</v>
      </c>
      <c r="GT252">
        <v>1125.531005859375</v>
      </c>
      <c r="GU252">
        <v>1125.531005859375</v>
      </c>
      <c r="GW252">
        <v>41790044</v>
      </c>
      <c r="GY252">
        <v>0.13100780546665192</v>
      </c>
    </row>
    <row r="253" spans="1:207" x14ac:dyDescent="0.2">
      <c r="A253" t="s">
        <v>806</v>
      </c>
      <c r="B253" t="s">
        <v>807</v>
      </c>
      <c r="C253">
        <v>0</v>
      </c>
      <c r="D253">
        <v>2015</v>
      </c>
      <c r="K253">
        <v>2.3477600188925862E-4</v>
      </c>
      <c r="L253">
        <v>1</v>
      </c>
      <c r="M253">
        <v>108000000</v>
      </c>
      <c r="T253">
        <v>1.0524924844503403E-2</v>
      </c>
      <c r="AF253">
        <v>1.2120450846850872E-3</v>
      </c>
      <c r="AG253">
        <v>5</v>
      </c>
      <c r="AH253">
        <v>31599699968</v>
      </c>
      <c r="AO253">
        <v>5.6522544473409653E-2</v>
      </c>
      <c r="BA253">
        <v>1.7121159180533141E-4</v>
      </c>
      <c r="BB253">
        <v>4</v>
      </c>
      <c r="BC253">
        <v>7900383744</v>
      </c>
      <c r="BJ253">
        <v>6.9489101879298687E-3</v>
      </c>
      <c r="BV253">
        <v>1.1783731169998646E-3</v>
      </c>
      <c r="BW253">
        <v>6</v>
      </c>
      <c r="BX253">
        <v>5781</v>
      </c>
      <c r="CE253">
        <v>7.6960034668445587E-2</v>
      </c>
      <c r="CQ253">
        <v>1.3465759111568332E-3</v>
      </c>
      <c r="CR253">
        <v>7</v>
      </c>
      <c r="CS253">
        <v>22089017344</v>
      </c>
      <c r="CZ253">
        <v>9.6783988177776337E-2</v>
      </c>
      <c r="DL253">
        <v>8.2417282101232558E-5</v>
      </c>
      <c r="DM253">
        <v>2</v>
      </c>
      <c r="DN253">
        <v>31599699968</v>
      </c>
      <c r="DU253">
        <v>5.4759383201599121E-3</v>
      </c>
      <c r="EG253">
        <v>5.3934421157464385E-4</v>
      </c>
      <c r="EN253">
        <v>2.3635892197489738E-2</v>
      </c>
      <c r="EZ253">
        <v>8.5387658327817917E-4</v>
      </c>
      <c r="FG253">
        <v>4.1708514094352722E-2</v>
      </c>
      <c r="FS253">
        <v>9.311323519796133E-4</v>
      </c>
      <c r="FZ253">
        <v>5.2781719714403152E-2</v>
      </c>
      <c r="GL253">
        <v>108000000</v>
      </c>
      <c r="GM253">
        <v>108000000</v>
      </c>
      <c r="GN253">
        <v>7768658432</v>
      </c>
      <c r="GO253">
        <v>326103023.11055601</v>
      </c>
      <c r="GP253">
        <v>7900383871.0817404</v>
      </c>
      <c r="GQ253">
        <v>7900383744</v>
      </c>
      <c r="GR253">
        <v>31599699968</v>
      </c>
      <c r="GS253">
        <v>31599699968</v>
      </c>
      <c r="GT253">
        <v>5781</v>
      </c>
      <c r="GU253">
        <v>5781</v>
      </c>
      <c r="GV253">
        <v>22089018057</v>
      </c>
      <c r="GW253">
        <v>22089017344</v>
      </c>
      <c r="GY253">
        <v>2.2739095687866211</v>
      </c>
    </row>
    <row r="254" spans="1:207" x14ac:dyDescent="0.2">
      <c r="A254" t="s">
        <v>808</v>
      </c>
      <c r="B254" t="s">
        <v>809</v>
      </c>
      <c r="C254">
        <v>0</v>
      </c>
      <c r="D254">
        <v>2015</v>
      </c>
      <c r="K254">
        <v>1.3566489542427007E-5</v>
      </c>
      <c r="L254">
        <v>2</v>
      </c>
      <c r="M254">
        <v>6240761</v>
      </c>
      <c r="T254">
        <v>6.0628802748396993E-4</v>
      </c>
      <c r="AF254">
        <v>3.4208380384370685E-4</v>
      </c>
      <c r="AG254">
        <v>5</v>
      </c>
      <c r="AH254">
        <v>8918599680</v>
      </c>
      <c r="AO254">
        <v>1.5933269634842873E-2</v>
      </c>
      <c r="BA254">
        <v>2.1100788671901682E-6</v>
      </c>
      <c r="BB254">
        <v>4</v>
      </c>
      <c r="BC254">
        <v>97367424</v>
      </c>
      <c r="BJ254">
        <v>8.4917519416194409E-5</v>
      </c>
      <c r="BV254">
        <v>2.9293200350366533E-4</v>
      </c>
      <c r="BW254">
        <v>6</v>
      </c>
      <c r="BX254">
        <v>1437.0999755859375</v>
      </c>
      <c r="CE254">
        <v>1.910751685500145E-2</v>
      </c>
      <c r="CQ254">
        <v>2.8452879632823169E-4</v>
      </c>
      <c r="CR254">
        <v>7</v>
      </c>
      <c r="CS254">
        <v>4667365376</v>
      </c>
      <c r="CZ254">
        <v>2.0435236394405365E-2</v>
      </c>
      <c r="DL254">
        <v>1.2623586371773854E-5</v>
      </c>
      <c r="DM254">
        <v>2</v>
      </c>
      <c r="DN254">
        <v>8918599680</v>
      </c>
      <c r="DU254">
        <v>8.1532070180401206E-4</v>
      </c>
      <c r="EG254">
        <v>1.1925345461349934E-4</v>
      </c>
      <c r="EN254">
        <v>5.2032014355063438E-3</v>
      </c>
      <c r="EZ254">
        <v>2.1237529290374368E-4</v>
      </c>
      <c r="FG254">
        <v>1.035172026604414E-2</v>
      </c>
      <c r="FS254">
        <v>2.1339302475098521E-4</v>
      </c>
      <c r="FZ254">
        <v>1.2071269564330578E-2</v>
      </c>
      <c r="GM254">
        <v>6240761</v>
      </c>
      <c r="GN254">
        <v>1189900032</v>
      </c>
      <c r="GP254">
        <v>97367421.412128299</v>
      </c>
      <c r="GQ254">
        <v>97367424</v>
      </c>
      <c r="GR254">
        <v>8918599680</v>
      </c>
      <c r="GS254">
        <v>8918599680</v>
      </c>
      <c r="GT254">
        <v>1437.0999755859375</v>
      </c>
      <c r="GU254">
        <v>1437.0999755859375</v>
      </c>
      <c r="GV254">
        <v>4667365609</v>
      </c>
      <c r="GW254">
        <v>4667365376</v>
      </c>
      <c r="GY254">
        <v>0.34828731417655945</v>
      </c>
    </row>
    <row r="255" spans="1:207" x14ac:dyDescent="0.2">
      <c r="A255" t="s">
        <v>810</v>
      </c>
      <c r="B255" t="s">
        <v>566</v>
      </c>
      <c r="C255">
        <v>0</v>
      </c>
      <c r="D255">
        <v>2015</v>
      </c>
      <c r="DM255">
        <v>4</v>
      </c>
    </row>
    <row r="256" spans="1:207" x14ac:dyDescent="0.2">
      <c r="A256" t="s">
        <v>811</v>
      </c>
      <c r="B256" t="s">
        <v>812</v>
      </c>
      <c r="C256">
        <v>0</v>
      </c>
      <c r="D256">
        <v>2015</v>
      </c>
      <c r="K256">
        <v>1.4414335502976883E-8</v>
      </c>
      <c r="L256">
        <v>1</v>
      </c>
      <c r="M256">
        <v>6630.78076171875</v>
      </c>
      <c r="T256">
        <v>-1.3626676036437857E-6</v>
      </c>
      <c r="AF256">
        <v>1.4418104001379106E-5</v>
      </c>
      <c r="AG256">
        <v>5</v>
      </c>
      <c r="AH256">
        <v>375900000</v>
      </c>
      <c r="AO256">
        <v>6.4556259894743562E-4</v>
      </c>
      <c r="BA256">
        <v>6.5963746465058648E-7</v>
      </c>
      <c r="BB256">
        <v>2</v>
      </c>
      <c r="BC256">
        <v>30438294</v>
      </c>
      <c r="BJ256">
        <v>2.6042713216156699E-5</v>
      </c>
      <c r="BV256">
        <v>1.6054289517342113E-5</v>
      </c>
      <c r="BW256">
        <v>6</v>
      </c>
      <c r="BX256">
        <v>78.761001586914063</v>
      </c>
      <c r="CE256">
        <v>1.0170157765969634E-3</v>
      </c>
      <c r="CQ256">
        <v>5.6225746902782703E-7</v>
      </c>
      <c r="CR256">
        <v>7</v>
      </c>
      <c r="CS256">
        <v>9223182</v>
      </c>
      <c r="CZ256">
        <v>2.1367308363551274E-5</v>
      </c>
      <c r="DL256">
        <v>7.1649884603175451E-7</v>
      </c>
      <c r="DM256">
        <v>2</v>
      </c>
      <c r="DN256">
        <v>375900000</v>
      </c>
      <c r="DU256">
        <v>2.0200372091494501E-5</v>
      </c>
      <c r="EG256">
        <v>5.0307185119891074E-6</v>
      </c>
      <c r="EN256">
        <v>1.9135001639369875E-4</v>
      </c>
      <c r="EZ256">
        <v>1.0377343642176129E-5</v>
      </c>
      <c r="FG256">
        <v>4.7799435560591519E-4</v>
      </c>
      <c r="FS256">
        <v>4.9982586460828315E-6</v>
      </c>
      <c r="FZ256">
        <v>2.5103765074163675E-4</v>
      </c>
      <c r="GL256">
        <v>6630.7807199999997</v>
      </c>
      <c r="GM256">
        <v>6630.78076171875</v>
      </c>
      <c r="GN256">
        <v>67537224</v>
      </c>
      <c r="GQ256">
        <v>30438294</v>
      </c>
      <c r="GR256">
        <v>375900000</v>
      </c>
      <c r="GS256">
        <v>375900000</v>
      </c>
      <c r="GT256">
        <v>78.761001586914063</v>
      </c>
      <c r="GU256">
        <v>78.761001586914063</v>
      </c>
      <c r="GV256">
        <v>9223182</v>
      </c>
      <c r="GW256">
        <v>9223182</v>
      </c>
      <c r="GY256">
        <v>1.9768347963690758E-2</v>
      </c>
    </row>
    <row r="257" spans="1:207" x14ac:dyDescent="0.2">
      <c r="A257" t="s">
        <v>813</v>
      </c>
      <c r="B257" t="s">
        <v>814</v>
      </c>
      <c r="C257">
        <v>0</v>
      </c>
      <c r="D257">
        <v>2015</v>
      </c>
      <c r="K257">
        <v>4.4423563849704806E-7</v>
      </c>
      <c r="L257">
        <v>4</v>
      </c>
      <c r="M257">
        <v>204354.140625</v>
      </c>
      <c r="T257">
        <v>1.7909746020450257E-5</v>
      </c>
      <c r="AF257">
        <v>3.2375911018789338E-7</v>
      </c>
      <c r="AG257">
        <v>4</v>
      </c>
      <c r="AH257">
        <v>8440850</v>
      </c>
      <c r="AO257">
        <v>-1.2028986020595767E-5</v>
      </c>
      <c r="BA257">
        <v>4.4547940092343197E-7</v>
      </c>
      <c r="BB257">
        <v>4</v>
      </c>
      <c r="BC257">
        <v>20556190</v>
      </c>
      <c r="BJ257">
        <v>1.7349833797197789E-5</v>
      </c>
      <c r="BV257">
        <v>3.0902654657438688E-7</v>
      </c>
      <c r="BW257">
        <v>4</v>
      </c>
      <c r="BX257">
        <v>1.5160584449768066</v>
      </c>
      <c r="CE257">
        <v>-1.174051794805564E-5</v>
      </c>
      <c r="CQ257">
        <v>2.6076713766087778E-7</v>
      </c>
      <c r="CR257">
        <v>4</v>
      </c>
      <c r="CS257">
        <v>4277582.5</v>
      </c>
      <c r="CZ257">
        <v>-3.0631679237558274E-7</v>
      </c>
      <c r="DL257">
        <v>4.0733814898885612E-7</v>
      </c>
      <c r="DM257">
        <v>4</v>
      </c>
      <c r="DN257">
        <v>8440850</v>
      </c>
      <c r="DU257">
        <v>-4.44469662852498E-7</v>
      </c>
      <c r="EG257">
        <v>4.0449137372888799E-7</v>
      </c>
      <c r="EN257">
        <v>-1.1639019248832483E-5</v>
      </c>
      <c r="EZ257">
        <v>3.5942167642133427E-7</v>
      </c>
      <c r="FG257">
        <v>-1.1684970559144858E-5</v>
      </c>
      <c r="FS257">
        <v>3.4292062878193974E-7</v>
      </c>
      <c r="FZ257">
        <v>-1.301492920902092E-5</v>
      </c>
      <c r="GM257">
        <v>204354.140625</v>
      </c>
      <c r="GP257">
        <v>20556190.183800001</v>
      </c>
      <c r="GQ257">
        <v>20556190</v>
      </c>
      <c r="GS257">
        <v>8440850</v>
      </c>
      <c r="GU257">
        <v>1.5160584449768066</v>
      </c>
      <c r="GW257">
        <v>4277582.5</v>
      </c>
      <c r="GY257">
        <v>1.1238542385399342E-2</v>
      </c>
    </row>
    <row r="258" spans="1:207" x14ac:dyDescent="0.2">
      <c r="A258" t="s">
        <v>815</v>
      </c>
      <c r="B258" t="s">
        <v>816</v>
      </c>
      <c r="C258">
        <v>0</v>
      </c>
      <c r="D258">
        <v>2015</v>
      </c>
      <c r="K258">
        <v>5.7748904509935528E-5</v>
      </c>
      <c r="L258">
        <v>1</v>
      </c>
      <c r="M258">
        <v>26565244</v>
      </c>
      <c r="T258">
        <v>2.5873479899019003E-3</v>
      </c>
      <c r="AF258">
        <v>1.4219802687875926E-4</v>
      </c>
      <c r="AG258">
        <v>5</v>
      </c>
      <c r="AH258">
        <v>3707300096</v>
      </c>
      <c r="AO258">
        <v>6.6073155030608177E-3</v>
      </c>
      <c r="BA258">
        <v>2.4602884877822362E-5</v>
      </c>
      <c r="BB258">
        <v>4</v>
      </c>
      <c r="BC258">
        <v>1135274880</v>
      </c>
      <c r="BJ258">
        <v>9.9792203400284052E-4</v>
      </c>
      <c r="BV258">
        <v>1.8804559658747166E-4</v>
      </c>
      <c r="BW258">
        <v>6</v>
      </c>
      <c r="BX258">
        <v>922.5360107421875</v>
      </c>
      <c r="CE258">
        <v>1.2254499830305576E-2</v>
      </c>
      <c r="CQ258">
        <v>2.8214682242833078E-4</v>
      </c>
      <c r="CR258">
        <v>7</v>
      </c>
      <c r="CS258">
        <v>4628291584</v>
      </c>
      <c r="CZ258">
        <v>2.0263999700546265E-2</v>
      </c>
      <c r="DL258">
        <v>6.7457360273692757E-5</v>
      </c>
      <c r="DM258">
        <v>2</v>
      </c>
      <c r="DN258">
        <v>3707300096</v>
      </c>
      <c r="DU258">
        <v>4.4769588857889175E-3</v>
      </c>
      <c r="EG258">
        <v>7.4849936936516315E-5</v>
      </c>
      <c r="EN258">
        <v>3.2548692543059587E-3</v>
      </c>
      <c r="EZ258">
        <v>1.1828217247966677E-4</v>
      </c>
      <c r="FG258">
        <v>5.7524177245795727E-3</v>
      </c>
      <c r="FS258">
        <v>1.6069792036432773E-4</v>
      </c>
      <c r="FZ258">
        <v>9.082382544875145E-3</v>
      </c>
      <c r="GL258">
        <v>26565243.190000001</v>
      </c>
      <c r="GM258">
        <v>26565244</v>
      </c>
      <c r="GN258">
        <v>6358535168</v>
      </c>
      <c r="GP258">
        <v>1135274829.3903999</v>
      </c>
      <c r="GQ258">
        <v>1135274880</v>
      </c>
      <c r="GR258">
        <v>3707300096</v>
      </c>
      <c r="GS258">
        <v>3707300096</v>
      </c>
      <c r="GT258">
        <v>922.5360107421875</v>
      </c>
      <c r="GU258">
        <v>922.5360107421875</v>
      </c>
      <c r="GV258">
        <v>4628291751</v>
      </c>
      <c r="GW258">
        <v>4628291584</v>
      </c>
      <c r="GY258">
        <v>1.8611623048782349</v>
      </c>
    </row>
    <row r="259" spans="1:207" x14ac:dyDescent="0.2">
      <c r="A259" t="s">
        <v>817</v>
      </c>
      <c r="B259" t="s">
        <v>818</v>
      </c>
      <c r="C259">
        <v>0</v>
      </c>
      <c r="D259">
        <v>2015</v>
      </c>
      <c r="K259">
        <v>6.2870839201423223E-7</v>
      </c>
      <c r="L259">
        <v>4</v>
      </c>
      <c r="M259">
        <v>289214</v>
      </c>
      <c r="T259">
        <v>2.6181172870565206E-5</v>
      </c>
      <c r="AF259">
        <v>6.4534346165601164E-5</v>
      </c>
      <c r="AG259">
        <v>5</v>
      </c>
      <c r="AH259">
        <v>1682499968</v>
      </c>
      <c r="AO259">
        <v>2.9838066548109055E-3</v>
      </c>
      <c r="BA259">
        <v>6.3046866216609487E-7</v>
      </c>
      <c r="BB259">
        <v>4</v>
      </c>
      <c r="BC259">
        <v>29092330</v>
      </c>
      <c r="BJ259">
        <v>2.4858723918441683E-5</v>
      </c>
      <c r="BV259">
        <v>7.9627759987488389E-5</v>
      </c>
      <c r="BW259">
        <v>6</v>
      </c>
      <c r="BX259">
        <v>390.64715576171875</v>
      </c>
      <c r="CE259">
        <v>5.1707481034100056E-3</v>
      </c>
      <c r="CQ259">
        <v>1.3274309458211064E-4</v>
      </c>
      <c r="CR259">
        <v>7</v>
      </c>
      <c r="CS259">
        <v>2177496576</v>
      </c>
      <c r="CZ259">
        <v>9.5236217603087425E-3</v>
      </c>
      <c r="DL259">
        <v>5.7648895790407551E-7</v>
      </c>
      <c r="DM259">
        <v>4</v>
      </c>
      <c r="DN259">
        <v>1682499968</v>
      </c>
      <c r="DU259">
        <v>1.0850923899852205E-5</v>
      </c>
      <c r="EG259">
        <v>2.193117506976705E-5</v>
      </c>
      <c r="EN259">
        <v>9.3290617223829031E-4</v>
      </c>
      <c r="EZ259">
        <v>4.8264191718772054E-5</v>
      </c>
      <c r="FG259">
        <v>2.3299159947782755E-3</v>
      </c>
      <c r="FS259">
        <v>6.5968713897746056E-5</v>
      </c>
      <c r="FZ259">
        <v>3.7093053106218576E-3</v>
      </c>
      <c r="GM259">
        <v>289214</v>
      </c>
      <c r="GP259">
        <v>29092330.728313699</v>
      </c>
      <c r="GQ259">
        <v>29092330</v>
      </c>
      <c r="GR259">
        <v>1682499968</v>
      </c>
      <c r="GS259">
        <v>1682499968</v>
      </c>
      <c r="GT259">
        <v>390.64715576171875</v>
      </c>
      <c r="GU259">
        <v>390.64715576171875</v>
      </c>
      <c r="GV259">
        <v>2177496616</v>
      </c>
      <c r="GW259">
        <v>2177496576</v>
      </c>
      <c r="GY259">
        <v>1.590544730424881E-2</v>
      </c>
    </row>
    <row r="260" spans="1:207" x14ac:dyDescent="0.2">
      <c r="A260" t="s">
        <v>819</v>
      </c>
      <c r="B260" t="s">
        <v>820</v>
      </c>
      <c r="C260">
        <v>0</v>
      </c>
      <c r="D260">
        <v>2015</v>
      </c>
      <c r="K260">
        <v>4.4976995559409261E-4</v>
      </c>
      <c r="L260">
        <v>1</v>
      </c>
      <c r="M260">
        <v>206900000</v>
      </c>
      <c r="T260">
        <v>2.0164866000413895E-2</v>
      </c>
      <c r="AF260">
        <v>3.6156876012682915E-3</v>
      </c>
      <c r="AG260">
        <v>5</v>
      </c>
      <c r="AH260">
        <v>94265999360</v>
      </c>
      <c r="AO260">
        <v>0.16866788268089294</v>
      </c>
      <c r="BA260">
        <v>1.7845156253315508E-4</v>
      </c>
      <c r="BB260">
        <v>4</v>
      </c>
      <c r="BC260">
        <v>8234464768</v>
      </c>
      <c r="BJ260">
        <v>7.2427871637046337E-3</v>
      </c>
      <c r="BV260">
        <v>3.7788045592606068E-3</v>
      </c>
      <c r="BW260">
        <v>6</v>
      </c>
      <c r="BX260">
        <v>18538.5</v>
      </c>
      <c r="CE260">
        <v>0.24686574935913086</v>
      </c>
      <c r="CQ260">
        <v>1.3391572283580899E-3</v>
      </c>
      <c r="CR260">
        <v>7</v>
      </c>
      <c r="CS260">
        <v>21967323136</v>
      </c>
      <c r="CZ260">
        <v>9.6250668168067932E-2</v>
      </c>
      <c r="DL260">
        <v>2.080637204926461E-4</v>
      </c>
      <c r="DM260">
        <v>2</v>
      </c>
      <c r="DN260">
        <v>94265999360</v>
      </c>
      <c r="DU260">
        <v>1.3866238296031952E-2</v>
      </c>
      <c r="EG260">
        <v>1.4146363828331232E-3</v>
      </c>
      <c r="EN260">
        <v>6.2041856348514557E-2</v>
      </c>
      <c r="EZ260">
        <v>2.5243146810680628E-3</v>
      </c>
      <c r="FG260">
        <v>0.12336008250713348</v>
      </c>
      <c r="FS260">
        <v>1.8015382811427116E-3</v>
      </c>
      <c r="FZ260">
        <v>0.10215148329734802</v>
      </c>
      <c r="GL260">
        <v>206900000</v>
      </c>
      <c r="GM260">
        <v>206900000</v>
      </c>
      <c r="GN260">
        <v>19612100608</v>
      </c>
      <c r="GO260">
        <v>1541300000</v>
      </c>
      <c r="GP260">
        <v>8234464913.64188</v>
      </c>
      <c r="GQ260">
        <v>8234464768</v>
      </c>
      <c r="GR260">
        <v>94265999360</v>
      </c>
      <c r="GS260">
        <v>94265999360</v>
      </c>
      <c r="GT260">
        <v>18538.5</v>
      </c>
      <c r="GU260">
        <v>18538.5</v>
      </c>
      <c r="GV260">
        <v>21967323008</v>
      </c>
      <c r="GW260">
        <v>21967323136</v>
      </c>
      <c r="GY260">
        <v>5.7405204772949219</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
  <sheetViews>
    <sheetView workbookViewId="0">
      <selection activeCell="C24" sqref="C24"/>
    </sheetView>
  </sheetViews>
  <sheetFormatPr defaultRowHeight="12.75" x14ac:dyDescent="0.2"/>
  <cols>
    <col min="1" max="1" width="5" bestFit="1" customWidth="1"/>
    <col min="2" max="2" width="16.140625" bestFit="1" customWidth="1"/>
    <col min="3" max="3" width="34.85546875" bestFit="1" customWidth="1"/>
    <col min="4" max="4" width="45" bestFit="1" customWidth="1"/>
    <col min="257" max="257" width="5" bestFit="1" customWidth="1"/>
    <col min="258" max="258" width="16.140625" bestFit="1" customWidth="1"/>
    <col min="259" max="259" width="34.85546875" bestFit="1" customWidth="1"/>
    <col min="260" max="260" width="45" bestFit="1" customWidth="1"/>
    <col min="513" max="513" width="5" bestFit="1" customWidth="1"/>
    <col min="514" max="514" width="16.140625" bestFit="1" customWidth="1"/>
    <col min="515" max="515" width="34.85546875" bestFit="1" customWidth="1"/>
    <col min="516" max="516" width="45" bestFit="1" customWidth="1"/>
    <col min="769" max="769" width="5" bestFit="1" customWidth="1"/>
    <col min="770" max="770" width="16.140625" bestFit="1" customWidth="1"/>
    <col min="771" max="771" width="34.85546875" bestFit="1" customWidth="1"/>
    <col min="772" max="772" width="45" bestFit="1" customWidth="1"/>
    <col min="1025" max="1025" width="5" bestFit="1" customWidth="1"/>
    <col min="1026" max="1026" width="16.140625" bestFit="1" customWidth="1"/>
    <col min="1027" max="1027" width="34.85546875" bestFit="1" customWidth="1"/>
    <col min="1028" max="1028" width="45" bestFit="1" customWidth="1"/>
    <col min="1281" max="1281" width="5" bestFit="1" customWidth="1"/>
    <col min="1282" max="1282" width="16.140625" bestFit="1" customWidth="1"/>
    <col min="1283" max="1283" width="34.85546875" bestFit="1" customWidth="1"/>
    <col min="1284" max="1284" width="45" bestFit="1" customWidth="1"/>
    <col min="1537" max="1537" width="5" bestFit="1" customWidth="1"/>
    <col min="1538" max="1538" width="16.140625" bestFit="1" customWidth="1"/>
    <col min="1539" max="1539" width="34.85546875" bestFit="1" customWidth="1"/>
    <col min="1540" max="1540" width="45" bestFit="1" customWidth="1"/>
    <col min="1793" max="1793" width="5" bestFit="1" customWidth="1"/>
    <col min="1794" max="1794" width="16.140625" bestFit="1" customWidth="1"/>
    <col min="1795" max="1795" width="34.85546875" bestFit="1" customWidth="1"/>
    <col min="1796" max="1796" width="45" bestFit="1" customWidth="1"/>
    <col min="2049" max="2049" width="5" bestFit="1" customWidth="1"/>
    <col min="2050" max="2050" width="16.140625" bestFit="1" customWidth="1"/>
    <col min="2051" max="2051" width="34.85546875" bestFit="1" customWidth="1"/>
    <col min="2052" max="2052" width="45" bestFit="1" customWidth="1"/>
    <col min="2305" max="2305" width="5" bestFit="1" customWidth="1"/>
    <col min="2306" max="2306" width="16.140625" bestFit="1" customWidth="1"/>
    <col min="2307" max="2307" width="34.85546875" bestFit="1" customWidth="1"/>
    <col min="2308" max="2308" width="45" bestFit="1" customWidth="1"/>
    <col min="2561" max="2561" width="5" bestFit="1" customWidth="1"/>
    <col min="2562" max="2562" width="16.140625" bestFit="1" customWidth="1"/>
    <col min="2563" max="2563" width="34.85546875" bestFit="1" customWidth="1"/>
    <col min="2564" max="2564" width="45" bestFit="1" customWidth="1"/>
    <col min="2817" max="2817" width="5" bestFit="1" customWidth="1"/>
    <col min="2818" max="2818" width="16.140625" bestFit="1" customWidth="1"/>
    <col min="2819" max="2819" width="34.85546875" bestFit="1" customWidth="1"/>
    <col min="2820" max="2820" width="45" bestFit="1" customWidth="1"/>
    <col min="3073" max="3073" width="5" bestFit="1" customWidth="1"/>
    <col min="3074" max="3074" width="16.140625" bestFit="1" customWidth="1"/>
    <col min="3075" max="3075" width="34.85546875" bestFit="1" customWidth="1"/>
    <col min="3076" max="3076" width="45" bestFit="1" customWidth="1"/>
    <col min="3329" max="3329" width="5" bestFit="1" customWidth="1"/>
    <col min="3330" max="3330" width="16.140625" bestFit="1" customWidth="1"/>
    <col min="3331" max="3331" width="34.85546875" bestFit="1" customWidth="1"/>
    <col min="3332" max="3332" width="45" bestFit="1" customWidth="1"/>
    <col min="3585" max="3585" width="5" bestFit="1" customWidth="1"/>
    <col min="3586" max="3586" width="16.140625" bestFit="1" customWidth="1"/>
    <col min="3587" max="3587" width="34.85546875" bestFit="1" customWidth="1"/>
    <col min="3588" max="3588" width="45" bestFit="1" customWidth="1"/>
    <col min="3841" max="3841" width="5" bestFit="1" customWidth="1"/>
    <col min="3842" max="3842" width="16.140625" bestFit="1" customWidth="1"/>
    <col min="3843" max="3843" width="34.85546875" bestFit="1" customWidth="1"/>
    <col min="3844" max="3844" width="45" bestFit="1" customWidth="1"/>
    <col min="4097" max="4097" width="5" bestFit="1" customWidth="1"/>
    <col min="4098" max="4098" width="16.140625" bestFit="1" customWidth="1"/>
    <col min="4099" max="4099" width="34.85546875" bestFit="1" customWidth="1"/>
    <col min="4100" max="4100" width="45" bestFit="1" customWidth="1"/>
    <col min="4353" max="4353" width="5" bestFit="1" customWidth="1"/>
    <col min="4354" max="4354" width="16.140625" bestFit="1" customWidth="1"/>
    <col min="4355" max="4355" width="34.85546875" bestFit="1" customWidth="1"/>
    <col min="4356" max="4356" width="45" bestFit="1" customWidth="1"/>
    <col min="4609" max="4609" width="5" bestFit="1" customWidth="1"/>
    <col min="4610" max="4610" width="16.140625" bestFit="1" customWidth="1"/>
    <col min="4611" max="4611" width="34.85546875" bestFit="1" customWidth="1"/>
    <col min="4612" max="4612" width="45" bestFit="1" customWidth="1"/>
    <col min="4865" max="4865" width="5" bestFit="1" customWidth="1"/>
    <col min="4866" max="4866" width="16.140625" bestFit="1" customWidth="1"/>
    <col min="4867" max="4867" width="34.85546875" bestFit="1" customWidth="1"/>
    <col min="4868" max="4868" width="45" bestFit="1" customWidth="1"/>
    <col min="5121" max="5121" width="5" bestFit="1" customWidth="1"/>
    <col min="5122" max="5122" width="16.140625" bestFit="1" customWidth="1"/>
    <col min="5123" max="5123" width="34.85546875" bestFit="1" customWidth="1"/>
    <col min="5124" max="5124" width="45" bestFit="1" customWidth="1"/>
    <col min="5377" max="5377" width="5" bestFit="1" customWidth="1"/>
    <col min="5378" max="5378" width="16.140625" bestFit="1" customWidth="1"/>
    <col min="5379" max="5379" width="34.85546875" bestFit="1" customWidth="1"/>
    <col min="5380" max="5380" width="45" bestFit="1" customWidth="1"/>
    <col min="5633" max="5633" width="5" bestFit="1" customWidth="1"/>
    <col min="5634" max="5634" width="16.140625" bestFit="1" customWidth="1"/>
    <col min="5635" max="5635" width="34.85546875" bestFit="1" customWidth="1"/>
    <col min="5636" max="5636" width="45" bestFit="1" customWidth="1"/>
    <col min="5889" max="5889" width="5" bestFit="1" customWidth="1"/>
    <col min="5890" max="5890" width="16.140625" bestFit="1" customWidth="1"/>
    <col min="5891" max="5891" width="34.85546875" bestFit="1" customWidth="1"/>
    <col min="5892" max="5892" width="45" bestFit="1" customWidth="1"/>
    <col min="6145" max="6145" width="5" bestFit="1" customWidth="1"/>
    <col min="6146" max="6146" width="16.140625" bestFit="1" customWidth="1"/>
    <col min="6147" max="6147" width="34.85546875" bestFit="1" customWidth="1"/>
    <col min="6148" max="6148" width="45" bestFit="1" customWidth="1"/>
    <col min="6401" max="6401" width="5" bestFit="1" customWidth="1"/>
    <col min="6402" max="6402" width="16.140625" bestFit="1" customWidth="1"/>
    <col min="6403" max="6403" width="34.85546875" bestFit="1" customWidth="1"/>
    <col min="6404" max="6404" width="45" bestFit="1" customWidth="1"/>
    <col min="6657" max="6657" width="5" bestFit="1" customWidth="1"/>
    <col min="6658" max="6658" width="16.140625" bestFit="1" customWidth="1"/>
    <col min="6659" max="6659" width="34.85546875" bestFit="1" customWidth="1"/>
    <col min="6660" max="6660" width="45" bestFit="1" customWidth="1"/>
    <col min="6913" max="6913" width="5" bestFit="1" customWidth="1"/>
    <col min="6914" max="6914" width="16.140625" bestFit="1" customWidth="1"/>
    <col min="6915" max="6915" width="34.85546875" bestFit="1" customWidth="1"/>
    <col min="6916" max="6916" width="45" bestFit="1" customWidth="1"/>
    <col min="7169" max="7169" width="5" bestFit="1" customWidth="1"/>
    <col min="7170" max="7170" width="16.140625" bestFit="1" customWidth="1"/>
    <col min="7171" max="7171" width="34.85546875" bestFit="1" customWidth="1"/>
    <col min="7172" max="7172" width="45" bestFit="1" customWidth="1"/>
    <col min="7425" max="7425" width="5" bestFit="1" customWidth="1"/>
    <col min="7426" max="7426" width="16.140625" bestFit="1" customWidth="1"/>
    <col min="7427" max="7427" width="34.85546875" bestFit="1" customWidth="1"/>
    <col min="7428" max="7428" width="45" bestFit="1" customWidth="1"/>
    <col min="7681" max="7681" width="5" bestFit="1" customWidth="1"/>
    <col min="7682" max="7682" width="16.140625" bestFit="1" customWidth="1"/>
    <col min="7683" max="7683" width="34.85546875" bestFit="1" customWidth="1"/>
    <col min="7684" max="7684" width="45" bestFit="1" customWidth="1"/>
    <col min="7937" max="7937" width="5" bestFit="1" customWidth="1"/>
    <col min="7938" max="7938" width="16.140625" bestFit="1" customWidth="1"/>
    <col min="7939" max="7939" width="34.85546875" bestFit="1" customWidth="1"/>
    <col min="7940" max="7940" width="45" bestFit="1" customWidth="1"/>
    <col min="8193" max="8193" width="5" bestFit="1" customWidth="1"/>
    <col min="8194" max="8194" width="16.140625" bestFit="1" customWidth="1"/>
    <col min="8195" max="8195" width="34.85546875" bestFit="1" customWidth="1"/>
    <col min="8196" max="8196" width="45" bestFit="1" customWidth="1"/>
    <col min="8449" max="8449" width="5" bestFit="1" customWidth="1"/>
    <col min="8450" max="8450" width="16.140625" bestFit="1" customWidth="1"/>
    <col min="8451" max="8451" width="34.85546875" bestFit="1" customWidth="1"/>
    <col min="8452" max="8452" width="45" bestFit="1" customWidth="1"/>
    <col min="8705" max="8705" width="5" bestFit="1" customWidth="1"/>
    <col min="8706" max="8706" width="16.140625" bestFit="1" customWidth="1"/>
    <col min="8707" max="8707" width="34.85546875" bestFit="1" customWidth="1"/>
    <col min="8708" max="8708" width="45" bestFit="1" customWidth="1"/>
    <col min="8961" max="8961" width="5" bestFit="1" customWidth="1"/>
    <col min="8962" max="8962" width="16.140625" bestFit="1" customWidth="1"/>
    <col min="8963" max="8963" width="34.85546875" bestFit="1" customWidth="1"/>
    <col min="8964" max="8964" width="45" bestFit="1" customWidth="1"/>
    <col min="9217" max="9217" width="5" bestFit="1" customWidth="1"/>
    <col min="9218" max="9218" width="16.140625" bestFit="1" customWidth="1"/>
    <col min="9219" max="9219" width="34.85546875" bestFit="1" customWidth="1"/>
    <col min="9220" max="9220" width="45" bestFit="1" customWidth="1"/>
    <col min="9473" max="9473" width="5" bestFit="1" customWidth="1"/>
    <col min="9474" max="9474" width="16.140625" bestFit="1" customWidth="1"/>
    <col min="9475" max="9475" width="34.85546875" bestFit="1" customWidth="1"/>
    <col min="9476" max="9476" width="45" bestFit="1" customWidth="1"/>
    <col min="9729" max="9729" width="5" bestFit="1" customWidth="1"/>
    <col min="9730" max="9730" width="16.140625" bestFit="1" customWidth="1"/>
    <col min="9731" max="9731" width="34.85546875" bestFit="1" customWidth="1"/>
    <col min="9732" max="9732" width="45" bestFit="1" customWidth="1"/>
    <col min="9985" max="9985" width="5" bestFit="1" customWidth="1"/>
    <col min="9986" max="9986" width="16.140625" bestFit="1" customWidth="1"/>
    <col min="9987" max="9987" width="34.85546875" bestFit="1" customWidth="1"/>
    <col min="9988" max="9988" width="45" bestFit="1" customWidth="1"/>
    <col min="10241" max="10241" width="5" bestFit="1" customWidth="1"/>
    <col min="10242" max="10242" width="16.140625" bestFit="1" customWidth="1"/>
    <col min="10243" max="10243" width="34.85546875" bestFit="1" customWidth="1"/>
    <col min="10244" max="10244" width="45" bestFit="1" customWidth="1"/>
    <col min="10497" max="10497" width="5" bestFit="1" customWidth="1"/>
    <col min="10498" max="10498" width="16.140625" bestFit="1" customWidth="1"/>
    <col min="10499" max="10499" width="34.85546875" bestFit="1" customWidth="1"/>
    <col min="10500" max="10500" width="45" bestFit="1" customWidth="1"/>
    <col min="10753" max="10753" width="5" bestFit="1" customWidth="1"/>
    <col min="10754" max="10754" width="16.140625" bestFit="1" customWidth="1"/>
    <col min="10755" max="10755" width="34.85546875" bestFit="1" customWidth="1"/>
    <col min="10756" max="10756" width="45" bestFit="1" customWidth="1"/>
    <col min="11009" max="11009" width="5" bestFit="1" customWidth="1"/>
    <col min="11010" max="11010" width="16.140625" bestFit="1" customWidth="1"/>
    <col min="11011" max="11011" width="34.85546875" bestFit="1" customWidth="1"/>
    <col min="11012" max="11012" width="45" bestFit="1" customWidth="1"/>
    <col min="11265" max="11265" width="5" bestFit="1" customWidth="1"/>
    <col min="11266" max="11266" width="16.140625" bestFit="1" customWidth="1"/>
    <col min="11267" max="11267" width="34.85546875" bestFit="1" customWidth="1"/>
    <col min="11268" max="11268" width="45" bestFit="1" customWidth="1"/>
    <col min="11521" max="11521" width="5" bestFit="1" customWidth="1"/>
    <col min="11522" max="11522" width="16.140625" bestFit="1" customWidth="1"/>
    <col min="11523" max="11523" width="34.85546875" bestFit="1" customWidth="1"/>
    <col min="11524" max="11524" width="45" bestFit="1" customWidth="1"/>
    <col min="11777" max="11777" width="5" bestFit="1" customWidth="1"/>
    <col min="11778" max="11778" width="16.140625" bestFit="1" customWidth="1"/>
    <col min="11779" max="11779" width="34.85546875" bestFit="1" customWidth="1"/>
    <col min="11780" max="11780" width="45" bestFit="1" customWidth="1"/>
    <col min="12033" max="12033" width="5" bestFit="1" customWidth="1"/>
    <col min="12034" max="12034" width="16.140625" bestFit="1" customWidth="1"/>
    <col min="12035" max="12035" width="34.85546875" bestFit="1" customWidth="1"/>
    <col min="12036" max="12036" width="45" bestFit="1" customWidth="1"/>
    <col min="12289" max="12289" width="5" bestFit="1" customWidth="1"/>
    <col min="12290" max="12290" width="16.140625" bestFit="1" customWidth="1"/>
    <col min="12291" max="12291" width="34.85546875" bestFit="1" customWidth="1"/>
    <col min="12292" max="12292" width="45" bestFit="1" customWidth="1"/>
    <col min="12545" max="12545" width="5" bestFit="1" customWidth="1"/>
    <col min="12546" max="12546" width="16.140625" bestFit="1" customWidth="1"/>
    <col min="12547" max="12547" width="34.85546875" bestFit="1" customWidth="1"/>
    <col min="12548" max="12548" width="45" bestFit="1" customWidth="1"/>
    <col min="12801" max="12801" width="5" bestFit="1" customWidth="1"/>
    <col min="12802" max="12802" width="16.140625" bestFit="1" customWidth="1"/>
    <col min="12803" max="12803" width="34.85546875" bestFit="1" customWidth="1"/>
    <col min="12804" max="12804" width="45" bestFit="1" customWidth="1"/>
    <col min="13057" max="13057" width="5" bestFit="1" customWidth="1"/>
    <col min="13058" max="13058" width="16.140625" bestFit="1" customWidth="1"/>
    <col min="13059" max="13059" width="34.85546875" bestFit="1" customWidth="1"/>
    <col min="13060" max="13060" width="45" bestFit="1" customWidth="1"/>
    <col min="13313" max="13313" width="5" bestFit="1" customWidth="1"/>
    <col min="13314" max="13314" width="16.140625" bestFit="1" customWidth="1"/>
    <col min="13315" max="13315" width="34.85546875" bestFit="1" customWidth="1"/>
    <col min="13316" max="13316" width="45" bestFit="1" customWidth="1"/>
    <col min="13569" max="13569" width="5" bestFit="1" customWidth="1"/>
    <col min="13570" max="13570" width="16.140625" bestFit="1" customWidth="1"/>
    <col min="13571" max="13571" width="34.85546875" bestFit="1" customWidth="1"/>
    <col min="13572" max="13572" width="45" bestFit="1" customWidth="1"/>
    <col min="13825" max="13825" width="5" bestFit="1" customWidth="1"/>
    <col min="13826" max="13826" width="16.140625" bestFit="1" customWidth="1"/>
    <col min="13827" max="13827" width="34.85546875" bestFit="1" customWidth="1"/>
    <col min="13828" max="13828" width="45" bestFit="1" customWidth="1"/>
    <col min="14081" max="14081" width="5" bestFit="1" customWidth="1"/>
    <col min="14082" max="14082" width="16.140625" bestFit="1" customWidth="1"/>
    <col min="14083" max="14083" width="34.85546875" bestFit="1" customWidth="1"/>
    <col min="14084" max="14084" width="45" bestFit="1" customWidth="1"/>
    <col min="14337" max="14337" width="5" bestFit="1" customWidth="1"/>
    <col min="14338" max="14338" width="16.140625" bestFit="1" customWidth="1"/>
    <col min="14339" max="14339" width="34.85546875" bestFit="1" customWidth="1"/>
    <col min="14340" max="14340" width="45" bestFit="1" customWidth="1"/>
    <col min="14593" max="14593" width="5" bestFit="1" customWidth="1"/>
    <col min="14594" max="14594" width="16.140625" bestFit="1" customWidth="1"/>
    <col min="14595" max="14595" width="34.85546875" bestFit="1" customWidth="1"/>
    <col min="14596" max="14596" width="45" bestFit="1" customWidth="1"/>
    <col min="14849" max="14849" width="5" bestFit="1" customWidth="1"/>
    <col min="14850" max="14850" width="16.140625" bestFit="1" customWidth="1"/>
    <col min="14851" max="14851" width="34.85546875" bestFit="1" customWidth="1"/>
    <col min="14852" max="14852" width="45" bestFit="1" customWidth="1"/>
    <col min="15105" max="15105" width="5" bestFit="1" customWidth="1"/>
    <col min="15106" max="15106" width="16.140625" bestFit="1" customWidth="1"/>
    <col min="15107" max="15107" width="34.85546875" bestFit="1" customWidth="1"/>
    <col min="15108" max="15108" width="45" bestFit="1" customWidth="1"/>
    <col min="15361" max="15361" width="5" bestFit="1" customWidth="1"/>
    <col min="15362" max="15362" width="16.140625" bestFit="1" customWidth="1"/>
    <col min="15363" max="15363" width="34.85546875" bestFit="1" customWidth="1"/>
    <col min="15364" max="15364" width="45" bestFit="1" customWidth="1"/>
    <col min="15617" max="15617" width="5" bestFit="1" customWidth="1"/>
    <col min="15618" max="15618" width="16.140625" bestFit="1" customWidth="1"/>
    <col min="15619" max="15619" width="34.85546875" bestFit="1" customWidth="1"/>
    <col min="15620" max="15620" width="45" bestFit="1" customWidth="1"/>
    <col min="15873" max="15873" width="5" bestFit="1" customWidth="1"/>
    <col min="15874" max="15874" width="16.140625" bestFit="1" customWidth="1"/>
    <col min="15875" max="15875" width="34.85546875" bestFit="1" customWidth="1"/>
    <col min="15876" max="15876" width="45" bestFit="1" customWidth="1"/>
    <col min="16129" max="16129" width="5" bestFit="1" customWidth="1"/>
    <col min="16130" max="16130" width="16.140625" bestFit="1" customWidth="1"/>
    <col min="16131" max="16131" width="34.85546875" bestFit="1" customWidth="1"/>
    <col min="16132" max="16132" width="45" bestFit="1" customWidth="1"/>
  </cols>
  <sheetData>
    <row r="1" spans="1:4" x14ac:dyDescent="0.2">
      <c r="A1" t="s">
        <v>821</v>
      </c>
      <c r="B1" t="s">
        <v>822</v>
      </c>
      <c r="C1" t="s">
        <v>823</v>
      </c>
      <c r="D1" t="s">
        <v>824</v>
      </c>
    </row>
    <row r="2" spans="1:4" x14ac:dyDescent="0.2">
      <c r="A2">
        <v>1</v>
      </c>
      <c r="B2" t="s">
        <v>526</v>
      </c>
      <c r="C2" t="s">
        <v>825</v>
      </c>
      <c r="D2" t="s">
        <v>826</v>
      </c>
    </row>
    <row r="3" spans="1:4" x14ac:dyDescent="0.2">
      <c r="A3">
        <v>2</v>
      </c>
      <c r="B3" t="s">
        <v>528</v>
      </c>
      <c r="C3" t="s">
        <v>827</v>
      </c>
      <c r="D3" t="s">
        <v>826</v>
      </c>
    </row>
    <row r="4" spans="1:4" x14ac:dyDescent="0.2">
      <c r="A4">
        <v>3</v>
      </c>
      <c r="B4" t="s">
        <v>529</v>
      </c>
      <c r="C4" t="s">
        <v>828</v>
      </c>
      <c r="D4" t="s">
        <v>829</v>
      </c>
    </row>
    <row r="5" spans="1:4" x14ac:dyDescent="0.2">
      <c r="A5">
        <v>4</v>
      </c>
      <c r="B5" t="s">
        <v>530</v>
      </c>
      <c r="C5" t="s">
        <v>830</v>
      </c>
      <c r="D5" t="s">
        <v>829</v>
      </c>
    </row>
    <row r="6" spans="1:4" x14ac:dyDescent="0.2">
      <c r="A6">
        <v>5</v>
      </c>
      <c r="B6" t="s">
        <v>532</v>
      </c>
      <c r="C6" t="s">
        <v>831</v>
      </c>
      <c r="D6" t="s">
        <v>832</v>
      </c>
    </row>
    <row r="7" spans="1:4" x14ac:dyDescent="0.2">
      <c r="A7">
        <v>6</v>
      </c>
      <c r="B7" t="s">
        <v>534</v>
      </c>
      <c r="C7" t="s">
        <v>833</v>
      </c>
      <c r="D7" t="s">
        <v>832</v>
      </c>
    </row>
    <row r="8" spans="1:4" x14ac:dyDescent="0.2">
      <c r="A8">
        <v>7</v>
      </c>
      <c r="B8" t="s">
        <v>536</v>
      </c>
      <c r="C8" t="s">
        <v>834</v>
      </c>
      <c r="D8" t="s">
        <v>835</v>
      </c>
    </row>
    <row r="9" spans="1:4" x14ac:dyDescent="0.2">
      <c r="A9">
        <v>8</v>
      </c>
      <c r="B9" t="s">
        <v>538</v>
      </c>
      <c r="C9" t="s">
        <v>836</v>
      </c>
      <c r="D9" t="s">
        <v>837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18"/>
  <sheetViews>
    <sheetView topLeftCell="A67" zoomScale="70" zoomScaleNormal="70" workbookViewId="0">
      <selection activeCell="P39" sqref="P39"/>
    </sheetView>
  </sheetViews>
  <sheetFormatPr defaultColWidth="9.140625" defaultRowHeight="12.75" x14ac:dyDescent="0.2"/>
  <cols>
    <col min="1" max="1" width="5" bestFit="1" customWidth="1"/>
    <col min="2" max="2" width="26.28515625" bestFit="1" customWidth="1"/>
    <col min="3" max="3" width="11" style="2" customWidth="1"/>
    <col min="4" max="4" width="12.85546875" style="2" bestFit="1" customWidth="1"/>
    <col min="5" max="5" width="17.5703125" style="2" bestFit="1" customWidth="1"/>
    <col min="6" max="6" width="17.5703125" style="24" customWidth="1"/>
    <col min="8" max="8" width="28.28515625" bestFit="1" customWidth="1"/>
    <col min="9" max="9" width="13.5703125" bestFit="1" customWidth="1"/>
    <col min="10" max="10" width="14.42578125" bestFit="1" customWidth="1"/>
    <col min="11" max="11" width="17.5703125" style="2" bestFit="1" customWidth="1"/>
    <col min="12" max="12" width="12.5703125" bestFit="1" customWidth="1"/>
    <col min="15" max="15" width="12.85546875" bestFit="1" customWidth="1"/>
    <col min="16" max="16" width="17.28515625" bestFit="1" customWidth="1"/>
    <col min="17" max="17" width="22" bestFit="1" customWidth="1"/>
  </cols>
  <sheetData>
    <row r="1" spans="1:30" ht="15.75" x14ac:dyDescent="0.25">
      <c r="A1" s="50">
        <v>2018</v>
      </c>
      <c r="B1" s="50"/>
      <c r="C1" s="50"/>
      <c r="D1" s="50"/>
      <c r="E1" s="50"/>
      <c r="F1" s="23"/>
      <c r="G1" s="49">
        <v>2015</v>
      </c>
      <c r="H1" s="49"/>
      <c r="I1" s="49"/>
      <c r="J1" s="49"/>
      <c r="K1" s="49"/>
      <c r="M1" s="51" t="s">
        <v>838</v>
      </c>
      <c r="N1" s="51"/>
      <c r="O1" s="51"/>
      <c r="P1" s="51"/>
      <c r="Q1" s="51"/>
    </row>
    <row r="2" spans="1:30" x14ac:dyDescent="0.2">
      <c r="A2" t="s">
        <v>0</v>
      </c>
      <c r="B2" t="s">
        <v>1</v>
      </c>
      <c r="C2" s="2" t="s">
        <v>129</v>
      </c>
      <c r="D2" s="2" t="s">
        <v>127</v>
      </c>
      <c r="E2" s="2" t="s">
        <v>128</v>
      </c>
      <c r="G2" t="s">
        <v>839</v>
      </c>
      <c r="H2" t="s">
        <v>1</v>
      </c>
      <c r="I2" t="s">
        <v>840</v>
      </c>
      <c r="J2" t="s">
        <v>841</v>
      </c>
      <c r="K2" s="2" t="s">
        <v>842</v>
      </c>
      <c r="M2" t="s">
        <v>839</v>
      </c>
      <c r="N2" t="s">
        <v>1</v>
      </c>
      <c r="O2" s="15" t="s">
        <v>843</v>
      </c>
      <c r="P2" s="15" t="s">
        <v>844</v>
      </c>
      <c r="Q2" s="15" t="s">
        <v>845</v>
      </c>
      <c r="R2" s="15"/>
      <c r="X2" s="15"/>
      <c r="AA2" s="2"/>
      <c r="AB2" s="31"/>
      <c r="AC2" s="2"/>
      <c r="AD2" s="31"/>
    </row>
    <row r="3" spans="1:30" x14ac:dyDescent="0.2">
      <c r="A3">
        <v>105</v>
      </c>
      <c r="B3" t="s">
        <v>111</v>
      </c>
      <c r="C3" s="2">
        <f t="shared" ref="C3:C34" si="0">((D3^3)*(E3^(1/3)))/100</f>
        <v>35.052225548474247</v>
      </c>
      <c r="D3" s="2">
        <v>66.049995422363281</v>
      </c>
      <c r="E3" s="31">
        <v>1.8000794170802692E-6</v>
      </c>
      <c r="G3">
        <v>87</v>
      </c>
      <c r="H3" t="s">
        <v>111</v>
      </c>
      <c r="I3">
        <v>27.322310000000002</v>
      </c>
      <c r="J3" s="2">
        <v>76.599999999999994</v>
      </c>
      <c r="K3" s="36">
        <v>2.2500000000000002E-7</v>
      </c>
      <c r="L3" s="36"/>
      <c r="M3">
        <f>A3-G3</f>
        <v>18</v>
      </c>
      <c r="N3" t="s">
        <v>111</v>
      </c>
      <c r="O3" s="2">
        <f>C3-I3</f>
        <v>7.7299155484742457</v>
      </c>
      <c r="P3" s="2">
        <f t="shared" ref="P3:Q3" si="1">D3-J3</f>
        <v>-10.550004577636713</v>
      </c>
      <c r="Q3" s="1">
        <f t="shared" si="1"/>
        <v>1.5750794170802692E-6</v>
      </c>
      <c r="R3" s="21"/>
      <c r="V3" s="2"/>
      <c r="W3" s="2"/>
      <c r="X3" s="2"/>
      <c r="AA3" s="2"/>
      <c r="AB3" s="31"/>
      <c r="AC3" s="2"/>
      <c r="AD3" s="31"/>
    </row>
    <row r="4" spans="1:30" x14ac:dyDescent="0.2">
      <c r="A4">
        <v>56</v>
      </c>
      <c r="B4" t="s">
        <v>63</v>
      </c>
      <c r="C4" s="2">
        <f t="shared" si="0"/>
        <v>195.03714592251998</v>
      </c>
      <c r="D4" s="2">
        <v>77.5</v>
      </c>
      <c r="E4" s="31">
        <v>7.3559145675972104E-5</v>
      </c>
      <c r="G4">
        <v>63</v>
      </c>
      <c r="H4" t="s">
        <v>846</v>
      </c>
      <c r="I4">
        <v>89.380369999999999</v>
      </c>
      <c r="J4" s="2">
        <v>69.239999999999995</v>
      </c>
      <c r="K4" s="36">
        <v>1.9521000000000002E-5</v>
      </c>
      <c r="L4" s="36"/>
      <c r="M4">
        <f t="shared" ref="M4:M67" si="2">A4-G4</f>
        <v>-7</v>
      </c>
      <c r="N4" t="s">
        <v>63</v>
      </c>
      <c r="O4" s="2">
        <f t="shared" ref="O4:O67" si="3">C4-I4</f>
        <v>105.65677592251998</v>
      </c>
      <c r="P4" s="2">
        <f t="shared" ref="P4:P67" si="4">D4-J4</f>
        <v>8.2600000000000051</v>
      </c>
      <c r="Q4" s="1">
        <f t="shared" ref="Q4:Q67" si="5">E4-K4</f>
        <v>5.4038145675972099E-5</v>
      </c>
      <c r="R4" s="15"/>
      <c r="V4" s="2"/>
      <c r="W4" s="2"/>
      <c r="X4" s="2"/>
      <c r="AA4" s="2"/>
      <c r="AB4" s="31"/>
      <c r="AC4" s="2"/>
      <c r="AD4" s="31"/>
    </row>
    <row r="5" spans="1:30" x14ac:dyDescent="0.2">
      <c r="A5">
        <v>98</v>
      </c>
      <c r="B5" t="s">
        <v>104</v>
      </c>
      <c r="C5" s="2">
        <f t="shared" si="0"/>
        <v>54.539109468075004</v>
      </c>
      <c r="D5" s="2">
        <v>86.879997253417969</v>
      </c>
      <c r="E5" s="31">
        <v>5.7523584473528899E-7</v>
      </c>
      <c r="G5">
        <v>65</v>
      </c>
      <c r="H5" t="s">
        <v>847</v>
      </c>
      <c r="I5">
        <v>79.556010000000001</v>
      </c>
      <c r="J5" s="2">
        <v>80.959999999999994</v>
      </c>
      <c r="K5" s="36">
        <v>3.3699999999999999E-6</v>
      </c>
      <c r="L5" s="36"/>
      <c r="M5">
        <f t="shared" si="2"/>
        <v>33</v>
      </c>
      <c r="N5" t="s">
        <v>104</v>
      </c>
      <c r="O5" s="2">
        <f t="shared" si="3"/>
        <v>-25.016900531924996</v>
      </c>
      <c r="P5" s="2">
        <f t="shared" si="4"/>
        <v>5.919997253417975</v>
      </c>
      <c r="Q5" s="1">
        <f t="shared" si="5"/>
        <v>-2.7947641552647109E-6</v>
      </c>
      <c r="R5" s="21"/>
      <c r="V5" s="2"/>
      <c r="W5" s="2"/>
      <c r="X5" s="2"/>
      <c r="AA5" s="2"/>
      <c r="AB5" s="31"/>
      <c r="AC5" s="2"/>
      <c r="AD5" s="31"/>
    </row>
    <row r="6" spans="1:30" x14ac:dyDescent="0.2">
      <c r="A6">
        <v>68</v>
      </c>
      <c r="B6" t="s">
        <v>236</v>
      </c>
      <c r="C6" s="2">
        <f t="shared" si="0"/>
        <v>148.07590266549695</v>
      </c>
      <c r="D6" s="2">
        <v>75.980003356933594</v>
      </c>
      <c r="E6" s="31">
        <v>3.847329571726732E-5</v>
      </c>
      <c r="G6">
        <v>57</v>
      </c>
      <c r="H6" t="s">
        <v>848</v>
      </c>
      <c r="I6">
        <v>99.527799999999999</v>
      </c>
      <c r="J6" s="2">
        <v>67.709999999999994</v>
      </c>
      <c r="K6" s="36">
        <v>3.2958000000000005E-5</v>
      </c>
      <c r="L6" s="36"/>
      <c r="M6">
        <f t="shared" si="2"/>
        <v>11</v>
      </c>
      <c r="N6" t="s">
        <v>236</v>
      </c>
      <c r="O6" s="2">
        <f t="shared" si="3"/>
        <v>48.548102665496955</v>
      </c>
      <c r="P6" s="2">
        <f t="shared" si="4"/>
        <v>8.2700033569336</v>
      </c>
      <c r="Q6" s="1">
        <f t="shared" si="5"/>
        <v>5.5152957172673143E-6</v>
      </c>
      <c r="R6" s="21"/>
      <c r="V6" s="2"/>
      <c r="W6" s="2"/>
      <c r="X6" s="2"/>
      <c r="AA6" s="2"/>
      <c r="AB6" s="31"/>
      <c r="AC6" s="2"/>
      <c r="AD6" s="31"/>
    </row>
    <row r="7" spans="1:30" x14ac:dyDescent="0.2">
      <c r="A7">
        <v>44</v>
      </c>
      <c r="B7" t="s">
        <v>202</v>
      </c>
      <c r="C7" s="2">
        <f t="shared" si="0"/>
        <v>244.35832812377132</v>
      </c>
      <c r="D7" s="2">
        <v>51.150001525878906</v>
      </c>
      <c r="E7" s="31">
        <v>6.0879429802298546E-3</v>
      </c>
      <c r="G7">
        <v>44</v>
      </c>
      <c r="H7" t="s">
        <v>849</v>
      </c>
      <c r="I7">
        <v>148.07339999999999</v>
      </c>
      <c r="J7" s="2">
        <v>43.47</v>
      </c>
      <c r="K7" s="36">
        <v>5.8576640000000003E-3</v>
      </c>
      <c r="L7" s="36"/>
      <c r="M7">
        <f t="shared" si="2"/>
        <v>0</v>
      </c>
      <c r="N7" t="s">
        <v>202</v>
      </c>
      <c r="O7" s="2">
        <f t="shared" si="3"/>
        <v>96.284928123771323</v>
      </c>
      <c r="P7" s="2">
        <f t="shared" si="4"/>
        <v>7.6800015258789074</v>
      </c>
      <c r="Q7" s="1">
        <f t="shared" si="5"/>
        <v>2.3027898022985431E-4</v>
      </c>
      <c r="R7" s="21"/>
      <c r="V7" s="2"/>
      <c r="W7" s="2"/>
      <c r="X7" s="2"/>
      <c r="AA7" s="2"/>
      <c r="AB7" s="31"/>
      <c r="AC7" s="2"/>
      <c r="AD7" s="31"/>
    </row>
    <row r="8" spans="1:30" x14ac:dyDescent="0.2">
      <c r="A8">
        <v>35</v>
      </c>
      <c r="B8" t="s">
        <v>190</v>
      </c>
      <c r="C8" s="2">
        <f t="shared" si="0"/>
        <v>310.41272622176291</v>
      </c>
      <c r="D8" s="2">
        <v>55.900001525878906</v>
      </c>
      <c r="E8" s="31">
        <v>5.6119291111826897E-3</v>
      </c>
      <c r="G8">
        <v>24</v>
      </c>
      <c r="H8" t="s">
        <v>850</v>
      </c>
      <c r="I8">
        <v>295.3141</v>
      </c>
      <c r="J8" s="2">
        <v>53.71</v>
      </c>
      <c r="K8" s="36">
        <v>6.9239910000000009E-3</v>
      </c>
      <c r="L8" s="36"/>
      <c r="M8">
        <f t="shared" si="2"/>
        <v>11</v>
      </c>
      <c r="N8" t="s">
        <v>190</v>
      </c>
      <c r="O8" s="2">
        <f t="shared" si="3"/>
        <v>15.098626221762913</v>
      </c>
      <c r="P8" s="2">
        <f t="shared" si="4"/>
        <v>2.1900015258789054</v>
      </c>
      <c r="Q8" s="1">
        <f t="shared" si="5"/>
        <v>-1.3120618888173112E-3</v>
      </c>
      <c r="R8" s="21"/>
      <c r="V8" s="2"/>
      <c r="W8" s="2"/>
      <c r="X8" s="2"/>
      <c r="AA8" s="2"/>
      <c r="AB8" s="31"/>
      <c r="AC8" s="2"/>
      <c r="AD8" s="31"/>
    </row>
    <row r="9" spans="1:30" x14ac:dyDescent="0.2">
      <c r="A9">
        <v>19</v>
      </c>
      <c r="B9" t="s">
        <v>26</v>
      </c>
      <c r="C9" s="2">
        <f t="shared" si="0"/>
        <v>429.00408361913048</v>
      </c>
      <c r="D9" s="2">
        <v>84.5</v>
      </c>
      <c r="E9" s="31">
        <v>3.5947930882684886E-4</v>
      </c>
      <c r="G9">
        <v>25</v>
      </c>
      <c r="H9" t="s">
        <v>851</v>
      </c>
      <c r="I9">
        <v>273.08350000000002</v>
      </c>
      <c r="J9" s="2">
        <v>79.02</v>
      </c>
      <c r="K9" s="36">
        <v>1.69533E-4</v>
      </c>
      <c r="L9" s="36"/>
      <c r="M9">
        <f t="shared" si="2"/>
        <v>-6</v>
      </c>
      <c r="N9" t="s">
        <v>26</v>
      </c>
      <c r="O9" s="2">
        <f t="shared" si="3"/>
        <v>155.92058361913047</v>
      </c>
      <c r="P9" s="2">
        <f t="shared" si="4"/>
        <v>5.480000000000004</v>
      </c>
      <c r="Q9" s="1">
        <f t="shared" si="5"/>
        <v>1.8994630882684886E-4</v>
      </c>
      <c r="R9" s="21"/>
      <c r="V9" s="2"/>
      <c r="W9" s="2"/>
      <c r="X9" s="2"/>
      <c r="AA9" s="2"/>
      <c r="AB9" s="31"/>
      <c r="AC9" s="2"/>
      <c r="AD9" s="31"/>
    </row>
    <row r="10" spans="1:30" x14ac:dyDescent="0.2">
      <c r="A10">
        <v>17</v>
      </c>
      <c r="B10" t="s">
        <v>161</v>
      </c>
      <c r="C10" s="2">
        <f t="shared" si="0"/>
        <v>490.70676092695328</v>
      </c>
      <c r="D10" s="2">
        <v>77.800003051757813</v>
      </c>
      <c r="E10" s="31">
        <v>1.1314870789647102E-3</v>
      </c>
      <c r="G10">
        <v>9</v>
      </c>
      <c r="H10" t="s">
        <v>852</v>
      </c>
      <c r="I10">
        <v>471.39620000000002</v>
      </c>
      <c r="J10" s="2">
        <v>73.67</v>
      </c>
      <c r="K10" s="36">
        <v>1.638862E-3</v>
      </c>
      <c r="L10" s="36"/>
      <c r="M10">
        <f t="shared" si="2"/>
        <v>8</v>
      </c>
      <c r="N10" t="s">
        <v>161</v>
      </c>
      <c r="O10" s="2">
        <f t="shared" si="3"/>
        <v>19.310560926953258</v>
      </c>
      <c r="P10" s="2">
        <f t="shared" si="4"/>
        <v>4.1300030517578108</v>
      </c>
      <c r="Q10" s="1">
        <f t="shared" si="5"/>
        <v>-5.0737492103528981E-4</v>
      </c>
      <c r="R10" s="21"/>
      <c r="V10" s="2"/>
      <c r="W10" s="2"/>
      <c r="X10" s="2"/>
      <c r="AA10" s="2"/>
      <c r="AB10" s="31"/>
      <c r="AC10" s="2"/>
      <c r="AD10" s="31"/>
    </row>
    <row r="11" spans="1:30" x14ac:dyDescent="0.2">
      <c r="A11">
        <v>48</v>
      </c>
      <c r="B11" t="s">
        <v>55</v>
      </c>
      <c r="C11" s="2">
        <f t="shared" si="0"/>
        <v>230.95296941426039</v>
      </c>
      <c r="D11" s="2">
        <v>73.849998474121094</v>
      </c>
      <c r="E11" s="31">
        <v>1.8854552763514221E-4</v>
      </c>
      <c r="G11">
        <v>22</v>
      </c>
      <c r="H11" t="s">
        <v>55</v>
      </c>
      <c r="I11">
        <v>298.32580000000002</v>
      </c>
      <c r="J11" s="2">
        <v>78.290000000000006</v>
      </c>
      <c r="K11" s="36">
        <v>2.4027900000000001E-4</v>
      </c>
      <c r="L11" s="36"/>
      <c r="M11">
        <f t="shared" si="2"/>
        <v>26</v>
      </c>
      <c r="N11" t="s">
        <v>55</v>
      </c>
      <c r="O11" s="2">
        <f t="shared" si="3"/>
        <v>-67.372830585739621</v>
      </c>
      <c r="P11" s="2">
        <f t="shared" si="4"/>
        <v>-4.4400015258789125</v>
      </c>
      <c r="Q11" s="1">
        <f t="shared" si="5"/>
        <v>-5.1733472364857801E-5</v>
      </c>
      <c r="R11" s="21"/>
      <c r="V11" s="2"/>
      <c r="W11" s="2"/>
      <c r="X11" s="2"/>
      <c r="AA11" s="2"/>
      <c r="AB11" s="31"/>
      <c r="AC11" s="2"/>
      <c r="AD11" s="31"/>
    </row>
    <row r="12" spans="1:30" x14ac:dyDescent="0.2">
      <c r="A12">
        <v>53</v>
      </c>
      <c r="B12" t="s">
        <v>216</v>
      </c>
      <c r="C12" s="2">
        <f t="shared" si="0"/>
        <v>212.96517878336255</v>
      </c>
      <c r="D12" s="2">
        <v>44</v>
      </c>
      <c r="E12" s="31">
        <v>1.5626139938831329E-2</v>
      </c>
      <c r="G12">
        <v>38</v>
      </c>
      <c r="H12" t="s">
        <v>853</v>
      </c>
      <c r="I12">
        <v>181.22790000000001</v>
      </c>
      <c r="J12" s="2">
        <v>40.89</v>
      </c>
      <c r="K12" s="36">
        <v>1.8625970000000002E-2</v>
      </c>
      <c r="L12" s="36"/>
      <c r="M12">
        <f t="shared" si="2"/>
        <v>15</v>
      </c>
      <c r="N12" t="s">
        <v>216</v>
      </c>
      <c r="O12" s="2">
        <f t="shared" si="3"/>
        <v>31.737278783362541</v>
      </c>
      <c r="P12" s="2">
        <f t="shared" si="4"/>
        <v>3.1099999999999994</v>
      </c>
      <c r="Q12" s="1">
        <f t="shared" si="5"/>
        <v>-2.9998300611686728E-3</v>
      </c>
      <c r="R12" s="21"/>
      <c r="V12" s="2"/>
      <c r="W12" s="2"/>
      <c r="X12" s="2"/>
      <c r="AA12" s="2"/>
      <c r="AB12" s="31"/>
      <c r="AC12" s="2"/>
      <c r="AD12" s="31"/>
    </row>
    <row r="13" spans="1:30" x14ac:dyDescent="0.2">
      <c r="A13">
        <v>90</v>
      </c>
      <c r="B13" t="s">
        <v>265</v>
      </c>
      <c r="C13" s="2">
        <f t="shared" si="0"/>
        <v>86.317173541371005</v>
      </c>
      <c r="D13" s="2">
        <v>75.180000305175781</v>
      </c>
      <c r="E13" s="31">
        <v>8.3824452303815633E-6</v>
      </c>
      <c r="G13">
        <v>60</v>
      </c>
      <c r="H13" t="s">
        <v>265</v>
      </c>
      <c r="I13">
        <v>92.461470000000006</v>
      </c>
      <c r="J13" s="2">
        <v>78.86</v>
      </c>
      <c r="K13" s="36">
        <v>6.7009999999999999E-6</v>
      </c>
      <c r="L13" s="36"/>
      <c r="M13">
        <f t="shared" si="2"/>
        <v>30</v>
      </c>
      <c r="N13" t="s">
        <v>265</v>
      </c>
      <c r="O13" s="2">
        <f t="shared" si="3"/>
        <v>-6.1442964586290003</v>
      </c>
      <c r="P13" s="2">
        <f t="shared" si="4"/>
        <v>-3.6799996948242182</v>
      </c>
      <c r="Q13" s="1">
        <f t="shared" si="5"/>
        <v>1.6814452303815634E-6</v>
      </c>
      <c r="R13" s="21"/>
      <c r="V13" s="2"/>
      <c r="W13" s="2"/>
      <c r="X13" s="2"/>
      <c r="AA13" s="2"/>
      <c r="AB13" s="31"/>
      <c r="AC13" s="2"/>
      <c r="AD13" s="31"/>
    </row>
    <row r="14" spans="1:30" x14ac:dyDescent="0.2">
      <c r="A14">
        <v>36</v>
      </c>
      <c r="B14" t="s">
        <v>43</v>
      </c>
      <c r="C14" s="2">
        <f t="shared" si="0"/>
        <v>281.82676017803715</v>
      </c>
      <c r="D14" s="2">
        <v>73.049995422363281</v>
      </c>
      <c r="E14" s="31">
        <v>3.7788960617035627E-4</v>
      </c>
      <c r="G14">
        <v>34</v>
      </c>
      <c r="H14" t="s">
        <v>854</v>
      </c>
      <c r="I14">
        <v>217.7114</v>
      </c>
      <c r="J14" s="2">
        <v>66.27</v>
      </c>
      <c r="K14" s="36">
        <v>4.1859199999999997E-4</v>
      </c>
      <c r="L14" s="36"/>
      <c r="M14">
        <f t="shared" si="2"/>
        <v>2</v>
      </c>
      <c r="N14" t="s">
        <v>43</v>
      </c>
      <c r="O14" s="2">
        <f t="shared" si="3"/>
        <v>64.11536017803715</v>
      </c>
      <c r="P14" s="2">
        <f t="shared" si="4"/>
        <v>6.7799954223632852</v>
      </c>
      <c r="Q14" s="1">
        <f t="shared" si="5"/>
        <v>-4.0702393829643692E-5</v>
      </c>
      <c r="R14" s="21"/>
      <c r="V14" s="2"/>
      <c r="W14" s="2"/>
      <c r="X14" s="2"/>
      <c r="AA14" s="2"/>
      <c r="AB14" s="31"/>
      <c r="AC14" s="2"/>
      <c r="AD14" s="31"/>
    </row>
    <row r="15" spans="1:30" x14ac:dyDescent="0.2">
      <c r="A15">
        <v>88</v>
      </c>
      <c r="B15" t="s">
        <v>94</v>
      </c>
      <c r="C15" s="2">
        <f t="shared" si="0"/>
        <v>94.821843989568407</v>
      </c>
      <c r="D15" s="2">
        <v>80.349998474121094</v>
      </c>
      <c r="E15" s="31">
        <v>6.1073433244018815E-6</v>
      </c>
      <c r="K15" s="36"/>
      <c r="L15" s="36"/>
      <c r="O15" s="2"/>
      <c r="P15" s="2"/>
      <c r="Q15" s="1"/>
      <c r="R15" s="21"/>
      <c r="X15" s="2"/>
      <c r="AA15" s="2"/>
      <c r="AB15" s="31"/>
      <c r="AC15" s="2"/>
      <c r="AD15" s="31"/>
    </row>
    <row r="16" spans="1:30" x14ac:dyDescent="0.2">
      <c r="A16">
        <v>103</v>
      </c>
      <c r="B16" t="s">
        <v>280</v>
      </c>
      <c r="C16" s="2">
        <f t="shared" si="0"/>
        <v>39.457992394081145</v>
      </c>
      <c r="D16" s="2">
        <v>68.730003356933594</v>
      </c>
      <c r="E16" s="31">
        <v>1.7950959545487422E-6</v>
      </c>
      <c r="G16">
        <v>62</v>
      </c>
      <c r="H16" t="s">
        <v>855</v>
      </c>
      <c r="I16">
        <v>90.558269999999993</v>
      </c>
      <c r="J16" s="2">
        <v>71.38</v>
      </c>
      <c r="K16" s="36">
        <v>1.5438E-5</v>
      </c>
      <c r="L16" s="36"/>
      <c r="M16">
        <f t="shared" si="2"/>
        <v>41</v>
      </c>
      <c r="N16" t="s">
        <v>280</v>
      </c>
      <c r="O16" s="2">
        <f t="shared" si="3"/>
        <v>-51.100277605918848</v>
      </c>
      <c r="P16" s="2">
        <f t="shared" si="4"/>
        <v>-2.6499966430664017</v>
      </c>
      <c r="Q16" s="1">
        <f t="shared" si="5"/>
        <v>-1.3642904045451258E-5</v>
      </c>
      <c r="R16" s="21"/>
      <c r="V16" s="2"/>
      <c r="W16" s="2"/>
      <c r="X16" s="2"/>
      <c r="AA16" s="2"/>
      <c r="AB16" s="31"/>
      <c r="AC16" s="2"/>
      <c r="AD16" s="31"/>
    </row>
    <row r="17" spans="1:30" x14ac:dyDescent="0.2">
      <c r="A17">
        <v>73</v>
      </c>
      <c r="B17" t="s">
        <v>242</v>
      </c>
      <c r="C17" s="2">
        <f t="shared" si="0"/>
        <v>137.9974744639749</v>
      </c>
      <c r="D17" s="2">
        <v>49</v>
      </c>
      <c r="E17" s="31">
        <v>1.6137962229549885E-3</v>
      </c>
      <c r="G17">
        <v>26</v>
      </c>
      <c r="H17" t="s">
        <v>856</v>
      </c>
      <c r="I17">
        <v>263.67720000000003</v>
      </c>
      <c r="J17" s="2">
        <v>51.84</v>
      </c>
      <c r="K17" s="36">
        <v>6.780047E-3</v>
      </c>
      <c r="L17" s="36"/>
      <c r="M17">
        <f t="shared" si="2"/>
        <v>47</v>
      </c>
      <c r="N17" t="s">
        <v>242</v>
      </c>
      <c r="O17" s="2">
        <f t="shared" si="3"/>
        <v>-125.67972553602513</v>
      </c>
      <c r="P17" s="2">
        <f t="shared" si="4"/>
        <v>-2.8400000000000034</v>
      </c>
      <c r="Q17" s="1">
        <f t="shared" si="5"/>
        <v>-5.1662507770450115E-3</v>
      </c>
      <c r="R17" s="21"/>
      <c r="V17" s="2"/>
      <c r="W17" s="2"/>
      <c r="X17" s="2"/>
      <c r="AA17" s="2"/>
      <c r="AB17" s="31"/>
      <c r="AC17" s="2"/>
      <c r="AD17" s="31"/>
    </row>
    <row r="18" spans="1:30" x14ac:dyDescent="0.2">
      <c r="A18">
        <v>16</v>
      </c>
      <c r="B18" t="s">
        <v>159</v>
      </c>
      <c r="C18" s="2">
        <f t="shared" si="0"/>
        <v>502.75783144131032</v>
      </c>
      <c r="D18" s="2">
        <v>68.650001525878906</v>
      </c>
      <c r="E18" s="31">
        <v>3.7524211220443249E-3</v>
      </c>
      <c r="G18">
        <v>21</v>
      </c>
      <c r="H18" t="s">
        <v>857</v>
      </c>
      <c r="I18">
        <v>307.6909</v>
      </c>
      <c r="J18" s="2">
        <v>60.2</v>
      </c>
      <c r="K18" s="36">
        <v>2.8052770000000001E-3</v>
      </c>
      <c r="L18" s="36"/>
      <c r="M18">
        <f t="shared" si="2"/>
        <v>-5</v>
      </c>
      <c r="N18" t="s">
        <v>159</v>
      </c>
      <c r="O18" s="2">
        <f t="shared" si="3"/>
        <v>195.06693144131032</v>
      </c>
      <c r="P18" s="2">
        <f t="shared" si="4"/>
        <v>8.4500015258789034</v>
      </c>
      <c r="Q18" s="1">
        <f t="shared" si="5"/>
        <v>9.4714412204432476E-4</v>
      </c>
      <c r="R18" s="21"/>
      <c r="V18" s="2"/>
      <c r="W18" s="2"/>
      <c r="X18" s="2"/>
      <c r="AA18" s="2"/>
      <c r="AB18" s="31"/>
      <c r="AC18" s="2"/>
      <c r="AD18" s="31"/>
    </row>
    <row r="19" spans="1:30" x14ac:dyDescent="0.2">
      <c r="A19">
        <v>91</v>
      </c>
      <c r="B19" t="s">
        <v>97</v>
      </c>
      <c r="C19" s="2">
        <f t="shared" si="0"/>
        <v>85.598095691508462</v>
      </c>
      <c r="D19" s="2">
        <v>84.050003051757813</v>
      </c>
      <c r="E19" s="31">
        <v>2.9960751817270648E-6</v>
      </c>
      <c r="G19">
        <v>80</v>
      </c>
      <c r="H19" t="s">
        <v>858</v>
      </c>
      <c r="I19">
        <v>47.41675</v>
      </c>
      <c r="J19" s="2">
        <v>82.78</v>
      </c>
      <c r="K19" s="36">
        <v>5.8400000000000004E-7</v>
      </c>
      <c r="L19" s="36"/>
      <c r="M19">
        <f t="shared" si="2"/>
        <v>11</v>
      </c>
      <c r="N19" t="s">
        <v>97</v>
      </c>
      <c r="O19" s="2">
        <f t="shared" si="3"/>
        <v>38.181345691508461</v>
      </c>
      <c r="P19" s="2">
        <f t="shared" si="4"/>
        <v>1.2700030517578114</v>
      </c>
      <c r="Q19" s="1">
        <f t="shared" si="5"/>
        <v>2.4120751817270649E-6</v>
      </c>
      <c r="R19" s="21"/>
      <c r="V19" s="2"/>
      <c r="W19" s="2"/>
      <c r="X19" s="2"/>
      <c r="AA19" s="2"/>
      <c r="AB19" s="31"/>
      <c r="AC19" s="2"/>
      <c r="AD19" s="31"/>
    </row>
    <row r="20" spans="1:30" x14ac:dyDescent="0.2">
      <c r="A20">
        <v>89</v>
      </c>
      <c r="B20" t="s">
        <v>95</v>
      </c>
      <c r="C20" s="2">
        <f t="shared" si="0"/>
        <v>91.407425441633038</v>
      </c>
      <c r="D20" s="2">
        <v>54.180000305175781</v>
      </c>
      <c r="E20" s="31">
        <v>1.8984248163178563E-4</v>
      </c>
      <c r="K20" s="36"/>
      <c r="L20" s="36"/>
      <c r="O20" s="2"/>
      <c r="P20" s="2"/>
      <c r="Q20" s="1"/>
      <c r="R20" s="21"/>
      <c r="X20" s="2"/>
      <c r="AA20" s="2"/>
      <c r="AB20" s="31"/>
      <c r="AC20" s="2"/>
      <c r="AD20" s="31"/>
    </row>
    <row r="21" spans="1:30" x14ac:dyDescent="0.2">
      <c r="A21">
        <v>21</v>
      </c>
      <c r="B21" t="s">
        <v>167</v>
      </c>
      <c r="C21" s="2">
        <f t="shared" si="0"/>
        <v>425.83994427349427</v>
      </c>
      <c r="D21" s="2">
        <v>54.75</v>
      </c>
      <c r="E21" s="31">
        <v>1.7469564452767372E-2</v>
      </c>
      <c r="G21">
        <v>29</v>
      </c>
      <c r="H21" t="s">
        <v>859</v>
      </c>
      <c r="I21">
        <v>251.75120000000001</v>
      </c>
      <c r="J21" s="2">
        <v>45.84</v>
      </c>
      <c r="K21" s="36">
        <v>1.7853069999999999E-2</v>
      </c>
      <c r="L21" s="36"/>
      <c r="M21">
        <f t="shared" si="2"/>
        <v>-8</v>
      </c>
      <c r="N21" t="s">
        <v>167</v>
      </c>
      <c r="O21" s="2">
        <f t="shared" si="3"/>
        <v>174.08874427349426</v>
      </c>
      <c r="P21" s="2">
        <f t="shared" si="4"/>
        <v>8.9099999999999966</v>
      </c>
      <c r="Q21" s="1">
        <f t="shared" si="5"/>
        <v>-3.8350554723262653E-4</v>
      </c>
      <c r="R21" s="21"/>
      <c r="V21" s="2"/>
      <c r="W21" s="2"/>
      <c r="X21" s="2"/>
      <c r="AA21" s="2"/>
      <c r="AB21" s="31"/>
      <c r="AC21" s="2"/>
      <c r="AD21" s="31"/>
    </row>
    <row r="22" spans="1:30" x14ac:dyDescent="0.2">
      <c r="A22">
        <v>3</v>
      </c>
      <c r="B22" t="s">
        <v>134</v>
      </c>
      <c r="C22" s="2">
        <f t="shared" si="0"/>
        <v>1267.9453865126891</v>
      </c>
      <c r="D22" s="2">
        <v>72.279998779296875</v>
      </c>
      <c r="E22" s="31">
        <v>3.7856321781873703E-2</v>
      </c>
      <c r="G22">
        <v>5</v>
      </c>
      <c r="H22" t="s">
        <v>860</v>
      </c>
      <c r="I22">
        <v>1013.158</v>
      </c>
      <c r="J22" s="2">
        <v>65.239999999999995</v>
      </c>
      <c r="K22" s="36">
        <v>4.8574289999999999E-2</v>
      </c>
      <c r="L22" s="36"/>
      <c r="M22">
        <f t="shared" si="2"/>
        <v>-2</v>
      </c>
      <c r="N22" t="s">
        <v>134</v>
      </c>
      <c r="O22" s="2">
        <f t="shared" si="3"/>
        <v>254.78738651268907</v>
      </c>
      <c r="P22" s="2">
        <f t="shared" si="4"/>
        <v>7.0399987792968801</v>
      </c>
      <c r="Q22" s="1">
        <f t="shared" si="5"/>
        <v>-1.0717968218126296E-2</v>
      </c>
      <c r="R22" s="21"/>
      <c r="V22" s="2"/>
      <c r="W22" s="2"/>
      <c r="X22" s="2"/>
      <c r="AA22" s="2"/>
      <c r="AB22" s="31"/>
      <c r="AC22" s="2"/>
      <c r="AD22" s="31"/>
    </row>
    <row r="23" spans="1:30" x14ac:dyDescent="0.2">
      <c r="A23">
        <v>60</v>
      </c>
      <c r="B23" t="s">
        <v>67</v>
      </c>
      <c r="C23" s="2">
        <f t="shared" si="0"/>
        <v>168.64161475690943</v>
      </c>
      <c r="D23" s="2">
        <v>61.599998474121094</v>
      </c>
      <c r="E23" s="31">
        <v>3.7555015296675265E-4</v>
      </c>
      <c r="G23">
        <v>42</v>
      </c>
      <c r="H23" t="s">
        <v>67</v>
      </c>
      <c r="I23">
        <v>166.6763</v>
      </c>
      <c r="J23" s="2">
        <v>53.92</v>
      </c>
      <c r="K23" s="36">
        <v>1.201913E-3</v>
      </c>
      <c r="L23" s="36"/>
      <c r="M23">
        <f t="shared" si="2"/>
        <v>18</v>
      </c>
      <c r="N23" t="s">
        <v>67</v>
      </c>
      <c r="O23" s="2">
        <f t="shared" si="3"/>
        <v>1.9653147569094358</v>
      </c>
      <c r="P23" s="2">
        <f t="shared" si="4"/>
        <v>7.679998474121092</v>
      </c>
      <c r="Q23" s="1">
        <f t="shared" si="5"/>
        <v>-8.2636284703324733E-4</v>
      </c>
      <c r="R23" s="21"/>
      <c r="V23" s="2"/>
      <c r="W23" s="2"/>
      <c r="X23" s="2"/>
      <c r="AA23" s="2"/>
      <c r="AB23" s="31"/>
      <c r="AC23" s="2"/>
      <c r="AD23" s="31"/>
    </row>
    <row r="24" spans="1:30" x14ac:dyDescent="0.2">
      <c r="A24">
        <v>28</v>
      </c>
      <c r="B24" t="s">
        <v>35</v>
      </c>
      <c r="C24" s="2">
        <f t="shared" si="0"/>
        <v>372.67065902788124</v>
      </c>
      <c r="D24" s="2">
        <v>60.079998016357422</v>
      </c>
      <c r="E24" s="31">
        <v>5.0746537744998932E-3</v>
      </c>
      <c r="G24">
        <v>20</v>
      </c>
      <c r="H24" t="s">
        <v>35</v>
      </c>
      <c r="I24">
        <v>312.19779999999997</v>
      </c>
      <c r="J24" s="2">
        <v>54.29</v>
      </c>
      <c r="K24" s="36">
        <v>7.4269569999999997E-3</v>
      </c>
      <c r="L24" s="36"/>
      <c r="M24">
        <f t="shared" si="2"/>
        <v>8</v>
      </c>
      <c r="N24" t="s">
        <v>35</v>
      </c>
      <c r="O24" s="2">
        <f t="shared" si="3"/>
        <v>60.47285902788127</v>
      </c>
      <c r="P24" s="2">
        <f t="shared" si="4"/>
        <v>5.7899980163574227</v>
      </c>
      <c r="Q24" s="1">
        <f t="shared" si="5"/>
        <v>-2.3523032255001065E-3</v>
      </c>
      <c r="R24" s="21"/>
      <c r="V24" s="2"/>
      <c r="W24" s="2"/>
      <c r="X24" s="2"/>
      <c r="AA24" s="2"/>
      <c r="AB24" s="31"/>
      <c r="AC24" s="2"/>
      <c r="AD24" s="31"/>
    </row>
    <row r="25" spans="1:30" x14ac:dyDescent="0.2">
      <c r="A25">
        <v>100</v>
      </c>
      <c r="B25" t="s">
        <v>106</v>
      </c>
      <c r="C25" s="2">
        <f t="shared" si="0"/>
        <v>44.982276506744171</v>
      </c>
      <c r="D25" s="2">
        <v>74.580001831054688</v>
      </c>
      <c r="E25" s="31">
        <v>1.2750369933201E-6</v>
      </c>
      <c r="G25">
        <v>91</v>
      </c>
      <c r="H25" t="s">
        <v>861</v>
      </c>
      <c r="I25">
        <v>17.807659999999998</v>
      </c>
      <c r="J25" s="2">
        <v>75.92</v>
      </c>
      <c r="K25" s="36">
        <v>6.7399999999999995E-8</v>
      </c>
      <c r="L25" s="36"/>
      <c r="M25">
        <f t="shared" si="2"/>
        <v>9</v>
      </c>
      <c r="N25" t="s">
        <v>106</v>
      </c>
      <c r="O25" s="2">
        <f t="shared" si="3"/>
        <v>27.174616506744172</v>
      </c>
      <c r="P25" s="2">
        <f t="shared" si="4"/>
        <v>-1.3399981689453142</v>
      </c>
      <c r="Q25" s="1">
        <f t="shared" si="5"/>
        <v>1.2076369933201E-6</v>
      </c>
      <c r="R25" s="21"/>
      <c r="V25" s="2"/>
      <c r="W25" s="2"/>
      <c r="X25" s="2"/>
      <c r="AA25" s="2"/>
      <c r="AB25" s="31"/>
      <c r="AC25" s="2"/>
      <c r="AD25" s="31"/>
    </row>
    <row r="26" spans="1:30" x14ac:dyDescent="0.2">
      <c r="A26">
        <v>59</v>
      </c>
      <c r="B26" t="s">
        <v>66</v>
      </c>
      <c r="C26" s="2">
        <f t="shared" si="0"/>
        <v>168.77801246014951</v>
      </c>
      <c r="D26" s="2">
        <v>68.650001525878906</v>
      </c>
      <c r="E26" s="31">
        <v>1.4196544361766428E-4</v>
      </c>
      <c r="G26">
        <v>67</v>
      </c>
      <c r="H26" t="s">
        <v>66</v>
      </c>
      <c r="I26">
        <v>74.916030000000006</v>
      </c>
      <c r="J26" s="2">
        <v>54.58</v>
      </c>
      <c r="K26" s="36">
        <v>9.7818999999999993E-5</v>
      </c>
      <c r="L26" s="36"/>
      <c r="M26">
        <f t="shared" si="2"/>
        <v>-8</v>
      </c>
      <c r="N26" t="s">
        <v>66</v>
      </c>
      <c r="O26" s="2">
        <f t="shared" si="3"/>
        <v>93.861982460149505</v>
      </c>
      <c r="P26" s="2">
        <f t="shared" si="4"/>
        <v>14.070001525878908</v>
      </c>
      <c r="Q26" s="1">
        <f t="shared" si="5"/>
        <v>4.4146443617664285E-5</v>
      </c>
      <c r="R26" s="21"/>
      <c r="V26" s="2"/>
      <c r="W26" s="2"/>
      <c r="X26" s="2"/>
      <c r="AA26" s="2"/>
      <c r="AB26" s="31"/>
      <c r="AC26" s="2"/>
      <c r="AD26" s="31"/>
    </row>
    <row r="27" spans="1:30" x14ac:dyDescent="0.2">
      <c r="A27">
        <v>79</v>
      </c>
      <c r="B27" t="s">
        <v>85</v>
      </c>
      <c r="C27" s="2">
        <f t="shared" si="0"/>
        <v>119.39396544817988</v>
      </c>
      <c r="D27" s="2">
        <v>59.280002593994141</v>
      </c>
      <c r="E27" s="31">
        <v>1.8826656742021441E-4</v>
      </c>
      <c r="K27" s="36"/>
      <c r="L27" s="36"/>
      <c r="O27" s="2"/>
      <c r="P27" s="2"/>
      <c r="Q27" s="1"/>
      <c r="R27" s="21"/>
      <c r="X27" s="2"/>
      <c r="AA27" s="2"/>
      <c r="AB27" s="31"/>
      <c r="AC27" s="2"/>
      <c r="AD27" s="31"/>
    </row>
    <row r="28" spans="1:30" x14ac:dyDescent="0.2">
      <c r="A28">
        <v>84</v>
      </c>
      <c r="B28" t="s">
        <v>258</v>
      </c>
      <c r="C28" s="2">
        <f t="shared" si="0"/>
        <v>105.65801203496838</v>
      </c>
      <c r="D28" s="2">
        <v>74.800003051757813</v>
      </c>
      <c r="E28" s="31">
        <v>1.6091360521386378E-5</v>
      </c>
      <c r="G28">
        <v>70</v>
      </c>
      <c r="H28" t="s">
        <v>862</v>
      </c>
      <c r="I28">
        <v>67.811099999999996</v>
      </c>
      <c r="J28" s="2">
        <v>67.739999999999995</v>
      </c>
      <c r="K28" s="36">
        <v>1.0382E-5</v>
      </c>
      <c r="L28" s="36"/>
      <c r="M28">
        <f t="shared" si="2"/>
        <v>14</v>
      </c>
      <c r="N28" t="s">
        <v>258</v>
      </c>
      <c r="O28" s="2">
        <f t="shared" si="3"/>
        <v>37.846912034968383</v>
      </c>
      <c r="P28" s="2">
        <f t="shared" si="4"/>
        <v>7.0600030517578176</v>
      </c>
      <c r="Q28" s="1">
        <f t="shared" si="5"/>
        <v>5.7093605213863776E-6</v>
      </c>
      <c r="R28" s="21"/>
      <c r="V28" s="2"/>
      <c r="W28" s="2"/>
      <c r="X28" s="2"/>
      <c r="AA28" s="2"/>
      <c r="AB28" s="31"/>
      <c r="AC28" s="2"/>
      <c r="AD28" s="31"/>
    </row>
    <row r="29" spans="1:30" x14ac:dyDescent="0.2">
      <c r="A29">
        <v>24</v>
      </c>
      <c r="B29" t="s">
        <v>172</v>
      </c>
      <c r="C29" s="2">
        <f t="shared" si="0"/>
        <v>404.44238821999124</v>
      </c>
      <c r="D29" s="2">
        <v>61.25</v>
      </c>
      <c r="E29" s="31">
        <v>5.4527446627616882E-3</v>
      </c>
      <c r="G29">
        <v>35</v>
      </c>
      <c r="H29" t="s">
        <v>172</v>
      </c>
      <c r="I29">
        <v>213.93799999999999</v>
      </c>
      <c r="J29" s="2">
        <v>49.82</v>
      </c>
      <c r="K29" s="36">
        <v>5.178813E-3</v>
      </c>
      <c r="L29" s="36"/>
      <c r="M29">
        <f t="shared" si="2"/>
        <v>-11</v>
      </c>
      <c r="N29" t="s">
        <v>172</v>
      </c>
      <c r="O29" s="2">
        <f t="shared" si="3"/>
        <v>190.50438821999126</v>
      </c>
      <c r="P29" s="2">
        <f t="shared" si="4"/>
        <v>11.43</v>
      </c>
      <c r="Q29" s="1">
        <f t="shared" si="5"/>
        <v>2.7393166276168824E-4</v>
      </c>
      <c r="R29" s="21"/>
      <c r="V29" s="2"/>
      <c r="W29" s="2"/>
      <c r="X29" s="2"/>
      <c r="AA29" s="2"/>
      <c r="AB29" s="31"/>
      <c r="AC29" s="2"/>
      <c r="AD29" s="31"/>
    </row>
    <row r="30" spans="1:30" x14ac:dyDescent="0.2">
      <c r="A30">
        <v>70</v>
      </c>
      <c r="B30" t="s">
        <v>77</v>
      </c>
      <c r="C30" s="2">
        <f t="shared" si="0"/>
        <v>145.14599823100366</v>
      </c>
      <c r="D30" s="2">
        <v>52.929996490478516</v>
      </c>
      <c r="E30" s="31">
        <v>9.3777448637410998E-4</v>
      </c>
      <c r="G30">
        <v>81</v>
      </c>
      <c r="H30" t="s">
        <v>77</v>
      </c>
      <c r="I30">
        <v>44.245710000000003</v>
      </c>
      <c r="J30" s="2">
        <v>35.18</v>
      </c>
      <c r="K30" s="36">
        <v>1.0494230000000001E-3</v>
      </c>
      <c r="L30" s="36"/>
      <c r="M30">
        <f t="shared" si="2"/>
        <v>-11</v>
      </c>
      <c r="N30" t="s">
        <v>77</v>
      </c>
      <c r="O30" s="2">
        <f t="shared" si="3"/>
        <v>100.90028823100366</v>
      </c>
      <c r="P30" s="2">
        <f t="shared" si="4"/>
        <v>17.749996490478516</v>
      </c>
      <c r="Q30" s="1">
        <f t="shared" si="5"/>
        <v>-1.1164851362589008E-4</v>
      </c>
      <c r="R30" s="21"/>
      <c r="V30" s="2"/>
      <c r="W30" s="2"/>
      <c r="X30" s="2"/>
      <c r="AA30" s="2"/>
      <c r="AB30" s="31"/>
      <c r="AC30" s="2"/>
      <c r="AD30" s="31"/>
    </row>
    <row r="31" spans="1:30" x14ac:dyDescent="0.2">
      <c r="A31">
        <v>61</v>
      </c>
      <c r="B31" t="s">
        <v>226</v>
      </c>
      <c r="C31" s="2">
        <f t="shared" si="0"/>
        <v>166.11865655826128</v>
      </c>
      <c r="D31" s="2">
        <v>52.499996185302734</v>
      </c>
      <c r="E31" s="31">
        <v>1.5129402745515108E-3</v>
      </c>
      <c r="G31">
        <v>83</v>
      </c>
      <c r="H31" t="s">
        <v>226</v>
      </c>
      <c r="I31">
        <v>38.20438</v>
      </c>
      <c r="J31" s="2">
        <v>30.87</v>
      </c>
      <c r="K31" s="36">
        <v>2.1903299999999999E-3</v>
      </c>
      <c r="L31" s="36"/>
      <c r="M31">
        <f t="shared" si="2"/>
        <v>-22</v>
      </c>
      <c r="N31" t="s">
        <v>226</v>
      </c>
      <c r="O31" s="2">
        <f t="shared" si="3"/>
        <v>127.91427655826128</v>
      </c>
      <c r="P31" s="2">
        <f t="shared" si="4"/>
        <v>21.629996185302733</v>
      </c>
      <c r="Q31" s="1">
        <f t="shared" si="5"/>
        <v>-6.7738972544848907E-4</v>
      </c>
      <c r="R31" s="21"/>
      <c r="V31" s="2"/>
      <c r="W31" s="2"/>
      <c r="X31" s="2"/>
      <c r="AA31" s="2"/>
      <c r="AB31" s="31"/>
      <c r="AC31" s="2"/>
      <c r="AD31" s="31"/>
    </row>
    <row r="32" spans="1:30" x14ac:dyDescent="0.2">
      <c r="A32">
        <v>96</v>
      </c>
      <c r="B32" t="s">
        <v>102</v>
      </c>
      <c r="C32" s="2">
        <f t="shared" si="0"/>
        <v>62.036387725052982</v>
      </c>
      <c r="D32" s="2">
        <v>77.330001831054688</v>
      </c>
      <c r="E32" s="31">
        <v>2.4143894279404776E-6</v>
      </c>
      <c r="G32">
        <v>89</v>
      </c>
      <c r="H32" t="s">
        <v>863</v>
      </c>
      <c r="I32">
        <v>21.31418</v>
      </c>
      <c r="J32" s="2">
        <v>76.16</v>
      </c>
      <c r="K32" s="36">
        <v>1.12E-7</v>
      </c>
      <c r="L32" s="36"/>
      <c r="M32">
        <f t="shared" si="2"/>
        <v>7</v>
      </c>
      <c r="N32" t="s">
        <v>102</v>
      </c>
      <c r="O32" s="2">
        <f t="shared" si="3"/>
        <v>40.722207725052982</v>
      </c>
      <c r="P32" s="2">
        <f t="shared" si="4"/>
        <v>1.1700018310546909</v>
      </c>
      <c r="Q32" s="1">
        <f t="shared" si="5"/>
        <v>2.3023894279404777E-6</v>
      </c>
      <c r="R32" s="21"/>
      <c r="V32" s="2"/>
      <c r="W32" s="2"/>
      <c r="X32" s="2"/>
      <c r="AA32" s="2"/>
      <c r="AB32" s="31"/>
      <c r="AC32" s="2"/>
      <c r="AD32" s="31"/>
    </row>
    <row r="33" spans="1:30" x14ac:dyDescent="0.2">
      <c r="A33">
        <v>69</v>
      </c>
      <c r="B33" t="s">
        <v>76</v>
      </c>
      <c r="C33" s="2">
        <f t="shared" si="0"/>
        <v>147.08879555703678</v>
      </c>
      <c r="D33" s="2">
        <v>71.599998474121094</v>
      </c>
      <c r="E33" s="31">
        <v>6.434601527871564E-5</v>
      </c>
      <c r="K33" s="36"/>
      <c r="L33" s="36"/>
      <c r="O33" s="2"/>
      <c r="P33" s="2"/>
      <c r="Q33" s="1"/>
      <c r="R33" s="21"/>
      <c r="X33" s="2"/>
      <c r="AA33" s="2"/>
      <c r="AB33" s="31"/>
      <c r="AC33" s="2"/>
      <c r="AD33" s="31"/>
    </row>
    <row r="34" spans="1:30" x14ac:dyDescent="0.2">
      <c r="A34">
        <v>93</v>
      </c>
      <c r="B34" t="s">
        <v>99</v>
      </c>
      <c r="C34" s="2">
        <f t="shared" si="0"/>
        <v>79.467004892065901</v>
      </c>
      <c r="D34" s="2">
        <v>50.849998474121094</v>
      </c>
      <c r="E34" s="31">
        <v>2.2077100584283471E-4</v>
      </c>
      <c r="G34">
        <v>77</v>
      </c>
      <c r="H34" t="s">
        <v>99</v>
      </c>
      <c r="I34">
        <v>52.931820000000002</v>
      </c>
      <c r="J34" s="2">
        <v>44.24</v>
      </c>
      <c r="K34" s="36">
        <v>2.2846100000000001E-4</v>
      </c>
      <c r="L34" s="36"/>
      <c r="M34">
        <f t="shared" si="2"/>
        <v>16</v>
      </c>
      <c r="N34" t="s">
        <v>99</v>
      </c>
      <c r="O34" s="2">
        <f t="shared" si="3"/>
        <v>26.535184892065899</v>
      </c>
      <c r="P34" s="2">
        <f t="shared" si="4"/>
        <v>6.6099984741210918</v>
      </c>
      <c r="Q34" s="1">
        <f t="shared" si="5"/>
        <v>-7.6899941571652959E-6</v>
      </c>
      <c r="R34" s="21"/>
      <c r="V34" s="2"/>
      <c r="W34" s="2"/>
      <c r="X34" s="2"/>
      <c r="AA34" s="2"/>
      <c r="AB34" s="31"/>
      <c r="AC34" s="2"/>
      <c r="AD34" s="31"/>
    </row>
    <row r="35" spans="1:30" x14ac:dyDescent="0.2">
      <c r="A35">
        <v>71</v>
      </c>
      <c r="B35" t="s">
        <v>78</v>
      </c>
      <c r="C35" s="2">
        <f t="shared" ref="C35:C66" si="6">((D35^3)*(E35^(1/3)))/100</f>
        <v>142.23346403588167</v>
      </c>
      <c r="D35" s="2">
        <v>52.700000762939453</v>
      </c>
      <c r="E35" s="31">
        <v>9.177190950140357E-4</v>
      </c>
      <c r="G35">
        <v>90</v>
      </c>
      <c r="H35" t="s">
        <v>78</v>
      </c>
      <c r="I35">
        <v>19.431760000000001</v>
      </c>
      <c r="J35" s="2">
        <v>31.38</v>
      </c>
      <c r="K35" s="36">
        <v>2.4869099999999999E-4</v>
      </c>
      <c r="L35" s="36"/>
      <c r="M35">
        <f t="shared" si="2"/>
        <v>-19</v>
      </c>
      <c r="N35" t="s">
        <v>78</v>
      </c>
      <c r="O35" s="2">
        <f t="shared" si="3"/>
        <v>122.80170403588167</v>
      </c>
      <c r="P35" s="2">
        <f t="shared" si="4"/>
        <v>21.320000762939454</v>
      </c>
      <c r="Q35" s="1">
        <f t="shared" si="5"/>
        <v>6.6902809501403571E-4</v>
      </c>
      <c r="R35" s="21"/>
      <c r="V35" s="2"/>
      <c r="W35" s="2"/>
      <c r="X35" s="2"/>
      <c r="AA35" s="2"/>
      <c r="AB35" s="31"/>
      <c r="AC35" s="2"/>
      <c r="AD35" s="31"/>
    </row>
    <row r="36" spans="1:30" x14ac:dyDescent="0.2">
      <c r="A36">
        <v>25</v>
      </c>
      <c r="B36" t="s">
        <v>32</v>
      </c>
      <c r="C36" s="2">
        <f t="shared" si="6"/>
        <v>404.17538574867945</v>
      </c>
      <c r="D36" s="2">
        <v>51.650001525878906</v>
      </c>
      <c r="E36" s="31">
        <v>2.5239255279302597E-2</v>
      </c>
      <c r="G36">
        <v>31</v>
      </c>
      <c r="H36" t="s">
        <v>32</v>
      </c>
      <c r="I36">
        <v>241.93870000000001</v>
      </c>
      <c r="J36" s="2">
        <v>42.54</v>
      </c>
      <c r="K36" s="36">
        <v>3.104121E-2</v>
      </c>
      <c r="L36" s="36"/>
      <c r="M36">
        <f t="shared" si="2"/>
        <v>-6</v>
      </c>
      <c r="N36" t="s">
        <v>32</v>
      </c>
      <c r="O36" s="2">
        <f t="shared" si="3"/>
        <v>162.23668574867943</v>
      </c>
      <c r="P36" s="2">
        <f t="shared" si="4"/>
        <v>9.1100015258789071</v>
      </c>
      <c r="Q36" s="1">
        <f t="shared" si="5"/>
        <v>-5.8019547206974026E-3</v>
      </c>
      <c r="R36" s="21"/>
      <c r="V36" s="2"/>
      <c r="W36" s="2"/>
      <c r="X36" s="2"/>
      <c r="AA36" s="2"/>
      <c r="AB36" s="31"/>
      <c r="AC36" s="2"/>
      <c r="AD36" s="31"/>
    </row>
    <row r="37" spans="1:30" x14ac:dyDescent="0.2">
      <c r="A37">
        <v>106</v>
      </c>
      <c r="B37" t="s">
        <v>284</v>
      </c>
      <c r="C37" s="2">
        <f t="shared" si="6"/>
        <v>34.520790911779429</v>
      </c>
      <c r="D37" s="2">
        <v>76.6300048828125</v>
      </c>
      <c r="E37" s="31">
        <v>4.5149457150728267E-7</v>
      </c>
      <c r="K37" s="36"/>
      <c r="L37" s="36"/>
      <c r="O37" s="2"/>
      <c r="P37" s="2"/>
      <c r="Q37" s="1"/>
      <c r="R37" s="21"/>
      <c r="X37" s="2"/>
      <c r="AA37" s="2"/>
      <c r="AB37" s="31"/>
      <c r="AC37" s="2"/>
      <c r="AD37" s="31"/>
    </row>
    <row r="38" spans="1:30" x14ac:dyDescent="0.2">
      <c r="A38">
        <v>7</v>
      </c>
      <c r="B38" t="s">
        <v>142</v>
      </c>
      <c r="C38" s="2">
        <f t="shared" si="6"/>
        <v>768.95349020120329</v>
      </c>
      <c r="D38" s="2">
        <v>59.100002288818359</v>
      </c>
      <c r="E38" s="31">
        <v>5.1690738648176193E-2</v>
      </c>
      <c r="G38">
        <v>8</v>
      </c>
      <c r="H38" t="s">
        <v>864</v>
      </c>
      <c r="I38">
        <v>701.87120000000004</v>
      </c>
      <c r="J38" s="2">
        <v>56.36</v>
      </c>
      <c r="K38" s="36">
        <v>6.0260580000000001E-2</v>
      </c>
      <c r="L38" s="36"/>
      <c r="M38">
        <f t="shared" si="2"/>
        <v>-1</v>
      </c>
      <c r="N38" t="s">
        <v>142</v>
      </c>
      <c r="O38" s="2">
        <f t="shared" si="3"/>
        <v>67.08229020120325</v>
      </c>
      <c r="P38" s="2">
        <f t="shared" si="4"/>
        <v>2.7400022888183599</v>
      </c>
      <c r="Q38" s="1">
        <f t="shared" si="5"/>
        <v>-8.5698413518238079E-3</v>
      </c>
      <c r="R38" s="21"/>
      <c r="V38" s="2"/>
      <c r="W38" s="2"/>
      <c r="X38" s="2"/>
      <c r="AA38" s="2"/>
      <c r="AB38" s="31"/>
      <c r="AC38" s="2"/>
      <c r="AD38" s="31"/>
    </row>
    <row r="39" spans="1:30" x14ac:dyDescent="0.2">
      <c r="A39">
        <v>95</v>
      </c>
      <c r="B39" t="s">
        <v>271</v>
      </c>
      <c r="C39" s="2">
        <f t="shared" si="6"/>
        <v>68.851746569720888</v>
      </c>
      <c r="D39" s="2">
        <v>61.75</v>
      </c>
      <c r="E39" s="31">
        <v>2.5004157578223385E-5</v>
      </c>
      <c r="G39">
        <v>48</v>
      </c>
      <c r="H39" t="s">
        <v>865</v>
      </c>
      <c r="I39">
        <v>139.184</v>
      </c>
      <c r="J39" s="2">
        <v>67.11</v>
      </c>
      <c r="K39" s="36">
        <v>9.7651999999999993E-5</v>
      </c>
      <c r="L39" s="36"/>
      <c r="M39">
        <f t="shared" si="2"/>
        <v>47</v>
      </c>
      <c r="N39" t="s">
        <v>271</v>
      </c>
      <c r="O39" s="2">
        <f t="shared" si="3"/>
        <v>-70.33225343027911</v>
      </c>
      <c r="P39" s="2">
        <f t="shared" si="4"/>
        <v>-5.3599999999999994</v>
      </c>
      <c r="Q39" s="1">
        <f t="shared" si="5"/>
        <v>-7.2647842421776608E-5</v>
      </c>
      <c r="R39" s="21"/>
      <c r="V39" s="2"/>
      <c r="W39" s="2"/>
      <c r="X39" s="2"/>
      <c r="AA39" s="2"/>
      <c r="AB39" s="31"/>
      <c r="AC39" s="2"/>
      <c r="AD39" s="31"/>
    </row>
    <row r="40" spans="1:30" x14ac:dyDescent="0.2">
      <c r="A40">
        <v>83</v>
      </c>
      <c r="B40" t="s">
        <v>89</v>
      </c>
      <c r="C40" s="2">
        <f t="shared" si="6"/>
        <v>107.46482239984049</v>
      </c>
      <c r="D40" s="2">
        <v>70.830001831054688</v>
      </c>
      <c r="E40" s="31">
        <v>2.7659460101858713E-5</v>
      </c>
      <c r="G40">
        <v>55</v>
      </c>
      <c r="H40" t="s">
        <v>866</v>
      </c>
      <c r="I40">
        <v>109.3385</v>
      </c>
      <c r="J40" s="2">
        <v>67.09</v>
      </c>
      <c r="K40" s="36">
        <v>4.7468E-5</v>
      </c>
      <c r="L40" s="36"/>
      <c r="M40">
        <f t="shared" si="2"/>
        <v>28</v>
      </c>
      <c r="N40" t="s">
        <v>89</v>
      </c>
      <c r="O40" s="2">
        <f t="shared" si="3"/>
        <v>-1.8736776001595103</v>
      </c>
      <c r="P40" s="2">
        <f t="shared" si="4"/>
        <v>3.7400018310546841</v>
      </c>
      <c r="Q40" s="1">
        <f t="shared" si="5"/>
        <v>-1.9808539898141287E-5</v>
      </c>
      <c r="R40" s="21"/>
      <c r="V40" s="2"/>
      <c r="W40" s="2"/>
      <c r="X40" s="2"/>
      <c r="AA40" s="2"/>
      <c r="AB40" s="31"/>
      <c r="AC40" s="2"/>
      <c r="AD40" s="31"/>
    </row>
    <row r="41" spans="1:30" x14ac:dyDescent="0.2">
      <c r="A41">
        <v>80</v>
      </c>
      <c r="B41" t="s">
        <v>86</v>
      </c>
      <c r="C41" s="2">
        <f t="shared" si="6"/>
        <v>118.61407597325302</v>
      </c>
      <c r="D41" s="2">
        <v>57.880001068115234</v>
      </c>
      <c r="E41" s="31">
        <v>2.289032272528857E-4</v>
      </c>
      <c r="G41">
        <v>85</v>
      </c>
      <c r="H41" t="s">
        <v>86</v>
      </c>
      <c r="I41">
        <v>37.23742</v>
      </c>
      <c r="J41" s="2">
        <v>36.4</v>
      </c>
      <c r="K41" s="36">
        <v>4.6028399999999999E-4</v>
      </c>
      <c r="L41" s="36"/>
      <c r="M41">
        <f t="shared" si="2"/>
        <v>-5</v>
      </c>
      <c r="N41" t="s">
        <v>86</v>
      </c>
      <c r="O41" s="2">
        <f t="shared" si="3"/>
        <v>81.376655973253023</v>
      </c>
      <c r="P41" s="2">
        <f t="shared" si="4"/>
        <v>21.480001068115236</v>
      </c>
      <c r="Q41" s="1">
        <f t="shared" si="5"/>
        <v>-2.3138077274711429E-4</v>
      </c>
      <c r="R41" s="21"/>
      <c r="V41" s="2"/>
      <c r="W41" s="2"/>
      <c r="X41" s="2"/>
      <c r="AA41" s="2"/>
      <c r="AB41" s="31"/>
      <c r="AC41" s="2"/>
      <c r="AD41" s="31"/>
    </row>
    <row r="42" spans="1:30" x14ac:dyDescent="0.2">
      <c r="A42">
        <v>101</v>
      </c>
      <c r="B42" t="s">
        <v>107</v>
      </c>
      <c r="C42" s="2">
        <f t="shared" si="6"/>
        <v>44.614056040658753</v>
      </c>
      <c r="D42" s="2">
        <v>77.080001831054688</v>
      </c>
      <c r="E42" s="31">
        <v>9.2456974698507111E-7</v>
      </c>
      <c r="G42">
        <v>82</v>
      </c>
      <c r="H42" t="s">
        <v>867</v>
      </c>
      <c r="I42">
        <v>42.176580000000001</v>
      </c>
      <c r="J42" s="2">
        <v>75.89</v>
      </c>
      <c r="K42" s="36">
        <v>8.9899999999999999E-7</v>
      </c>
      <c r="L42" s="36"/>
      <c r="M42">
        <f t="shared" si="2"/>
        <v>19</v>
      </c>
      <c r="N42" t="s">
        <v>107</v>
      </c>
      <c r="O42" s="2">
        <f t="shared" si="3"/>
        <v>2.4374760406587512</v>
      </c>
      <c r="P42" s="2">
        <f t="shared" si="4"/>
        <v>1.1900018310546869</v>
      </c>
      <c r="Q42" s="1">
        <f t="shared" si="5"/>
        <v>2.5569746985071116E-8</v>
      </c>
      <c r="R42" s="21"/>
      <c r="V42" s="2"/>
      <c r="W42" s="2"/>
      <c r="X42" s="2"/>
      <c r="AA42" s="2"/>
      <c r="AB42" s="31"/>
      <c r="AC42" s="2"/>
      <c r="AD42" s="31"/>
    </row>
    <row r="43" spans="1:30" x14ac:dyDescent="0.2">
      <c r="A43">
        <v>78</v>
      </c>
      <c r="B43" t="s">
        <v>251</v>
      </c>
      <c r="C43" s="2">
        <f t="shared" si="6"/>
        <v>123.62719582081074</v>
      </c>
      <c r="D43" s="2">
        <v>73.099998474121094</v>
      </c>
      <c r="E43" s="31">
        <v>3.1701933039585128E-5</v>
      </c>
      <c r="G43">
        <v>39</v>
      </c>
      <c r="H43" t="s">
        <v>868</v>
      </c>
      <c r="I43">
        <v>177.18680000000001</v>
      </c>
      <c r="J43" s="2">
        <v>75.69</v>
      </c>
      <c r="K43" s="36">
        <v>6.8225999999999994E-5</v>
      </c>
      <c r="L43" s="36"/>
      <c r="M43">
        <f t="shared" si="2"/>
        <v>39</v>
      </c>
      <c r="N43" t="s">
        <v>251</v>
      </c>
      <c r="O43" s="2">
        <f t="shared" si="3"/>
        <v>-53.559604179189265</v>
      </c>
      <c r="P43" s="2">
        <f t="shared" si="4"/>
        <v>-2.590001525878904</v>
      </c>
      <c r="Q43" s="1">
        <f t="shared" si="5"/>
        <v>-3.6524066960414865E-5</v>
      </c>
      <c r="R43" s="21"/>
      <c r="V43" s="2"/>
      <c r="W43" s="2"/>
      <c r="X43" s="2"/>
      <c r="AA43" s="2"/>
      <c r="AB43" s="31"/>
      <c r="AC43" s="2"/>
      <c r="AD43" s="31"/>
    </row>
    <row r="44" spans="1:30" x14ac:dyDescent="0.2">
      <c r="A44">
        <v>10</v>
      </c>
      <c r="B44" t="s">
        <v>148</v>
      </c>
      <c r="C44" s="2">
        <f t="shared" si="6"/>
        <v>658.91865008157333</v>
      </c>
      <c r="D44" s="2">
        <v>72.449996948242188</v>
      </c>
      <c r="E44" s="31">
        <v>5.2017569541931152E-3</v>
      </c>
      <c r="G44">
        <v>17</v>
      </c>
      <c r="H44" t="s">
        <v>148</v>
      </c>
      <c r="I44">
        <v>339.37950000000001</v>
      </c>
      <c r="J44" s="2">
        <v>63.56</v>
      </c>
      <c r="K44" s="36">
        <v>2.3088839999999998E-3</v>
      </c>
      <c r="L44" s="36"/>
      <c r="M44">
        <f t="shared" si="2"/>
        <v>-7</v>
      </c>
      <c r="N44" t="s">
        <v>148</v>
      </c>
      <c r="O44" s="2">
        <f t="shared" si="3"/>
        <v>319.53915008157333</v>
      </c>
      <c r="P44" s="2">
        <f t="shared" si="4"/>
        <v>8.8899969482421852</v>
      </c>
      <c r="Q44" s="1">
        <f t="shared" si="5"/>
        <v>2.8928729541931155E-3</v>
      </c>
      <c r="R44" s="21"/>
      <c r="V44" s="2"/>
      <c r="W44" s="2"/>
      <c r="X44" s="2"/>
      <c r="AA44" s="2"/>
      <c r="AB44" s="31"/>
      <c r="AC44" s="2"/>
      <c r="AD44" s="31"/>
    </row>
    <row r="45" spans="1:30" x14ac:dyDescent="0.2">
      <c r="A45">
        <v>4</v>
      </c>
      <c r="B45" t="s">
        <v>136</v>
      </c>
      <c r="C45" s="2">
        <f t="shared" si="6"/>
        <v>1243.6777760404382</v>
      </c>
      <c r="D45" s="2">
        <v>71.050003051757813</v>
      </c>
      <c r="E45" s="31">
        <v>4.1691422462463379E-2</v>
      </c>
      <c r="G45">
        <v>2</v>
      </c>
      <c r="H45" t="s">
        <v>869</v>
      </c>
      <c r="I45">
        <v>1259.422</v>
      </c>
      <c r="J45" s="2">
        <v>72</v>
      </c>
      <c r="K45" s="36">
        <v>3.8416550000000001E-2</v>
      </c>
      <c r="L45" s="36"/>
      <c r="M45">
        <f t="shared" si="2"/>
        <v>2</v>
      </c>
      <c r="N45" t="s">
        <v>136</v>
      </c>
      <c r="O45" s="2">
        <f t="shared" si="3"/>
        <v>-15.74422395956185</v>
      </c>
      <c r="P45" s="2">
        <f t="shared" si="4"/>
        <v>-0.9499969482421875</v>
      </c>
      <c r="Q45" s="1">
        <f t="shared" si="5"/>
        <v>3.2748724624633782E-3</v>
      </c>
      <c r="R45" s="21"/>
      <c r="V45" s="2"/>
      <c r="W45" s="2"/>
      <c r="X45" s="2"/>
      <c r="AA45" s="2"/>
      <c r="AB45" s="31"/>
      <c r="AC45" s="2"/>
      <c r="AD45" s="31"/>
    </row>
    <row r="46" spans="1:30" x14ac:dyDescent="0.2">
      <c r="A46">
        <v>74</v>
      </c>
      <c r="B46" t="s">
        <v>81</v>
      </c>
      <c r="C46" s="2">
        <f t="shared" si="6"/>
        <v>132.73321589224435</v>
      </c>
      <c r="D46" s="2">
        <v>54.700000762939453</v>
      </c>
      <c r="E46" s="31">
        <v>5.333998124115169E-4</v>
      </c>
      <c r="G46">
        <v>84</v>
      </c>
      <c r="H46" t="s">
        <v>81</v>
      </c>
      <c r="I46">
        <v>37.315249999999999</v>
      </c>
      <c r="J46" s="2">
        <v>35.93</v>
      </c>
      <c r="K46" s="36">
        <v>5.2064799999999997E-4</v>
      </c>
      <c r="L46" s="36"/>
      <c r="M46">
        <f t="shared" si="2"/>
        <v>-10</v>
      </c>
      <c r="N46" t="s">
        <v>81</v>
      </c>
      <c r="O46" s="2">
        <f t="shared" si="3"/>
        <v>95.417965892244354</v>
      </c>
      <c r="P46" s="2">
        <f t="shared" si="4"/>
        <v>18.770000762939453</v>
      </c>
      <c r="Q46" s="1">
        <f t="shared" si="5"/>
        <v>1.2751812411516939E-5</v>
      </c>
      <c r="R46" s="21"/>
      <c r="V46" s="2"/>
      <c r="W46" s="2"/>
      <c r="X46" s="2"/>
      <c r="AA46" s="2"/>
      <c r="AB46" s="31"/>
      <c r="AC46" s="2"/>
      <c r="AD46" s="31"/>
    </row>
    <row r="47" spans="1:30" x14ac:dyDescent="0.2">
      <c r="A47">
        <v>72</v>
      </c>
      <c r="B47" t="s">
        <v>79</v>
      </c>
      <c r="C47" s="2">
        <f t="shared" si="6"/>
        <v>139.69261842201632</v>
      </c>
      <c r="D47" s="2">
        <v>59.899997711181641</v>
      </c>
      <c r="E47" s="31">
        <v>2.7458646218292415E-4</v>
      </c>
      <c r="G47">
        <v>71</v>
      </c>
      <c r="H47" t="s">
        <v>79</v>
      </c>
      <c r="I47">
        <v>67.112170000000006</v>
      </c>
      <c r="J47" s="2">
        <v>45.6</v>
      </c>
      <c r="K47" s="36">
        <v>3.5458499999999998E-4</v>
      </c>
      <c r="L47" s="36"/>
      <c r="M47">
        <f t="shared" si="2"/>
        <v>1</v>
      </c>
      <c r="N47" t="s">
        <v>79</v>
      </c>
      <c r="O47" s="2">
        <f t="shared" si="3"/>
        <v>72.580448422016318</v>
      </c>
      <c r="P47" s="2">
        <f t="shared" si="4"/>
        <v>14.299997711181639</v>
      </c>
      <c r="Q47" s="1">
        <f t="shared" si="5"/>
        <v>-7.9998537817075829E-5</v>
      </c>
      <c r="R47" s="21"/>
      <c r="V47" s="2"/>
      <c r="W47" s="2"/>
      <c r="X47" s="2"/>
      <c r="AA47" s="2"/>
      <c r="AB47" s="31"/>
      <c r="AC47" s="2"/>
      <c r="AD47" s="31"/>
    </row>
    <row r="48" spans="1:30" x14ac:dyDescent="0.2">
      <c r="A48">
        <v>32</v>
      </c>
      <c r="B48" t="s">
        <v>185</v>
      </c>
      <c r="C48" s="2">
        <f t="shared" si="6"/>
        <v>316.61975896466686</v>
      </c>
      <c r="D48" s="2">
        <v>51.899997711181641</v>
      </c>
      <c r="E48" s="31">
        <v>1.1617374606430531E-2</v>
      </c>
      <c r="G48">
        <v>45</v>
      </c>
      <c r="H48" t="s">
        <v>185</v>
      </c>
      <c r="I48">
        <v>148.0025</v>
      </c>
      <c r="J48" s="2">
        <v>39.19</v>
      </c>
      <c r="K48" s="36">
        <v>1.486722E-2</v>
      </c>
      <c r="L48" s="36"/>
      <c r="M48">
        <f t="shared" si="2"/>
        <v>-13</v>
      </c>
      <c r="N48" t="s">
        <v>185</v>
      </c>
      <c r="O48" s="2">
        <f t="shared" si="3"/>
        <v>168.61725896466686</v>
      </c>
      <c r="P48" s="2">
        <f t="shared" si="4"/>
        <v>12.709997711181643</v>
      </c>
      <c r="Q48" s="1">
        <f t="shared" si="5"/>
        <v>-3.2498453935694699E-3</v>
      </c>
      <c r="R48" s="21"/>
      <c r="V48" s="2"/>
      <c r="W48" s="2"/>
      <c r="X48" s="2"/>
      <c r="AA48" s="2"/>
      <c r="AB48" s="31"/>
      <c r="AC48" s="2"/>
      <c r="AD48" s="31"/>
    </row>
    <row r="49" spans="1:30" x14ac:dyDescent="0.2">
      <c r="A49">
        <v>57</v>
      </c>
      <c r="B49" t="s">
        <v>64</v>
      </c>
      <c r="C49" s="2">
        <f t="shared" si="6"/>
        <v>188.78741029233919</v>
      </c>
      <c r="D49" s="2">
        <v>61.449996948242188</v>
      </c>
      <c r="E49" s="31">
        <v>5.3854536963626742E-4</v>
      </c>
      <c r="K49" s="36"/>
      <c r="L49" s="36"/>
      <c r="O49" s="2"/>
      <c r="P49" s="2"/>
      <c r="Q49" s="1"/>
      <c r="R49" s="21"/>
      <c r="X49" s="2"/>
      <c r="AA49" s="2"/>
      <c r="AB49" s="31"/>
      <c r="AC49" s="2"/>
      <c r="AD49" s="31"/>
    </row>
    <row r="50" spans="1:30" x14ac:dyDescent="0.2">
      <c r="A50">
        <v>26</v>
      </c>
      <c r="B50" t="s">
        <v>175</v>
      </c>
      <c r="C50" s="2">
        <f t="shared" si="6"/>
        <v>387.94105209350766</v>
      </c>
      <c r="D50" s="2">
        <v>50.650001525878906</v>
      </c>
      <c r="E50" s="31">
        <v>2.6612278074026108E-2</v>
      </c>
      <c r="G50">
        <v>37</v>
      </c>
      <c r="H50" t="s">
        <v>870</v>
      </c>
      <c r="I50">
        <v>187.44909999999999</v>
      </c>
      <c r="J50" s="2">
        <v>40.369999999999997</v>
      </c>
      <c r="K50" s="36">
        <v>2.312699E-2</v>
      </c>
      <c r="L50" s="36"/>
      <c r="M50">
        <f t="shared" si="2"/>
        <v>-11</v>
      </c>
      <c r="N50" t="s">
        <v>175</v>
      </c>
      <c r="O50" s="2">
        <f t="shared" si="3"/>
        <v>200.49195209350768</v>
      </c>
      <c r="P50" s="2">
        <f t="shared" si="4"/>
        <v>10.280001525878909</v>
      </c>
      <c r="Q50" s="1">
        <f t="shared" si="5"/>
        <v>3.4852880740261077E-3</v>
      </c>
      <c r="R50" s="21"/>
      <c r="V50" s="2"/>
      <c r="W50" s="2"/>
      <c r="X50" s="2"/>
      <c r="AA50" s="2"/>
      <c r="AB50" s="31"/>
      <c r="AC50" s="2"/>
      <c r="AD50" s="31"/>
    </row>
    <row r="51" spans="1:30" x14ac:dyDescent="0.2">
      <c r="A51">
        <v>42</v>
      </c>
      <c r="B51" t="s">
        <v>49</v>
      </c>
      <c r="C51" s="2">
        <f t="shared" si="6"/>
        <v>248.74340272889086</v>
      </c>
      <c r="D51" s="2">
        <v>63.580001831054688</v>
      </c>
      <c r="E51" s="31">
        <v>9.0650434140115976E-4</v>
      </c>
      <c r="G51">
        <v>32</v>
      </c>
      <c r="H51" t="s">
        <v>871</v>
      </c>
      <c r="I51">
        <v>228.59739999999999</v>
      </c>
      <c r="J51" s="2">
        <v>63.8</v>
      </c>
      <c r="K51" s="36">
        <v>6.8206799999999998E-4</v>
      </c>
      <c r="L51" s="36"/>
      <c r="M51">
        <f t="shared" si="2"/>
        <v>10</v>
      </c>
      <c r="N51" t="s">
        <v>49</v>
      </c>
      <c r="O51" s="2">
        <f t="shared" si="3"/>
        <v>20.146002728890863</v>
      </c>
      <c r="P51" s="2">
        <f t="shared" si="4"/>
        <v>-0.21999816894530966</v>
      </c>
      <c r="Q51" s="1">
        <f t="shared" si="5"/>
        <v>2.2443634140115979E-4</v>
      </c>
      <c r="R51" s="21"/>
      <c r="V51" s="2"/>
      <c r="W51" s="2"/>
      <c r="X51" s="2"/>
      <c r="AA51" s="2"/>
      <c r="AB51" s="31"/>
      <c r="AC51" s="2"/>
      <c r="AD51" s="31"/>
    </row>
    <row r="52" spans="1:30" x14ac:dyDescent="0.2">
      <c r="A52">
        <v>34</v>
      </c>
      <c r="B52" t="s">
        <v>188</v>
      </c>
      <c r="C52" s="2">
        <f t="shared" si="6"/>
        <v>313.55438618340901</v>
      </c>
      <c r="D52" s="2">
        <v>63.25</v>
      </c>
      <c r="E52" s="31">
        <v>1.9028031965717673E-3</v>
      </c>
      <c r="G52">
        <v>40</v>
      </c>
      <c r="H52" t="s">
        <v>872</v>
      </c>
      <c r="I52">
        <v>173.7764</v>
      </c>
      <c r="J52" s="2">
        <v>52.76</v>
      </c>
      <c r="K52" s="36">
        <v>1.6566439999999999E-3</v>
      </c>
      <c r="L52" s="36"/>
      <c r="M52">
        <f t="shared" si="2"/>
        <v>-6</v>
      </c>
      <c r="N52" t="s">
        <v>188</v>
      </c>
      <c r="O52" s="2">
        <f t="shared" si="3"/>
        <v>139.77798618340901</v>
      </c>
      <c r="P52" s="2">
        <f t="shared" si="4"/>
        <v>10.490000000000002</v>
      </c>
      <c r="Q52" s="1">
        <f t="shared" si="5"/>
        <v>2.4615919657176746E-4</v>
      </c>
      <c r="R52" s="21"/>
      <c r="V52" s="2"/>
      <c r="W52" s="2"/>
      <c r="X52" s="2"/>
      <c r="AA52" s="2"/>
      <c r="AB52" s="31"/>
      <c r="AC52" s="2"/>
      <c r="AD52" s="31"/>
    </row>
    <row r="53" spans="1:30" x14ac:dyDescent="0.2">
      <c r="A53">
        <v>41</v>
      </c>
      <c r="B53" t="s">
        <v>198</v>
      </c>
      <c r="C53" s="2">
        <f t="shared" si="6"/>
        <v>254.21845043995668</v>
      </c>
      <c r="D53" s="2">
        <v>49.479999542236328</v>
      </c>
      <c r="E53" s="31">
        <v>9.2417458072304726E-3</v>
      </c>
      <c r="G53">
        <v>58</v>
      </c>
      <c r="H53" t="s">
        <v>198</v>
      </c>
      <c r="I53">
        <v>98.656689999999998</v>
      </c>
      <c r="J53" s="2">
        <v>35</v>
      </c>
      <c r="K53" s="36">
        <v>1.2183370000000001E-2</v>
      </c>
      <c r="L53" s="36"/>
      <c r="M53">
        <f t="shared" si="2"/>
        <v>-17</v>
      </c>
      <c r="N53" t="s">
        <v>198</v>
      </c>
      <c r="O53" s="2">
        <f t="shared" si="3"/>
        <v>155.56176043995669</v>
      </c>
      <c r="P53" s="2">
        <f t="shared" si="4"/>
        <v>14.479999542236328</v>
      </c>
      <c r="Q53" s="1">
        <f t="shared" si="5"/>
        <v>-2.9416241927695281E-3</v>
      </c>
      <c r="R53" s="21"/>
      <c r="V53" s="2"/>
      <c r="W53" s="2"/>
      <c r="X53" s="2"/>
      <c r="AA53" s="2"/>
      <c r="AB53" s="31"/>
      <c r="AC53" s="2"/>
      <c r="AD53" s="31"/>
    </row>
    <row r="54" spans="1:30" x14ac:dyDescent="0.2">
      <c r="A54">
        <v>13</v>
      </c>
      <c r="B54" t="s">
        <v>154</v>
      </c>
      <c r="C54" s="2">
        <f t="shared" si="6"/>
        <v>623.91654228647724</v>
      </c>
      <c r="D54" s="2">
        <v>60.5</v>
      </c>
      <c r="E54" s="31">
        <v>2.236562967300415E-2</v>
      </c>
      <c r="G54">
        <v>12</v>
      </c>
      <c r="H54" t="s">
        <v>873</v>
      </c>
      <c r="I54">
        <v>418.3741</v>
      </c>
      <c r="J54" s="2">
        <v>57.52</v>
      </c>
      <c r="K54" s="36">
        <v>1.062489E-2</v>
      </c>
      <c r="L54" s="36"/>
      <c r="M54">
        <f t="shared" si="2"/>
        <v>1</v>
      </c>
      <c r="N54" t="s">
        <v>154</v>
      </c>
      <c r="O54" s="2">
        <f t="shared" si="3"/>
        <v>205.54244228647724</v>
      </c>
      <c r="P54" s="2">
        <f t="shared" si="4"/>
        <v>2.9799999999999969</v>
      </c>
      <c r="Q54" s="1">
        <f t="shared" si="5"/>
        <v>1.1740739673004151E-2</v>
      </c>
      <c r="R54" s="21"/>
      <c r="V54" s="2"/>
      <c r="W54" s="2"/>
      <c r="X54" s="2"/>
      <c r="AA54" s="2"/>
      <c r="AB54" s="31"/>
      <c r="AC54" s="2"/>
      <c r="AD54" s="31"/>
    </row>
    <row r="55" spans="1:30" x14ac:dyDescent="0.2">
      <c r="A55">
        <v>18</v>
      </c>
      <c r="B55" t="s">
        <v>163</v>
      </c>
      <c r="C55" s="2">
        <f t="shared" si="6"/>
        <v>438.21731375202626</v>
      </c>
      <c r="D55" s="2">
        <v>65.449996948242188</v>
      </c>
      <c r="E55" s="31">
        <v>3.8184043951332569E-3</v>
      </c>
      <c r="G55">
        <v>16</v>
      </c>
      <c r="H55" t="s">
        <v>874</v>
      </c>
      <c r="I55">
        <v>354.04039999999998</v>
      </c>
      <c r="J55" s="2">
        <v>64.930000000000007</v>
      </c>
      <c r="K55" s="36">
        <v>2.1634649999999998E-3</v>
      </c>
      <c r="L55" s="36"/>
      <c r="M55">
        <f t="shared" si="2"/>
        <v>2</v>
      </c>
      <c r="N55" t="s">
        <v>163</v>
      </c>
      <c r="O55" s="2">
        <f t="shared" si="3"/>
        <v>84.17691375202628</v>
      </c>
      <c r="P55" s="2">
        <f t="shared" si="4"/>
        <v>0.51999694824218068</v>
      </c>
      <c r="Q55" s="1">
        <f t="shared" si="5"/>
        <v>1.6549393951332571E-3</v>
      </c>
      <c r="R55" s="21"/>
      <c r="V55" s="2"/>
      <c r="W55" s="2"/>
      <c r="X55" s="2"/>
      <c r="AA55" s="2"/>
      <c r="AB55" s="31"/>
      <c r="AC55" s="2"/>
      <c r="AD55" s="31"/>
    </row>
    <row r="56" spans="1:30" x14ac:dyDescent="0.2">
      <c r="A56">
        <v>27</v>
      </c>
      <c r="B56" t="s">
        <v>177</v>
      </c>
      <c r="C56" s="2">
        <f t="shared" si="6"/>
        <v>378.34758413901471</v>
      </c>
      <c r="D56" s="2">
        <v>80.049995422363281</v>
      </c>
      <c r="E56" s="31">
        <v>4.0125558734871447E-4</v>
      </c>
      <c r="K56" s="36"/>
      <c r="L56" s="36"/>
      <c r="O56" s="2"/>
      <c r="P56" s="2"/>
      <c r="Q56" s="1"/>
      <c r="R56" s="21"/>
      <c r="X56" s="2"/>
      <c r="AA56" s="2"/>
      <c r="AB56" s="31"/>
      <c r="AC56" s="2"/>
      <c r="AD56" s="31"/>
    </row>
    <row r="57" spans="1:30" x14ac:dyDescent="0.2">
      <c r="A57">
        <v>55</v>
      </c>
      <c r="B57" t="s">
        <v>62</v>
      </c>
      <c r="C57" s="2">
        <f t="shared" si="6"/>
        <v>195.69855876493133</v>
      </c>
      <c r="D57" s="2">
        <v>57.380001068115234</v>
      </c>
      <c r="E57" s="31">
        <v>1.1115216184407473E-3</v>
      </c>
      <c r="G57">
        <v>59</v>
      </c>
      <c r="H57" t="s">
        <v>62</v>
      </c>
      <c r="I57">
        <v>92.782960000000003</v>
      </c>
      <c r="J57" s="2">
        <v>44.67</v>
      </c>
      <c r="K57" s="36">
        <v>1.1278760000000001E-3</v>
      </c>
      <c r="L57" s="36"/>
      <c r="M57">
        <f t="shared" si="2"/>
        <v>-4</v>
      </c>
      <c r="N57" t="s">
        <v>62</v>
      </c>
      <c r="O57" s="2">
        <f t="shared" si="3"/>
        <v>102.91559876493133</v>
      </c>
      <c r="P57" s="2">
        <f t="shared" si="4"/>
        <v>12.710001068115233</v>
      </c>
      <c r="Q57" s="1">
        <f t="shared" si="5"/>
        <v>-1.6354381559252834E-5</v>
      </c>
      <c r="R57" s="21"/>
      <c r="V57" s="2"/>
      <c r="W57" s="2"/>
      <c r="X57" s="2"/>
      <c r="AD57" s="31"/>
    </row>
    <row r="58" spans="1:30" x14ac:dyDescent="0.2">
      <c r="A58">
        <v>11</v>
      </c>
      <c r="B58" t="s">
        <v>150</v>
      </c>
      <c r="C58" s="2">
        <f t="shared" si="6"/>
        <v>644.54738755790424</v>
      </c>
      <c r="D58" s="2">
        <v>72.029998779296875</v>
      </c>
      <c r="E58" s="31">
        <v>5.1303133368492126E-3</v>
      </c>
      <c r="G58">
        <v>7</v>
      </c>
      <c r="H58" t="s">
        <v>875</v>
      </c>
      <c r="I58">
        <v>760.21100000000001</v>
      </c>
      <c r="J58" s="2">
        <v>78.760000000000005</v>
      </c>
      <c r="K58" s="36">
        <v>3.7674800000000001E-3</v>
      </c>
      <c r="L58" s="36"/>
      <c r="M58">
        <f t="shared" si="2"/>
        <v>4</v>
      </c>
      <c r="N58" t="s">
        <v>150</v>
      </c>
      <c r="O58" s="2">
        <f t="shared" si="3"/>
        <v>-115.66361244209577</v>
      </c>
      <c r="P58" s="2">
        <f t="shared" si="4"/>
        <v>-6.7300012207031301</v>
      </c>
      <c r="Q58" s="1">
        <f t="shared" si="5"/>
        <v>1.3628333368492125E-3</v>
      </c>
      <c r="R58" s="21"/>
      <c r="V58" s="2"/>
      <c r="W58" s="2"/>
      <c r="X58" s="2"/>
      <c r="AA58" s="2"/>
      <c r="AB58" s="31"/>
      <c r="AC58" s="2"/>
      <c r="AD58" s="31"/>
    </row>
    <row r="59" spans="1:30" x14ac:dyDescent="0.2">
      <c r="A59">
        <v>38</v>
      </c>
      <c r="B59" t="s">
        <v>194</v>
      </c>
      <c r="C59" s="2">
        <f t="shared" si="6"/>
        <v>277.28827919800659</v>
      </c>
      <c r="D59" s="2">
        <v>79.699996948242188</v>
      </c>
      <c r="E59" s="31">
        <v>1.6431219410151243E-4</v>
      </c>
      <c r="G59">
        <v>33</v>
      </c>
      <c r="H59" t="s">
        <v>876</v>
      </c>
      <c r="I59">
        <v>218.21889999999999</v>
      </c>
      <c r="J59" s="2">
        <v>82.89</v>
      </c>
      <c r="K59" s="36">
        <v>5.6255000000000003E-5</v>
      </c>
      <c r="L59" s="36"/>
      <c r="M59">
        <f t="shared" si="2"/>
        <v>5</v>
      </c>
      <c r="N59" t="s">
        <v>194</v>
      </c>
      <c r="O59" s="2">
        <f t="shared" si="3"/>
        <v>59.069379198006601</v>
      </c>
      <c r="P59" s="2">
        <f t="shared" si="4"/>
        <v>-3.1900030517578131</v>
      </c>
      <c r="Q59" s="1">
        <f t="shared" si="5"/>
        <v>1.0805719410151242E-4</v>
      </c>
      <c r="R59" s="21"/>
      <c r="V59" s="2"/>
      <c r="W59" s="2"/>
      <c r="X59" s="2"/>
      <c r="AA59" s="2"/>
      <c r="AB59" s="31"/>
      <c r="AC59" s="2"/>
      <c r="AD59" s="31"/>
    </row>
    <row r="60" spans="1:30" x14ac:dyDescent="0.2">
      <c r="A60">
        <v>46</v>
      </c>
      <c r="B60" t="s">
        <v>53</v>
      </c>
      <c r="C60" s="2">
        <f t="shared" si="6"/>
        <v>240.90498173314469</v>
      </c>
      <c r="D60" s="2">
        <v>78.279998779296875</v>
      </c>
      <c r="E60" s="31">
        <v>1.266718318220228E-4</v>
      </c>
      <c r="G60">
        <v>36</v>
      </c>
      <c r="H60" t="s">
        <v>53</v>
      </c>
      <c r="I60">
        <v>202.37370000000001</v>
      </c>
      <c r="J60" s="2">
        <v>76.040000000000006</v>
      </c>
      <c r="K60" s="36">
        <v>9.7517999999999997E-5</v>
      </c>
      <c r="L60" s="36"/>
      <c r="M60">
        <f t="shared" si="2"/>
        <v>10</v>
      </c>
      <c r="N60" t="s">
        <v>53</v>
      </c>
      <c r="O60" s="2">
        <f t="shared" si="3"/>
        <v>38.531281733144681</v>
      </c>
      <c r="P60" s="2">
        <f t="shared" si="4"/>
        <v>2.2399987792968687</v>
      </c>
      <c r="Q60" s="1">
        <f t="shared" si="5"/>
        <v>2.9153831822022799E-5</v>
      </c>
      <c r="R60" s="21"/>
      <c r="V60" s="2"/>
      <c r="W60" s="2"/>
      <c r="X60" s="2"/>
      <c r="AA60" s="2"/>
      <c r="AB60" s="31"/>
      <c r="AC60" s="2"/>
      <c r="AD60" s="31"/>
    </row>
    <row r="61" spans="1:30" x14ac:dyDescent="0.2">
      <c r="A61">
        <v>97</v>
      </c>
      <c r="B61" t="s">
        <v>103</v>
      </c>
      <c r="C61" s="2">
        <f t="shared" si="6"/>
        <v>58.768189952155765</v>
      </c>
      <c r="D61" s="2">
        <v>46.779998779296875</v>
      </c>
      <c r="E61" s="31">
        <v>1.891842985060066E-4</v>
      </c>
      <c r="K61" s="36"/>
      <c r="L61" s="36"/>
      <c r="O61" s="2"/>
      <c r="P61" s="2"/>
      <c r="Q61" s="1"/>
      <c r="R61" s="21"/>
      <c r="X61" s="2"/>
      <c r="AA61" s="2"/>
      <c r="AB61" s="31"/>
      <c r="AC61" s="2"/>
      <c r="AD61" s="31"/>
    </row>
    <row r="62" spans="1:30" x14ac:dyDescent="0.2">
      <c r="A62">
        <v>6</v>
      </c>
      <c r="B62" t="s">
        <v>140</v>
      </c>
      <c r="C62" s="2">
        <f t="shared" si="6"/>
        <v>975.91814212716554</v>
      </c>
      <c r="D62" s="2">
        <v>58.200000762939453</v>
      </c>
      <c r="E62" s="31">
        <v>0.12132024019956589</v>
      </c>
      <c r="G62">
        <v>6</v>
      </c>
      <c r="H62" t="s">
        <v>877</v>
      </c>
      <c r="I62">
        <v>816.99019999999996</v>
      </c>
      <c r="J62" s="2">
        <v>55.11</v>
      </c>
      <c r="K62" s="36">
        <v>0.11629929999999999</v>
      </c>
      <c r="L62" s="36"/>
      <c r="M62">
        <f t="shared" si="2"/>
        <v>0</v>
      </c>
      <c r="N62" t="s">
        <v>140</v>
      </c>
      <c r="O62" s="2">
        <f t="shared" si="3"/>
        <v>158.92794212716558</v>
      </c>
      <c r="P62" s="2">
        <f t="shared" si="4"/>
        <v>3.0900007629394537</v>
      </c>
      <c r="Q62" s="1">
        <f t="shared" si="5"/>
        <v>5.0209401995658931E-3</v>
      </c>
      <c r="R62" s="21"/>
      <c r="V62" s="2"/>
      <c r="W62" s="2"/>
      <c r="X62" s="2"/>
      <c r="AA62" s="2"/>
      <c r="AB62" s="31"/>
      <c r="AC62" s="2"/>
      <c r="AD62" s="31"/>
    </row>
    <row r="63" spans="1:30" x14ac:dyDescent="0.2">
      <c r="A63">
        <v>22</v>
      </c>
      <c r="B63" t="s">
        <v>29</v>
      </c>
      <c r="C63" s="2">
        <f t="shared" si="6"/>
        <v>424.91642156221826</v>
      </c>
      <c r="D63" s="2">
        <v>68.25</v>
      </c>
      <c r="E63" s="31">
        <v>2.3877378553152084E-3</v>
      </c>
      <c r="G63">
        <v>11</v>
      </c>
      <c r="H63" t="s">
        <v>29</v>
      </c>
      <c r="I63">
        <v>420.17520000000002</v>
      </c>
      <c r="J63" s="2">
        <v>69.84</v>
      </c>
      <c r="K63" s="36">
        <v>1.8765200000000002E-3</v>
      </c>
      <c r="L63" s="36"/>
      <c r="M63">
        <f t="shared" si="2"/>
        <v>11</v>
      </c>
      <c r="N63" t="s">
        <v>29</v>
      </c>
      <c r="O63" s="2">
        <f t="shared" si="3"/>
        <v>4.741221562218243</v>
      </c>
      <c r="P63" s="2">
        <f t="shared" si="4"/>
        <v>-1.5900000000000034</v>
      </c>
      <c r="Q63" s="1">
        <f t="shared" si="5"/>
        <v>5.1121785531520821E-4</v>
      </c>
      <c r="R63" s="21"/>
      <c r="V63" s="2"/>
      <c r="W63" s="2"/>
      <c r="X63" s="2"/>
      <c r="AA63" s="2"/>
      <c r="AB63" s="31"/>
      <c r="AC63" s="2"/>
      <c r="AD63" s="31"/>
    </row>
    <row r="64" spans="1:30" x14ac:dyDescent="0.2">
      <c r="A64">
        <v>102</v>
      </c>
      <c r="B64" t="s">
        <v>108</v>
      </c>
      <c r="C64" s="2">
        <f t="shared" si="6"/>
        <v>39.774694561038537</v>
      </c>
      <c r="D64" s="2">
        <v>60.680000305175781</v>
      </c>
      <c r="E64" s="31">
        <v>5.6417052292090375E-6</v>
      </c>
      <c r="G64">
        <v>74</v>
      </c>
      <c r="H64" t="s">
        <v>108</v>
      </c>
      <c r="I64">
        <v>59.538699999999999</v>
      </c>
      <c r="J64" s="2">
        <v>66.400000000000006</v>
      </c>
      <c r="K64" s="36">
        <v>8.4120000000000001E-6</v>
      </c>
      <c r="L64" s="36"/>
      <c r="M64">
        <f t="shared" si="2"/>
        <v>28</v>
      </c>
      <c r="N64" t="s">
        <v>108</v>
      </c>
      <c r="O64" s="2">
        <f t="shared" si="3"/>
        <v>-19.764005438961462</v>
      </c>
      <c r="P64" s="2">
        <f t="shared" si="4"/>
        <v>-5.7199996948242244</v>
      </c>
      <c r="Q64" s="1">
        <f t="shared" si="5"/>
        <v>-2.7702947707909626E-6</v>
      </c>
      <c r="R64" s="21"/>
      <c r="V64" s="2"/>
      <c r="W64" s="2"/>
      <c r="X64" s="2"/>
      <c r="AA64" s="2"/>
      <c r="AB64" s="31"/>
      <c r="AC64" s="2"/>
      <c r="AD64" s="31"/>
    </row>
    <row r="65" spans="1:30" x14ac:dyDescent="0.2">
      <c r="A65">
        <v>31</v>
      </c>
      <c r="B65" t="s">
        <v>183</v>
      </c>
      <c r="C65" s="2">
        <f t="shared" si="6"/>
        <v>335.17884414797498</v>
      </c>
      <c r="D65" s="2">
        <v>71.930000305175781</v>
      </c>
      <c r="E65" s="31">
        <v>7.3053198866546154E-4</v>
      </c>
      <c r="G65">
        <v>18</v>
      </c>
      <c r="H65" t="s">
        <v>878</v>
      </c>
      <c r="I65">
        <v>338.74079999999998</v>
      </c>
      <c r="J65" s="2">
        <v>75.33</v>
      </c>
      <c r="K65" s="36">
        <v>4.9761200000000003E-4</v>
      </c>
      <c r="L65" s="36"/>
      <c r="M65">
        <f t="shared" si="2"/>
        <v>13</v>
      </c>
      <c r="N65" t="s">
        <v>183</v>
      </c>
      <c r="O65" s="2">
        <f t="shared" si="3"/>
        <v>-3.5619558520249939</v>
      </c>
      <c r="P65" s="2">
        <f t="shared" si="4"/>
        <v>-3.399999694824217</v>
      </c>
      <c r="Q65" s="1">
        <f t="shared" si="5"/>
        <v>2.3291998866546151E-4</v>
      </c>
      <c r="R65" s="21"/>
      <c r="V65" s="2"/>
      <c r="W65" s="2"/>
      <c r="X65" s="2"/>
      <c r="AA65" s="2"/>
      <c r="AB65" s="31"/>
      <c r="AC65" s="2"/>
      <c r="AD65" s="31"/>
    </row>
    <row r="66" spans="1:30" x14ac:dyDescent="0.2">
      <c r="A66">
        <v>94</v>
      </c>
      <c r="B66" t="s">
        <v>100</v>
      </c>
      <c r="C66" s="2">
        <f t="shared" si="6"/>
        <v>74.887045346390195</v>
      </c>
      <c r="D66" s="2">
        <v>81.080001831054688</v>
      </c>
      <c r="E66" s="31">
        <v>2.7732967282645404E-6</v>
      </c>
      <c r="K66" s="36"/>
      <c r="L66" s="36"/>
      <c r="O66" s="2"/>
      <c r="P66" s="2"/>
      <c r="Q66" s="1"/>
      <c r="R66" s="21"/>
      <c r="X66" s="2"/>
      <c r="AA66" s="2"/>
      <c r="AB66" s="31"/>
      <c r="AC66" s="2"/>
      <c r="AD66" s="31"/>
    </row>
    <row r="67" spans="1:30" x14ac:dyDescent="0.2">
      <c r="A67">
        <v>20</v>
      </c>
      <c r="B67" t="s">
        <v>27</v>
      </c>
      <c r="C67" s="2">
        <f t="shared" ref="C67:C98" si="7">((D67^3)*(E67^(1/3)))/100</f>
        <v>426.41541244537171</v>
      </c>
      <c r="D67" s="2">
        <v>60.530002593994141</v>
      </c>
      <c r="E67" s="31">
        <v>7.1082459762692451E-3</v>
      </c>
      <c r="G67">
        <v>27</v>
      </c>
      <c r="H67" t="s">
        <v>27</v>
      </c>
      <c r="I67">
        <v>260.93259999999998</v>
      </c>
      <c r="J67" s="2">
        <v>49.53</v>
      </c>
      <c r="K67" s="36">
        <v>9.9030149999999994E-3</v>
      </c>
      <c r="L67" s="36"/>
      <c r="M67">
        <f t="shared" si="2"/>
        <v>-7</v>
      </c>
      <c r="N67" t="s">
        <v>27</v>
      </c>
      <c r="O67" s="2">
        <f t="shared" si="3"/>
        <v>165.48281244537174</v>
      </c>
      <c r="P67" s="2">
        <f t="shared" si="4"/>
        <v>11.000002593994139</v>
      </c>
      <c r="Q67" s="1">
        <f t="shared" si="5"/>
        <v>-2.7947690237307542E-3</v>
      </c>
      <c r="R67" s="21"/>
      <c r="V67" s="2"/>
      <c r="W67" s="2"/>
      <c r="X67" s="2"/>
      <c r="AA67" s="2"/>
      <c r="AB67" s="31"/>
      <c r="AC67" s="2"/>
      <c r="AD67" s="31"/>
    </row>
    <row r="68" spans="1:30" x14ac:dyDescent="0.2">
      <c r="A68">
        <v>39</v>
      </c>
      <c r="B68" t="s">
        <v>46</v>
      </c>
      <c r="C68" s="2">
        <f t="shared" si="7"/>
        <v>275.34306392568817</v>
      </c>
      <c r="D68" s="2">
        <v>72.930000305175781</v>
      </c>
      <c r="E68" s="31">
        <v>3.5765679785981774E-4</v>
      </c>
      <c r="G68">
        <v>14</v>
      </c>
      <c r="H68" t="s">
        <v>46</v>
      </c>
      <c r="I68">
        <v>405.55279999999999</v>
      </c>
      <c r="J68" s="2">
        <v>79.48</v>
      </c>
      <c r="K68" s="36">
        <v>5.27013E-4</v>
      </c>
      <c r="L68" s="36"/>
      <c r="M68">
        <f t="shared" ref="M68:M114" si="8">A68-G68</f>
        <v>25</v>
      </c>
      <c r="N68" t="s">
        <v>46</v>
      </c>
      <c r="O68" s="2">
        <f t="shared" ref="O68:O113" si="9">C68-I68</f>
        <v>-130.20973607431182</v>
      </c>
      <c r="P68" s="2">
        <f t="shared" ref="P68:P113" si="10">D68-J68</f>
        <v>-6.5499996948242227</v>
      </c>
      <c r="Q68" s="1">
        <f t="shared" ref="Q68:Q113" si="11">E68-K68</f>
        <v>-1.6935620214018226E-4</v>
      </c>
      <c r="R68" s="21"/>
      <c r="V68" s="2"/>
      <c r="W68" s="2"/>
      <c r="X68" s="2"/>
      <c r="AA68" s="2"/>
      <c r="AB68" s="31"/>
      <c r="AC68" s="2"/>
      <c r="AD68" s="31"/>
    </row>
    <row r="69" spans="1:30" x14ac:dyDescent="0.2">
      <c r="A69">
        <v>49</v>
      </c>
      <c r="B69" t="s">
        <v>210</v>
      </c>
      <c r="C69" s="2">
        <f t="shared" si="7"/>
        <v>223.47189570174362</v>
      </c>
      <c r="D69" s="2">
        <v>72.349998474121094</v>
      </c>
      <c r="E69" s="31">
        <v>2.0545750157907605E-4</v>
      </c>
      <c r="G69">
        <v>23</v>
      </c>
      <c r="H69" t="s">
        <v>879</v>
      </c>
      <c r="I69">
        <v>297.04039999999998</v>
      </c>
      <c r="J69" s="2">
        <v>72.22</v>
      </c>
      <c r="K69" s="36">
        <v>4.9037600000000005E-4</v>
      </c>
      <c r="L69" s="36"/>
      <c r="M69">
        <f t="shared" si="8"/>
        <v>26</v>
      </c>
      <c r="N69" t="s">
        <v>210</v>
      </c>
      <c r="O69" s="2">
        <f t="shared" si="9"/>
        <v>-73.568504298256357</v>
      </c>
      <c r="P69" s="2">
        <f t="shared" si="10"/>
        <v>0.12999847412109489</v>
      </c>
      <c r="Q69" s="1">
        <f t="shared" si="11"/>
        <v>-2.84918498420924E-4</v>
      </c>
      <c r="R69" s="21"/>
      <c r="V69" s="2"/>
      <c r="W69" s="2"/>
      <c r="X69" s="2"/>
      <c r="AA69" s="2"/>
      <c r="AB69" s="31"/>
      <c r="AC69" s="2"/>
      <c r="AD69" s="31"/>
    </row>
    <row r="70" spans="1:30" x14ac:dyDescent="0.2">
      <c r="A70">
        <v>82</v>
      </c>
      <c r="B70" t="s">
        <v>88</v>
      </c>
      <c r="C70" s="2">
        <f t="shared" si="7"/>
        <v>107.59999210838137</v>
      </c>
      <c r="D70" s="2">
        <v>54.380001068115234</v>
      </c>
      <c r="E70" s="31">
        <v>2.9955999343656003E-4</v>
      </c>
      <c r="G70">
        <v>52</v>
      </c>
      <c r="H70" t="s">
        <v>88</v>
      </c>
      <c r="I70">
        <v>117.0899</v>
      </c>
      <c r="J70" s="2">
        <v>45.02</v>
      </c>
      <c r="K70" s="36">
        <v>2.1130479999999997E-3</v>
      </c>
      <c r="L70" s="36"/>
      <c r="M70">
        <f t="shared" si="8"/>
        <v>30</v>
      </c>
      <c r="N70" t="s">
        <v>88</v>
      </c>
      <c r="O70" s="2">
        <f t="shared" si="9"/>
        <v>-9.4899078916186284</v>
      </c>
      <c r="P70" s="2">
        <f t="shared" si="10"/>
        <v>9.3600010681152312</v>
      </c>
      <c r="Q70" s="1">
        <f t="shared" si="11"/>
        <v>-1.8134880065634397E-3</v>
      </c>
      <c r="R70" s="21"/>
      <c r="V70" s="2"/>
      <c r="W70" s="2"/>
      <c r="X70" s="2"/>
      <c r="AA70" s="2"/>
      <c r="AB70" s="31"/>
      <c r="AC70" s="2"/>
      <c r="AD70" s="31"/>
    </row>
    <row r="71" spans="1:30" x14ac:dyDescent="0.2">
      <c r="A71">
        <v>92</v>
      </c>
      <c r="B71" t="s">
        <v>98</v>
      </c>
      <c r="C71" s="2">
        <f t="shared" si="7"/>
        <v>82.931531359356356</v>
      </c>
      <c r="D71" s="2">
        <v>77.5</v>
      </c>
      <c r="E71" s="31">
        <v>5.6551448324171361E-6</v>
      </c>
      <c r="G71">
        <v>76</v>
      </c>
      <c r="H71" t="s">
        <v>98</v>
      </c>
      <c r="I71">
        <v>53.669510000000002</v>
      </c>
      <c r="J71" s="2">
        <v>74.36</v>
      </c>
      <c r="K71" s="36">
        <v>2.2240000000000002E-6</v>
      </c>
      <c r="L71" s="36"/>
      <c r="M71">
        <f t="shared" si="8"/>
        <v>16</v>
      </c>
      <c r="N71" t="s">
        <v>98</v>
      </c>
      <c r="O71" s="2">
        <f t="shared" si="9"/>
        <v>29.262021359356353</v>
      </c>
      <c r="P71" s="2">
        <f t="shared" si="10"/>
        <v>3.1400000000000006</v>
      </c>
      <c r="Q71" s="1">
        <f t="shared" si="11"/>
        <v>3.4311448324171358E-6</v>
      </c>
      <c r="R71" s="21"/>
      <c r="V71" s="2"/>
      <c r="W71" s="2"/>
      <c r="X71" s="2"/>
      <c r="AA71" s="2"/>
      <c r="AB71" s="31"/>
      <c r="AC71" s="2"/>
      <c r="AD71" s="31"/>
    </row>
    <row r="72" spans="1:30" x14ac:dyDescent="0.2">
      <c r="A72">
        <v>99</v>
      </c>
      <c r="B72" t="s">
        <v>105</v>
      </c>
      <c r="C72" s="2">
        <f t="shared" si="7"/>
        <v>52.64225041294592</v>
      </c>
      <c r="D72" s="2">
        <v>63.150001525878906</v>
      </c>
      <c r="E72" s="31">
        <v>9.1336223704274744E-6</v>
      </c>
      <c r="K72" s="36"/>
      <c r="L72" s="36"/>
      <c r="O72" s="2"/>
      <c r="P72" s="2"/>
      <c r="Q72" s="1"/>
      <c r="R72" s="21"/>
      <c r="X72" s="2"/>
      <c r="AA72" s="2"/>
      <c r="AB72" s="31"/>
      <c r="AC72" s="2"/>
      <c r="AD72" s="31"/>
    </row>
    <row r="73" spans="1:30" x14ac:dyDescent="0.2">
      <c r="A73">
        <v>112</v>
      </c>
      <c r="B73" t="s">
        <v>118</v>
      </c>
      <c r="C73" s="2">
        <f t="shared" si="7"/>
        <v>16.532845988867745</v>
      </c>
      <c r="D73" s="2">
        <v>77.5</v>
      </c>
      <c r="E73" s="31">
        <v>4.4805108956325057E-8</v>
      </c>
      <c r="G73">
        <v>92</v>
      </c>
      <c r="H73" t="s">
        <v>880</v>
      </c>
      <c r="I73">
        <v>10.86544</v>
      </c>
      <c r="J73" s="2">
        <v>67.36</v>
      </c>
      <c r="K73" s="36">
        <v>4.4900000000000005E-8</v>
      </c>
      <c r="L73" s="36"/>
      <c r="M73">
        <f t="shared" si="8"/>
        <v>20</v>
      </c>
      <c r="N73" t="s">
        <v>118</v>
      </c>
      <c r="O73" s="2">
        <f t="shared" si="9"/>
        <v>5.6674059888677455</v>
      </c>
      <c r="P73" s="2">
        <f t="shared" si="10"/>
        <v>10.14</v>
      </c>
      <c r="Q73" s="1">
        <f t="shared" si="11"/>
        <v>-9.489104367494793E-11</v>
      </c>
      <c r="R73" s="21"/>
      <c r="V73" s="2"/>
      <c r="W73" s="2"/>
      <c r="X73" s="2"/>
      <c r="AA73" s="2"/>
      <c r="AB73" s="31"/>
      <c r="AC73" s="2"/>
      <c r="AD73" s="31"/>
    </row>
    <row r="74" spans="1:30" x14ac:dyDescent="0.2">
      <c r="A74">
        <v>108</v>
      </c>
      <c r="B74" t="s">
        <v>114</v>
      </c>
      <c r="C74" s="2">
        <f t="shared" si="7"/>
        <v>26.320369976879846</v>
      </c>
      <c r="D74" s="2">
        <v>66.649993896484375</v>
      </c>
      <c r="E74" s="31">
        <v>7.0254628781185602E-7</v>
      </c>
      <c r="K74" s="36"/>
      <c r="L74" s="36"/>
      <c r="O74" s="2"/>
      <c r="P74" s="2"/>
      <c r="Q74" s="1"/>
      <c r="R74" s="21"/>
      <c r="X74" s="2"/>
      <c r="AA74" s="2"/>
      <c r="AB74" s="31"/>
      <c r="AC74" s="2"/>
      <c r="AD74" s="31"/>
    </row>
    <row r="75" spans="1:30" x14ac:dyDescent="0.2">
      <c r="A75">
        <v>14</v>
      </c>
      <c r="B75" t="s">
        <v>156</v>
      </c>
      <c r="C75" s="2">
        <f t="shared" si="7"/>
        <v>598.94461139091186</v>
      </c>
      <c r="D75" s="2">
        <v>66.029998779296875</v>
      </c>
      <c r="E75" s="31">
        <v>9.0050967410206795E-3</v>
      </c>
      <c r="G75">
        <v>41</v>
      </c>
      <c r="H75" t="s">
        <v>881</v>
      </c>
      <c r="I75">
        <v>168.37559999999999</v>
      </c>
      <c r="J75" s="2">
        <v>48.49</v>
      </c>
      <c r="K75" s="36">
        <v>3.22083E-3</v>
      </c>
      <c r="L75" s="36"/>
      <c r="M75">
        <f t="shared" si="8"/>
        <v>-27</v>
      </c>
      <c r="N75" t="s">
        <v>156</v>
      </c>
      <c r="O75" s="2">
        <f t="shared" si="9"/>
        <v>430.5690113909119</v>
      </c>
      <c r="P75" s="2">
        <f t="shared" si="10"/>
        <v>17.539998779296873</v>
      </c>
      <c r="Q75" s="1">
        <f t="shared" si="11"/>
        <v>5.7842667410206794E-3</v>
      </c>
      <c r="R75" s="21"/>
      <c r="V75" s="2"/>
      <c r="W75" s="2"/>
      <c r="X75" s="2"/>
      <c r="AA75" s="2"/>
      <c r="AB75" s="31"/>
      <c r="AC75" s="2"/>
      <c r="AD75" s="31"/>
    </row>
    <row r="76" spans="1:30" x14ac:dyDescent="0.2">
      <c r="A76">
        <v>58</v>
      </c>
      <c r="B76" t="s">
        <v>222</v>
      </c>
      <c r="C76" s="2">
        <f t="shared" si="7"/>
        <v>178.61005297595682</v>
      </c>
      <c r="D76" s="2">
        <v>56.230003356933594</v>
      </c>
      <c r="E76" s="31">
        <v>1.0139223886653781E-3</v>
      </c>
      <c r="G76">
        <v>54</v>
      </c>
      <c r="H76" t="s">
        <v>222</v>
      </c>
      <c r="I76">
        <v>109.3944</v>
      </c>
      <c r="J76" s="2">
        <v>46.48</v>
      </c>
      <c r="K76" s="36">
        <v>1.292975E-3</v>
      </c>
      <c r="L76" s="36"/>
      <c r="M76">
        <f t="shared" si="8"/>
        <v>4</v>
      </c>
      <c r="N76" t="s">
        <v>222</v>
      </c>
      <c r="O76" s="2">
        <f t="shared" si="9"/>
        <v>69.215652975956814</v>
      </c>
      <c r="P76" s="2">
        <f t="shared" si="10"/>
        <v>9.7500033569335969</v>
      </c>
      <c r="Q76" s="1">
        <f t="shared" si="11"/>
        <v>-2.7905261133462193E-4</v>
      </c>
      <c r="R76" s="21"/>
      <c r="V76" s="2"/>
      <c r="W76" s="2"/>
      <c r="X76" s="2"/>
      <c r="AA76" s="2"/>
      <c r="AB76" s="31"/>
      <c r="AC76" s="2"/>
      <c r="AD76" s="31"/>
    </row>
    <row r="77" spans="1:30" x14ac:dyDescent="0.2">
      <c r="A77">
        <v>45</v>
      </c>
      <c r="B77" t="s">
        <v>204</v>
      </c>
      <c r="C77" s="2">
        <f t="shared" si="7"/>
        <v>242.91902571957252</v>
      </c>
      <c r="D77" s="2">
        <v>51.580001831054688</v>
      </c>
      <c r="E77" s="31">
        <v>5.5469265207648277E-3</v>
      </c>
      <c r="G77">
        <v>53</v>
      </c>
      <c r="H77" t="s">
        <v>882</v>
      </c>
      <c r="I77">
        <v>110.67149999999999</v>
      </c>
      <c r="J77" s="2">
        <v>38.49</v>
      </c>
      <c r="K77" s="36">
        <v>7.3109820000000006E-3</v>
      </c>
      <c r="L77" s="36"/>
      <c r="M77">
        <f t="shared" si="8"/>
        <v>-8</v>
      </c>
      <c r="N77" t="s">
        <v>204</v>
      </c>
      <c r="O77" s="2">
        <f t="shared" si="9"/>
        <v>132.24752571957254</v>
      </c>
      <c r="P77" s="2">
        <f t="shared" si="10"/>
        <v>13.090001831054686</v>
      </c>
      <c r="Q77" s="1">
        <f t="shared" si="11"/>
        <v>-1.7640554792351729E-3</v>
      </c>
      <c r="R77" s="21"/>
      <c r="V77" s="2"/>
      <c r="W77" s="2"/>
      <c r="X77" s="2"/>
      <c r="AA77" s="2"/>
      <c r="AB77" s="31"/>
      <c r="AC77" s="2"/>
      <c r="AD77" s="31"/>
    </row>
    <row r="78" spans="1:30" x14ac:dyDescent="0.2">
      <c r="A78">
        <v>12</v>
      </c>
      <c r="B78" t="s">
        <v>152</v>
      </c>
      <c r="C78" s="2">
        <f t="shared" si="7"/>
        <v>625.96276651483208</v>
      </c>
      <c r="D78" s="2">
        <v>76.6300048828125</v>
      </c>
      <c r="E78" s="31">
        <v>2.6918807998299599E-3</v>
      </c>
      <c r="G78">
        <v>13</v>
      </c>
      <c r="H78" t="s">
        <v>883</v>
      </c>
      <c r="I78">
        <v>415.66300000000001</v>
      </c>
      <c r="J78" s="2">
        <v>72.36</v>
      </c>
      <c r="K78" s="36">
        <v>1.320496E-3</v>
      </c>
      <c r="L78" s="36"/>
      <c r="M78">
        <f t="shared" si="8"/>
        <v>-1</v>
      </c>
      <c r="N78" t="s">
        <v>152</v>
      </c>
      <c r="O78" s="2">
        <f t="shared" si="9"/>
        <v>210.29976651483207</v>
      </c>
      <c r="P78" s="2">
        <f t="shared" si="10"/>
        <v>4.2700048828125006</v>
      </c>
      <c r="Q78" s="1">
        <f t="shared" si="11"/>
        <v>1.3713847998299599E-3</v>
      </c>
      <c r="R78" s="21"/>
      <c r="V78" s="2"/>
      <c r="W78" s="2"/>
      <c r="X78" s="2"/>
      <c r="AA78" s="2"/>
      <c r="AB78" s="31"/>
      <c r="AC78" s="2"/>
      <c r="AD78" s="31"/>
    </row>
    <row r="79" spans="1:30" x14ac:dyDescent="0.2">
      <c r="A79">
        <v>62</v>
      </c>
      <c r="B79" t="s">
        <v>69</v>
      </c>
      <c r="C79" s="2">
        <f t="shared" si="7"/>
        <v>158.54867367740144</v>
      </c>
      <c r="D79" s="2">
        <v>84.330001831054688</v>
      </c>
      <c r="E79" s="31">
        <v>1.8477740013622679E-5</v>
      </c>
      <c r="K79" s="36"/>
      <c r="L79" s="36"/>
      <c r="O79" s="2"/>
      <c r="P79" s="2"/>
      <c r="Q79" s="1"/>
      <c r="R79" s="21"/>
      <c r="X79" s="2"/>
      <c r="AA79" s="2"/>
      <c r="AB79" s="31"/>
      <c r="AC79" s="2"/>
      <c r="AD79" s="31"/>
    </row>
    <row r="80" spans="1:30" x14ac:dyDescent="0.2">
      <c r="A80">
        <v>40</v>
      </c>
      <c r="B80" t="s">
        <v>47</v>
      </c>
      <c r="C80" s="2">
        <f t="shared" si="7"/>
        <v>269.87275605096607</v>
      </c>
      <c r="D80" s="2">
        <v>65.3800048828125</v>
      </c>
      <c r="E80" s="31">
        <v>9.0047693811357021E-4</v>
      </c>
      <c r="G80">
        <v>46</v>
      </c>
      <c r="H80" t="s">
        <v>47</v>
      </c>
      <c r="I80">
        <v>146.05699999999999</v>
      </c>
      <c r="J80" s="2">
        <v>63.06</v>
      </c>
      <c r="K80" s="36">
        <v>1.97598E-4</v>
      </c>
      <c r="L80" s="36"/>
      <c r="M80">
        <f t="shared" si="8"/>
        <v>-6</v>
      </c>
      <c r="N80" t="s">
        <v>47</v>
      </c>
      <c r="O80" s="2">
        <f t="shared" si="9"/>
        <v>123.81575605096609</v>
      </c>
      <c r="P80" s="2">
        <f t="shared" si="10"/>
        <v>2.3200048828124977</v>
      </c>
      <c r="Q80" s="1">
        <f t="shared" si="11"/>
        <v>7.0287893811357021E-4</v>
      </c>
      <c r="R80" s="21"/>
      <c r="V80" s="2"/>
      <c r="W80" s="2"/>
      <c r="X80" s="2"/>
      <c r="AA80" s="2"/>
      <c r="AB80" s="31"/>
      <c r="AC80" s="2"/>
      <c r="AD80" s="31"/>
    </row>
    <row r="81" spans="1:30" x14ac:dyDescent="0.2">
      <c r="A81">
        <v>51</v>
      </c>
      <c r="B81" t="s">
        <v>58</v>
      </c>
      <c r="C81" s="2">
        <f t="shared" si="7"/>
        <v>215.39737384026228</v>
      </c>
      <c r="D81" s="2">
        <v>57.349998474121094</v>
      </c>
      <c r="E81" s="31">
        <v>1.4890885213389993E-3</v>
      </c>
      <c r="G81">
        <v>75</v>
      </c>
      <c r="H81" t="s">
        <v>58</v>
      </c>
      <c r="I81">
        <v>57.220329999999997</v>
      </c>
      <c r="J81" s="2">
        <v>36.29</v>
      </c>
      <c r="K81" s="36">
        <v>1.7162009999999999E-3</v>
      </c>
      <c r="L81" s="36"/>
      <c r="M81">
        <f t="shared" si="8"/>
        <v>-24</v>
      </c>
      <c r="N81" t="s">
        <v>58</v>
      </c>
      <c r="O81" s="2">
        <f t="shared" si="9"/>
        <v>158.17704384026229</v>
      </c>
      <c r="P81" s="2">
        <f t="shared" si="10"/>
        <v>21.059998474121095</v>
      </c>
      <c r="Q81" s="1">
        <f t="shared" si="11"/>
        <v>-2.2711247866100061E-4</v>
      </c>
      <c r="R81" s="21"/>
      <c r="V81" s="2"/>
      <c r="W81" s="2"/>
      <c r="X81" s="2"/>
      <c r="AA81" s="2"/>
      <c r="AB81" s="31"/>
      <c r="AC81" s="2"/>
      <c r="AD81" s="31"/>
    </row>
    <row r="82" spans="1:30" x14ac:dyDescent="0.2">
      <c r="A82">
        <v>64</v>
      </c>
      <c r="B82" t="s">
        <v>230</v>
      </c>
      <c r="C82" s="2">
        <f t="shared" si="7"/>
        <v>151.66767780712561</v>
      </c>
      <c r="D82" s="2">
        <v>54.680000305175781</v>
      </c>
      <c r="E82" s="31">
        <v>7.984036928974092E-4</v>
      </c>
      <c r="G82">
        <v>78</v>
      </c>
      <c r="H82" t="s">
        <v>884</v>
      </c>
      <c r="I82">
        <v>52.509639999999997</v>
      </c>
      <c r="J82" s="2">
        <v>39.4</v>
      </c>
      <c r="K82" s="36">
        <v>6.3277700000000006E-4</v>
      </c>
      <c r="L82" s="36"/>
      <c r="M82">
        <f t="shared" si="8"/>
        <v>-14</v>
      </c>
      <c r="N82" t="s">
        <v>230</v>
      </c>
      <c r="O82" s="2">
        <f t="shared" si="9"/>
        <v>99.158037807125623</v>
      </c>
      <c r="P82" s="2">
        <f t="shared" si="10"/>
        <v>15.280000305175783</v>
      </c>
      <c r="Q82" s="1">
        <f t="shared" si="11"/>
        <v>1.6562669289740914E-4</v>
      </c>
      <c r="R82" s="21"/>
      <c r="V82" s="2"/>
      <c r="W82" s="2"/>
      <c r="X82" s="2"/>
      <c r="AA82" s="2"/>
      <c r="AB82" s="31"/>
      <c r="AC82" s="2"/>
      <c r="AD82" s="31"/>
    </row>
    <row r="83" spans="1:30" x14ac:dyDescent="0.2">
      <c r="A83">
        <v>65</v>
      </c>
      <c r="B83" t="s">
        <v>72</v>
      </c>
      <c r="C83" s="2">
        <f t="shared" si="7"/>
        <v>151.06067463411276</v>
      </c>
      <c r="D83" s="2">
        <v>77.200004577636719</v>
      </c>
      <c r="E83" s="31">
        <v>3.5391447454458103E-5</v>
      </c>
      <c r="K83" s="36"/>
      <c r="L83" s="36"/>
      <c r="O83" s="2"/>
      <c r="P83" s="2"/>
      <c r="Q83" s="1"/>
      <c r="R83" s="21"/>
      <c r="X83" s="2"/>
      <c r="AA83" s="2"/>
      <c r="AB83" s="31"/>
      <c r="AC83" s="2"/>
      <c r="AD83" s="31"/>
    </row>
    <row r="84" spans="1:30" x14ac:dyDescent="0.2">
      <c r="A84">
        <v>47</v>
      </c>
      <c r="B84" t="s">
        <v>207</v>
      </c>
      <c r="C84" s="2">
        <f t="shared" si="7"/>
        <v>232.35498590107309</v>
      </c>
      <c r="D84" s="2">
        <v>65.529998779296875</v>
      </c>
      <c r="E84" s="31">
        <v>5.629820516332984E-4</v>
      </c>
      <c r="K84" s="36"/>
      <c r="L84" s="36"/>
      <c r="O84" s="2"/>
      <c r="P84" s="2"/>
      <c r="Q84" s="1"/>
      <c r="R84" s="21"/>
      <c r="X84" s="2"/>
      <c r="AA84" s="2"/>
      <c r="AB84" s="31"/>
      <c r="AC84" s="2"/>
      <c r="AD84" s="31"/>
    </row>
    <row r="85" spans="1:30" x14ac:dyDescent="0.2">
      <c r="A85">
        <v>29</v>
      </c>
      <c r="B85" t="s">
        <v>36</v>
      </c>
      <c r="C85" s="2">
        <f t="shared" si="7"/>
        <v>361.24348380569501</v>
      </c>
      <c r="D85" s="2">
        <v>63.979999542236328</v>
      </c>
      <c r="E85" s="31">
        <v>2.6242304593324661E-3</v>
      </c>
      <c r="G85">
        <v>30</v>
      </c>
      <c r="H85" t="s">
        <v>36</v>
      </c>
      <c r="I85">
        <v>243.261</v>
      </c>
      <c r="J85" s="2">
        <v>53.56</v>
      </c>
      <c r="K85" s="36">
        <v>3.9687389999999998E-3</v>
      </c>
      <c r="L85" s="36"/>
      <c r="M85">
        <f t="shared" si="8"/>
        <v>-1</v>
      </c>
      <c r="N85" t="s">
        <v>36</v>
      </c>
      <c r="O85" s="2">
        <f t="shared" si="9"/>
        <v>117.98248380569501</v>
      </c>
      <c r="P85" s="2">
        <f t="shared" si="10"/>
        <v>10.419999542236326</v>
      </c>
      <c r="Q85" s="1">
        <f t="shared" si="11"/>
        <v>-1.3445085406675336E-3</v>
      </c>
      <c r="R85" s="21"/>
      <c r="V85" s="2"/>
      <c r="W85" s="2"/>
      <c r="X85" s="2"/>
      <c r="AA85" s="2"/>
      <c r="AB85" s="31"/>
      <c r="AC85" s="2"/>
      <c r="AD85" s="31"/>
    </row>
    <row r="86" spans="1:30" x14ac:dyDescent="0.2">
      <c r="A86">
        <v>81</v>
      </c>
      <c r="B86" t="s">
        <v>87</v>
      </c>
      <c r="C86" s="2">
        <f t="shared" si="7"/>
        <v>115.90100953738428</v>
      </c>
      <c r="D86" s="2">
        <v>77.600006103515625</v>
      </c>
      <c r="E86" s="31">
        <v>1.5258289749908727E-5</v>
      </c>
      <c r="G86">
        <v>51</v>
      </c>
      <c r="H86" t="s">
        <v>87</v>
      </c>
      <c r="I86">
        <v>117.50749999999999</v>
      </c>
      <c r="J86" s="2">
        <v>85.89</v>
      </c>
      <c r="K86" s="36">
        <v>6.3779999999999998E-6</v>
      </c>
      <c r="L86" s="36"/>
      <c r="M86">
        <f t="shared" si="8"/>
        <v>30</v>
      </c>
      <c r="N86" t="s">
        <v>87</v>
      </c>
      <c r="O86" s="2">
        <f t="shared" si="9"/>
        <v>-1.6064904626157102</v>
      </c>
      <c r="P86" s="2">
        <f t="shared" si="10"/>
        <v>-8.2899938964843756</v>
      </c>
      <c r="Q86" s="1">
        <f t="shared" si="11"/>
        <v>8.8802897499087278E-6</v>
      </c>
      <c r="R86" s="21"/>
      <c r="V86" s="2"/>
      <c r="W86" s="2"/>
      <c r="X86" s="2"/>
      <c r="AA86" s="2"/>
      <c r="AB86" s="31"/>
      <c r="AC86" s="2"/>
      <c r="AD86" s="31"/>
    </row>
    <row r="87" spans="1:30" x14ac:dyDescent="0.2">
      <c r="A87">
        <v>109</v>
      </c>
      <c r="B87" t="s">
        <v>115</v>
      </c>
      <c r="C87" s="2">
        <f t="shared" si="7"/>
        <v>24.314955093915128</v>
      </c>
      <c r="D87" s="2">
        <v>64</v>
      </c>
      <c r="E87" s="31">
        <v>7.9799588093010243E-7</v>
      </c>
      <c r="G87">
        <v>86</v>
      </c>
      <c r="H87" t="s">
        <v>115</v>
      </c>
      <c r="I87">
        <v>33.271000000000001</v>
      </c>
      <c r="J87" s="2">
        <v>69.56</v>
      </c>
      <c r="K87" s="36">
        <v>9.6599999999999994E-7</v>
      </c>
      <c r="L87" s="36"/>
      <c r="M87">
        <f t="shared" si="8"/>
        <v>23</v>
      </c>
      <c r="N87" t="s">
        <v>115</v>
      </c>
      <c r="O87" s="2">
        <f t="shared" si="9"/>
        <v>-8.9560449060848732</v>
      </c>
      <c r="P87" s="2">
        <f t="shared" si="10"/>
        <v>-5.5600000000000023</v>
      </c>
      <c r="Q87" s="1">
        <f t="shared" si="11"/>
        <v>-1.6800411906989751E-7</v>
      </c>
      <c r="R87" s="21"/>
      <c r="V87" s="2"/>
      <c r="W87" s="2"/>
      <c r="X87" s="2"/>
      <c r="AA87" s="2"/>
      <c r="AB87" s="31"/>
      <c r="AC87" s="2"/>
      <c r="AD87" s="31"/>
    </row>
    <row r="88" spans="1:30" x14ac:dyDescent="0.2">
      <c r="A88">
        <v>37</v>
      </c>
      <c r="B88" t="s">
        <v>44</v>
      </c>
      <c r="C88" s="2">
        <f t="shared" si="7"/>
        <v>278.63523810762615</v>
      </c>
      <c r="D88" s="2">
        <v>69.8800048828125</v>
      </c>
      <c r="E88" s="31">
        <v>5.4441712563857436E-4</v>
      </c>
      <c r="G88">
        <v>43</v>
      </c>
      <c r="H88" t="s">
        <v>44</v>
      </c>
      <c r="I88">
        <v>163.86410000000001</v>
      </c>
      <c r="J88" s="2">
        <v>61.08</v>
      </c>
      <c r="K88" s="36">
        <v>3.7184399999999997E-4</v>
      </c>
      <c r="L88" s="36"/>
      <c r="M88">
        <f t="shared" si="8"/>
        <v>-6</v>
      </c>
      <c r="N88" t="s">
        <v>44</v>
      </c>
      <c r="O88" s="2">
        <f t="shared" si="9"/>
        <v>114.77113810762614</v>
      </c>
      <c r="P88" s="2">
        <f t="shared" si="10"/>
        <v>8.8000048828125017</v>
      </c>
      <c r="Q88" s="1">
        <f t="shared" si="11"/>
        <v>1.7257312563857439E-4</v>
      </c>
      <c r="R88" s="21"/>
      <c r="V88" s="2"/>
      <c r="W88" s="2"/>
      <c r="X88" s="2"/>
      <c r="AA88" s="2"/>
      <c r="AB88" s="31"/>
      <c r="AC88" s="2"/>
      <c r="AD88" s="31"/>
    </row>
    <row r="89" spans="1:30" x14ac:dyDescent="0.2">
      <c r="A89">
        <v>77</v>
      </c>
      <c r="B89" t="s">
        <v>249</v>
      </c>
      <c r="C89" s="2">
        <f t="shared" si="7"/>
        <v>125.26173586892082</v>
      </c>
      <c r="D89" s="2">
        <v>75.199996948242188</v>
      </c>
      <c r="E89" s="31">
        <v>2.555611717980355E-5</v>
      </c>
      <c r="G89">
        <v>72</v>
      </c>
      <c r="H89" t="s">
        <v>249</v>
      </c>
      <c r="I89">
        <v>60.84057</v>
      </c>
      <c r="J89" s="2">
        <v>71.17</v>
      </c>
      <c r="K89" s="36">
        <v>4.8069999999999999E-6</v>
      </c>
      <c r="L89" s="36"/>
      <c r="M89">
        <f t="shared" si="8"/>
        <v>5</v>
      </c>
      <c r="N89" t="s">
        <v>249</v>
      </c>
      <c r="O89" s="2">
        <f t="shared" si="9"/>
        <v>64.421165868920824</v>
      </c>
      <c r="P89" s="2">
        <f t="shared" si="10"/>
        <v>4.0299969482421858</v>
      </c>
      <c r="Q89" s="1">
        <f t="shared" si="11"/>
        <v>2.074911717980355E-5</v>
      </c>
      <c r="R89" s="21"/>
      <c r="V89" s="2"/>
      <c r="W89" s="2"/>
      <c r="X89" s="2"/>
      <c r="AA89" s="2"/>
      <c r="AB89" s="31"/>
      <c r="AC89" s="2"/>
      <c r="AD89" s="31"/>
    </row>
    <row r="90" spans="1:30" x14ac:dyDescent="0.2">
      <c r="A90">
        <v>5</v>
      </c>
      <c r="B90" t="s">
        <v>138</v>
      </c>
      <c r="C90" s="2">
        <f t="shared" si="7"/>
        <v>1082.2238315423706</v>
      </c>
      <c r="D90" s="2">
        <v>67.129997253417969</v>
      </c>
      <c r="E90" s="31">
        <v>4.5782722532749176E-2</v>
      </c>
      <c r="G90">
        <v>4</v>
      </c>
      <c r="H90" t="s">
        <v>885</v>
      </c>
      <c r="I90">
        <v>1147.1220000000001</v>
      </c>
      <c r="J90" s="2">
        <v>68.959999999999994</v>
      </c>
      <c r="K90" s="36">
        <v>4.280101E-2</v>
      </c>
      <c r="L90" s="36"/>
      <c r="M90">
        <f t="shared" si="8"/>
        <v>1</v>
      </c>
      <c r="N90" t="s">
        <v>138</v>
      </c>
      <c r="O90" s="2">
        <f t="shared" si="9"/>
        <v>-64.898168457629481</v>
      </c>
      <c r="P90" s="2">
        <f t="shared" si="10"/>
        <v>-1.830002746582025</v>
      </c>
      <c r="Q90" s="1">
        <f t="shared" si="11"/>
        <v>2.9817125327491756E-3</v>
      </c>
      <c r="R90" s="21"/>
      <c r="V90" s="2"/>
      <c r="W90" s="2"/>
      <c r="X90" s="2"/>
      <c r="AA90" s="2"/>
      <c r="AB90" s="31"/>
      <c r="AC90" s="2"/>
      <c r="AD90" s="31"/>
    </row>
    <row r="91" spans="1:30" x14ac:dyDescent="0.2">
      <c r="A91">
        <v>76</v>
      </c>
      <c r="B91" t="s">
        <v>247</v>
      </c>
      <c r="C91" s="2">
        <f t="shared" si="7"/>
        <v>127.88742033955172</v>
      </c>
      <c r="D91" s="2">
        <v>54.900001525878906</v>
      </c>
      <c r="E91" s="31">
        <v>4.616706573870033E-4</v>
      </c>
      <c r="G91">
        <v>73</v>
      </c>
      <c r="H91" t="s">
        <v>83</v>
      </c>
      <c r="I91">
        <v>60.134059999999998</v>
      </c>
      <c r="J91" s="2">
        <v>50.11</v>
      </c>
      <c r="K91" s="36">
        <v>1.0915499999999999E-4</v>
      </c>
      <c r="L91" s="36"/>
      <c r="M91">
        <f t="shared" si="8"/>
        <v>3</v>
      </c>
      <c r="N91" t="s">
        <v>247</v>
      </c>
      <c r="O91" s="2">
        <f t="shared" si="9"/>
        <v>67.753360339551733</v>
      </c>
      <c r="P91" s="2">
        <f t="shared" si="10"/>
        <v>4.7900015258789068</v>
      </c>
      <c r="Q91" s="1">
        <f t="shared" si="11"/>
        <v>3.5251565738700331E-4</v>
      </c>
      <c r="R91" s="21"/>
      <c r="V91" s="2"/>
      <c r="W91" s="2"/>
      <c r="X91" s="2"/>
      <c r="AA91" s="2"/>
      <c r="AB91" s="31"/>
      <c r="AC91" s="2"/>
      <c r="AD91" s="31"/>
    </row>
    <row r="92" spans="1:30" x14ac:dyDescent="0.2">
      <c r="A92">
        <v>104</v>
      </c>
      <c r="B92" t="s">
        <v>110</v>
      </c>
      <c r="C92" s="2">
        <f t="shared" si="7"/>
        <v>35.336532234264794</v>
      </c>
      <c r="D92" s="2">
        <v>41.830001831054688</v>
      </c>
      <c r="E92" s="31">
        <v>1.1253324191784486E-4</v>
      </c>
      <c r="G92">
        <v>88</v>
      </c>
      <c r="H92" t="s">
        <v>110</v>
      </c>
      <c r="I92">
        <v>22.469069999999999</v>
      </c>
      <c r="J92" s="2">
        <v>33.96</v>
      </c>
      <c r="K92" s="36">
        <v>1.8881799999999999E-4</v>
      </c>
      <c r="L92" s="36"/>
      <c r="M92">
        <f t="shared" si="8"/>
        <v>16</v>
      </c>
      <c r="N92" t="s">
        <v>110</v>
      </c>
      <c r="O92" s="2">
        <f t="shared" si="9"/>
        <v>12.867462234264796</v>
      </c>
      <c r="P92" s="2">
        <f t="shared" si="10"/>
        <v>7.8700018310546866</v>
      </c>
      <c r="Q92" s="1">
        <f t="shared" si="11"/>
        <v>-7.6284758082155132E-5</v>
      </c>
      <c r="R92" s="21"/>
      <c r="V92" s="2"/>
      <c r="W92" s="2"/>
      <c r="X92" s="2"/>
      <c r="AA92" s="2"/>
      <c r="AB92" s="31"/>
      <c r="AC92" s="2"/>
      <c r="AD92" s="31"/>
    </row>
    <row r="93" spans="1:30" x14ac:dyDescent="0.2">
      <c r="A93">
        <v>50</v>
      </c>
      <c r="B93" t="s">
        <v>212</v>
      </c>
      <c r="C93" s="2">
        <f t="shared" si="7"/>
        <v>216.43836578697935</v>
      </c>
      <c r="D93" s="2">
        <v>56.099998474121094</v>
      </c>
      <c r="E93" s="31">
        <v>1.8422013381496072E-3</v>
      </c>
      <c r="G93">
        <v>61</v>
      </c>
      <c r="H93" t="s">
        <v>212</v>
      </c>
      <c r="I93">
        <v>90.885249999999999</v>
      </c>
      <c r="J93" s="2">
        <v>41.57</v>
      </c>
      <c r="K93" s="36">
        <v>2.0251640000000003E-3</v>
      </c>
      <c r="L93" s="36"/>
      <c r="M93">
        <f t="shared" si="8"/>
        <v>-11</v>
      </c>
      <c r="N93" t="s">
        <v>212</v>
      </c>
      <c r="O93" s="2">
        <f t="shared" si="9"/>
        <v>125.55311578697935</v>
      </c>
      <c r="P93" s="2">
        <f t="shared" si="10"/>
        <v>14.529998474121093</v>
      </c>
      <c r="Q93" s="1">
        <f t="shared" si="11"/>
        <v>-1.8296266185039312E-4</v>
      </c>
      <c r="R93" s="21"/>
      <c r="V93" s="2"/>
      <c r="W93" s="2"/>
      <c r="X93" s="2"/>
      <c r="AA93" s="2"/>
      <c r="AB93" s="31"/>
      <c r="AC93" s="2"/>
      <c r="AD93" s="31"/>
    </row>
    <row r="94" spans="1:30" x14ac:dyDescent="0.2">
      <c r="A94">
        <v>33</v>
      </c>
      <c r="B94" t="s">
        <v>40</v>
      </c>
      <c r="C94" s="2">
        <f t="shared" si="7"/>
        <v>314.13719677239834</v>
      </c>
      <c r="D94" s="2">
        <v>59.030002593994141</v>
      </c>
      <c r="E94" s="31">
        <v>3.5620734561234713E-3</v>
      </c>
      <c r="G94">
        <v>49</v>
      </c>
      <c r="H94" t="s">
        <v>886</v>
      </c>
      <c r="I94">
        <v>124.2812</v>
      </c>
      <c r="J94" s="2">
        <v>44.14</v>
      </c>
      <c r="K94" s="36">
        <v>3.0180430000000002E-3</v>
      </c>
      <c r="L94" s="36"/>
      <c r="M94">
        <f t="shared" si="8"/>
        <v>-16</v>
      </c>
      <c r="N94" t="s">
        <v>40</v>
      </c>
      <c r="O94" s="2">
        <f t="shared" si="9"/>
        <v>189.85599677239833</v>
      </c>
      <c r="P94" s="2">
        <f t="shared" si="10"/>
        <v>14.89000259399414</v>
      </c>
      <c r="Q94" s="1">
        <f t="shared" si="11"/>
        <v>5.4403045612347106E-4</v>
      </c>
      <c r="R94" s="21"/>
      <c r="V94" s="2"/>
      <c r="W94" s="2"/>
      <c r="X94" s="2"/>
      <c r="AA94" s="2"/>
      <c r="AB94" s="31"/>
      <c r="AC94" s="2"/>
      <c r="AD94" s="31"/>
    </row>
    <row r="95" spans="1:30" x14ac:dyDescent="0.2">
      <c r="A95">
        <v>52</v>
      </c>
      <c r="B95" t="s">
        <v>59</v>
      </c>
      <c r="C95" s="2">
        <f t="shared" si="7"/>
        <v>213.88507452042163</v>
      </c>
      <c r="D95" s="2">
        <v>47.700000762939453</v>
      </c>
      <c r="E95" s="31">
        <v>7.6537798158824444E-3</v>
      </c>
      <c r="G95">
        <v>66</v>
      </c>
      <c r="H95" t="s">
        <v>59</v>
      </c>
      <c r="I95">
        <v>77.46602</v>
      </c>
      <c r="J95" s="2">
        <v>32.69</v>
      </c>
      <c r="K95" s="36">
        <v>1.0904339999999998E-2</v>
      </c>
      <c r="L95" s="36"/>
      <c r="M95">
        <f t="shared" si="8"/>
        <v>-14</v>
      </c>
      <c r="N95" t="s">
        <v>59</v>
      </c>
      <c r="O95" s="2">
        <f t="shared" si="9"/>
        <v>136.41905452042164</v>
      </c>
      <c r="P95" s="2">
        <f t="shared" si="10"/>
        <v>15.010000762939455</v>
      </c>
      <c r="Q95" s="1">
        <f t="shared" si="11"/>
        <v>-3.2505601841175541E-3</v>
      </c>
      <c r="R95" s="21"/>
      <c r="V95" s="2"/>
      <c r="W95" s="2"/>
      <c r="X95" s="2"/>
      <c r="AA95" s="2"/>
      <c r="AB95" s="31"/>
      <c r="AC95" s="2"/>
      <c r="AD95" s="31"/>
    </row>
    <row r="96" spans="1:30" x14ac:dyDescent="0.2">
      <c r="A96">
        <v>63</v>
      </c>
      <c r="B96" t="s">
        <v>70</v>
      </c>
      <c r="C96" s="2">
        <f t="shared" si="7"/>
        <v>152.54908216610337</v>
      </c>
      <c r="D96" s="2">
        <v>76.650001525878906</v>
      </c>
      <c r="E96" s="31">
        <v>3.8870424759807065E-5</v>
      </c>
      <c r="G96">
        <v>69</v>
      </c>
      <c r="H96" t="s">
        <v>887</v>
      </c>
      <c r="I96">
        <v>68.427890000000005</v>
      </c>
      <c r="J96" s="2">
        <v>78.03</v>
      </c>
      <c r="K96" s="36">
        <v>2.988E-6</v>
      </c>
      <c r="L96" s="36"/>
      <c r="M96">
        <f t="shared" si="8"/>
        <v>-6</v>
      </c>
      <c r="N96" t="s">
        <v>70</v>
      </c>
      <c r="O96" s="2">
        <f t="shared" si="9"/>
        <v>84.12119216610337</v>
      </c>
      <c r="P96" s="2">
        <f t="shared" si="10"/>
        <v>-1.3799984741210949</v>
      </c>
      <c r="Q96" s="1">
        <f t="shared" si="11"/>
        <v>3.5882424759807066E-5</v>
      </c>
      <c r="R96" s="21"/>
      <c r="V96" s="2"/>
      <c r="W96" s="2"/>
      <c r="X96" s="2"/>
      <c r="AA96" s="2"/>
      <c r="AB96" s="31"/>
      <c r="AC96" s="2"/>
      <c r="AD96" s="31"/>
    </row>
    <row r="97" spans="1:30" x14ac:dyDescent="0.2">
      <c r="A97">
        <v>110</v>
      </c>
      <c r="B97" t="s">
        <v>116</v>
      </c>
      <c r="C97" s="2">
        <f t="shared" si="7"/>
        <v>21.527350051137265</v>
      </c>
      <c r="D97" s="2">
        <v>78.279998779296875</v>
      </c>
      <c r="E97" s="31">
        <v>9.0388759588222456E-8</v>
      </c>
      <c r="G97">
        <v>79</v>
      </c>
      <c r="H97" t="s">
        <v>888</v>
      </c>
      <c r="I97">
        <v>51.674379999999999</v>
      </c>
      <c r="J97" s="2">
        <v>82.96</v>
      </c>
      <c r="K97" s="36">
        <v>7.4099999999999998E-7</v>
      </c>
      <c r="L97" s="36"/>
      <c r="M97">
        <f t="shared" si="8"/>
        <v>31</v>
      </c>
      <c r="N97" t="s">
        <v>116</v>
      </c>
      <c r="O97" s="2">
        <f t="shared" si="9"/>
        <v>-30.147029948862734</v>
      </c>
      <c r="P97" s="2">
        <f t="shared" si="10"/>
        <v>-4.6800012207031187</v>
      </c>
      <c r="Q97" s="1">
        <f t="shared" si="11"/>
        <v>-6.5061124041177752E-7</v>
      </c>
      <c r="R97" s="21"/>
      <c r="V97" s="2"/>
      <c r="W97" s="2"/>
      <c r="X97" s="2"/>
      <c r="AA97" s="2"/>
      <c r="AB97" s="31"/>
      <c r="AC97" s="2"/>
      <c r="AD97" s="31"/>
    </row>
    <row r="98" spans="1:30" x14ac:dyDescent="0.2">
      <c r="A98">
        <v>111</v>
      </c>
      <c r="B98" t="s">
        <v>117</v>
      </c>
      <c r="C98" s="2">
        <f t="shared" si="7"/>
        <v>21.375372298444699</v>
      </c>
      <c r="D98" s="2">
        <v>69.950004577636719</v>
      </c>
      <c r="E98" s="31">
        <v>2.4358544692404394E-7</v>
      </c>
      <c r="G98">
        <v>64</v>
      </c>
      <c r="H98" t="s">
        <v>889</v>
      </c>
      <c r="I98">
        <v>79.654139999999998</v>
      </c>
      <c r="J98" s="2">
        <v>77.98</v>
      </c>
      <c r="K98" s="36">
        <v>4.7399999999999995E-6</v>
      </c>
      <c r="L98" s="36"/>
      <c r="M98">
        <f t="shared" si="8"/>
        <v>47</v>
      </c>
      <c r="N98" t="s">
        <v>117</v>
      </c>
      <c r="O98" s="2">
        <f t="shared" si="9"/>
        <v>-58.278767701555296</v>
      </c>
      <c r="P98" s="2">
        <f t="shared" si="10"/>
        <v>-8.0299954223632852</v>
      </c>
      <c r="Q98" s="1">
        <f t="shared" si="11"/>
        <v>-4.4964145530759556E-6</v>
      </c>
      <c r="R98" s="21"/>
      <c r="V98" s="2"/>
      <c r="W98" s="2"/>
      <c r="X98" s="2"/>
      <c r="AA98" s="2"/>
      <c r="AB98" s="31"/>
      <c r="AC98" s="2"/>
      <c r="AD98" s="31"/>
    </row>
    <row r="99" spans="1:30" x14ac:dyDescent="0.2">
      <c r="A99">
        <v>54</v>
      </c>
      <c r="B99" t="s">
        <v>61</v>
      </c>
      <c r="C99" s="2">
        <f t="shared" ref="C99:C114" si="12">((D99^3)*(E99^(1/3)))/100</f>
        <v>203.61240202650475</v>
      </c>
      <c r="D99" s="2">
        <v>45.479999542236328</v>
      </c>
      <c r="E99" s="31">
        <v>1.0139781981706619E-2</v>
      </c>
      <c r="G99">
        <v>56</v>
      </c>
      <c r="H99" t="s">
        <v>61</v>
      </c>
      <c r="I99">
        <v>100.87139999999999</v>
      </c>
      <c r="J99" s="2">
        <v>36.020000000000003</v>
      </c>
      <c r="K99" s="36">
        <v>1.0055670000000001E-2</v>
      </c>
      <c r="L99" s="36"/>
      <c r="M99">
        <f t="shared" si="8"/>
        <v>-2</v>
      </c>
      <c r="N99" t="s">
        <v>61</v>
      </c>
      <c r="O99" s="2">
        <f t="shared" si="9"/>
        <v>102.74100202650476</v>
      </c>
      <c r="P99" s="2">
        <f t="shared" si="10"/>
        <v>9.459999542236325</v>
      </c>
      <c r="Q99" s="1">
        <f t="shared" si="11"/>
        <v>8.4111981706618336E-5</v>
      </c>
      <c r="R99" s="21"/>
      <c r="V99" s="2"/>
      <c r="W99" s="2"/>
      <c r="X99" s="2"/>
      <c r="AA99" s="2"/>
      <c r="AB99" s="31"/>
      <c r="AC99" s="2"/>
      <c r="AD99" s="31"/>
    </row>
    <row r="100" spans="1:30" x14ac:dyDescent="0.2">
      <c r="A100">
        <v>1</v>
      </c>
      <c r="B100" t="s">
        <v>131</v>
      </c>
      <c r="C100" s="2">
        <f t="shared" si="12"/>
        <v>1589.5741824620823</v>
      </c>
      <c r="D100" s="2">
        <v>76.450004577636719</v>
      </c>
      <c r="E100" s="31">
        <v>4.5024070888757706E-2</v>
      </c>
      <c r="G100">
        <v>1</v>
      </c>
      <c r="H100" t="s">
        <v>890</v>
      </c>
      <c r="I100">
        <v>1466.1320000000001</v>
      </c>
      <c r="J100" s="15">
        <v>72.599999999999994</v>
      </c>
      <c r="K100" s="36">
        <v>5.6245779999999995E-2</v>
      </c>
      <c r="L100" s="36"/>
      <c r="M100">
        <f t="shared" si="8"/>
        <v>0</v>
      </c>
      <c r="N100" t="s">
        <v>131</v>
      </c>
      <c r="O100" s="2">
        <f t="shared" si="9"/>
        <v>123.4421824620822</v>
      </c>
      <c r="P100" s="2">
        <f t="shared" si="10"/>
        <v>3.8500045776367244</v>
      </c>
      <c r="Q100" s="1">
        <f t="shared" si="11"/>
        <v>-1.122170911124229E-2</v>
      </c>
      <c r="R100" s="21"/>
      <c r="V100" s="15"/>
      <c r="W100" s="15"/>
      <c r="X100" s="2"/>
      <c r="AA100" s="2"/>
      <c r="AB100" s="31"/>
      <c r="AC100" s="2"/>
      <c r="AD100" s="31"/>
    </row>
    <row r="101" spans="1:30" x14ac:dyDescent="0.2">
      <c r="A101">
        <v>8</v>
      </c>
      <c r="B101" t="s">
        <v>144</v>
      </c>
      <c r="C101" s="2">
        <f t="shared" si="12"/>
        <v>743.37916672172491</v>
      </c>
      <c r="D101" s="2">
        <v>75.75</v>
      </c>
      <c r="E101" s="31">
        <v>5.0025037489831448E-3</v>
      </c>
      <c r="K101" s="36"/>
      <c r="L101" s="36"/>
      <c r="O101" s="2"/>
      <c r="P101" s="2"/>
      <c r="Q101" s="1"/>
      <c r="R101" s="21"/>
      <c r="X101" s="2"/>
      <c r="AA101" s="2"/>
      <c r="AB101" s="31"/>
      <c r="AC101" s="2"/>
      <c r="AD101" s="31"/>
    </row>
    <row r="102" spans="1:30" x14ac:dyDescent="0.2">
      <c r="A102">
        <v>75</v>
      </c>
      <c r="B102" t="s">
        <v>245</v>
      </c>
      <c r="C102" s="2">
        <f t="shared" si="12"/>
        <v>128.9167845283213</v>
      </c>
      <c r="D102" s="2">
        <v>73.400001525878906</v>
      </c>
      <c r="E102" s="31">
        <v>3.464685141807422E-5</v>
      </c>
      <c r="K102" s="36"/>
      <c r="L102" s="36"/>
      <c r="O102" s="2"/>
      <c r="P102" s="2"/>
      <c r="Q102" s="1"/>
      <c r="R102" s="21"/>
      <c r="X102" s="2"/>
      <c r="AA102" s="2"/>
      <c r="AB102" s="31"/>
      <c r="AC102" s="2"/>
      <c r="AD102" s="31"/>
    </row>
    <row r="103" spans="1:30" x14ac:dyDescent="0.2">
      <c r="A103">
        <v>15</v>
      </c>
      <c r="B103" t="s">
        <v>21</v>
      </c>
      <c r="C103" s="2">
        <f t="shared" si="12"/>
        <v>550.70203516372783</v>
      </c>
      <c r="D103" s="2">
        <v>79.879997253417969</v>
      </c>
      <c r="E103" s="31">
        <v>1.2612688587978482E-3</v>
      </c>
      <c r="K103" s="36"/>
      <c r="L103" s="36"/>
      <c r="O103" s="2"/>
      <c r="P103" s="2"/>
      <c r="Q103" s="1"/>
      <c r="R103" s="21"/>
      <c r="X103" s="2"/>
      <c r="AA103" s="2"/>
      <c r="AB103" s="31"/>
      <c r="AC103" s="2"/>
      <c r="AD103" s="31"/>
    </row>
    <row r="104" spans="1:30" x14ac:dyDescent="0.2">
      <c r="A104">
        <v>107</v>
      </c>
      <c r="B104" t="s">
        <v>113</v>
      </c>
      <c r="C104" s="2">
        <f t="shared" si="12"/>
        <v>27.860721339028871</v>
      </c>
      <c r="D104" s="2">
        <v>65.25</v>
      </c>
      <c r="E104" s="31">
        <v>1.0086777137985337E-6</v>
      </c>
      <c r="K104" s="36"/>
      <c r="L104" s="36"/>
      <c r="O104" s="2"/>
      <c r="P104" s="2"/>
      <c r="Q104" s="1"/>
      <c r="R104" s="21"/>
      <c r="X104" s="2"/>
      <c r="AA104" s="2"/>
      <c r="AB104" s="31"/>
      <c r="AC104" s="2"/>
      <c r="AD104" s="31"/>
    </row>
    <row r="105" spans="1:30" x14ac:dyDescent="0.2">
      <c r="A105">
        <v>30</v>
      </c>
      <c r="B105" t="s">
        <v>181</v>
      </c>
      <c r="C105" s="2">
        <f t="shared" si="12"/>
        <v>353.96637405676245</v>
      </c>
      <c r="D105" s="2">
        <v>67.979995727539063</v>
      </c>
      <c r="E105" s="31">
        <v>1.4303944772109389E-3</v>
      </c>
      <c r="G105">
        <v>19</v>
      </c>
      <c r="H105" t="s">
        <v>181</v>
      </c>
      <c r="I105">
        <v>320.90269999999998</v>
      </c>
      <c r="J105" s="2">
        <v>64.069999999999993</v>
      </c>
      <c r="K105" s="36">
        <v>1.816469E-3</v>
      </c>
      <c r="L105" s="36"/>
      <c r="M105">
        <f t="shared" si="8"/>
        <v>11</v>
      </c>
      <c r="N105" t="s">
        <v>181</v>
      </c>
      <c r="O105" s="2">
        <f t="shared" si="9"/>
        <v>33.063674056762466</v>
      </c>
      <c r="P105" s="2">
        <f t="shared" si="10"/>
        <v>3.9099957275390693</v>
      </c>
      <c r="Q105" s="1">
        <f t="shared" si="11"/>
        <v>-3.860745227890611E-4</v>
      </c>
      <c r="R105" s="21"/>
      <c r="V105" s="2"/>
      <c r="W105" s="2"/>
      <c r="X105" s="2"/>
      <c r="AA105" s="2"/>
      <c r="AB105" s="31"/>
      <c r="AC105" s="2"/>
      <c r="AD105" s="31"/>
    </row>
    <row r="106" spans="1:30" x14ac:dyDescent="0.2">
      <c r="A106">
        <v>87</v>
      </c>
      <c r="B106" t="s">
        <v>93</v>
      </c>
      <c r="C106" s="2">
        <f t="shared" si="12"/>
        <v>98.097417070191312</v>
      </c>
      <c r="D106" s="2">
        <v>76.779998779296875</v>
      </c>
      <c r="E106" s="31">
        <v>1.0179813216382172E-5</v>
      </c>
      <c r="G106">
        <v>68</v>
      </c>
      <c r="H106" t="s">
        <v>891</v>
      </c>
      <c r="I106">
        <v>72.461519999999993</v>
      </c>
      <c r="J106" s="2">
        <v>71.27</v>
      </c>
      <c r="K106" s="36">
        <v>8.0199999999999994E-6</v>
      </c>
      <c r="L106" s="36"/>
      <c r="M106">
        <f t="shared" si="8"/>
        <v>19</v>
      </c>
      <c r="N106" t="s">
        <v>93</v>
      </c>
      <c r="O106" s="2">
        <f t="shared" si="9"/>
        <v>25.635897070191319</v>
      </c>
      <c r="P106" s="2">
        <f t="shared" si="10"/>
        <v>5.509998779296879</v>
      </c>
      <c r="Q106" s="1">
        <f t="shared" si="11"/>
        <v>2.1598132163821725E-6</v>
      </c>
      <c r="R106" s="21"/>
      <c r="V106" s="2"/>
      <c r="W106" s="2"/>
      <c r="X106" s="2"/>
      <c r="AA106" s="2"/>
      <c r="AB106" s="31"/>
      <c r="AC106" s="2"/>
      <c r="AD106" s="31"/>
    </row>
    <row r="107" spans="1:30" x14ac:dyDescent="0.2">
      <c r="A107">
        <v>43</v>
      </c>
      <c r="B107" t="s">
        <v>50</v>
      </c>
      <c r="C107" s="2">
        <f t="shared" si="12"/>
        <v>246.24708217993256</v>
      </c>
      <c r="D107" s="2">
        <v>69.150001525878906</v>
      </c>
      <c r="E107" s="31">
        <v>4.1303184116259217E-4</v>
      </c>
      <c r="K107" s="36"/>
      <c r="L107" s="36"/>
      <c r="O107" s="2"/>
      <c r="P107" s="2"/>
      <c r="Q107" s="1"/>
      <c r="R107" s="21"/>
      <c r="X107" s="2"/>
      <c r="AA107" s="2"/>
      <c r="AB107" s="31"/>
      <c r="AC107" s="2"/>
      <c r="AD107" s="31"/>
    </row>
    <row r="108" spans="1:30" x14ac:dyDescent="0.2">
      <c r="A108">
        <v>9</v>
      </c>
      <c r="B108" t="s">
        <v>146</v>
      </c>
      <c r="C108" s="2">
        <f t="shared" si="12"/>
        <v>661.1469503259957</v>
      </c>
      <c r="D108" s="2">
        <v>83.850006103515625</v>
      </c>
      <c r="E108" s="31">
        <v>1.4104773290455341E-3</v>
      </c>
      <c r="G108">
        <v>10</v>
      </c>
      <c r="H108" t="s">
        <v>892</v>
      </c>
      <c r="I108">
        <v>440.76319999999998</v>
      </c>
      <c r="J108" s="2">
        <v>77.44</v>
      </c>
      <c r="K108" s="36">
        <v>8.5492499999999998E-4</v>
      </c>
      <c r="L108" s="36"/>
      <c r="M108">
        <f t="shared" si="8"/>
        <v>-1</v>
      </c>
      <c r="N108" t="s">
        <v>146</v>
      </c>
      <c r="O108" s="2">
        <f t="shared" si="9"/>
        <v>220.38375032599572</v>
      </c>
      <c r="P108" s="2">
        <f>D108-J108</f>
        <v>6.4100061035156273</v>
      </c>
      <c r="Q108" s="1">
        <f t="shared" si="11"/>
        <v>5.5555232904553416E-4</v>
      </c>
      <c r="R108" s="21"/>
      <c r="V108" s="2"/>
      <c r="W108" s="2"/>
      <c r="X108" s="2"/>
      <c r="AA108" s="2"/>
      <c r="AB108" s="31"/>
      <c r="AC108" s="2"/>
      <c r="AD108" s="31"/>
    </row>
    <row r="109" spans="1:30" x14ac:dyDescent="0.2">
      <c r="A109">
        <v>23</v>
      </c>
      <c r="B109" t="s">
        <v>170</v>
      </c>
      <c r="C109" s="2">
        <f t="shared" si="12"/>
        <v>423.75993928662001</v>
      </c>
      <c r="D109" s="2">
        <v>42.349998474121094</v>
      </c>
      <c r="E109" s="31">
        <v>0.17365172505378723</v>
      </c>
      <c r="G109">
        <v>15</v>
      </c>
      <c r="H109" t="s">
        <v>893</v>
      </c>
      <c r="I109">
        <v>380.24130000000002</v>
      </c>
      <c r="J109" s="2">
        <v>40.840000000000003</v>
      </c>
      <c r="K109" s="36">
        <v>0.17394179999999998</v>
      </c>
      <c r="L109" s="36"/>
      <c r="M109">
        <f t="shared" si="8"/>
        <v>8</v>
      </c>
      <c r="N109" t="s">
        <v>170</v>
      </c>
      <c r="O109" s="2">
        <f t="shared" si="9"/>
        <v>43.518639286619987</v>
      </c>
      <c r="P109" s="2">
        <f t="shared" si="10"/>
        <v>1.5099984741210903</v>
      </c>
      <c r="Q109" s="1">
        <f t="shared" si="11"/>
        <v>-2.9007494621274832E-4</v>
      </c>
      <c r="R109" s="21"/>
      <c r="V109" s="2"/>
      <c r="W109" s="2"/>
      <c r="X109" s="2"/>
      <c r="AA109" s="2"/>
      <c r="AB109" s="31"/>
      <c r="AC109" s="2"/>
      <c r="AD109" s="31"/>
    </row>
    <row r="110" spans="1:30" x14ac:dyDescent="0.2">
      <c r="A110">
        <v>2</v>
      </c>
      <c r="B110" t="s">
        <v>894</v>
      </c>
      <c r="C110" s="2">
        <f t="shared" si="12"/>
        <v>1298.7959804417872</v>
      </c>
      <c r="D110" s="2">
        <v>59.829998016357422</v>
      </c>
      <c r="E110" s="31">
        <v>0.2230241596698761</v>
      </c>
      <c r="G110">
        <v>3</v>
      </c>
      <c r="H110" t="s">
        <v>894</v>
      </c>
      <c r="I110">
        <v>1254.7550000000001</v>
      </c>
      <c r="J110" s="2">
        <v>60</v>
      </c>
      <c r="K110" s="36">
        <v>0.19602699999999998</v>
      </c>
      <c r="L110" s="36"/>
      <c r="M110">
        <f t="shared" si="8"/>
        <v>-1</v>
      </c>
      <c r="N110" t="s">
        <v>894</v>
      </c>
      <c r="O110" s="2">
        <f t="shared" si="9"/>
        <v>44.040980441787042</v>
      </c>
      <c r="P110" s="2">
        <f t="shared" si="10"/>
        <v>-0.17000198364257813</v>
      </c>
      <c r="Q110" s="1">
        <f t="shared" si="11"/>
        <v>2.699715966987612E-2</v>
      </c>
      <c r="R110" s="21"/>
      <c r="V110" s="2"/>
      <c r="W110" s="2"/>
      <c r="X110" s="2"/>
      <c r="AA110" s="2"/>
      <c r="AB110" s="31"/>
      <c r="AC110" s="2"/>
      <c r="AD110" s="31"/>
    </row>
    <row r="111" spans="1:30" x14ac:dyDescent="0.2">
      <c r="A111">
        <v>67</v>
      </c>
      <c r="B111" t="s">
        <v>74</v>
      </c>
      <c r="C111" s="2">
        <f t="shared" si="12"/>
        <v>148.23775324855126</v>
      </c>
      <c r="D111" s="2">
        <v>60.829998016357422</v>
      </c>
      <c r="E111" s="31">
        <v>2.8563817613758147E-4</v>
      </c>
      <c r="G111">
        <v>28</v>
      </c>
      <c r="H111" t="s">
        <v>895</v>
      </c>
      <c r="I111">
        <v>255.58269999999999</v>
      </c>
      <c r="J111" s="2">
        <v>70.86</v>
      </c>
      <c r="K111" s="36">
        <v>3.70665E-4</v>
      </c>
      <c r="L111" s="36"/>
      <c r="M111">
        <f t="shared" si="8"/>
        <v>39</v>
      </c>
      <c r="N111" t="s">
        <v>895</v>
      </c>
      <c r="O111" s="2">
        <f t="shared" si="9"/>
        <v>-107.34494675144873</v>
      </c>
      <c r="P111" s="2">
        <f t="shared" si="10"/>
        <v>-10.030001983642578</v>
      </c>
      <c r="Q111" s="1">
        <f t="shared" si="11"/>
        <v>-8.5026823862418535E-5</v>
      </c>
      <c r="R111" s="21"/>
      <c r="V111" s="2"/>
      <c r="W111" s="2"/>
      <c r="X111" s="2"/>
      <c r="AA111" s="2"/>
      <c r="AB111" s="31"/>
      <c r="AC111" s="2"/>
      <c r="AD111" s="31"/>
    </row>
    <row r="112" spans="1:30" x14ac:dyDescent="0.2">
      <c r="A112">
        <v>86</v>
      </c>
      <c r="B112" t="s">
        <v>92</v>
      </c>
      <c r="C112" s="2">
        <f t="shared" si="12"/>
        <v>101.91478669635453</v>
      </c>
      <c r="D112" s="2">
        <v>73.079994201660156</v>
      </c>
      <c r="E112" s="31">
        <v>1.7804306480684318E-5</v>
      </c>
      <c r="G112">
        <v>50</v>
      </c>
      <c r="H112" t="s">
        <v>92</v>
      </c>
      <c r="I112">
        <v>118.2316</v>
      </c>
      <c r="J112" s="2">
        <v>69.33</v>
      </c>
      <c r="K112" s="36">
        <v>4.4659000000000001E-5</v>
      </c>
      <c r="L112" s="36"/>
      <c r="M112">
        <f t="shared" si="8"/>
        <v>36</v>
      </c>
      <c r="N112" t="s">
        <v>92</v>
      </c>
      <c r="O112" s="2">
        <f t="shared" si="9"/>
        <v>-16.316813303645475</v>
      </c>
      <c r="P112" s="2">
        <f t="shared" si="10"/>
        <v>3.749994201660158</v>
      </c>
      <c r="Q112" s="1">
        <f t="shared" si="11"/>
        <v>-2.6854693519315683E-5</v>
      </c>
      <c r="R112" s="21"/>
      <c r="V112" s="2"/>
      <c r="W112" s="2"/>
      <c r="X112" s="2"/>
      <c r="AA112" s="2"/>
      <c r="AB112" s="31"/>
      <c r="AC112" s="2"/>
      <c r="AD112" s="31"/>
    </row>
    <row r="113" spans="1:30" x14ac:dyDescent="0.2">
      <c r="A113">
        <v>66</v>
      </c>
      <c r="B113" t="s">
        <v>233</v>
      </c>
      <c r="C113" s="2">
        <f t="shared" si="12"/>
        <v>149.29070161097738</v>
      </c>
      <c r="D113" s="2">
        <v>88.580001831054688</v>
      </c>
      <c r="E113" s="31">
        <v>9.910078915709164E-6</v>
      </c>
      <c r="G113">
        <v>47</v>
      </c>
      <c r="H113" t="s">
        <v>233</v>
      </c>
      <c r="I113">
        <v>142.84989999999999</v>
      </c>
      <c r="J113" s="2">
        <v>86.64</v>
      </c>
      <c r="K113" s="36">
        <v>1.0597E-5</v>
      </c>
      <c r="L113" s="36"/>
      <c r="M113">
        <f t="shared" si="8"/>
        <v>19</v>
      </c>
      <c r="N113" t="s">
        <v>233</v>
      </c>
      <c r="O113" s="2">
        <f t="shared" si="9"/>
        <v>6.4408016109773882</v>
      </c>
      <c r="P113" s="2">
        <f t="shared" si="10"/>
        <v>1.9400018310546869</v>
      </c>
      <c r="Q113" s="1">
        <f t="shared" si="11"/>
        <v>-6.8692108429083636E-7</v>
      </c>
      <c r="R113" s="21"/>
      <c r="V113" s="2"/>
      <c r="W113" s="2"/>
      <c r="X113" s="2"/>
      <c r="AA113" s="2"/>
      <c r="AB113" s="31"/>
      <c r="AC113" s="2"/>
      <c r="AD113" s="31"/>
    </row>
    <row r="114" spans="1:30" x14ac:dyDescent="0.2">
      <c r="A114">
        <v>85</v>
      </c>
      <c r="B114" t="s">
        <v>91</v>
      </c>
      <c r="C114" s="2">
        <f t="shared" si="12"/>
        <v>105.05711920814124</v>
      </c>
      <c r="D114" s="2">
        <v>68.529998779296875</v>
      </c>
      <c r="E114" s="31">
        <v>3.4781631256919354E-5</v>
      </c>
      <c r="K114" s="31"/>
      <c r="M114">
        <f t="shared" si="8"/>
        <v>85</v>
      </c>
      <c r="N114" t="s">
        <v>91</v>
      </c>
      <c r="O114" s="2"/>
      <c r="P114" s="2"/>
      <c r="Q114" s="22"/>
      <c r="R114" s="21"/>
      <c r="V114" s="2"/>
      <c r="W114" s="2"/>
      <c r="X114" s="2"/>
    </row>
    <row r="115" spans="1:30" s="3" customFormat="1" x14ac:dyDescent="0.2">
      <c r="B115" s="3" t="s">
        <v>896</v>
      </c>
      <c r="C115" s="4">
        <f>SUM(D3:D114)</f>
        <v>7408.0500221252441</v>
      </c>
      <c r="D115" s="4">
        <f>SUM(E3:E114)</f>
        <v>0.99328976647465694</v>
      </c>
      <c r="E115" s="4">
        <f>SUM(C3:C114)</f>
        <v>31713.675868932409</v>
      </c>
      <c r="F115" s="19"/>
      <c r="H115" s="3" t="s">
        <v>896</v>
      </c>
      <c r="I115" s="4">
        <f>SUM(I3:I114)</f>
        <v>22045.889110000004</v>
      </c>
      <c r="J115" s="4">
        <f t="shared" ref="J115" si="13">SUM(J3:J114)</f>
        <v>5534.12</v>
      </c>
      <c r="K115" s="4">
        <f t="shared" ref="K115" si="14">SUM(K3:K114)</f>
        <v>0.98172284429999968</v>
      </c>
      <c r="N115" s="3" t="s">
        <v>896</v>
      </c>
      <c r="O115" s="4">
        <f>SUM(O3:O114)</f>
        <v>6056.6738441110201</v>
      </c>
      <c r="P115" s="4">
        <f t="shared" ref="P115:Q115" si="15">SUM(P3:P114)</f>
        <v>473.71002471923833</v>
      </c>
      <c r="Q115" s="37">
        <f t="shared" si="15"/>
        <v>2.6122207031191369E-3</v>
      </c>
    </row>
    <row r="116" spans="1:30" s="3" customFormat="1" x14ac:dyDescent="0.2">
      <c r="B116" s="3" t="s">
        <v>320</v>
      </c>
      <c r="C116" s="4">
        <f>AVERAGE(D3:D114)</f>
        <v>66.1433037689754</v>
      </c>
      <c r="D116" s="4">
        <f>AVERAGE(E3:E114)</f>
        <v>8.8686586292380087E-3</v>
      </c>
      <c r="E116" s="4">
        <f>AVERAGE(C3:C114)</f>
        <v>283.1578202583251</v>
      </c>
      <c r="F116" s="19"/>
      <c r="H116" s="3" t="s">
        <v>320</v>
      </c>
      <c r="I116" s="4">
        <f>AVERAGE(I3:I114)</f>
        <v>239.62922945652178</v>
      </c>
      <c r="J116" s="4">
        <f t="shared" ref="J116:K116" si="16">AVERAGE(J3:J114)</f>
        <v>60.153478260869562</v>
      </c>
      <c r="K116" s="4">
        <f t="shared" si="16"/>
        <v>1.0670900481521736E-2</v>
      </c>
      <c r="N116" s="3" t="s">
        <v>320</v>
      </c>
      <c r="O116" s="4">
        <f>AVERAGE(O3:O114)</f>
        <v>65.833411349032829</v>
      </c>
      <c r="P116" s="4">
        <f>AVERAGE(P3:P114)</f>
        <v>5.1490220078178082</v>
      </c>
      <c r="Q116" s="37">
        <f t="shared" ref="Q116" si="17">AVERAGE(Q3:Q114)</f>
        <v>2.8393703294773226E-5</v>
      </c>
    </row>
    <row r="117" spans="1:30" s="3" customFormat="1" x14ac:dyDescent="0.2">
      <c r="B117" s="3" t="s">
        <v>321</v>
      </c>
      <c r="C117" s="4">
        <f>MIN(D3:D114)</f>
        <v>41.830001831054688</v>
      </c>
      <c r="D117" s="4">
        <f>MIN(E3:E114)</f>
        <v>4.4805108956325057E-8</v>
      </c>
      <c r="E117" s="4">
        <f>MIN(C3:C114)</f>
        <v>16.532845988867745</v>
      </c>
      <c r="F117" s="19"/>
      <c r="H117" s="3" t="s">
        <v>321</v>
      </c>
      <c r="I117" s="4">
        <f>MIN(I3:I114)</f>
        <v>10.86544</v>
      </c>
      <c r="J117" s="4">
        <f t="shared" ref="J117:K117" si="18">MIN(J3:J114)</f>
        <v>30.87</v>
      </c>
      <c r="K117" s="4">
        <f t="shared" si="18"/>
        <v>4.4900000000000005E-8</v>
      </c>
      <c r="N117" s="3" t="s">
        <v>321</v>
      </c>
      <c r="O117" s="4">
        <f>MIN(O3:O114)</f>
        <v>-130.20973607431182</v>
      </c>
      <c r="P117" s="4">
        <f t="shared" ref="P117:Q117" si="19">MIN(P3:P114)</f>
        <v>-10.550004577636713</v>
      </c>
      <c r="Q117" s="37">
        <f t="shared" si="19"/>
        <v>-1.122170911124229E-2</v>
      </c>
    </row>
    <row r="118" spans="1:30" s="3" customFormat="1" x14ac:dyDescent="0.2">
      <c r="B118" s="3" t="s">
        <v>322</v>
      </c>
      <c r="C118" s="4">
        <f>MAX(D3:D114)</f>
        <v>88.580001831054688</v>
      </c>
      <c r="D118" s="4">
        <f>MAX(E3:E114)</f>
        <v>0.2230241596698761</v>
      </c>
      <c r="E118" s="4">
        <f>MAX(C3:C114)</f>
        <v>1589.5741824620823</v>
      </c>
      <c r="F118" s="19"/>
      <c r="H118" s="3" t="s">
        <v>322</v>
      </c>
      <c r="I118" s="4">
        <f>MAX(I3:I114)</f>
        <v>1466.1320000000001</v>
      </c>
      <c r="J118" s="4">
        <f t="shared" ref="J118:K118" si="20">MAX(J3:J114)</f>
        <v>86.64</v>
      </c>
      <c r="K118" s="4">
        <f t="shared" si="20"/>
        <v>0.19602699999999998</v>
      </c>
      <c r="N118" s="3" t="s">
        <v>322</v>
      </c>
      <c r="O118" s="4">
        <f>MAX(O3:O114)</f>
        <v>430.5690113909119</v>
      </c>
      <c r="P118" s="4">
        <f t="shared" ref="P118:Q118" si="21">MAX(P3:P114)</f>
        <v>21.629996185302733</v>
      </c>
      <c r="Q118" s="37">
        <f t="shared" si="21"/>
        <v>2.699715966987612E-2</v>
      </c>
    </row>
  </sheetData>
  <sortState ref="S3:W94">
    <sortCondition ref="T3:T94"/>
  </sortState>
  <mergeCells count="3">
    <mergeCell ref="G1:K1"/>
    <mergeCell ref="A1:E1"/>
    <mergeCell ref="M1:Q1"/>
  </mergeCell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50E4D9E1DA4F438D1380F23A5B3434" ma:contentTypeVersion="9" ma:contentTypeDescription="Create a new document." ma:contentTypeScope="" ma:versionID="025ab93069f4baa3e03d956894165375">
  <xsd:schema xmlns:xsd="http://www.w3.org/2001/XMLSchema" xmlns:xs="http://www.w3.org/2001/XMLSchema" xmlns:p="http://schemas.microsoft.com/office/2006/metadata/properties" xmlns:ns2="ec5769ee-9afb-4ffd-b4ed-4c2df92f81d4" xmlns:ns3="7f7ef4d1-5389-4ba4-93d9-609d16a3fa60" targetNamespace="http://schemas.microsoft.com/office/2006/metadata/properties" ma:root="true" ma:fieldsID="7b1e81a0df3d7379d1b4485db4e65eb4" ns2:_="" ns3:_="">
    <xsd:import namespace="ec5769ee-9afb-4ffd-b4ed-4c2df92f81d4"/>
    <xsd:import namespace="7f7ef4d1-5389-4ba4-93d9-609d16a3fa60"/>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5769ee-9afb-4ffd-b4ed-4c2df92f81d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f7ef4d1-5389-4ba4-93d9-609d16a3fa60"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1991B2-9C98-4C6E-B800-1C88772C22AF}">
  <ds:schemaRefs>
    <ds:schemaRef ds:uri="http://schemas.microsoft.com/sharepoint/v3/contenttype/forms"/>
  </ds:schemaRefs>
</ds:datastoreItem>
</file>

<file path=customXml/itemProps2.xml><?xml version="1.0" encoding="utf-8"?>
<ds:datastoreItem xmlns:ds="http://schemas.openxmlformats.org/officeDocument/2006/customXml" ds:itemID="{635B735E-A31E-41A9-9FF1-4A417F0C683E}">
  <ds:schemaRefs>
    <ds:schemaRef ds:uri="http://schemas.openxmlformats.org/package/2006/metadata/core-properties"/>
    <ds:schemaRef ds:uri="http://purl.org/dc/dcmitype/"/>
    <ds:schemaRef ds:uri="http://schemas.microsoft.com/office/2006/documentManagement/types"/>
    <ds:schemaRef ds:uri="http://purl.org/dc/elements/1.1/"/>
    <ds:schemaRef ds:uri="http://purl.org/dc/terms/"/>
    <ds:schemaRef ds:uri="7f7ef4d1-5389-4ba4-93d9-609d16a3fa60"/>
    <ds:schemaRef ds:uri="ec5769ee-9afb-4ffd-b4ed-4c2df92f81d4"/>
    <ds:schemaRef ds:uri="http://schemas.microsoft.com/office/2006/metadata/properties"/>
    <ds:schemaRef ds:uri="http://www.w3.org/XML/1998/namespace"/>
    <ds:schemaRef ds:uri="http://schemas.microsoft.com/office/infopath/2007/PartnerControls"/>
  </ds:schemaRefs>
</ds:datastoreItem>
</file>

<file path=customXml/itemProps3.xml><?xml version="1.0" encoding="utf-8"?>
<ds:datastoreItem xmlns:ds="http://schemas.openxmlformats.org/officeDocument/2006/customXml" ds:itemID="{2B389C46-F930-4085-AD1E-C993EC9605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5769ee-9afb-4ffd-b4ed-4c2df92f81d4"/>
    <ds:schemaRef ds:uri="7f7ef4d1-5389-4ba4-93d9-609d16a3f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FSI2018_RankingFormula_Layout</vt:lpstr>
      <vt:lpstr>FSI2018_RankingFormula_Raw</vt:lpstr>
      <vt:lpstr>20 KFSI</vt:lpstr>
      <vt:lpstr>FSI2018_Alternatives</vt:lpstr>
      <vt:lpstr>FSI2018_Alternatives_SourceCode</vt:lpstr>
      <vt:lpstr>Comparison-2015-2018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Markus Meinzer</dc:creator>
  <cp:keywords/>
  <dc:description/>
  <cp:lastModifiedBy>Markus Meinzer</cp:lastModifiedBy>
  <cp:revision/>
  <dcterms:created xsi:type="dcterms:W3CDTF">2017-12-11T12:56:11Z</dcterms:created>
  <dcterms:modified xsi:type="dcterms:W3CDTF">2018-01-30T14:12:41Z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0x010100A150E4D9E1DA4F438D1380F23A5B3434</vt:lpwstr>
  </property>
</Properties>
</file>