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Intake" sheetId="1" r:id="rId4"/>
    <sheet state="visible" name="Time Cards" sheetId="2" r:id="rId5"/>
    <sheet state="visible" name="Employee Informatio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Severity
2-5
2 Highest
5 Lowest
	-Aras Ozdemir
----
HR-MIN-SEC
	-Aras Ozdemir
----
MM-DD-YYYY
	-Aras Ozdemir</t>
      </text>
    </comment>
    <comment authorId="0" ref="B1">
      <text>
        <t xml:space="preserve">MM-DD-YYYY
	-Aras Ozdemir</t>
      </text>
    </comment>
    <comment authorId="0" ref="A1">
      <text>
        <t xml:space="preserve">Female  - F
Male - M
	-Aras Ozdemir</t>
      </text>
    </comment>
    <comment authorId="0" ref="D1">
      <text>
        <t xml:space="preserve">Surgical wing - SW 
Medical Ward - MW Maternity Ward - MATW
Recovery wing - RW
	-Aras Ozdemir</t>
      </text>
    </comment>
  </commentList>
</comments>
</file>

<file path=xl/sharedStrings.xml><?xml version="1.0" encoding="utf-8"?>
<sst xmlns="http://schemas.openxmlformats.org/spreadsheetml/2006/main" count="443" uniqueCount="30">
  <si>
    <t>Gender</t>
  </si>
  <si>
    <t>Date_of_Birth</t>
  </si>
  <si>
    <t>Patient_ ID</t>
  </si>
  <si>
    <t>Room_Number</t>
  </si>
  <si>
    <t>Date</t>
  </si>
  <si>
    <t>Days</t>
  </si>
  <si>
    <t>Serverity</t>
  </si>
  <si>
    <t>Num_Visits</t>
  </si>
  <si>
    <t>Hospital = San Francisco UCSF</t>
  </si>
  <si>
    <t>Sum of timecard:</t>
  </si>
  <si>
    <t>Severity</t>
  </si>
  <si>
    <t>Freq</t>
  </si>
  <si>
    <t>Time_In</t>
  </si>
  <si>
    <t>Time_Out</t>
  </si>
  <si>
    <t>Patient_ID</t>
  </si>
  <si>
    <t>Room_ID</t>
  </si>
  <si>
    <t>Employee_ID</t>
  </si>
  <si>
    <t>Time In</t>
  </si>
  <si>
    <t>Time out</t>
  </si>
  <si>
    <t>Shift</t>
  </si>
  <si>
    <t>Status</t>
  </si>
  <si>
    <t>Employee ID</t>
  </si>
  <si>
    <t>Wing</t>
  </si>
  <si>
    <t>M</t>
  </si>
  <si>
    <t>D</t>
  </si>
  <si>
    <t>SW</t>
  </si>
  <si>
    <t>N</t>
  </si>
  <si>
    <t>MW</t>
  </si>
  <si>
    <t>MATW</t>
  </si>
  <si>
    <t>RW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</si>
</sst>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21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6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tr">
        <f t="shared" ref="A2:A1101" si="1">IF(RANDBETWEEN(0,1)=0,"M","F")
</f>
        <v>M</v>
      </c>
      <c r="B2" s="3">
        <f t="shared" ref="B2:B1101" si="2">RANDBETWEEN(DATE(1920,1,1), DATE(2010,12,31))</f>
        <v>15991</v>
      </c>
      <c r="C2" s="2" t="str">
        <f t="shared" ref="C2:C1101" si="3">CHAR(RANDBETWEEN(65,90)) &amp; CHAR(RANDBETWEEN(65,90)) &amp; TEXT(RANDBETWEEN(1000,9999),"0000")</f>
        <v>PY6921</v>
      </c>
      <c r="D2" s="2" t="str">
        <f t="shared" ref="D2:D1101" si="4">RANDBETWEEN(1,5) &amp; CHOOSE(RANDBETWEEN(1,4),"SW","MW","MATW","RW") &amp; RANDBETWEEN(0,2) &amp; TEXT(RANDBETWEEN(0,9),"0") &amp; TEXT(RANDBETWEEN(0,9),"0")
</f>
        <v>3MW149</v>
      </c>
      <c r="E2" s="4">
        <f t="shared" ref="E2:E1101" si="5">RANDBETWEEN(DATE(2025,5,1), DATE(2025,5,10)) + RAND()
</f>
        <v>45780.31638</v>
      </c>
      <c r="F2" s="5">
        <f t="shared" ref="F2:F1101" si="6">RANDBETWEEN(1,5)
</f>
        <v>4</v>
      </c>
      <c r="G2" s="2">
        <f t="shared" ref="G2:G1101" si="7">IFS(
RAND()&lt;0.2,2,
RAND()&lt;0.35,3,
RAND()&lt;0.65,4,
TRUE,5)
</f>
        <v>4</v>
      </c>
      <c r="H2" s="2">
        <f t="shared" ref="H2:H1100" si="8">IF(G2=2,144,IF(G2=3,48,IF(G2=4,24,IF(G2=5,12,""))))*F2
</f>
        <v>96</v>
      </c>
      <c r="I2" s="1" t="s">
        <v>9</v>
      </c>
      <c r="J2" s="2">
        <f>SUM(H2:H21103)</f>
        <v>169908</v>
      </c>
    </row>
    <row r="3">
      <c r="A3" s="2" t="str">
        <f t="shared" si="1"/>
        <v>F</v>
      </c>
      <c r="B3" s="3">
        <f t="shared" si="2"/>
        <v>38054</v>
      </c>
      <c r="C3" s="2" t="str">
        <f t="shared" si="3"/>
        <v>DO1582</v>
      </c>
      <c r="D3" s="2" t="str">
        <f t="shared" si="4"/>
        <v>1MATW123</v>
      </c>
      <c r="E3" s="4">
        <f t="shared" si="5"/>
        <v>45786.60547</v>
      </c>
      <c r="F3" s="5">
        <f t="shared" si="6"/>
        <v>3</v>
      </c>
      <c r="G3" s="2">
        <f t="shared" si="7"/>
        <v>4</v>
      </c>
      <c r="H3" s="2">
        <f t="shared" si="8"/>
        <v>72</v>
      </c>
    </row>
    <row r="4">
      <c r="A4" s="2" t="str">
        <f t="shared" si="1"/>
        <v>M</v>
      </c>
      <c r="B4" s="3">
        <f t="shared" si="2"/>
        <v>33729</v>
      </c>
      <c r="C4" s="2" t="str">
        <f t="shared" si="3"/>
        <v>SE9111</v>
      </c>
      <c r="D4" s="2" t="str">
        <f t="shared" si="4"/>
        <v>1MATW195</v>
      </c>
      <c r="E4" s="4">
        <f t="shared" si="5"/>
        <v>45780.26769</v>
      </c>
      <c r="F4" s="5">
        <f t="shared" si="6"/>
        <v>4</v>
      </c>
      <c r="G4" s="2">
        <f t="shared" si="7"/>
        <v>3</v>
      </c>
      <c r="H4" s="2">
        <f t="shared" si="8"/>
        <v>192</v>
      </c>
      <c r="L4" s="1" t="s">
        <v>10</v>
      </c>
      <c r="M4" s="1" t="s">
        <v>11</v>
      </c>
    </row>
    <row r="5">
      <c r="A5" s="2" t="str">
        <f t="shared" si="1"/>
        <v>F</v>
      </c>
      <c r="B5" s="3">
        <f t="shared" si="2"/>
        <v>28344</v>
      </c>
      <c r="C5" s="2" t="str">
        <f t="shared" si="3"/>
        <v>AY1744</v>
      </c>
      <c r="D5" s="2" t="str">
        <f t="shared" si="4"/>
        <v>1RW003</v>
      </c>
      <c r="E5" s="4">
        <f t="shared" si="5"/>
        <v>45787.22204</v>
      </c>
      <c r="F5" s="5">
        <f t="shared" si="6"/>
        <v>1</v>
      </c>
      <c r="G5" s="2">
        <f t="shared" si="7"/>
        <v>4</v>
      </c>
      <c r="H5" s="2">
        <f t="shared" si="8"/>
        <v>24</v>
      </c>
      <c r="L5" s="1">
        <v>2.0</v>
      </c>
      <c r="M5" s="1">
        <v>144.0</v>
      </c>
    </row>
    <row r="6">
      <c r="A6" s="2" t="str">
        <f t="shared" si="1"/>
        <v>M</v>
      </c>
      <c r="B6" s="3">
        <f t="shared" si="2"/>
        <v>16293</v>
      </c>
      <c r="C6" s="2" t="str">
        <f t="shared" si="3"/>
        <v>HE5879</v>
      </c>
      <c r="D6" s="2" t="str">
        <f t="shared" si="4"/>
        <v>1MW224</v>
      </c>
      <c r="E6" s="4">
        <f t="shared" si="5"/>
        <v>45784.27594</v>
      </c>
      <c r="F6" s="5">
        <f t="shared" si="6"/>
        <v>4</v>
      </c>
      <c r="G6" s="2">
        <f t="shared" si="7"/>
        <v>2</v>
      </c>
      <c r="H6" s="2">
        <f t="shared" si="8"/>
        <v>576</v>
      </c>
      <c r="L6" s="1">
        <v>3.0</v>
      </c>
      <c r="M6" s="1">
        <v>48.0</v>
      </c>
    </row>
    <row r="7">
      <c r="A7" s="2" t="str">
        <f t="shared" si="1"/>
        <v>F</v>
      </c>
      <c r="B7" s="3">
        <f t="shared" si="2"/>
        <v>34891</v>
      </c>
      <c r="C7" s="2" t="str">
        <f t="shared" si="3"/>
        <v>VQ7256</v>
      </c>
      <c r="D7" s="2" t="str">
        <f t="shared" si="4"/>
        <v>2MATW137</v>
      </c>
      <c r="E7" s="4">
        <f t="shared" si="5"/>
        <v>45779.18045</v>
      </c>
      <c r="F7" s="5">
        <f t="shared" si="6"/>
        <v>2</v>
      </c>
      <c r="G7" s="2">
        <f t="shared" si="7"/>
        <v>2</v>
      </c>
      <c r="H7" s="2">
        <f t="shared" si="8"/>
        <v>288</v>
      </c>
      <c r="L7" s="1">
        <v>4.0</v>
      </c>
      <c r="M7" s="1">
        <v>24.0</v>
      </c>
    </row>
    <row r="8">
      <c r="A8" s="2" t="str">
        <f t="shared" si="1"/>
        <v>F</v>
      </c>
      <c r="B8" s="3">
        <f t="shared" si="2"/>
        <v>13954</v>
      </c>
      <c r="C8" s="2" t="str">
        <f t="shared" si="3"/>
        <v>TY6099</v>
      </c>
      <c r="D8" s="2" t="str">
        <f t="shared" si="4"/>
        <v>5SW093</v>
      </c>
      <c r="E8" s="4">
        <f t="shared" si="5"/>
        <v>45786.0906</v>
      </c>
      <c r="F8" s="5">
        <f t="shared" si="6"/>
        <v>4</v>
      </c>
      <c r="G8" s="2">
        <f t="shared" si="7"/>
        <v>3</v>
      </c>
      <c r="H8" s="2">
        <f t="shared" si="8"/>
        <v>192</v>
      </c>
      <c r="L8" s="1">
        <v>5.0</v>
      </c>
      <c r="M8" s="1">
        <v>12.0</v>
      </c>
    </row>
    <row r="9">
      <c r="A9" s="2" t="str">
        <f t="shared" si="1"/>
        <v>F</v>
      </c>
      <c r="B9" s="3">
        <f t="shared" si="2"/>
        <v>27480</v>
      </c>
      <c r="C9" s="2" t="str">
        <f t="shared" si="3"/>
        <v>IB1919</v>
      </c>
      <c r="D9" s="2" t="str">
        <f t="shared" si="4"/>
        <v>2RW046</v>
      </c>
      <c r="E9" s="4">
        <f t="shared" si="5"/>
        <v>45778.774</v>
      </c>
      <c r="F9" s="5">
        <f t="shared" si="6"/>
        <v>5</v>
      </c>
      <c r="G9" s="2">
        <f t="shared" si="7"/>
        <v>3</v>
      </c>
      <c r="H9" s="2">
        <f t="shared" si="8"/>
        <v>240</v>
      </c>
    </row>
    <row r="10">
      <c r="A10" s="2" t="str">
        <f t="shared" si="1"/>
        <v>F</v>
      </c>
      <c r="B10" s="3">
        <f t="shared" si="2"/>
        <v>35860</v>
      </c>
      <c r="C10" s="2" t="str">
        <f t="shared" si="3"/>
        <v>EC6516</v>
      </c>
      <c r="D10" s="2" t="str">
        <f t="shared" si="4"/>
        <v>4MATW019</v>
      </c>
      <c r="E10" s="4">
        <f t="shared" si="5"/>
        <v>45778.25076</v>
      </c>
      <c r="F10" s="5">
        <f t="shared" si="6"/>
        <v>3</v>
      </c>
      <c r="G10" s="2">
        <f t="shared" si="7"/>
        <v>5</v>
      </c>
      <c r="H10" s="2">
        <f t="shared" si="8"/>
        <v>36</v>
      </c>
    </row>
    <row r="11">
      <c r="A11" s="2" t="str">
        <f t="shared" si="1"/>
        <v>F</v>
      </c>
      <c r="B11" s="3">
        <f t="shared" si="2"/>
        <v>16446</v>
      </c>
      <c r="C11" s="2" t="str">
        <f t="shared" si="3"/>
        <v>TP7714</v>
      </c>
      <c r="D11" s="2" t="str">
        <f t="shared" si="4"/>
        <v>2RW079</v>
      </c>
      <c r="E11" s="4">
        <f t="shared" si="5"/>
        <v>45778.93221</v>
      </c>
      <c r="F11" s="5">
        <f t="shared" si="6"/>
        <v>1</v>
      </c>
      <c r="G11" s="2">
        <f t="shared" si="7"/>
        <v>5</v>
      </c>
      <c r="H11" s="2">
        <f t="shared" si="8"/>
        <v>12</v>
      </c>
    </row>
    <row r="12">
      <c r="A12" s="2" t="str">
        <f t="shared" si="1"/>
        <v>M</v>
      </c>
      <c r="B12" s="3">
        <f t="shared" si="2"/>
        <v>11489</v>
      </c>
      <c r="C12" s="2" t="str">
        <f t="shared" si="3"/>
        <v>NV7309</v>
      </c>
      <c r="D12" s="2" t="str">
        <f t="shared" si="4"/>
        <v>3MW269</v>
      </c>
      <c r="E12" s="4">
        <f t="shared" si="5"/>
        <v>45783.46016</v>
      </c>
      <c r="F12" s="5">
        <f t="shared" si="6"/>
        <v>3</v>
      </c>
      <c r="G12" s="2">
        <f t="shared" si="7"/>
        <v>2</v>
      </c>
      <c r="H12" s="2">
        <f t="shared" si="8"/>
        <v>432</v>
      </c>
    </row>
    <row r="13">
      <c r="A13" s="2" t="str">
        <f t="shared" si="1"/>
        <v>M</v>
      </c>
      <c r="B13" s="3">
        <f t="shared" si="2"/>
        <v>10542</v>
      </c>
      <c r="C13" s="2" t="str">
        <f t="shared" si="3"/>
        <v>EI2870</v>
      </c>
      <c r="D13" s="2" t="str">
        <f t="shared" si="4"/>
        <v>2SW210</v>
      </c>
      <c r="E13" s="4">
        <f t="shared" si="5"/>
        <v>45782.05083</v>
      </c>
      <c r="F13" s="5">
        <f t="shared" si="6"/>
        <v>1</v>
      </c>
      <c r="G13" s="2">
        <f t="shared" si="7"/>
        <v>2</v>
      </c>
      <c r="H13" s="2">
        <f t="shared" si="8"/>
        <v>144</v>
      </c>
    </row>
    <row r="14">
      <c r="A14" s="2" t="str">
        <f t="shared" si="1"/>
        <v>F</v>
      </c>
      <c r="B14" s="3">
        <f t="shared" si="2"/>
        <v>21362</v>
      </c>
      <c r="C14" s="2" t="str">
        <f t="shared" si="3"/>
        <v>BD1935</v>
      </c>
      <c r="D14" s="2" t="str">
        <f t="shared" si="4"/>
        <v>5RW139</v>
      </c>
      <c r="E14" s="4">
        <f t="shared" si="5"/>
        <v>45783.20452</v>
      </c>
      <c r="F14" s="5">
        <f t="shared" si="6"/>
        <v>4</v>
      </c>
      <c r="G14" s="2">
        <f t="shared" si="7"/>
        <v>2</v>
      </c>
      <c r="H14" s="2">
        <f t="shared" si="8"/>
        <v>576</v>
      </c>
    </row>
    <row r="15">
      <c r="A15" s="2" t="str">
        <f t="shared" si="1"/>
        <v>M</v>
      </c>
      <c r="B15" s="3">
        <f t="shared" si="2"/>
        <v>15747</v>
      </c>
      <c r="C15" s="2" t="str">
        <f t="shared" si="3"/>
        <v>VB9523</v>
      </c>
      <c r="D15" s="2" t="str">
        <f t="shared" si="4"/>
        <v>2MATW122</v>
      </c>
      <c r="E15" s="4">
        <f t="shared" si="5"/>
        <v>45786.65395</v>
      </c>
      <c r="F15" s="5">
        <f t="shared" si="6"/>
        <v>3</v>
      </c>
      <c r="G15" s="2">
        <f t="shared" si="7"/>
        <v>4</v>
      </c>
      <c r="H15" s="2">
        <f t="shared" si="8"/>
        <v>72</v>
      </c>
    </row>
    <row r="16">
      <c r="A16" s="2" t="str">
        <f t="shared" si="1"/>
        <v>M</v>
      </c>
      <c r="B16" s="3">
        <f t="shared" si="2"/>
        <v>15183</v>
      </c>
      <c r="C16" s="2" t="str">
        <f t="shared" si="3"/>
        <v>CI5836</v>
      </c>
      <c r="D16" s="2" t="str">
        <f t="shared" si="4"/>
        <v>1MW070</v>
      </c>
      <c r="E16" s="4">
        <f t="shared" si="5"/>
        <v>45786.65814</v>
      </c>
      <c r="F16" s="5">
        <f t="shared" si="6"/>
        <v>5</v>
      </c>
      <c r="G16" s="2">
        <f t="shared" si="7"/>
        <v>3</v>
      </c>
      <c r="H16" s="2">
        <f t="shared" si="8"/>
        <v>240</v>
      </c>
    </row>
    <row r="17">
      <c r="A17" s="2" t="str">
        <f t="shared" si="1"/>
        <v>F</v>
      </c>
      <c r="B17" s="3">
        <f t="shared" si="2"/>
        <v>32853</v>
      </c>
      <c r="C17" s="2" t="str">
        <f t="shared" si="3"/>
        <v>US7704</v>
      </c>
      <c r="D17" s="2" t="str">
        <f t="shared" si="4"/>
        <v>2MATW019</v>
      </c>
      <c r="E17" s="4">
        <f t="shared" si="5"/>
        <v>45782.48605</v>
      </c>
      <c r="F17" s="5">
        <f t="shared" si="6"/>
        <v>2</v>
      </c>
      <c r="G17" s="2">
        <f t="shared" si="7"/>
        <v>4</v>
      </c>
      <c r="H17" s="2">
        <f t="shared" si="8"/>
        <v>48</v>
      </c>
    </row>
    <row r="18">
      <c r="A18" s="2" t="str">
        <f t="shared" si="1"/>
        <v>F</v>
      </c>
      <c r="B18" s="3">
        <f t="shared" si="2"/>
        <v>12739</v>
      </c>
      <c r="C18" s="2" t="str">
        <f t="shared" si="3"/>
        <v>SV9382</v>
      </c>
      <c r="D18" s="2" t="str">
        <f t="shared" si="4"/>
        <v>2SW281</v>
      </c>
      <c r="E18" s="4">
        <f t="shared" si="5"/>
        <v>45783.72399</v>
      </c>
      <c r="F18" s="5">
        <f t="shared" si="6"/>
        <v>5</v>
      </c>
      <c r="G18" s="2">
        <f t="shared" si="7"/>
        <v>4</v>
      </c>
      <c r="H18" s="2">
        <f t="shared" si="8"/>
        <v>120</v>
      </c>
    </row>
    <row r="19">
      <c r="A19" s="2" t="str">
        <f t="shared" si="1"/>
        <v>F</v>
      </c>
      <c r="B19" s="3">
        <f t="shared" si="2"/>
        <v>14695</v>
      </c>
      <c r="C19" s="2" t="str">
        <f t="shared" si="3"/>
        <v>NT2480</v>
      </c>
      <c r="D19" s="2" t="str">
        <f t="shared" si="4"/>
        <v>1MATW114</v>
      </c>
      <c r="E19" s="4">
        <f t="shared" si="5"/>
        <v>45783.94542</v>
      </c>
      <c r="F19" s="5">
        <f t="shared" si="6"/>
        <v>3</v>
      </c>
      <c r="G19" s="2">
        <f t="shared" si="7"/>
        <v>2</v>
      </c>
      <c r="H19" s="2">
        <f t="shared" si="8"/>
        <v>432</v>
      </c>
    </row>
    <row r="20">
      <c r="A20" s="2" t="str">
        <f t="shared" si="1"/>
        <v>M</v>
      </c>
      <c r="B20" s="3">
        <f t="shared" si="2"/>
        <v>10138</v>
      </c>
      <c r="C20" s="2" t="str">
        <f t="shared" si="3"/>
        <v>ZL6094</v>
      </c>
      <c r="D20" s="2" t="str">
        <f t="shared" si="4"/>
        <v>3SW060</v>
      </c>
      <c r="E20" s="4">
        <f t="shared" si="5"/>
        <v>45786.13102</v>
      </c>
      <c r="F20" s="5">
        <f t="shared" si="6"/>
        <v>3</v>
      </c>
      <c r="G20" s="2">
        <f t="shared" si="7"/>
        <v>3</v>
      </c>
      <c r="H20" s="2">
        <f t="shared" si="8"/>
        <v>144</v>
      </c>
    </row>
    <row r="21">
      <c r="A21" s="2" t="str">
        <f t="shared" si="1"/>
        <v>M</v>
      </c>
      <c r="B21" s="3">
        <f t="shared" si="2"/>
        <v>35059</v>
      </c>
      <c r="C21" s="2" t="str">
        <f t="shared" si="3"/>
        <v>JB6330</v>
      </c>
      <c r="D21" s="2" t="str">
        <f t="shared" si="4"/>
        <v>4MW220</v>
      </c>
      <c r="E21" s="4">
        <f t="shared" si="5"/>
        <v>45781.86516</v>
      </c>
      <c r="F21" s="5">
        <f t="shared" si="6"/>
        <v>1</v>
      </c>
      <c r="G21" s="2">
        <f t="shared" si="7"/>
        <v>5</v>
      </c>
      <c r="H21" s="2">
        <f t="shared" si="8"/>
        <v>12</v>
      </c>
    </row>
    <row r="22">
      <c r="A22" s="2" t="str">
        <f t="shared" si="1"/>
        <v>F</v>
      </c>
      <c r="B22" s="3">
        <f t="shared" si="2"/>
        <v>26088</v>
      </c>
      <c r="C22" s="2" t="str">
        <f t="shared" si="3"/>
        <v>XM3001</v>
      </c>
      <c r="D22" s="2" t="str">
        <f t="shared" si="4"/>
        <v>1RW219</v>
      </c>
      <c r="E22" s="4">
        <f t="shared" si="5"/>
        <v>45784.87276</v>
      </c>
      <c r="F22" s="5">
        <f t="shared" si="6"/>
        <v>5</v>
      </c>
      <c r="G22" s="2">
        <f t="shared" si="7"/>
        <v>4</v>
      </c>
      <c r="H22" s="2">
        <f t="shared" si="8"/>
        <v>120</v>
      </c>
    </row>
    <row r="23">
      <c r="A23" s="2" t="str">
        <f t="shared" si="1"/>
        <v>M</v>
      </c>
      <c r="B23" s="3">
        <f t="shared" si="2"/>
        <v>24490</v>
      </c>
      <c r="C23" s="2" t="str">
        <f t="shared" si="3"/>
        <v>HN2508</v>
      </c>
      <c r="D23" s="2" t="str">
        <f t="shared" si="4"/>
        <v>5RW182</v>
      </c>
      <c r="E23" s="4">
        <f t="shared" si="5"/>
        <v>45780.52375</v>
      </c>
      <c r="F23" s="5">
        <f t="shared" si="6"/>
        <v>3</v>
      </c>
      <c r="G23" s="2">
        <f t="shared" si="7"/>
        <v>4</v>
      </c>
      <c r="H23" s="2">
        <f t="shared" si="8"/>
        <v>72</v>
      </c>
    </row>
    <row r="24">
      <c r="A24" s="2" t="str">
        <f t="shared" si="1"/>
        <v>F</v>
      </c>
      <c r="B24" s="3">
        <f t="shared" si="2"/>
        <v>38304</v>
      </c>
      <c r="C24" s="2" t="str">
        <f t="shared" si="3"/>
        <v>XQ3442</v>
      </c>
      <c r="D24" s="2" t="str">
        <f t="shared" si="4"/>
        <v>1SW153</v>
      </c>
      <c r="E24" s="4">
        <f t="shared" si="5"/>
        <v>45787.91253</v>
      </c>
      <c r="F24" s="5">
        <f t="shared" si="6"/>
        <v>3</v>
      </c>
      <c r="G24" s="2">
        <f t="shared" si="7"/>
        <v>2</v>
      </c>
      <c r="H24" s="2">
        <f t="shared" si="8"/>
        <v>432</v>
      </c>
    </row>
    <row r="25">
      <c r="A25" s="2" t="str">
        <f t="shared" si="1"/>
        <v>F</v>
      </c>
      <c r="B25" s="3">
        <f t="shared" si="2"/>
        <v>23749</v>
      </c>
      <c r="C25" s="2" t="str">
        <f t="shared" si="3"/>
        <v>BE6805</v>
      </c>
      <c r="D25" s="2" t="str">
        <f t="shared" si="4"/>
        <v>3SW004</v>
      </c>
      <c r="E25" s="4">
        <f t="shared" si="5"/>
        <v>45780.4246</v>
      </c>
      <c r="F25" s="5">
        <f t="shared" si="6"/>
        <v>4</v>
      </c>
      <c r="G25" s="2">
        <f t="shared" si="7"/>
        <v>4</v>
      </c>
      <c r="H25" s="2">
        <f t="shared" si="8"/>
        <v>96</v>
      </c>
    </row>
    <row r="26">
      <c r="A26" s="2" t="str">
        <f t="shared" si="1"/>
        <v>F</v>
      </c>
      <c r="B26" s="3">
        <f t="shared" si="2"/>
        <v>32872</v>
      </c>
      <c r="C26" s="2" t="str">
        <f t="shared" si="3"/>
        <v>BB8227</v>
      </c>
      <c r="D26" s="2" t="str">
        <f t="shared" si="4"/>
        <v>3RW057</v>
      </c>
      <c r="E26" s="4">
        <f t="shared" si="5"/>
        <v>45784.00395</v>
      </c>
      <c r="F26" s="5">
        <f t="shared" si="6"/>
        <v>1</v>
      </c>
      <c r="G26" s="2">
        <f t="shared" si="7"/>
        <v>3</v>
      </c>
      <c r="H26" s="2">
        <f t="shared" si="8"/>
        <v>48</v>
      </c>
    </row>
    <row r="27">
      <c r="A27" s="2" t="str">
        <f t="shared" si="1"/>
        <v>M</v>
      </c>
      <c r="B27" s="3">
        <f t="shared" si="2"/>
        <v>14622</v>
      </c>
      <c r="C27" s="2" t="str">
        <f t="shared" si="3"/>
        <v>SU5661</v>
      </c>
      <c r="D27" s="2" t="str">
        <f t="shared" si="4"/>
        <v>1MATW208</v>
      </c>
      <c r="E27" s="4">
        <f t="shared" si="5"/>
        <v>45778.82243</v>
      </c>
      <c r="F27" s="5">
        <f t="shared" si="6"/>
        <v>1</v>
      </c>
      <c r="G27" s="2">
        <f t="shared" si="7"/>
        <v>3</v>
      </c>
      <c r="H27" s="2">
        <f t="shared" si="8"/>
        <v>48</v>
      </c>
    </row>
    <row r="28">
      <c r="A28" s="2" t="str">
        <f t="shared" si="1"/>
        <v>M</v>
      </c>
      <c r="B28" s="3">
        <f t="shared" si="2"/>
        <v>22325</v>
      </c>
      <c r="C28" s="2" t="str">
        <f t="shared" si="3"/>
        <v>JF2342</v>
      </c>
      <c r="D28" s="2" t="str">
        <f t="shared" si="4"/>
        <v>5RW248</v>
      </c>
      <c r="E28" s="4">
        <f t="shared" si="5"/>
        <v>45779.67906</v>
      </c>
      <c r="F28" s="5">
        <f t="shared" si="6"/>
        <v>5</v>
      </c>
      <c r="G28" s="2">
        <f t="shared" si="7"/>
        <v>2</v>
      </c>
      <c r="H28" s="2">
        <f t="shared" si="8"/>
        <v>720</v>
      </c>
    </row>
    <row r="29">
      <c r="A29" s="2" t="str">
        <f t="shared" si="1"/>
        <v>M</v>
      </c>
      <c r="B29" s="3">
        <f t="shared" si="2"/>
        <v>15400</v>
      </c>
      <c r="C29" s="2" t="str">
        <f t="shared" si="3"/>
        <v>BF4617</v>
      </c>
      <c r="D29" s="2" t="str">
        <f t="shared" si="4"/>
        <v>5MATW117</v>
      </c>
      <c r="E29" s="4">
        <f t="shared" si="5"/>
        <v>45787.19388</v>
      </c>
      <c r="F29" s="5">
        <f t="shared" si="6"/>
        <v>5</v>
      </c>
      <c r="G29" s="2">
        <f t="shared" si="7"/>
        <v>4</v>
      </c>
      <c r="H29" s="2">
        <f t="shared" si="8"/>
        <v>120</v>
      </c>
    </row>
    <row r="30">
      <c r="A30" s="2" t="str">
        <f t="shared" si="1"/>
        <v>F</v>
      </c>
      <c r="B30" s="3">
        <f t="shared" si="2"/>
        <v>16402</v>
      </c>
      <c r="C30" s="2" t="str">
        <f t="shared" si="3"/>
        <v>HR6023</v>
      </c>
      <c r="D30" s="2" t="str">
        <f t="shared" si="4"/>
        <v>1MATW002</v>
      </c>
      <c r="E30" s="4">
        <f t="shared" si="5"/>
        <v>45781.94206</v>
      </c>
      <c r="F30" s="5">
        <f t="shared" si="6"/>
        <v>3</v>
      </c>
      <c r="G30" s="2">
        <f t="shared" si="7"/>
        <v>4</v>
      </c>
      <c r="H30" s="2">
        <f t="shared" si="8"/>
        <v>72</v>
      </c>
    </row>
    <row r="31">
      <c r="A31" s="2" t="str">
        <f t="shared" si="1"/>
        <v>M</v>
      </c>
      <c r="B31" s="3">
        <f t="shared" si="2"/>
        <v>14170</v>
      </c>
      <c r="C31" s="2" t="str">
        <f t="shared" si="3"/>
        <v>US2158</v>
      </c>
      <c r="D31" s="2" t="str">
        <f t="shared" si="4"/>
        <v>4SW260</v>
      </c>
      <c r="E31" s="4">
        <f t="shared" si="5"/>
        <v>45781.85107</v>
      </c>
      <c r="F31" s="5">
        <f t="shared" si="6"/>
        <v>2</v>
      </c>
      <c r="G31" s="2">
        <f t="shared" si="7"/>
        <v>5</v>
      </c>
      <c r="H31" s="2">
        <f t="shared" si="8"/>
        <v>24</v>
      </c>
    </row>
    <row r="32">
      <c r="A32" s="2" t="str">
        <f t="shared" si="1"/>
        <v>M</v>
      </c>
      <c r="B32" s="3">
        <f t="shared" si="2"/>
        <v>10924</v>
      </c>
      <c r="C32" s="2" t="str">
        <f t="shared" si="3"/>
        <v>RC6375</v>
      </c>
      <c r="D32" s="2" t="str">
        <f t="shared" si="4"/>
        <v>5MW047</v>
      </c>
      <c r="E32" s="4">
        <f t="shared" si="5"/>
        <v>45779.97308</v>
      </c>
      <c r="F32" s="5">
        <f t="shared" si="6"/>
        <v>5</v>
      </c>
      <c r="G32" s="2">
        <f t="shared" si="7"/>
        <v>5</v>
      </c>
      <c r="H32" s="2">
        <f t="shared" si="8"/>
        <v>60</v>
      </c>
    </row>
    <row r="33">
      <c r="A33" s="2" t="str">
        <f t="shared" si="1"/>
        <v>M</v>
      </c>
      <c r="B33" s="3">
        <f t="shared" si="2"/>
        <v>37025</v>
      </c>
      <c r="C33" s="2" t="str">
        <f t="shared" si="3"/>
        <v>BL4754</v>
      </c>
      <c r="D33" s="2" t="str">
        <f t="shared" si="4"/>
        <v>2MATW081</v>
      </c>
      <c r="E33" s="4">
        <f t="shared" si="5"/>
        <v>45782.67865</v>
      </c>
      <c r="F33" s="5">
        <f t="shared" si="6"/>
        <v>3</v>
      </c>
      <c r="G33" s="2">
        <f t="shared" si="7"/>
        <v>5</v>
      </c>
      <c r="H33" s="2">
        <f t="shared" si="8"/>
        <v>36</v>
      </c>
    </row>
    <row r="34">
      <c r="A34" s="2" t="str">
        <f t="shared" si="1"/>
        <v>M</v>
      </c>
      <c r="B34" s="3">
        <f t="shared" si="2"/>
        <v>10205</v>
      </c>
      <c r="C34" s="2" t="str">
        <f t="shared" si="3"/>
        <v>TQ8027</v>
      </c>
      <c r="D34" s="2" t="str">
        <f t="shared" si="4"/>
        <v>5MATW293</v>
      </c>
      <c r="E34" s="4">
        <f t="shared" si="5"/>
        <v>45780.19429</v>
      </c>
      <c r="F34" s="5">
        <f t="shared" si="6"/>
        <v>1</v>
      </c>
      <c r="G34" s="2">
        <f t="shared" si="7"/>
        <v>2</v>
      </c>
      <c r="H34" s="2">
        <f t="shared" si="8"/>
        <v>144</v>
      </c>
    </row>
    <row r="35">
      <c r="A35" s="2" t="str">
        <f t="shared" si="1"/>
        <v>F</v>
      </c>
      <c r="B35" s="3">
        <f t="shared" si="2"/>
        <v>25479</v>
      </c>
      <c r="C35" s="2" t="str">
        <f t="shared" si="3"/>
        <v>SP6547</v>
      </c>
      <c r="D35" s="2" t="str">
        <f t="shared" si="4"/>
        <v>4RW188</v>
      </c>
      <c r="E35" s="4">
        <f t="shared" si="5"/>
        <v>45779.53868</v>
      </c>
      <c r="F35" s="5">
        <f t="shared" si="6"/>
        <v>1</v>
      </c>
      <c r="G35" s="2">
        <f t="shared" si="7"/>
        <v>4</v>
      </c>
      <c r="H35" s="2">
        <f t="shared" si="8"/>
        <v>24</v>
      </c>
    </row>
    <row r="36">
      <c r="A36" s="2" t="str">
        <f t="shared" si="1"/>
        <v>M</v>
      </c>
      <c r="B36" s="3">
        <f t="shared" si="2"/>
        <v>32372</v>
      </c>
      <c r="C36" s="2" t="str">
        <f t="shared" si="3"/>
        <v>SF3533</v>
      </c>
      <c r="D36" s="2" t="str">
        <f t="shared" si="4"/>
        <v>3MW153</v>
      </c>
      <c r="E36" s="4">
        <f t="shared" si="5"/>
        <v>45787.37983</v>
      </c>
      <c r="F36" s="5">
        <f t="shared" si="6"/>
        <v>4</v>
      </c>
      <c r="G36" s="2">
        <f t="shared" si="7"/>
        <v>5</v>
      </c>
      <c r="H36" s="2">
        <f t="shared" si="8"/>
        <v>48</v>
      </c>
    </row>
    <row r="37">
      <c r="A37" s="2" t="str">
        <f t="shared" si="1"/>
        <v>M</v>
      </c>
      <c r="B37" s="3">
        <f t="shared" si="2"/>
        <v>13943</v>
      </c>
      <c r="C37" s="2" t="str">
        <f t="shared" si="3"/>
        <v>CM4329</v>
      </c>
      <c r="D37" s="2" t="str">
        <f t="shared" si="4"/>
        <v>1MW052</v>
      </c>
      <c r="E37" s="4">
        <f t="shared" si="5"/>
        <v>45784.2323</v>
      </c>
      <c r="F37" s="5">
        <f t="shared" si="6"/>
        <v>3</v>
      </c>
      <c r="G37" s="2">
        <f t="shared" si="7"/>
        <v>4</v>
      </c>
      <c r="H37" s="2">
        <f t="shared" si="8"/>
        <v>72</v>
      </c>
    </row>
    <row r="38">
      <c r="A38" s="2" t="str">
        <f t="shared" si="1"/>
        <v>M</v>
      </c>
      <c r="B38" s="3">
        <f t="shared" si="2"/>
        <v>22436</v>
      </c>
      <c r="C38" s="2" t="str">
        <f t="shared" si="3"/>
        <v>RM7069</v>
      </c>
      <c r="D38" s="2" t="str">
        <f t="shared" si="4"/>
        <v>5RW181</v>
      </c>
      <c r="E38" s="4">
        <f t="shared" si="5"/>
        <v>45786.1013</v>
      </c>
      <c r="F38" s="5">
        <f t="shared" si="6"/>
        <v>1</v>
      </c>
      <c r="G38" s="2">
        <f t="shared" si="7"/>
        <v>4</v>
      </c>
      <c r="H38" s="2">
        <f t="shared" si="8"/>
        <v>24</v>
      </c>
    </row>
    <row r="39">
      <c r="A39" s="2" t="str">
        <f t="shared" si="1"/>
        <v>F</v>
      </c>
      <c r="B39" s="3">
        <f t="shared" si="2"/>
        <v>20522</v>
      </c>
      <c r="C39" s="2" t="str">
        <f t="shared" si="3"/>
        <v>EF3042</v>
      </c>
      <c r="D39" s="2" t="str">
        <f t="shared" si="4"/>
        <v>4SW276</v>
      </c>
      <c r="E39" s="4">
        <f t="shared" si="5"/>
        <v>45780.033</v>
      </c>
      <c r="F39" s="5">
        <f t="shared" si="6"/>
        <v>1</v>
      </c>
      <c r="G39" s="2">
        <f t="shared" si="7"/>
        <v>3</v>
      </c>
      <c r="H39" s="2">
        <f t="shared" si="8"/>
        <v>48</v>
      </c>
    </row>
    <row r="40">
      <c r="A40" s="2" t="str">
        <f t="shared" si="1"/>
        <v>F</v>
      </c>
      <c r="B40" s="3">
        <f t="shared" si="2"/>
        <v>22246</v>
      </c>
      <c r="C40" s="2" t="str">
        <f t="shared" si="3"/>
        <v>QG9250</v>
      </c>
      <c r="D40" s="2" t="str">
        <f t="shared" si="4"/>
        <v>4SW052</v>
      </c>
      <c r="E40" s="4">
        <f t="shared" si="5"/>
        <v>45787.69222</v>
      </c>
      <c r="F40" s="5">
        <f t="shared" si="6"/>
        <v>1</v>
      </c>
      <c r="G40" s="2">
        <f t="shared" si="7"/>
        <v>3</v>
      </c>
      <c r="H40" s="2">
        <f t="shared" si="8"/>
        <v>48</v>
      </c>
    </row>
    <row r="41">
      <c r="A41" s="2" t="str">
        <f t="shared" si="1"/>
        <v>M</v>
      </c>
      <c r="B41" s="3">
        <f t="shared" si="2"/>
        <v>10025</v>
      </c>
      <c r="C41" s="2" t="str">
        <f t="shared" si="3"/>
        <v>FQ1830</v>
      </c>
      <c r="D41" s="2" t="str">
        <f t="shared" si="4"/>
        <v>3SW204</v>
      </c>
      <c r="E41" s="4">
        <f t="shared" si="5"/>
        <v>45779.71375</v>
      </c>
      <c r="F41" s="5">
        <f t="shared" si="6"/>
        <v>3</v>
      </c>
      <c r="G41" s="2">
        <f t="shared" si="7"/>
        <v>4</v>
      </c>
      <c r="H41" s="2">
        <f t="shared" si="8"/>
        <v>72</v>
      </c>
    </row>
    <row r="42">
      <c r="A42" s="2" t="str">
        <f t="shared" si="1"/>
        <v>F</v>
      </c>
      <c r="B42" s="3">
        <f t="shared" si="2"/>
        <v>25232</v>
      </c>
      <c r="C42" s="2" t="str">
        <f t="shared" si="3"/>
        <v>IY1582</v>
      </c>
      <c r="D42" s="2" t="str">
        <f t="shared" si="4"/>
        <v>3MATW216</v>
      </c>
      <c r="E42" s="4">
        <f t="shared" si="5"/>
        <v>45786.08766</v>
      </c>
      <c r="F42" s="5">
        <f t="shared" si="6"/>
        <v>1</v>
      </c>
      <c r="G42" s="2">
        <f t="shared" si="7"/>
        <v>2</v>
      </c>
      <c r="H42" s="2">
        <f t="shared" si="8"/>
        <v>144</v>
      </c>
    </row>
    <row r="43">
      <c r="A43" s="2" t="str">
        <f t="shared" si="1"/>
        <v>M</v>
      </c>
      <c r="B43" s="3">
        <f t="shared" si="2"/>
        <v>7529</v>
      </c>
      <c r="C43" s="2" t="str">
        <f t="shared" si="3"/>
        <v>XL8943</v>
      </c>
      <c r="D43" s="2" t="str">
        <f t="shared" si="4"/>
        <v>5RW021</v>
      </c>
      <c r="E43" s="4">
        <f t="shared" si="5"/>
        <v>45780.67861</v>
      </c>
      <c r="F43" s="5">
        <f t="shared" si="6"/>
        <v>5</v>
      </c>
      <c r="G43" s="2">
        <f t="shared" si="7"/>
        <v>4</v>
      </c>
      <c r="H43" s="2">
        <f t="shared" si="8"/>
        <v>120</v>
      </c>
    </row>
    <row r="44">
      <c r="A44" s="2" t="str">
        <f t="shared" si="1"/>
        <v>M</v>
      </c>
      <c r="B44" s="3">
        <f t="shared" si="2"/>
        <v>35165</v>
      </c>
      <c r="C44" s="2" t="str">
        <f t="shared" si="3"/>
        <v>WJ1851</v>
      </c>
      <c r="D44" s="2" t="str">
        <f t="shared" si="4"/>
        <v>1RW251</v>
      </c>
      <c r="E44" s="4">
        <f t="shared" si="5"/>
        <v>45787.34937</v>
      </c>
      <c r="F44" s="5">
        <f t="shared" si="6"/>
        <v>4</v>
      </c>
      <c r="G44" s="2">
        <f t="shared" si="7"/>
        <v>5</v>
      </c>
      <c r="H44" s="2">
        <f t="shared" si="8"/>
        <v>48</v>
      </c>
    </row>
    <row r="45">
      <c r="A45" s="2" t="str">
        <f t="shared" si="1"/>
        <v>M</v>
      </c>
      <c r="B45" s="3">
        <f t="shared" si="2"/>
        <v>27155</v>
      </c>
      <c r="C45" s="2" t="str">
        <f t="shared" si="3"/>
        <v>JS1679</v>
      </c>
      <c r="D45" s="2" t="str">
        <f t="shared" si="4"/>
        <v>3MW177</v>
      </c>
      <c r="E45" s="4">
        <f t="shared" si="5"/>
        <v>45782.27906</v>
      </c>
      <c r="F45" s="5">
        <f t="shared" si="6"/>
        <v>4</v>
      </c>
      <c r="G45" s="2">
        <f t="shared" si="7"/>
        <v>4</v>
      </c>
      <c r="H45" s="2">
        <f t="shared" si="8"/>
        <v>96</v>
      </c>
    </row>
    <row r="46">
      <c r="A46" s="2" t="str">
        <f t="shared" si="1"/>
        <v>F</v>
      </c>
      <c r="B46" s="3">
        <f t="shared" si="2"/>
        <v>39933</v>
      </c>
      <c r="C46" s="2" t="str">
        <f t="shared" si="3"/>
        <v>IO2023</v>
      </c>
      <c r="D46" s="2" t="str">
        <f t="shared" si="4"/>
        <v>2SW178</v>
      </c>
      <c r="E46" s="4">
        <f t="shared" si="5"/>
        <v>45779.42215</v>
      </c>
      <c r="F46" s="5">
        <f t="shared" si="6"/>
        <v>2</v>
      </c>
      <c r="G46" s="2">
        <f t="shared" si="7"/>
        <v>3</v>
      </c>
      <c r="H46" s="2">
        <f t="shared" si="8"/>
        <v>96</v>
      </c>
    </row>
    <row r="47">
      <c r="A47" s="2" t="str">
        <f t="shared" si="1"/>
        <v>M</v>
      </c>
      <c r="B47" s="3">
        <f t="shared" si="2"/>
        <v>23308</v>
      </c>
      <c r="C47" s="2" t="str">
        <f t="shared" si="3"/>
        <v>LR7695</v>
      </c>
      <c r="D47" s="2" t="str">
        <f t="shared" si="4"/>
        <v>2SW065</v>
      </c>
      <c r="E47" s="4">
        <f t="shared" si="5"/>
        <v>45780.64652</v>
      </c>
      <c r="F47" s="5">
        <f t="shared" si="6"/>
        <v>2</v>
      </c>
      <c r="G47" s="2">
        <f t="shared" si="7"/>
        <v>4</v>
      </c>
      <c r="H47" s="2">
        <f t="shared" si="8"/>
        <v>48</v>
      </c>
    </row>
    <row r="48">
      <c r="A48" s="2" t="str">
        <f t="shared" si="1"/>
        <v>F</v>
      </c>
      <c r="B48" s="3">
        <f t="shared" si="2"/>
        <v>21661</v>
      </c>
      <c r="C48" s="2" t="str">
        <f t="shared" si="3"/>
        <v>UN8395</v>
      </c>
      <c r="D48" s="2" t="str">
        <f t="shared" si="4"/>
        <v>5MATW124</v>
      </c>
      <c r="E48" s="4">
        <f t="shared" si="5"/>
        <v>45780.68367</v>
      </c>
      <c r="F48" s="5">
        <f t="shared" si="6"/>
        <v>3</v>
      </c>
      <c r="G48" s="2">
        <f t="shared" si="7"/>
        <v>4</v>
      </c>
      <c r="H48" s="2">
        <f t="shared" si="8"/>
        <v>72</v>
      </c>
    </row>
    <row r="49">
      <c r="A49" s="2" t="str">
        <f t="shared" si="1"/>
        <v>F</v>
      </c>
      <c r="B49" s="3">
        <f t="shared" si="2"/>
        <v>38634</v>
      </c>
      <c r="C49" s="2" t="str">
        <f t="shared" si="3"/>
        <v>FP7763</v>
      </c>
      <c r="D49" s="2" t="str">
        <f t="shared" si="4"/>
        <v>2MW073</v>
      </c>
      <c r="E49" s="4">
        <f t="shared" si="5"/>
        <v>45782.40457</v>
      </c>
      <c r="F49" s="5">
        <f t="shared" si="6"/>
        <v>5</v>
      </c>
      <c r="G49" s="2">
        <f t="shared" si="7"/>
        <v>5</v>
      </c>
      <c r="H49" s="2">
        <f t="shared" si="8"/>
        <v>60</v>
      </c>
    </row>
    <row r="50">
      <c r="A50" s="2" t="str">
        <f t="shared" si="1"/>
        <v>M</v>
      </c>
      <c r="B50" s="3">
        <f t="shared" si="2"/>
        <v>11039</v>
      </c>
      <c r="C50" s="2" t="str">
        <f t="shared" si="3"/>
        <v>ZR4644</v>
      </c>
      <c r="D50" s="2" t="str">
        <f t="shared" si="4"/>
        <v>5RW074</v>
      </c>
      <c r="E50" s="4">
        <f t="shared" si="5"/>
        <v>45781.14798</v>
      </c>
      <c r="F50" s="5">
        <f t="shared" si="6"/>
        <v>5</v>
      </c>
      <c r="G50" s="2">
        <f t="shared" si="7"/>
        <v>2</v>
      </c>
      <c r="H50" s="2">
        <f t="shared" si="8"/>
        <v>720</v>
      </c>
    </row>
    <row r="51">
      <c r="A51" s="2" t="str">
        <f t="shared" si="1"/>
        <v>F</v>
      </c>
      <c r="B51" s="3">
        <f t="shared" si="2"/>
        <v>24864</v>
      </c>
      <c r="C51" s="2" t="str">
        <f t="shared" si="3"/>
        <v>HB6685</v>
      </c>
      <c r="D51" s="2" t="str">
        <f t="shared" si="4"/>
        <v>1SW186</v>
      </c>
      <c r="E51" s="4">
        <f t="shared" si="5"/>
        <v>45786.4378</v>
      </c>
      <c r="F51" s="5">
        <f t="shared" si="6"/>
        <v>5</v>
      </c>
      <c r="G51" s="2">
        <f t="shared" si="7"/>
        <v>2</v>
      </c>
      <c r="H51" s="2">
        <f t="shared" si="8"/>
        <v>720</v>
      </c>
    </row>
    <row r="52">
      <c r="A52" s="2" t="str">
        <f t="shared" si="1"/>
        <v>F</v>
      </c>
      <c r="B52" s="3">
        <f t="shared" si="2"/>
        <v>8334</v>
      </c>
      <c r="C52" s="2" t="str">
        <f t="shared" si="3"/>
        <v>XZ8257</v>
      </c>
      <c r="D52" s="2" t="str">
        <f t="shared" si="4"/>
        <v>2MW069</v>
      </c>
      <c r="E52" s="4">
        <f t="shared" si="5"/>
        <v>45778.76176</v>
      </c>
      <c r="F52" s="5">
        <f t="shared" si="6"/>
        <v>3</v>
      </c>
      <c r="G52" s="2">
        <f t="shared" si="7"/>
        <v>4</v>
      </c>
      <c r="H52" s="2">
        <f t="shared" si="8"/>
        <v>72</v>
      </c>
    </row>
    <row r="53">
      <c r="A53" s="2" t="str">
        <f t="shared" si="1"/>
        <v>F</v>
      </c>
      <c r="B53" s="3">
        <f t="shared" si="2"/>
        <v>40325</v>
      </c>
      <c r="C53" s="2" t="str">
        <f t="shared" si="3"/>
        <v>QE2889</v>
      </c>
      <c r="D53" s="2" t="str">
        <f t="shared" si="4"/>
        <v>5SW149</v>
      </c>
      <c r="E53" s="4">
        <f t="shared" si="5"/>
        <v>45780.48925</v>
      </c>
      <c r="F53" s="5">
        <f t="shared" si="6"/>
        <v>3</v>
      </c>
      <c r="G53" s="2">
        <f t="shared" si="7"/>
        <v>4</v>
      </c>
      <c r="H53" s="2">
        <f t="shared" si="8"/>
        <v>72</v>
      </c>
    </row>
    <row r="54">
      <c r="A54" s="2" t="str">
        <f t="shared" si="1"/>
        <v>M</v>
      </c>
      <c r="B54" s="3">
        <f t="shared" si="2"/>
        <v>29627</v>
      </c>
      <c r="C54" s="2" t="str">
        <f t="shared" si="3"/>
        <v>AT2752</v>
      </c>
      <c r="D54" s="2" t="str">
        <f t="shared" si="4"/>
        <v>3RW019</v>
      </c>
      <c r="E54" s="4">
        <f t="shared" si="5"/>
        <v>45778.09321</v>
      </c>
      <c r="F54" s="5">
        <f t="shared" si="6"/>
        <v>4</v>
      </c>
      <c r="G54" s="2">
        <f t="shared" si="7"/>
        <v>5</v>
      </c>
      <c r="H54" s="2">
        <f t="shared" si="8"/>
        <v>48</v>
      </c>
    </row>
    <row r="55">
      <c r="A55" s="2" t="str">
        <f t="shared" si="1"/>
        <v>F</v>
      </c>
      <c r="B55" s="3">
        <f t="shared" si="2"/>
        <v>22439</v>
      </c>
      <c r="C55" s="2" t="str">
        <f t="shared" si="3"/>
        <v>LI7199</v>
      </c>
      <c r="D55" s="2" t="str">
        <f t="shared" si="4"/>
        <v>2MW094</v>
      </c>
      <c r="E55" s="4">
        <f t="shared" si="5"/>
        <v>45778.73395</v>
      </c>
      <c r="F55" s="5">
        <f t="shared" si="6"/>
        <v>4</v>
      </c>
      <c r="G55" s="2">
        <f t="shared" si="7"/>
        <v>2</v>
      </c>
      <c r="H55" s="2">
        <f t="shared" si="8"/>
        <v>576</v>
      </c>
    </row>
    <row r="56">
      <c r="A56" s="2" t="str">
        <f t="shared" si="1"/>
        <v>M</v>
      </c>
      <c r="B56" s="3">
        <f t="shared" si="2"/>
        <v>11323</v>
      </c>
      <c r="C56" s="2" t="str">
        <f t="shared" si="3"/>
        <v>FE3287</v>
      </c>
      <c r="D56" s="2" t="str">
        <f t="shared" si="4"/>
        <v>5SW070</v>
      </c>
      <c r="E56" s="4">
        <f t="shared" si="5"/>
        <v>45785.85441</v>
      </c>
      <c r="F56" s="5">
        <f t="shared" si="6"/>
        <v>2</v>
      </c>
      <c r="G56" s="2">
        <f t="shared" si="7"/>
        <v>2</v>
      </c>
      <c r="H56" s="2">
        <f t="shared" si="8"/>
        <v>288</v>
      </c>
    </row>
    <row r="57">
      <c r="A57" s="2" t="str">
        <f t="shared" si="1"/>
        <v>M</v>
      </c>
      <c r="B57" s="3">
        <f t="shared" si="2"/>
        <v>10613</v>
      </c>
      <c r="C57" s="2" t="str">
        <f t="shared" si="3"/>
        <v>YT9825</v>
      </c>
      <c r="D57" s="2" t="str">
        <f t="shared" si="4"/>
        <v>3MW028</v>
      </c>
      <c r="E57" s="4">
        <f t="shared" si="5"/>
        <v>45786.63375</v>
      </c>
      <c r="F57" s="5">
        <f t="shared" si="6"/>
        <v>5</v>
      </c>
      <c r="G57" s="2">
        <f t="shared" si="7"/>
        <v>5</v>
      </c>
      <c r="H57" s="2">
        <f t="shared" si="8"/>
        <v>60</v>
      </c>
    </row>
    <row r="58">
      <c r="A58" s="2" t="str">
        <f t="shared" si="1"/>
        <v>M</v>
      </c>
      <c r="B58" s="3">
        <f t="shared" si="2"/>
        <v>17492</v>
      </c>
      <c r="C58" s="2" t="str">
        <f t="shared" si="3"/>
        <v>VH9000</v>
      </c>
      <c r="D58" s="2" t="str">
        <f t="shared" si="4"/>
        <v>4MATW210</v>
      </c>
      <c r="E58" s="4">
        <f t="shared" si="5"/>
        <v>45783.12148</v>
      </c>
      <c r="F58" s="5">
        <f t="shared" si="6"/>
        <v>2</v>
      </c>
      <c r="G58" s="2">
        <f t="shared" si="7"/>
        <v>2</v>
      </c>
      <c r="H58" s="2">
        <f t="shared" si="8"/>
        <v>288</v>
      </c>
    </row>
    <row r="59">
      <c r="A59" s="2" t="str">
        <f t="shared" si="1"/>
        <v>M</v>
      </c>
      <c r="B59" s="3">
        <f t="shared" si="2"/>
        <v>18933</v>
      </c>
      <c r="C59" s="2" t="str">
        <f t="shared" si="3"/>
        <v>OP8205</v>
      </c>
      <c r="D59" s="2" t="str">
        <f t="shared" si="4"/>
        <v>3SW084</v>
      </c>
      <c r="E59" s="4">
        <f t="shared" si="5"/>
        <v>45782.31668</v>
      </c>
      <c r="F59" s="5">
        <f t="shared" si="6"/>
        <v>5</v>
      </c>
      <c r="G59" s="2">
        <f t="shared" si="7"/>
        <v>5</v>
      </c>
      <c r="H59" s="2">
        <f t="shared" si="8"/>
        <v>60</v>
      </c>
    </row>
    <row r="60">
      <c r="A60" s="2" t="str">
        <f t="shared" si="1"/>
        <v>F</v>
      </c>
      <c r="B60" s="3">
        <f t="shared" si="2"/>
        <v>23788</v>
      </c>
      <c r="C60" s="2" t="str">
        <f t="shared" si="3"/>
        <v>NL9938</v>
      </c>
      <c r="D60" s="2" t="str">
        <f t="shared" si="4"/>
        <v>1SW257</v>
      </c>
      <c r="E60" s="4">
        <f t="shared" si="5"/>
        <v>45780.82055</v>
      </c>
      <c r="F60" s="5">
        <f t="shared" si="6"/>
        <v>3</v>
      </c>
      <c r="G60" s="2">
        <f t="shared" si="7"/>
        <v>4</v>
      </c>
      <c r="H60" s="2">
        <f t="shared" si="8"/>
        <v>72</v>
      </c>
    </row>
    <row r="61">
      <c r="A61" s="2" t="str">
        <f t="shared" si="1"/>
        <v>M</v>
      </c>
      <c r="B61" s="3">
        <f t="shared" si="2"/>
        <v>11276</v>
      </c>
      <c r="C61" s="2" t="str">
        <f t="shared" si="3"/>
        <v>KP1521</v>
      </c>
      <c r="D61" s="2" t="str">
        <f t="shared" si="4"/>
        <v>2RW044</v>
      </c>
      <c r="E61" s="4">
        <f t="shared" si="5"/>
        <v>45779.44408</v>
      </c>
      <c r="F61" s="5">
        <f t="shared" si="6"/>
        <v>3</v>
      </c>
      <c r="G61" s="2">
        <f t="shared" si="7"/>
        <v>5</v>
      </c>
      <c r="H61" s="2">
        <f t="shared" si="8"/>
        <v>36</v>
      </c>
    </row>
    <row r="62">
      <c r="A62" s="2" t="str">
        <f t="shared" si="1"/>
        <v>M</v>
      </c>
      <c r="B62" s="3">
        <f t="shared" si="2"/>
        <v>33153</v>
      </c>
      <c r="C62" s="2" t="str">
        <f t="shared" si="3"/>
        <v>GO9243</v>
      </c>
      <c r="D62" s="2" t="str">
        <f t="shared" si="4"/>
        <v>2MATW060</v>
      </c>
      <c r="E62" s="4">
        <f t="shared" si="5"/>
        <v>45784.03309</v>
      </c>
      <c r="F62" s="5">
        <f t="shared" si="6"/>
        <v>1</v>
      </c>
      <c r="G62" s="2">
        <f t="shared" si="7"/>
        <v>4</v>
      </c>
      <c r="H62" s="2">
        <f t="shared" si="8"/>
        <v>24</v>
      </c>
    </row>
    <row r="63">
      <c r="A63" s="2" t="str">
        <f t="shared" si="1"/>
        <v>M</v>
      </c>
      <c r="B63" s="3">
        <f t="shared" si="2"/>
        <v>23607</v>
      </c>
      <c r="C63" s="2" t="str">
        <f t="shared" si="3"/>
        <v>BW5655</v>
      </c>
      <c r="D63" s="2" t="str">
        <f t="shared" si="4"/>
        <v>3SW299</v>
      </c>
      <c r="E63" s="4">
        <f t="shared" si="5"/>
        <v>45784.02975</v>
      </c>
      <c r="F63" s="5">
        <f t="shared" si="6"/>
        <v>3</v>
      </c>
      <c r="G63" s="2">
        <f t="shared" si="7"/>
        <v>4</v>
      </c>
      <c r="H63" s="2">
        <f t="shared" si="8"/>
        <v>72</v>
      </c>
    </row>
    <row r="64">
      <c r="A64" s="2" t="str">
        <f t="shared" si="1"/>
        <v>M</v>
      </c>
      <c r="B64" s="3">
        <f t="shared" si="2"/>
        <v>25511</v>
      </c>
      <c r="C64" s="2" t="str">
        <f t="shared" si="3"/>
        <v>IV2434</v>
      </c>
      <c r="D64" s="2" t="str">
        <f t="shared" si="4"/>
        <v>2MW218</v>
      </c>
      <c r="E64" s="4">
        <f t="shared" si="5"/>
        <v>45783.9406</v>
      </c>
      <c r="F64" s="5">
        <f t="shared" si="6"/>
        <v>1</v>
      </c>
      <c r="G64" s="2">
        <f t="shared" si="7"/>
        <v>3</v>
      </c>
      <c r="H64" s="2">
        <f t="shared" si="8"/>
        <v>48</v>
      </c>
    </row>
    <row r="65">
      <c r="A65" s="2" t="str">
        <f t="shared" si="1"/>
        <v>F</v>
      </c>
      <c r="B65" s="3">
        <f t="shared" si="2"/>
        <v>39419</v>
      </c>
      <c r="C65" s="2" t="str">
        <f t="shared" si="3"/>
        <v>IS5503</v>
      </c>
      <c r="D65" s="2" t="str">
        <f t="shared" si="4"/>
        <v>4MATW174</v>
      </c>
      <c r="E65" s="4">
        <f t="shared" si="5"/>
        <v>45786.95726</v>
      </c>
      <c r="F65" s="5">
        <f t="shared" si="6"/>
        <v>2</v>
      </c>
      <c r="G65" s="2">
        <f t="shared" si="7"/>
        <v>2</v>
      </c>
      <c r="H65" s="2">
        <f t="shared" si="8"/>
        <v>288</v>
      </c>
    </row>
    <row r="66">
      <c r="A66" s="2" t="str">
        <f t="shared" si="1"/>
        <v>M</v>
      </c>
      <c r="B66" s="3">
        <f t="shared" si="2"/>
        <v>32704</v>
      </c>
      <c r="C66" s="2" t="str">
        <f t="shared" si="3"/>
        <v>JQ2087</v>
      </c>
      <c r="D66" s="2" t="str">
        <f t="shared" si="4"/>
        <v>4RW073</v>
      </c>
      <c r="E66" s="4">
        <f t="shared" si="5"/>
        <v>45783.7768</v>
      </c>
      <c r="F66" s="5">
        <f t="shared" si="6"/>
        <v>4</v>
      </c>
      <c r="G66" s="2">
        <f t="shared" si="7"/>
        <v>5</v>
      </c>
      <c r="H66" s="2">
        <f t="shared" si="8"/>
        <v>48</v>
      </c>
    </row>
    <row r="67">
      <c r="A67" s="2" t="str">
        <f t="shared" si="1"/>
        <v>F</v>
      </c>
      <c r="B67" s="3">
        <f t="shared" si="2"/>
        <v>31772</v>
      </c>
      <c r="C67" s="2" t="str">
        <f t="shared" si="3"/>
        <v>CC5880</v>
      </c>
      <c r="D67" s="2" t="str">
        <f t="shared" si="4"/>
        <v>3RW082</v>
      </c>
      <c r="E67" s="4">
        <f t="shared" si="5"/>
        <v>45786.00551</v>
      </c>
      <c r="F67" s="5">
        <f t="shared" si="6"/>
        <v>1</v>
      </c>
      <c r="G67" s="2">
        <f t="shared" si="7"/>
        <v>3</v>
      </c>
      <c r="H67" s="2">
        <f t="shared" si="8"/>
        <v>48</v>
      </c>
    </row>
    <row r="68">
      <c r="A68" s="2" t="str">
        <f t="shared" si="1"/>
        <v>M</v>
      </c>
      <c r="B68" s="3">
        <f t="shared" si="2"/>
        <v>28195</v>
      </c>
      <c r="C68" s="2" t="str">
        <f t="shared" si="3"/>
        <v>TL4809</v>
      </c>
      <c r="D68" s="2" t="str">
        <f t="shared" si="4"/>
        <v>2MATW144</v>
      </c>
      <c r="E68" s="4">
        <f t="shared" si="5"/>
        <v>45778.98416</v>
      </c>
      <c r="F68" s="5">
        <f t="shared" si="6"/>
        <v>5</v>
      </c>
      <c r="G68" s="2">
        <f t="shared" si="7"/>
        <v>4</v>
      </c>
      <c r="H68" s="2">
        <f t="shared" si="8"/>
        <v>120</v>
      </c>
    </row>
    <row r="69">
      <c r="A69" s="2" t="str">
        <f t="shared" si="1"/>
        <v>F</v>
      </c>
      <c r="B69" s="3">
        <f t="shared" si="2"/>
        <v>15829</v>
      </c>
      <c r="C69" s="2" t="str">
        <f t="shared" si="3"/>
        <v>DS7102</v>
      </c>
      <c r="D69" s="2" t="str">
        <f t="shared" si="4"/>
        <v>2MW169</v>
      </c>
      <c r="E69" s="4">
        <f t="shared" si="5"/>
        <v>45784.03689</v>
      </c>
      <c r="F69" s="5">
        <f t="shared" si="6"/>
        <v>3</v>
      </c>
      <c r="G69" s="2">
        <f t="shared" si="7"/>
        <v>4</v>
      </c>
      <c r="H69" s="2">
        <f t="shared" si="8"/>
        <v>72</v>
      </c>
    </row>
    <row r="70">
      <c r="A70" s="2" t="str">
        <f t="shared" si="1"/>
        <v>F</v>
      </c>
      <c r="B70" s="3">
        <f t="shared" si="2"/>
        <v>20264</v>
      </c>
      <c r="C70" s="2" t="str">
        <f t="shared" si="3"/>
        <v>QL6424</v>
      </c>
      <c r="D70" s="2" t="str">
        <f t="shared" si="4"/>
        <v>3MW115</v>
      </c>
      <c r="E70" s="4">
        <f t="shared" si="5"/>
        <v>45781.88234</v>
      </c>
      <c r="F70" s="5">
        <f t="shared" si="6"/>
        <v>2</v>
      </c>
      <c r="G70" s="2">
        <f t="shared" si="7"/>
        <v>4</v>
      </c>
      <c r="H70" s="2">
        <f t="shared" si="8"/>
        <v>48</v>
      </c>
    </row>
    <row r="71">
      <c r="A71" s="2" t="str">
        <f t="shared" si="1"/>
        <v>F</v>
      </c>
      <c r="B71" s="3">
        <f t="shared" si="2"/>
        <v>35367</v>
      </c>
      <c r="C71" s="2" t="str">
        <f t="shared" si="3"/>
        <v>IC3424</v>
      </c>
      <c r="D71" s="2" t="str">
        <f t="shared" si="4"/>
        <v>2SW039</v>
      </c>
      <c r="E71" s="4">
        <f t="shared" si="5"/>
        <v>45786.6288</v>
      </c>
      <c r="F71" s="5">
        <f t="shared" si="6"/>
        <v>4</v>
      </c>
      <c r="G71" s="2">
        <f t="shared" si="7"/>
        <v>3</v>
      </c>
      <c r="H71" s="2">
        <f t="shared" si="8"/>
        <v>192</v>
      </c>
    </row>
    <row r="72">
      <c r="A72" s="2" t="str">
        <f t="shared" si="1"/>
        <v>M</v>
      </c>
      <c r="B72" s="3">
        <f t="shared" si="2"/>
        <v>28808</v>
      </c>
      <c r="C72" s="2" t="str">
        <f t="shared" si="3"/>
        <v>EK8477</v>
      </c>
      <c r="D72" s="2" t="str">
        <f t="shared" si="4"/>
        <v>4MW281</v>
      </c>
      <c r="E72" s="4">
        <f t="shared" si="5"/>
        <v>45781.54742</v>
      </c>
      <c r="F72" s="5">
        <f t="shared" si="6"/>
        <v>1</v>
      </c>
      <c r="G72" s="2">
        <f t="shared" si="7"/>
        <v>3</v>
      </c>
      <c r="H72" s="2">
        <f t="shared" si="8"/>
        <v>48</v>
      </c>
    </row>
    <row r="73">
      <c r="A73" s="2" t="str">
        <f t="shared" si="1"/>
        <v>M</v>
      </c>
      <c r="B73" s="3">
        <f t="shared" si="2"/>
        <v>7666</v>
      </c>
      <c r="C73" s="2" t="str">
        <f t="shared" si="3"/>
        <v>KW6199</v>
      </c>
      <c r="D73" s="2" t="str">
        <f t="shared" si="4"/>
        <v>5MW222</v>
      </c>
      <c r="E73" s="4">
        <f t="shared" si="5"/>
        <v>45784.83609</v>
      </c>
      <c r="F73" s="5">
        <f t="shared" si="6"/>
        <v>2</v>
      </c>
      <c r="G73" s="2">
        <f t="shared" si="7"/>
        <v>2</v>
      </c>
      <c r="H73" s="2">
        <f t="shared" si="8"/>
        <v>288</v>
      </c>
    </row>
    <row r="74">
      <c r="A74" s="2" t="str">
        <f t="shared" si="1"/>
        <v>M</v>
      </c>
      <c r="B74" s="3">
        <f t="shared" si="2"/>
        <v>11060</v>
      </c>
      <c r="C74" s="2" t="str">
        <f t="shared" si="3"/>
        <v>HU6027</v>
      </c>
      <c r="D74" s="2" t="str">
        <f t="shared" si="4"/>
        <v>1SW058</v>
      </c>
      <c r="E74" s="4">
        <f t="shared" si="5"/>
        <v>45784.27386</v>
      </c>
      <c r="F74" s="5">
        <f t="shared" si="6"/>
        <v>5</v>
      </c>
      <c r="G74" s="2">
        <f t="shared" si="7"/>
        <v>3</v>
      </c>
      <c r="H74" s="2">
        <f t="shared" si="8"/>
        <v>240</v>
      </c>
    </row>
    <row r="75">
      <c r="A75" s="2" t="str">
        <f t="shared" si="1"/>
        <v>M</v>
      </c>
      <c r="B75" s="3">
        <f t="shared" si="2"/>
        <v>21108</v>
      </c>
      <c r="C75" s="2" t="str">
        <f t="shared" si="3"/>
        <v>RU4197</v>
      </c>
      <c r="D75" s="2" t="str">
        <f t="shared" si="4"/>
        <v>1RW018</v>
      </c>
      <c r="E75" s="4">
        <f t="shared" si="5"/>
        <v>45784.96087</v>
      </c>
      <c r="F75" s="5">
        <f t="shared" si="6"/>
        <v>1</v>
      </c>
      <c r="G75" s="2">
        <f t="shared" si="7"/>
        <v>5</v>
      </c>
      <c r="H75" s="2">
        <f t="shared" si="8"/>
        <v>12</v>
      </c>
    </row>
    <row r="76">
      <c r="A76" s="2" t="str">
        <f t="shared" si="1"/>
        <v>F</v>
      </c>
      <c r="B76" s="3">
        <f t="shared" si="2"/>
        <v>26906</v>
      </c>
      <c r="C76" s="2" t="str">
        <f t="shared" si="3"/>
        <v>SI7982</v>
      </c>
      <c r="D76" s="2" t="str">
        <f t="shared" si="4"/>
        <v>4RW285</v>
      </c>
      <c r="E76" s="4">
        <f t="shared" si="5"/>
        <v>45785.94516</v>
      </c>
      <c r="F76" s="5">
        <f t="shared" si="6"/>
        <v>3</v>
      </c>
      <c r="G76" s="2">
        <f t="shared" si="7"/>
        <v>5</v>
      </c>
      <c r="H76" s="2">
        <f t="shared" si="8"/>
        <v>36</v>
      </c>
    </row>
    <row r="77">
      <c r="A77" s="2" t="str">
        <f t="shared" si="1"/>
        <v>F</v>
      </c>
      <c r="B77" s="3">
        <f t="shared" si="2"/>
        <v>31662</v>
      </c>
      <c r="C77" s="2" t="str">
        <f t="shared" si="3"/>
        <v>OY5582</v>
      </c>
      <c r="D77" s="2" t="str">
        <f t="shared" si="4"/>
        <v>5MATW108</v>
      </c>
      <c r="E77" s="4">
        <f t="shared" si="5"/>
        <v>45781.17555</v>
      </c>
      <c r="F77" s="5">
        <f t="shared" si="6"/>
        <v>2</v>
      </c>
      <c r="G77" s="2">
        <f t="shared" si="7"/>
        <v>3</v>
      </c>
      <c r="H77" s="2">
        <f t="shared" si="8"/>
        <v>96</v>
      </c>
    </row>
    <row r="78">
      <c r="A78" s="2" t="str">
        <f t="shared" si="1"/>
        <v>M</v>
      </c>
      <c r="B78" s="3">
        <f t="shared" si="2"/>
        <v>21102</v>
      </c>
      <c r="C78" s="2" t="str">
        <f t="shared" si="3"/>
        <v>KH2671</v>
      </c>
      <c r="D78" s="2" t="str">
        <f t="shared" si="4"/>
        <v>2MW125</v>
      </c>
      <c r="E78" s="4">
        <f t="shared" si="5"/>
        <v>45778.87441</v>
      </c>
      <c r="F78" s="5">
        <f t="shared" si="6"/>
        <v>3</v>
      </c>
      <c r="G78" s="2">
        <f t="shared" si="7"/>
        <v>3</v>
      </c>
      <c r="H78" s="2">
        <f t="shared" si="8"/>
        <v>144</v>
      </c>
    </row>
    <row r="79">
      <c r="A79" s="2" t="str">
        <f t="shared" si="1"/>
        <v>F</v>
      </c>
      <c r="B79" s="3">
        <f t="shared" si="2"/>
        <v>21702</v>
      </c>
      <c r="C79" s="2" t="str">
        <f t="shared" si="3"/>
        <v>XL9280</v>
      </c>
      <c r="D79" s="2" t="str">
        <f t="shared" si="4"/>
        <v>3RW215</v>
      </c>
      <c r="E79" s="4">
        <f t="shared" si="5"/>
        <v>45780.59602</v>
      </c>
      <c r="F79" s="5">
        <f t="shared" si="6"/>
        <v>3</v>
      </c>
      <c r="G79" s="2">
        <f t="shared" si="7"/>
        <v>4</v>
      </c>
      <c r="H79" s="2">
        <f t="shared" si="8"/>
        <v>72</v>
      </c>
    </row>
    <row r="80">
      <c r="A80" s="2" t="str">
        <f t="shared" si="1"/>
        <v>M</v>
      </c>
      <c r="B80" s="3">
        <f t="shared" si="2"/>
        <v>39650</v>
      </c>
      <c r="C80" s="2" t="str">
        <f t="shared" si="3"/>
        <v>MX4565</v>
      </c>
      <c r="D80" s="2" t="str">
        <f t="shared" si="4"/>
        <v>2MATW100</v>
      </c>
      <c r="E80" s="4">
        <f t="shared" si="5"/>
        <v>45783.1928</v>
      </c>
      <c r="F80" s="5">
        <f t="shared" si="6"/>
        <v>4</v>
      </c>
      <c r="G80" s="2">
        <f t="shared" si="7"/>
        <v>5</v>
      </c>
      <c r="H80" s="2">
        <f t="shared" si="8"/>
        <v>48</v>
      </c>
    </row>
    <row r="81">
      <c r="A81" s="2" t="str">
        <f t="shared" si="1"/>
        <v>F</v>
      </c>
      <c r="B81" s="3">
        <f t="shared" si="2"/>
        <v>27666</v>
      </c>
      <c r="C81" s="2" t="str">
        <f t="shared" si="3"/>
        <v>CA1667</v>
      </c>
      <c r="D81" s="2" t="str">
        <f t="shared" si="4"/>
        <v>5SW104</v>
      </c>
      <c r="E81" s="4">
        <f t="shared" si="5"/>
        <v>45786.93437</v>
      </c>
      <c r="F81" s="5">
        <f t="shared" si="6"/>
        <v>1</v>
      </c>
      <c r="G81" s="2">
        <f t="shared" si="7"/>
        <v>4</v>
      </c>
      <c r="H81" s="2">
        <f t="shared" si="8"/>
        <v>24</v>
      </c>
    </row>
    <row r="82">
      <c r="A82" s="2" t="str">
        <f t="shared" si="1"/>
        <v>M</v>
      </c>
      <c r="B82" s="3">
        <f t="shared" si="2"/>
        <v>34204</v>
      </c>
      <c r="C82" s="2" t="str">
        <f t="shared" si="3"/>
        <v>UN1153</v>
      </c>
      <c r="D82" s="2" t="str">
        <f t="shared" si="4"/>
        <v>3MATW187</v>
      </c>
      <c r="E82" s="4">
        <f t="shared" si="5"/>
        <v>45779.66173</v>
      </c>
      <c r="F82" s="5">
        <f t="shared" si="6"/>
        <v>1</v>
      </c>
      <c r="G82" s="2">
        <f t="shared" si="7"/>
        <v>4</v>
      </c>
      <c r="H82" s="2">
        <f t="shared" si="8"/>
        <v>24</v>
      </c>
    </row>
    <row r="83">
      <c r="A83" s="2" t="str">
        <f t="shared" si="1"/>
        <v>F</v>
      </c>
      <c r="B83" s="3">
        <f t="shared" si="2"/>
        <v>13262</v>
      </c>
      <c r="C83" s="2" t="str">
        <f t="shared" si="3"/>
        <v>PQ6985</v>
      </c>
      <c r="D83" s="2" t="str">
        <f t="shared" si="4"/>
        <v>1MATW182</v>
      </c>
      <c r="E83" s="4">
        <f t="shared" si="5"/>
        <v>45782.17351</v>
      </c>
      <c r="F83" s="5">
        <f t="shared" si="6"/>
        <v>4</v>
      </c>
      <c r="G83" s="2">
        <f t="shared" si="7"/>
        <v>4</v>
      </c>
      <c r="H83" s="2">
        <f t="shared" si="8"/>
        <v>96</v>
      </c>
    </row>
    <row r="84">
      <c r="A84" s="2" t="str">
        <f t="shared" si="1"/>
        <v>M</v>
      </c>
      <c r="B84" s="3">
        <f t="shared" si="2"/>
        <v>18100</v>
      </c>
      <c r="C84" s="2" t="str">
        <f t="shared" si="3"/>
        <v>EK8370</v>
      </c>
      <c r="D84" s="2" t="str">
        <f t="shared" si="4"/>
        <v>5RW298</v>
      </c>
      <c r="E84" s="4">
        <f t="shared" si="5"/>
        <v>45782.86343</v>
      </c>
      <c r="F84" s="5">
        <f t="shared" si="6"/>
        <v>2</v>
      </c>
      <c r="G84" s="2">
        <f t="shared" si="7"/>
        <v>3</v>
      </c>
      <c r="H84" s="2">
        <f t="shared" si="8"/>
        <v>96</v>
      </c>
    </row>
    <row r="85">
      <c r="A85" s="2" t="str">
        <f t="shared" si="1"/>
        <v>M</v>
      </c>
      <c r="B85" s="3">
        <f t="shared" si="2"/>
        <v>8833</v>
      </c>
      <c r="C85" s="2" t="str">
        <f t="shared" si="3"/>
        <v>SV4481</v>
      </c>
      <c r="D85" s="2" t="str">
        <f t="shared" si="4"/>
        <v>5MW225</v>
      </c>
      <c r="E85" s="4">
        <f t="shared" si="5"/>
        <v>45780.80129</v>
      </c>
      <c r="F85" s="5">
        <f t="shared" si="6"/>
        <v>5</v>
      </c>
      <c r="G85" s="2">
        <f t="shared" si="7"/>
        <v>2</v>
      </c>
      <c r="H85" s="2">
        <f t="shared" si="8"/>
        <v>720</v>
      </c>
    </row>
    <row r="86">
      <c r="A86" s="2" t="str">
        <f t="shared" si="1"/>
        <v>M</v>
      </c>
      <c r="B86" s="3">
        <f t="shared" si="2"/>
        <v>8736</v>
      </c>
      <c r="C86" s="2" t="str">
        <f t="shared" si="3"/>
        <v>FL3208</v>
      </c>
      <c r="D86" s="2" t="str">
        <f t="shared" si="4"/>
        <v>1RW222</v>
      </c>
      <c r="E86" s="4">
        <f t="shared" si="5"/>
        <v>45786.08536</v>
      </c>
      <c r="F86" s="5">
        <f t="shared" si="6"/>
        <v>1</v>
      </c>
      <c r="G86" s="2">
        <f t="shared" si="7"/>
        <v>2</v>
      </c>
      <c r="H86" s="2">
        <f t="shared" si="8"/>
        <v>144</v>
      </c>
    </row>
    <row r="87">
      <c r="A87" s="2" t="str">
        <f t="shared" si="1"/>
        <v>M</v>
      </c>
      <c r="B87" s="3">
        <f t="shared" si="2"/>
        <v>28327</v>
      </c>
      <c r="C87" s="2" t="str">
        <f t="shared" si="3"/>
        <v>PX9848</v>
      </c>
      <c r="D87" s="2" t="str">
        <f t="shared" si="4"/>
        <v>4RW246</v>
      </c>
      <c r="E87" s="4">
        <f t="shared" si="5"/>
        <v>45781.01747</v>
      </c>
      <c r="F87" s="5">
        <f t="shared" si="6"/>
        <v>4</v>
      </c>
      <c r="G87" s="2">
        <f t="shared" si="7"/>
        <v>3</v>
      </c>
      <c r="H87" s="2">
        <f t="shared" si="8"/>
        <v>192</v>
      </c>
    </row>
    <row r="88">
      <c r="A88" s="2" t="str">
        <f t="shared" si="1"/>
        <v>F</v>
      </c>
      <c r="B88" s="3">
        <f t="shared" si="2"/>
        <v>29616</v>
      </c>
      <c r="C88" s="2" t="str">
        <f t="shared" si="3"/>
        <v>MP2296</v>
      </c>
      <c r="D88" s="2" t="str">
        <f t="shared" si="4"/>
        <v>5MW048</v>
      </c>
      <c r="E88" s="4">
        <f t="shared" si="5"/>
        <v>45778.85506</v>
      </c>
      <c r="F88" s="5">
        <f t="shared" si="6"/>
        <v>5</v>
      </c>
      <c r="G88" s="2">
        <f t="shared" si="7"/>
        <v>4</v>
      </c>
      <c r="H88" s="2">
        <f t="shared" si="8"/>
        <v>120</v>
      </c>
    </row>
    <row r="89">
      <c r="A89" s="2" t="str">
        <f t="shared" si="1"/>
        <v>M</v>
      </c>
      <c r="B89" s="3">
        <f t="shared" si="2"/>
        <v>11865</v>
      </c>
      <c r="C89" s="2" t="str">
        <f t="shared" si="3"/>
        <v>BM3128</v>
      </c>
      <c r="D89" s="2" t="str">
        <f t="shared" si="4"/>
        <v>3MW299</v>
      </c>
      <c r="E89" s="4">
        <f t="shared" si="5"/>
        <v>45781.98395</v>
      </c>
      <c r="F89" s="5">
        <f t="shared" si="6"/>
        <v>3</v>
      </c>
      <c r="G89" s="2">
        <f t="shared" si="7"/>
        <v>3</v>
      </c>
      <c r="H89" s="2">
        <f t="shared" si="8"/>
        <v>144</v>
      </c>
    </row>
    <row r="90">
      <c r="A90" s="2" t="str">
        <f t="shared" si="1"/>
        <v>F</v>
      </c>
      <c r="B90" s="3">
        <f t="shared" si="2"/>
        <v>7861</v>
      </c>
      <c r="C90" s="2" t="str">
        <f t="shared" si="3"/>
        <v>OT6407</v>
      </c>
      <c r="D90" s="2" t="str">
        <f t="shared" si="4"/>
        <v>5SW034</v>
      </c>
      <c r="E90" s="4">
        <f t="shared" si="5"/>
        <v>45780.00533</v>
      </c>
      <c r="F90" s="5">
        <f t="shared" si="6"/>
        <v>2</v>
      </c>
      <c r="G90" s="2">
        <f t="shared" si="7"/>
        <v>4</v>
      </c>
      <c r="H90" s="2">
        <f t="shared" si="8"/>
        <v>48</v>
      </c>
    </row>
    <row r="91">
      <c r="A91" s="2" t="str">
        <f t="shared" si="1"/>
        <v>M</v>
      </c>
      <c r="B91" s="3">
        <f t="shared" si="2"/>
        <v>18518</v>
      </c>
      <c r="C91" s="2" t="str">
        <f t="shared" si="3"/>
        <v>XE1232</v>
      </c>
      <c r="D91" s="2" t="str">
        <f t="shared" si="4"/>
        <v>3RW252</v>
      </c>
      <c r="E91" s="4">
        <f t="shared" si="5"/>
        <v>45785.62756</v>
      </c>
      <c r="F91" s="5">
        <f t="shared" si="6"/>
        <v>5</v>
      </c>
      <c r="G91" s="2">
        <f t="shared" si="7"/>
        <v>3</v>
      </c>
      <c r="H91" s="2">
        <f t="shared" si="8"/>
        <v>240</v>
      </c>
    </row>
    <row r="92">
      <c r="A92" s="2" t="str">
        <f t="shared" si="1"/>
        <v>F</v>
      </c>
      <c r="B92" s="3">
        <f t="shared" si="2"/>
        <v>29410</v>
      </c>
      <c r="C92" s="2" t="str">
        <f t="shared" si="3"/>
        <v>KD8848</v>
      </c>
      <c r="D92" s="2" t="str">
        <f t="shared" si="4"/>
        <v>4SW102</v>
      </c>
      <c r="E92" s="4">
        <f t="shared" si="5"/>
        <v>45785.35329</v>
      </c>
      <c r="F92" s="5">
        <f t="shared" si="6"/>
        <v>3</v>
      </c>
      <c r="G92" s="2">
        <f t="shared" si="7"/>
        <v>5</v>
      </c>
      <c r="H92" s="2">
        <f t="shared" si="8"/>
        <v>36</v>
      </c>
    </row>
    <row r="93">
      <c r="A93" s="2" t="str">
        <f t="shared" si="1"/>
        <v>M</v>
      </c>
      <c r="B93" s="3">
        <f t="shared" si="2"/>
        <v>19357</v>
      </c>
      <c r="C93" s="2" t="str">
        <f t="shared" si="3"/>
        <v>GY2776</v>
      </c>
      <c r="D93" s="2" t="str">
        <f t="shared" si="4"/>
        <v>2RW100</v>
      </c>
      <c r="E93" s="4">
        <f t="shared" si="5"/>
        <v>45786.72397</v>
      </c>
      <c r="F93" s="5">
        <f t="shared" si="6"/>
        <v>3</v>
      </c>
      <c r="G93" s="2">
        <f t="shared" si="7"/>
        <v>3</v>
      </c>
      <c r="H93" s="2">
        <f t="shared" si="8"/>
        <v>144</v>
      </c>
    </row>
    <row r="94">
      <c r="A94" s="2" t="str">
        <f t="shared" si="1"/>
        <v>F</v>
      </c>
      <c r="B94" s="3">
        <f t="shared" si="2"/>
        <v>35853</v>
      </c>
      <c r="C94" s="2" t="str">
        <f t="shared" si="3"/>
        <v>IT2902</v>
      </c>
      <c r="D94" s="2" t="str">
        <f t="shared" si="4"/>
        <v>4RW130</v>
      </c>
      <c r="E94" s="4">
        <f t="shared" si="5"/>
        <v>45787.56258</v>
      </c>
      <c r="F94" s="5">
        <f t="shared" si="6"/>
        <v>1</v>
      </c>
      <c r="G94" s="2">
        <f t="shared" si="7"/>
        <v>5</v>
      </c>
      <c r="H94" s="2">
        <f t="shared" si="8"/>
        <v>12</v>
      </c>
    </row>
    <row r="95">
      <c r="A95" s="2" t="str">
        <f t="shared" si="1"/>
        <v>M</v>
      </c>
      <c r="B95" s="3">
        <f t="shared" si="2"/>
        <v>11301</v>
      </c>
      <c r="C95" s="2" t="str">
        <f t="shared" si="3"/>
        <v>SI6983</v>
      </c>
      <c r="D95" s="2" t="str">
        <f t="shared" si="4"/>
        <v>5MW086</v>
      </c>
      <c r="E95" s="4">
        <f t="shared" si="5"/>
        <v>45787.99275</v>
      </c>
      <c r="F95" s="5">
        <f t="shared" si="6"/>
        <v>1</v>
      </c>
      <c r="G95" s="2">
        <f t="shared" si="7"/>
        <v>5</v>
      </c>
      <c r="H95" s="2">
        <f t="shared" si="8"/>
        <v>12</v>
      </c>
    </row>
    <row r="96">
      <c r="A96" s="2" t="str">
        <f t="shared" si="1"/>
        <v>M</v>
      </c>
      <c r="B96" s="3">
        <f t="shared" si="2"/>
        <v>21332</v>
      </c>
      <c r="C96" s="2" t="str">
        <f t="shared" si="3"/>
        <v>GH6758</v>
      </c>
      <c r="D96" s="2" t="str">
        <f t="shared" si="4"/>
        <v>2MATW292</v>
      </c>
      <c r="E96" s="4">
        <f t="shared" si="5"/>
        <v>45779.52444</v>
      </c>
      <c r="F96" s="5">
        <f t="shared" si="6"/>
        <v>4</v>
      </c>
      <c r="G96" s="2">
        <f t="shared" si="7"/>
        <v>2</v>
      </c>
      <c r="H96" s="2">
        <f t="shared" si="8"/>
        <v>576</v>
      </c>
    </row>
    <row r="97">
      <c r="A97" s="2" t="str">
        <f t="shared" si="1"/>
        <v>M</v>
      </c>
      <c r="B97" s="3">
        <f t="shared" si="2"/>
        <v>11051</v>
      </c>
      <c r="C97" s="2" t="str">
        <f t="shared" si="3"/>
        <v>IA6262</v>
      </c>
      <c r="D97" s="2" t="str">
        <f t="shared" si="4"/>
        <v>5RW038</v>
      </c>
      <c r="E97" s="4">
        <f t="shared" si="5"/>
        <v>45785.71529</v>
      </c>
      <c r="F97" s="5">
        <f t="shared" si="6"/>
        <v>3</v>
      </c>
      <c r="G97" s="2">
        <f t="shared" si="7"/>
        <v>3</v>
      </c>
      <c r="H97" s="2">
        <f t="shared" si="8"/>
        <v>144</v>
      </c>
    </row>
    <row r="98">
      <c r="A98" s="2" t="str">
        <f t="shared" si="1"/>
        <v>F</v>
      </c>
      <c r="B98" s="3">
        <f t="shared" si="2"/>
        <v>34069</v>
      </c>
      <c r="C98" s="2" t="str">
        <f t="shared" si="3"/>
        <v>SM6211</v>
      </c>
      <c r="D98" s="2" t="str">
        <f t="shared" si="4"/>
        <v>4RW206</v>
      </c>
      <c r="E98" s="4">
        <f t="shared" si="5"/>
        <v>45780.64113</v>
      </c>
      <c r="F98" s="5">
        <f t="shared" si="6"/>
        <v>4</v>
      </c>
      <c r="G98" s="2">
        <f t="shared" si="7"/>
        <v>4</v>
      </c>
      <c r="H98" s="2">
        <f t="shared" si="8"/>
        <v>96</v>
      </c>
    </row>
    <row r="99">
      <c r="A99" s="2" t="str">
        <f t="shared" si="1"/>
        <v>M</v>
      </c>
      <c r="B99" s="3">
        <f t="shared" si="2"/>
        <v>39425</v>
      </c>
      <c r="C99" s="2" t="str">
        <f t="shared" si="3"/>
        <v>OU4237</v>
      </c>
      <c r="D99" s="2" t="str">
        <f t="shared" si="4"/>
        <v>5SW094</v>
      </c>
      <c r="E99" s="4">
        <f t="shared" si="5"/>
        <v>45779.95126</v>
      </c>
      <c r="F99" s="5">
        <f t="shared" si="6"/>
        <v>4</v>
      </c>
      <c r="G99" s="2">
        <f t="shared" si="7"/>
        <v>5</v>
      </c>
      <c r="H99" s="2">
        <f t="shared" si="8"/>
        <v>48</v>
      </c>
    </row>
    <row r="100">
      <c r="A100" s="2" t="str">
        <f t="shared" si="1"/>
        <v>F</v>
      </c>
      <c r="B100" s="3">
        <f t="shared" si="2"/>
        <v>19293</v>
      </c>
      <c r="C100" s="2" t="str">
        <f t="shared" si="3"/>
        <v>HS6627</v>
      </c>
      <c r="D100" s="2" t="str">
        <f t="shared" si="4"/>
        <v>2MATW136</v>
      </c>
      <c r="E100" s="4">
        <f t="shared" si="5"/>
        <v>45787.72445</v>
      </c>
      <c r="F100" s="5">
        <f t="shared" si="6"/>
        <v>5</v>
      </c>
      <c r="G100" s="2">
        <f t="shared" si="7"/>
        <v>4</v>
      </c>
      <c r="H100" s="2">
        <f t="shared" si="8"/>
        <v>120</v>
      </c>
    </row>
    <row r="101">
      <c r="A101" s="2" t="str">
        <f t="shared" si="1"/>
        <v>M</v>
      </c>
      <c r="B101" s="3">
        <f t="shared" si="2"/>
        <v>20642</v>
      </c>
      <c r="C101" s="2" t="str">
        <f t="shared" si="3"/>
        <v>FL6860</v>
      </c>
      <c r="D101" s="2" t="str">
        <f t="shared" si="4"/>
        <v>3MW263</v>
      </c>
      <c r="E101" s="4">
        <f t="shared" si="5"/>
        <v>45787.77368</v>
      </c>
      <c r="F101" s="5">
        <f t="shared" si="6"/>
        <v>4</v>
      </c>
      <c r="G101" s="2">
        <f t="shared" si="7"/>
        <v>3</v>
      </c>
      <c r="H101" s="2">
        <f t="shared" si="8"/>
        <v>192</v>
      </c>
    </row>
    <row r="102">
      <c r="A102" s="2" t="str">
        <f t="shared" si="1"/>
        <v>F</v>
      </c>
      <c r="B102" s="3">
        <f t="shared" si="2"/>
        <v>7716</v>
      </c>
      <c r="C102" s="2" t="str">
        <f t="shared" si="3"/>
        <v>NG4163</v>
      </c>
      <c r="D102" s="2" t="str">
        <f t="shared" si="4"/>
        <v>5MATW202</v>
      </c>
      <c r="E102" s="4">
        <f t="shared" si="5"/>
        <v>45781.83241</v>
      </c>
      <c r="F102" s="5">
        <f t="shared" si="6"/>
        <v>4</v>
      </c>
      <c r="G102" s="2">
        <f t="shared" si="7"/>
        <v>4</v>
      </c>
      <c r="H102" s="2">
        <f t="shared" si="8"/>
        <v>96</v>
      </c>
    </row>
    <row r="103">
      <c r="A103" s="2" t="str">
        <f t="shared" si="1"/>
        <v>M</v>
      </c>
      <c r="B103" s="3">
        <f t="shared" si="2"/>
        <v>34900</v>
      </c>
      <c r="C103" s="2" t="str">
        <f t="shared" si="3"/>
        <v>GL1961</v>
      </c>
      <c r="D103" s="2" t="str">
        <f t="shared" si="4"/>
        <v>5SW057</v>
      </c>
      <c r="E103" s="4">
        <f t="shared" si="5"/>
        <v>45778.06892</v>
      </c>
      <c r="F103" s="5">
        <f t="shared" si="6"/>
        <v>2</v>
      </c>
      <c r="G103" s="2">
        <f t="shared" si="7"/>
        <v>5</v>
      </c>
      <c r="H103" s="2">
        <f t="shared" si="8"/>
        <v>24</v>
      </c>
    </row>
    <row r="104">
      <c r="A104" s="2" t="str">
        <f t="shared" si="1"/>
        <v>M</v>
      </c>
      <c r="B104" s="3">
        <f t="shared" si="2"/>
        <v>18471</v>
      </c>
      <c r="C104" s="2" t="str">
        <f t="shared" si="3"/>
        <v>OE8479</v>
      </c>
      <c r="D104" s="2" t="str">
        <f t="shared" si="4"/>
        <v>1MW113</v>
      </c>
      <c r="E104" s="4">
        <f t="shared" si="5"/>
        <v>45779.25856</v>
      </c>
      <c r="F104" s="5">
        <f t="shared" si="6"/>
        <v>3</v>
      </c>
      <c r="G104" s="2">
        <f t="shared" si="7"/>
        <v>2</v>
      </c>
      <c r="H104" s="2">
        <f t="shared" si="8"/>
        <v>432</v>
      </c>
    </row>
    <row r="105">
      <c r="A105" s="2" t="str">
        <f t="shared" si="1"/>
        <v>M</v>
      </c>
      <c r="B105" s="3">
        <f t="shared" si="2"/>
        <v>28328</v>
      </c>
      <c r="C105" s="2" t="str">
        <f t="shared" si="3"/>
        <v>ZB5537</v>
      </c>
      <c r="D105" s="2" t="str">
        <f t="shared" si="4"/>
        <v>3MW016</v>
      </c>
      <c r="E105" s="4">
        <f t="shared" si="5"/>
        <v>45786.35482</v>
      </c>
      <c r="F105" s="5">
        <f t="shared" si="6"/>
        <v>3</v>
      </c>
      <c r="G105" s="2">
        <f t="shared" si="7"/>
        <v>4</v>
      </c>
      <c r="H105" s="2">
        <f t="shared" si="8"/>
        <v>72</v>
      </c>
    </row>
    <row r="106">
      <c r="A106" s="2" t="str">
        <f t="shared" si="1"/>
        <v>F</v>
      </c>
      <c r="B106" s="3">
        <f t="shared" si="2"/>
        <v>14130</v>
      </c>
      <c r="C106" s="2" t="str">
        <f t="shared" si="3"/>
        <v>ZR9649</v>
      </c>
      <c r="D106" s="2" t="str">
        <f t="shared" si="4"/>
        <v>4SW084</v>
      </c>
      <c r="E106" s="4">
        <f t="shared" si="5"/>
        <v>45784.06164</v>
      </c>
      <c r="F106" s="5">
        <f t="shared" si="6"/>
        <v>3</v>
      </c>
      <c r="G106" s="2">
        <f t="shared" si="7"/>
        <v>3</v>
      </c>
      <c r="H106" s="2">
        <f t="shared" si="8"/>
        <v>144</v>
      </c>
    </row>
    <row r="107">
      <c r="A107" s="2" t="str">
        <f t="shared" si="1"/>
        <v>F</v>
      </c>
      <c r="B107" s="3">
        <f t="shared" si="2"/>
        <v>12174</v>
      </c>
      <c r="C107" s="2" t="str">
        <f t="shared" si="3"/>
        <v>LB9128</v>
      </c>
      <c r="D107" s="2" t="str">
        <f t="shared" si="4"/>
        <v>4SW132</v>
      </c>
      <c r="E107" s="4">
        <f t="shared" si="5"/>
        <v>45785.75899</v>
      </c>
      <c r="F107" s="5">
        <f t="shared" si="6"/>
        <v>1</v>
      </c>
      <c r="G107" s="2">
        <f t="shared" si="7"/>
        <v>5</v>
      </c>
      <c r="H107" s="2">
        <f t="shared" si="8"/>
        <v>12</v>
      </c>
    </row>
    <row r="108">
      <c r="A108" s="2" t="str">
        <f t="shared" si="1"/>
        <v>M</v>
      </c>
      <c r="B108" s="3">
        <f t="shared" si="2"/>
        <v>12006</v>
      </c>
      <c r="C108" s="2" t="str">
        <f t="shared" si="3"/>
        <v>VE6782</v>
      </c>
      <c r="D108" s="2" t="str">
        <f t="shared" si="4"/>
        <v>5SW051</v>
      </c>
      <c r="E108" s="4">
        <f t="shared" si="5"/>
        <v>45785.97698</v>
      </c>
      <c r="F108" s="5">
        <f t="shared" si="6"/>
        <v>2</v>
      </c>
      <c r="G108" s="2">
        <f t="shared" si="7"/>
        <v>4</v>
      </c>
      <c r="H108" s="2">
        <f t="shared" si="8"/>
        <v>48</v>
      </c>
    </row>
    <row r="109">
      <c r="A109" s="2" t="str">
        <f t="shared" si="1"/>
        <v>M</v>
      </c>
      <c r="B109" s="3">
        <f t="shared" si="2"/>
        <v>38923</v>
      </c>
      <c r="C109" s="2" t="str">
        <f t="shared" si="3"/>
        <v>VX9156</v>
      </c>
      <c r="D109" s="2" t="str">
        <f t="shared" si="4"/>
        <v>1SW274</v>
      </c>
      <c r="E109" s="4">
        <f t="shared" si="5"/>
        <v>45786.76882</v>
      </c>
      <c r="F109" s="5">
        <f t="shared" si="6"/>
        <v>5</v>
      </c>
      <c r="G109" s="2">
        <f t="shared" si="7"/>
        <v>5</v>
      </c>
      <c r="H109" s="2">
        <f t="shared" si="8"/>
        <v>60</v>
      </c>
    </row>
    <row r="110">
      <c r="A110" s="2" t="str">
        <f t="shared" si="1"/>
        <v>F</v>
      </c>
      <c r="B110" s="3">
        <f t="shared" si="2"/>
        <v>10758</v>
      </c>
      <c r="C110" s="2" t="str">
        <f t="shared" si="3"/>
        <v>SL4947</v>
      </c>
      <c r="D110" s="2" t="str">
        <f t="shared" si="4"/>
        <v>4SW289</v>
      </c>
      <c r="E110" s="4">
        <f t="shared" si="5"/>
        <v>45787.28662</v>
      </c>
      <c r="F110" s="5">
        <f t="shared" si="6"/>
        <v>3</v>
      </c>
      <c r="G110" s="2">
        <f t="shared" si="7"/>
        <v>5</v>
      </c>
      <c r="H110" s="2">
        <f t="shared" si="8"/>
        <v>36</v>
      </c>
    </row>
    <row r="111">
      <c r="A111" s="2" t="str">
        <f t="shared" si="1"/>
        <v>F</v>
      </c>
      <c r="B111" s="3">
        <f t="shared" si="2"/>
        <v>18342</v>
      </c>
      <c r="C111" s="2" t="str">
        <f t="shared" si="3"/>
        <v>FA5626</v>
      </c>
      <c r="D111" s="2" t="str">
        <f t="shared" si="4"/>
        <v>5MATW021</v>
      </c>
      <c r="E111" s="4">
        <f t="shared" si="5"/>
        <v>45785.61576</v>
      </c>
      <c r="F111" s="5">
        <f t="shared" si="6"/>
        <v>1</v>
      </c>
      <c r="G111" s="2">
        <f t="shared" si="7"/>
        <v>2</v>
      </c>
      <c r="H111" s="2">
        <f t="shared" si="8"/>
        <v>144</v>
      </c>
    </row>
    <row r="112">
      <c r="A112" s="2" t="str">
        <f t="shared" si="1"/>
        <v>M</v>
      </c>
      <c r="B112" s="3">
        <f t="shared" si="2"/>
        <v>7916</v>
      </c>
      <c r="C112" s="2" t="str">
        <f t="shared" si="3"/>
        <v>EZ6309</v>
      </c>
      <c r="D112" s="2" t="str">
        <f t="shared" si="4"/>
        <v>5SW247</v>
      </c>
      <c r="E112" s="4">
        <f t="shared" si="5"/>
        <v>45783.24178</v>
      </c>
      <c r="F112" s="5">
        <f t="shared" si="6"/>
        <v>3</v>
      </c>
      <c r="G112" s="2">
        <f t="shared" si="7"/>
        <v>3</v>
      </c>
      <c r="H112" s="2">
        <f t="shared" si="8"/>
        <v>144</v>
      </c>
    </row>
    <row r="113">
      <c r="A113" s="2" t="str">
        <f t="shared" si="1"/>
        <v>F</v>
      </c>
      <c r="B113" s="3">
        <f t="shared" si="2"/>
        <v>19473</v>
      </c>
      <c r="C113" s="2" t="str">
        <f t="shared" si="3"/>
        <v>EX4551</v>
      </c>
      <c r="D113" s="2" t="str">
        <f t="shared" si="4"/>
        <v>2MATW010</v>
      </c>
      <c r="E113" s="4">
        <f t="shared" si="5"/>
        <v>45780.1887</v>
      </c>
      <c r="F113" s="5">
        <f t="shared" si="6"/>
        <v>1</v>
      </c>
      <c r="G113" s="2">
        <f t="shared" si="7"/>
        <v>3</v>
      </c>
      <c r="H113" s="2">
        <f t="shared" si="8"/>
        <v>48</v>
      </c>
    </row>
    <row r="114">
      <c r="A114" s="2" t="str">
        <f t="shared" si="1"/>
        <v>M</v>
      </c>
      <c r="B114" s="3">
        <f t="shared" si="2"/>
        <v>37343</v>
      </c>
      <c r="C114" s="2" t="str">
        <f t="shared" si="3"/>
        <v>XA8093</v>
      </c>
      <c r="D114" s="2" t="str">
        <f t="shared" si="4"/>
        <v>4SW237</v>
      </c>
      <c r="E114" s="4">
        <f t="shared" si="5"/>
        <v>45784.92892</v>
      </c>
      <c r="F114" s="5">
        <f t="shared" si="6"/>
        <v>1</v>
      </c>
      <c r="G114" s="2">
        <f t="shared" si="7"/>
        <v>4</v>
      </c>
      <c r="H114" s="2">
        <f t="shared" si="8"/>
        <v>24</v>
      </c>
    </row>
    <row r="115">
      <c r="A115" s="2" t="str">
        <f t="shared" si="1"/>
        <v>M</v>
      </c>
      <c r="B115" s="3">
        <f t="shared" si="2"/>
        <v>28125</v>
      </c>
      <c r="C115" s="2" t="str">
        <f t="shared" si="3"/>
        <v>RS7985</v>
      </c>
      <c r="D115" s="2" t="str">
        <f t="shared" si="4"/>
        <v>5MW122</v>
      </c>
      <c r="E115" s="4">
        <f t="shared" si="5"/>
        <v>45787.18478</v>
      </c>
      <c r="F115" s="5">
        <f t="shared" si="6"/>
        <v>1</v>
      </c>
      <c r="G115" s="2">
        <f t="shared" si="7"/>
        <v>5</v>
      </c>
      <c r="H115" s="2">
        <f t="shared" si="8"/>
        <v>12</v>
      </c>
    </row>
    <row r="116">
      <c r="A116" s="2" t="str">
        <f t="shared" si="1"/>
        <v>F</v>
      </c>
      <c r="B116" s="3">
        <f t="shared" si="2"/>
        <v>12423</v>
      </c>
      <c r="C116" s="2" t="str">
        <f t="shared" si="3"/>
        <v>WJ2072</v>
      </c>
      <c r="D116" s="2" t="str">
        <f t="shared" si="4"/>
        <v>3MATW034</v>
      </c>
      <c r="E116" s="4">
        <f t="shared" si="5"/>
        <v>45778.05003</v>
      </c>
      <c r="F116" s="5">
        <f t="shared" si="6"/>
        <v>2</v>
      </c>
      <c r="G116" s="2">
        <f t="shared" si="7"/>
        <v>2</v>
      </c>
      <c r="H116" s="2">
        <f t="shared" si="8"/>
        <v>288</v>
      </c>
    </row>
    <row r="117">
      <c r="A117" s="2" t="str">
        <f t="shared" si="1"/>
        <v>F</v>
      </c>
      <c r="B117" s="3">
        <f t="shared" si="2"/>
        <v>24981</v>
      </c>
      <c r="C117" s="2" t="str">
        <f t="shared" si="3"/>
        <v>WM1193</v>
      </c>
      <c r="D117" s="2" t="str">
        <f t="shared" si="4"/>
        <v>2MW102</v>
      </c>
      <c r="E117" s="4">
        <f t="shared" si="5"/>
        <v>45779.80053</v>
      </c>
      <c r="F117" s="5">
        <f t="shared" si="6"/>
        <v>4</v>
      </c>
      <c r="G117" s="2">
        <f t="shared" si="7"/>
        <v>3</v>
      </c>
      <c r="H117" s="2">
        <f t="shared" si="8"/>
        <v>192</v>
      </c>
    </row>
    <row r="118">
      <c r="A118" s="2" t="str">
        <f t="shared" si="1"/>
        <v>M</v>
      </c>
      <c r="B118" s="3">
        <f t="shared" si="2"/>
        <v>30493</v>
      </c>
      <c r="C118" s="2" t="str">
        <f t="shared" si="3"/>
        <v>HL3086</v>
      </c>
      <c r="D118" s="2" t="str">
        <f t="shared" si="4"/>
        <v>1MW168</v>
      </c>
      <c r="E118" s="4">
        <f t="shared" si="5"/>
        <v>45782.94782</v>
      </c>
      <c r="F118" s="5">
        <f t="shared" si="6"/>
        <v>4</v>
      </c>
      <c r="G118" s="2">
        <f t="shared" si="7"/>
        <v>3</v>
      </c>
      <c r="H118" s="2">
        <f t="shared" si="8"/>
        <v>192</v>
      </c>
    </row>
    <row r="119">
      <c r="A119" s="2" t="str">
        <f t="shared" si="1"/>
        <v>F</v>
      </c>
      <c r="B119" s="3">
        <f t="shared" si="2"/>
        <v>14068</v>
      </c>
      <c r="C119" s="2" t="str">
        <f t="shared" si="3"/>
        <v>VJ2883</v>
      </c>
      <c r="D119" s="2" t="str">
        <f t="shared" si="4"/>
        <v>2SW284</v>
      </c>
      <c r="E119" s="4">
        <f t="shared" si="5"/>
        <v>45781.64242</v>
      </c>
      <c r="F119" s="5">
        <f t="shared" si="6"/>
        <v>3</v>
      </c>
      <c r="G119" s="2">
        <f t="shared" si="7"/>
        <v>5</v>
      </c>
      <c r="H119" s="2">
        <f t="shared" si="8"/>
        <v>36</v>
      </c>
    </row>
    <row r="120">
      <c r="A120" s="2" t="str">
        <f t="shared" si="1"/>
        <v>F</v>
      </c>
      <c r="B120" s="3">
        <f t="shared" si="2"/>
        <v>16541</v>
      </c>
      <c r="C120" s="2" t="str">
        <f t="shared" si="3"/>
        <v>FW4547</v>
      </c>
      <c r="D120" s="2" t="str">
        <f t="shared" si="4"/>
        <v>5MW210</v>
      </c>
      <c r="E120" s="4">
        <f t="shared" si="5"/>
        <v>45779.34845</v>
      </c>
      <c r="F120" s="5">
        <f t="shared" si="6"/>
        <v>3</v>
      </c>
      <c r="G120" s="2">
        <f t="shared" si="7"/>
        <v>4</v>
      </c>
      <c r="H120" s="2">
        <f t="shared" si="8"/>
        <v>72</v>
      </c>
    </row>
    <row r="121">
      <c r="A121" s="2" t="str">
        <f t="shared" si="1"/>
        <v>F</v>
      </c>
      <c r="B121" s="3">
        <f t="shared" si="2"/>
        <v>34061</v>
      </c>
      <c r="C121" s="2" t="str">
        <f t="shared" si="3"/>
        <v>JP5368</v>
      </c>
      <c r="D121" s="2" t="str">
        <f t="shared" si="4"/>
        <v>2MW283</v>
      </c>
      <c r="E121" s="4">
        <f t="shared" si="5"/>
        <v>45787.69296</v>
      </c>
      <c r="F121" s="5">
        <f t="shared" si="6"/>
        <v>1</v>
      </c>
      <c r="G121" s="2">
        <f t="shared" si="7"/>
        <v>3</v>
      </c>
      <c r="H121" s="2">
        <f t="shared" si="8"/>
        <v>48</v>
      </c>
    </row>
    <row r="122">
      <c r="A122" s="2" t="str">
        <f t="shared" si="1"/>
        <v>M</v>
      </c>
      <c r="B122" s="3">
        <f t="shared" si="2"/>
        <v>27710</v>
      </c>
      <c r="C122" s="2" t="str">
        <f t="shared" si="3"/>
        <v>WY4606</v>
      </c>
      <c r="D122" s="2" t="str">
        <f t="shared" si="4"/>
        <v>5MW103</v>
      </c>
      <c r="E122" s="4">
        <f t="shared" si="5"/>
        <v>45780.71692</v>
      </c>
      <c r="F122" s="5">
        <f t="shared" si="6"/>
        <v>3</v>
      </c>
      <c r="G122" s="2">
        <f t="shared" si="7"/>
        <v>3</v>
      </c>
      <c r="H122" s="2">
        <f t="shared" si="8"/>
        <v>144</v>
      </c>
    </row>
    <row r="123">
      <c r="A123" s="2" t="str">
        <f t="shared" si="1"/>
        <v>F</v>
      </c>
      <c r="B123" s="3">
        <f t="shared" si="2"/>
        <v>27492</v>
      </c>
      <c r="C123" s="2" t="str">
        <f t="shared" si="3"/>
        <v>HG4106</v>
      </c>
      <c r="D123" s="2" t="str">
        <f t="shared" si="4"/>
        <v>1RW119</v>
      </c>
      <c r="E123" s="4">
        <f t="shared" si="5"/>
        <v>45786.10715</v>
      </c>
      <c r="F123" s="5">
        <f t="shared" si="6"/>
        <v>5</v>
      </c>
      <c r="G123" s="2">
        <f t="shared" si="7"/>
        <v>3</v>
      </c>
      <c r="H123" s="2">
        <f t="shared" si="8"/>
        <v>240</v>
      </c>
    </row>
    <row r="124">
      <c r="A124" s="2" t="str">
        <f t="shared" si="1"/>
        <v>F</v>
      </c>
      <c r="B124" s="3">
        <f t="shared" si="2"/>
        <v>19681</v>
      </c>
      <c r="C124" s="2" t="str">
        <f t="shared" si="3"/>
        <v>XH7498</v>
      </c>
      <c r="D124" s="2" t="str">
        <f t="shared" si="4"/>
        <v>2MW227</v>
      </c>
      <c r="E124" s="4">
        <f t="shared" si="5"/>
        <v>45778.82463</v>
      </c>
      <c r="F124" s="5">
        <f t="shared" si="6"/>
        <v>1</v>
      </c>
      <c r="G124" s="2">
        <f t="shared" si="7"/>
        <v>2</v>
      </c>
      <c r="H124" s="2">
        <f t="shared" si="8"/>
        <v>144</v>
      </c>
    </row>
    <row r="125">
      <c r="A125" s="2" t="str">
        <f t="shared" si="1"/>
        <v>F</v>
      </c>
      <c r="B125" s="3">
        <f t="shared" si="2"/>
        <v>38720</v>
      </c>
      <c r="C125" s="2" t="str">
        <f t="shared" si="3"/>
        <v>IQ5234</v>
      </c>
      <c r="D125" s="2" t="str">
        <f t="shared" si="4"/>
        <v>4MW245</v>
      </c>
      <c r="E125" s="4">
        <f t="shared" si="5"/>
        <v>45781.33358</v>
      </c>
      <c r="F125" s="5">
        <f t="shared" si="6"/>
        <v>3</v>
      </c>
      <c r="G125" s="2">
        <f t="shared" si="7"/>
        <v>3</v>
      </c>
      <c r="H125" s="2">
        <f t="shared" si="8"/>
        <v>144</v>
      </c>
    </row>
    <row r="126">
      <c r="A126" s="2" t="str">
        <f t="shared" si="1"/>
        <v>M</v>
      </c>
      <c r="B126" s="3">
        <f t="shared" si="2"/>
        <v>27972</v>
      </c>
      <c r="C126" s="2" t="str">
        <f t="shared" si="3"/>
        <v>HG2418</v>
      </c>
      <c r="D126" s="2" t="str">
        <f t="shared" si="4"/>
        <v>3SW235</v>
      </c>
      <c r="E126" s="4">
        <f t="shared" si="5"/>
        <v>45780.11379</v>
      </c>
      <c r="F126" s="5">
        <f t="shared" si="6"/>
        <v>4</v>
      </c>
      <c r="G126" s="2">
        <f t="shared" si="7"/>
        <v>4</v>
      </c>
      <c r="H126" s="2">
        <f t="shared" si="8"/>
        <v>96</v>
      </c>
    </row>
    <row r="127">
      <c r="A127" s="2" t="str">
        <f t="shared" si="1"/>
        <v>M</v>
      </c>
      <c r="B127" s="3">
        <f t="shared" si="2"/>
        <v>14355</v>
      </c>
      <c r="C127" s="2" t="str">
        <f t="shared" si="3"/>
        <v>AA9160</v>
      </c>
      <c r="D127" s="2" t="str">
        <f t="shared" si="4"/>
        <v>1SW118</v>
      </c>
      <c r="E127" s="4">
        <f t="shared" si="5"/>
        <v>45780.55556</v>
      </c>
      <c r="F127" s="5">
        <f t="shared" si="6"/>
        <v>2</v>
      </c>
      <c r="G127" s="2">
        <f t="shared" si="7"/>
        <v>4</v>
      </c>
      <c r="H127" s="2">
        <f t="shared" si="8"/>
        <v>48</v>
      </c>
    </row>
    <row r="128">
      <c r="A128" s="2" t="str">
        <f t="shared" si="1"/>
        <v>F</v>
      </c>
      <c r="B128" s="3">
        <f t="shared" si="2"/>
        <v>13989</v>
      </c>
      <c r="C128" s="2" t="str">
        <f t="shared" si="3"/>
        <v>XX1837</v>
      </c>
      <c r="D128" s="2" t="str">
        <f t="shared" si="4"/>
        <v>5RW279</v>
      </c>
      <c r="E128" s="4">
        <f t="shared" si="5"/>
        <v>45787.71009</v>
      </c>
      <c r="F128" s="5">
        <f t="shared" si="6"/>
        <v>3</v>
      </c>
      <c r="G128" s="2">
        <f t="shared" si="7"/>
        <v>3</v>
      </c>
      <c r="H128" s="2">
        <f t="shared" si="8"/>
        <v>144</v>
      </c>
    </row>
    <row r="129">
      <c r="A129" s="2" t="str">
        <f t="shared" si="1"/>
        <v>M</v>
      </c>
      <c r="B129" s="3">
        <f t="shared" si="2"/>
        <v>28051</v>
      </c>
      <c r="C129" s="2" t="str">
        <f t="shared" si="3"/>
        <v>HX7019</v>
      </c>
      <c r="D129" s="2" t="str">
        <f t="shared" si="4"/>
        <v>4SW233</v>
      </c>
      <c r="E129" s="4">
        <f t="shared" si="5"/>
        <v>45781.73008</v>
      </c>
      <c r="F129" s="5">
        <f t="shared" si="6"/>
        <v>1</v>
      </c>
      <c r="G129" s="2">
        <f t="shared" si="7"/>
        <v>5</v>
      </c>
      <c r="H129" s="2">
        <f t="shared" si="8"/>
        <v>12</v>
      </c>
    </row>
    <row r="130">
      <c r="A130" s="2" t="str">
        <f t="shared" si="1"/>
        <v>F</v>
      </c>
      <c r="B130" s="3">
        <f t="shared" si="2"/>
        <v>20879</v>
      </c>
      <c r="C130" s="2" t="str">
        <f t="shared" si="3"/>
        <v>PW2734</v>
      </c>
      <c r="D130" s="2" t="str">
        <f t="shared" si="4"/>
        <v>3MW206</v>
      </c>
      <c r="E130" s="4">
        <f t="shared" si="5"/>
        <v>45781.48273</v>
      </c>
      <c r="F130" s="5">
        <f t="shared" si="6"/>
        <v>3</v>
      </c>
      <c r="G130" s="2">
        <f t="shared" si="7"/>
        <v>5</v>
      </c>
      <c r="H130" s="2">
        <f t="shared" si="8"/>
        <v>36</v>
      </c>
    </row>
    <row r="131">
      <c r="A131" s="2" t="str">
        <f t="shared" si="1"/>
        <v>F</v>
      </c>
      <c r="B131" s="3">
        <f t="shared" si="2"/>
        <v>26878</v>
      </c>
      <c r="C131" s="2" t="str">
        <f t="shared" si="3"/>
        <v>ZK8148</v>
      </c>
      <c r="D131" s="2" t="str">
        <f t="shared" si="4"/>
        <v>1RW245</v>
      </c>
      <c r="E131" s="4">
        <f t="shared" si="5"/>
        <v>45784.56544</v>
      </c>
      <c r="F131" s="5">
        <f t="shared" si="6"/>
        <v>2</v>
      </c>
      <c r="G131" s="2">
        <f t="shared" si="7"/>
        <v>2</v>
      </c>
      <c r="H131" s="2">
        <f t="shared" si="8"/>
        <v>288</v>
      </c>
    </row>
    <row r="132">
      <c r="A132" s="2" t="str">
        <f t="shared" si="1"/>
        <v>M</v>
      </c>
      <c r="B132" s="3">
        <f t="shared" si="2"/>
        <v>34897</v>
      </c>
      <c r="C132" s="2" t="str">
        <f t="shared" si="3"/>
        <v>PO6248</v>
      </c>
      <c r="D132" s="2" t="str">
        <f t="shared" si="4"/>
        <v>5MATW031</v>
      </c>
      <c r="E132" s="4">
        <f t="shared" si="5"/>
        <v>45786.38026</v>
      </c>
      <c r="F132" s="5">
        <f t="shared" si="6"/>
        <v>3</v>
      </c>
      <c r="G132" s="2">
        <f t="shared" si="7"/>
        <v>3</v>
      </c>
      <c r="H132" s="2">
        <f t="shared" si="8"/>
        <v>144</v>
      </c>
    </row>
    <row r="133">
      <c r="A133" s="2" t="str">
        <f t="shared" si="1"/>
        <v>F</v>
      </c>
      <c r="B133" s="3">
        <f t="shared" si="2"/>
        <v>31500</v>
      </c>
      <c r="C133" s="2" t="str">
        <f t="shared" si="3"/>
        <v>IX2771</v>
      </c>
      <c r="D133" s="2" t="str">
        <f t="shared" si="4"/>
        <v>2MW232</v>
      </c>
      <c r="E133" s="4">
        <f t="shared" si="5"/>
        <v>45784.62358</v>
      </c>
      <c r="F133" s="5">
        <f t="shared" si="6"/>
        <v>1</v>
      </c>
      <c r="G133" s="2">
        <f t="shared" si="7"/>
        <v>4</v>
      </c>
      <c r="H133" s="2">
        <f t="shared" si="8"/>
        <v>24</v>
      </c>
    </row>
    <row r="134">
      <c r="A134" s="2" t="str">
        <f t="shared" si="1"/>
        <v>F</v>
      </c>
      <c r="B134" s="3">
        <f t="shared" si="2"/>
        <v>22798</v>
      </c>
      <c r="C134" s="2" t="str">
        <f t="shared" si="3"/>
        <v>PC8459</v>
      </c>
      <c r="D134" s="2" t="str">
        <f t="shared" si="4"/>
        <v>4MW024</v>
      </c>
      <c r="E134" s="4">
        <f t="shared" si="5"/>
        <v>45783.38072</v>
      </c>
      <c r="F134" s="5">
        <f t="shared" si="6"/>
        <v>2</v>
      </c>
      <c r="G134" s="2">
        <f t="shared" si="7"/>
        <v>3</v>
      </c>
      <c r="H134" s="2">
        <f t="shared" si="8"/>
        <v>96</v>
      </c>
    </row>
    <row r="135">
      <c r="A135" s="2" t="str">
        <f t="shared" si="1"/>
        <v>F</v>
      </c>
      <c r="B135" s="3">
        <f t="shared" si="2"/>
        <v>19689</v>
      </c>
      <c r="C135" s="2" t="str">
        <f t="shared" si="3"/>
        <v>TW7743</v>
      </c>
      <c r="D135" s="2" t="str">
        <f t="shared" si="4"/>
        <v>2RW067</v>
      </c>
      <c r="E135" s="4">
        <f t="shared" si="5"/>
        <v>45779.35882</v>
      </c>
      <c r="F135" s="5">
        <f t="shared" si="6"/>
        <v>2</v>
      </c>
      <c r="G135" s="2">
        <f t="shared" si="7"/>
        <v>4</v>
      </c>
      <c r="H135" s="2">
        <f t="shared" si="8"/>
        <v>48</v>
      </c>
    </row>
    <row r="136">
      <c r="A136" s="2" t="str">
        <f t="shared" si="1"/>
        <v>M</v>
      </c>
      <c r="B136" s="3">
        <f t="shared" si="2"/>
        <v>26134</v>
      </c>
      <c r="C136" s="2" t="str">
        <f t="shared" si="3"/>
        <v>DT9644</v>
      </c>
      <c r="D136" s="2" t="str">
        <f t="shared" si="4"/>
        <v>4SW244</v>
      </c>
      <c r="E136" s="4">
        <f t="shared" si="5"/>
        <v>45784.78649</v>
      </c>
      <c r="F136" s="5">
        <f t="shared" si="6"/>
        <v>3</v>
      </c>
      <c r="G136" s="2">
        <f t="shared" si="7"/>
        <v>4</v>
      </c>
      <c r="H136" s="2">
        <f t="shared" si="8"/>
        <v>72</v>
      </c>
    </row>
    <row r="137">
      <c r="A137" s="2" t="str">
        <f t="shared" si="1"/>
        <v>F</v>
      </c>
      <c r="B137" s="3">
        <f t="shared" si="2"/>
        <v>16833</v>
      </c>
      <c r="C137" s="2" t="str">
        <f t="shared" si="3"/>
        <v>WJ9632</v>
      </c>
      <c r="D137" s="2" t="str">
        <f t="shared" si="4"/>
        <v>1SW167</v>
      </c>
      <c r="E137" s="4">
        <f t="shared" si="5"/>
        <v>45784.31196</v>
      </c>
      <c r="F137" s="5">
        <f t="shared" si="6"/>
        <v>5</v>
      </c>
      <c r="G137" s="2">
        <f t="shared" si="7"/>
        <v>4</v>
      </c>
      <c r="H137" s="2">
        <f t="shared" si="8"/>
        <v>120</v>
      </c>
    </row>
    <row r="138">
      <c r="A138" s="2" t="str">
        <f t="shared" si="1"/>
        <v>M</v>
      </c>
      <c r="B138" s="3">
        <f t="shared" si="2"/>
        <v>25483</v>
      </c>
      <c r="C138" s="2" t="str">
        <f t="shared" si="3"/>
        <v>XP6553</v>
      </c>
      <c r="D138" s="2" t="str">
        <f t="shared" si="4"/>
        <v>4RW285</v>
      </c>
      <c r="E138" s="4">
        <f t="shared" si="5"/>
        <v>45786.26683</v>
      </c>
      <c r="F138" s="5">
        <f t="shared" si="6"/>
        <v>1</v>
      </c>
      <c r="G138" s="2">
        <f t="shared" si="7"/>
        <v>2</v>
      </c>
      <c r="H138" s="2">
        <f t="shared" si="8"/>
        <v>144</v>
      </c>
    </row>
    <row r="139">
      <c r="A139" s="2" t="str">
        <f t="shared" si="1"/>
        <v>F</v>
      </c>
      <c r="B139" s="3">
        <f t="shared" si="2"/>
        <v>22816</v>
      </c>
      <c r="C139" s="2" t="str">
        <f t="shared" si="3"/>
        <v>TC6179</v>
      </c>
      <c r="D139" s="2" t="str">
        <f t="shared" si="4"/>
        <v>2MATW072</v>
      </c>
      <c r="E139" s="4">
        <f t="shared" si="5"/>
        <v>45782.86748</v>
      </c>
      <c r="F139" s="5">
        <f t="shared" si="6"/>
        <v>1</v>
      </c>
      <c r="G139" s="2">
        <f t="shared" si="7"/>
        <v>4</v>
      </c>
      <c r="H139" s="2">
        <f t="shared" si="8"/>
        <v>24</v>
      </c>
    </row>
    <row r="140">
      <c r="A140" s="2" t="str">
        <f t="shared" si="1"/>
        <v>M</v>
      </c>
      <c r="B140" s="3">
        <f t="shared" si="2"/>
        <v>32948</v>
      </c>
      <c r="C140" s="2" t="str">
        <f t="shared" si="3"/>
        <v>HH7958</v>
      </c>
      <c r="D140" s="2" t="str">
        <f t="shared" si="4"/>
        <v>3RW143</v>
      </c>
      <c r="E140" s="4">
        <f t="shared" si="5"/>
        <v>45783.00541</v>
      </c>
      <c r="F140" s="5">
        <f t="shared" si="6"/>
        <v>4</v>
      </c>
      <c r="G140" s="2">
        <f t="shared" si="7"/>
        <v>2</v>
      </c>
      <c r="H140" s="2">
        <f t="shared" si="8"/>
        <v>576</v>
      </c>
    </row>
    <row r="141">
      <c r="A141" s="2" t="str">
        <f t="shared" si="1"/>
        <v>M</v>
      </c>
      <c r="B141" s="3">
        <f t="shared" si="2"/>
        <v>32370</v>
      </c>
      <c r="C141" s="2" t="str">
        <f t="shared" si="3"/>
        <v>JD9463</v>
      </c>
      <c r="D141" s="2" t="str">
        <f t="shared" si="4"/>
        <v>1RW219</v>
      </c>
      <c r="E141" s="4">
        <f t="shared" si="5"/>
        <v>45785.95074</v>
      </c>
      <c r="F141" s="5">
        <f t="shared" si="6"/>
        <v>3</v>
      </c>
      <c r="G141" s="2">
        <f t="shared" si="7"/>
        <v>3</v>
      </c>
      <c r="H141" s="2">
        <f t="shared" si="8"/>
        <v>144</v>
      </c>
    </row>
    <row r="142">
      <c r="A142" s="2" t="str">
        <f t="shared" si="1"/>
        <v>F</v>
      </c>
      <c r="B142" s="3">
        <f t="shared" si="2"/>
        <v>38451</v>
      </c>
      <c r="C142" s="2" t="str">
        <f t="shared" si="3"/>
        <v>QI3592</v>
      </c>
      <c r="D142" s="2" t="str">
        <f t="shared" si="4"/>
        <v>3MW024</v>
      </c>
      <c r="E142" s="4">
        <f t="shared" si="5"/>
        <v>45780.54528</v>
      </c>
      <c r="F142" s="5">
        <f t="shared" si="6"/>
        <v>2</v>
      </c>
      <c r="G142" s="2">
        <f t="shared" si="7"/>
        <v>3</v>
      </c>
      <c r="H142" s="2">
        <f t="shared" si="8"/>
        <v>96</v>
      </c>
    </row>
    <row r="143">
      <c r="A143" s="2" t="str">
        <f t="shared" si="1"/>
        <v>F</v>
      </c>
      <c r="B143" s="3">
        <f t="shared" si="2"/>
        <v>13812</v>
      </c>
      <c r="C143" s="2" t="str">
        <f t="shared" si="3"/>
        <v>JM9106</v>
      </c>
      <c r="D143" s="2" t="str">
        <f t="shared" si="4"/>
        <v>1MW198</v>
      </c>
      <c r="E143" s="4">
        <f t="shared" si="5"/>
        <v>45785.79369</v>
      </c>
      <c r="F143" s="5">
        <f t="shared" si="6"/>
        <v>2</v>
      </c>
      <c r="G143" s="2">
        <f t="shared" si="7"/>
        <v>5</v>
      </c>
      <c r="H143" s="2">
        <f t="shared" si="8"/>
        <v>24</v>
      </c>
    </row>
    <row r="144">
      <c r="A144" s="2" t="str">
        <f t="shared" si="1"/>
        <v>M</v>
      </c>
      <c r="B144" s="3">
        <f t="shared" si="2"/>
        <v>34550</v>
      </c>
      <c r="C144" s="2" t="str">
        <f t="shared" si="3"/>
        <v>FI5341</v>
      </c>
      <c r="D144" s="2" t="str">
        <f t="shared" si="4"/>
        <v>1RW190</v>
      </c>
      <c r="E144" s="4">
        <f t="shared" si="5"/>
        <v>45784.44062</v>
      </c>
      <c r="F144" s="5">
        <f t="shared" si="6"/>
        <v>3</v>
      </c>
      <c r="G144" s="2">
        <f t="shared" si="7"/>
        <v>3</v>
      </c>
      <c r="H144" s="2">
        <f t="shared" si="8"/>
        <v>144</v>
      </c>
    </row>
    <row r="145">
      <c r="A145" s="2" t="str">
        <f t="shared" si="1"/>
        <v>M</v>
      </c>
      <c r="B145" s="3">
        <f t="shared" si="2"/>
        <v>16313</v>
      </c>
      <c r="C145" s="2" t="str">
        <f t="shared" si="3"/>
        <v>WU4885</v>
      </c>
      <c r="D145" s="2" t="str">
        <f t="shared" si="4"/>
        <v>5RW171</v>
      </c>
      <c r="E145" s="4">
        <f t="shared" si="5"/>
        <v>45787.42929</v>
      </c>
      <c r="F145" s="5">
        <f t="shared" si="6"/>
        <v>4</v>
      </c>
      <c r="G145" s="2">
        <f t="shared" si="7"/>
        <v>2</v>
      </c>
      <c r="H145" s="2">
        <f t="shared" si="8"/>
        <v>576</v>
      </c>
    </row>
    <row r="146">
      <c r="A146" s="2" t="str">
        <f t="shared" si="1"/>
        <v>M</v>
      </c>
      <c r="B146" s="3">
        <f t="shared" si="2"/>
        <v>26775</v>
      </c>
      <c r="C146" s="2" t="str">
        <f t="shared" si="3"/>
        <v>XZ5061</v>
      </c>
      <c r="D146" s="2" t="str">
        <f t="shared" si="4"/>
        <v>1RW019</v>
      </c>
      <c r="E146" s="4">
        <f t="shared" si="5"/>
        <v>45784.62209</v>
      </c>
      <c r="F146" s="5">
        <f t="shared" si="6"/>
        <v>1</v>
      </c>
      <c r="G146" s="2">
        <f t="shared" si="7"/>
        <v>2</v>
      </c>
      <c r="H146" s="2">
        <f t="shared" si="8"/>
        <v>144</v>
      </c>
    </row>
    <row r="147">
      <c r="A147" s="2" t="str">
        <f t="shared" si="1"/>
        <v>M</v>
      </c>
      <c r="B147" s="3">
        <f t="shared" si="2"/>
        <v>18093</v>
      </c>
      <c r="C147" s="2" t="str">
        <f t="shared" si="3"/>
        <v>OE6894</v>
      </c>
      <c r="D147" s="2" t="str">
        <f t="shared" si="4"/>
        <v>3MATW240</v>
      </c>
      <c r="E147" s="4">
        <f t="shared" si="5"/>
        <v>45784.88872</v>
      </c>
      <c r="F147" s="5">
        <f t="shared" si="6"/>
        <v>4</v>
      </c>
      <c r="G147" s="2">
        <f t="shared" si="7"/>
        <v>4</v>
      </c>
      <c r="H147" s="2">
        <f t="shared" si="8"/>
        <v>96</v>
      </c>
    </row>
    <row r="148">
      <c r="A148" s="2" t="str">
        <f t="shared" si="1"/>
        <v>M</v>
      </c>
      <c r="B148" s="3">
        <f t="shared" si="2"/>
        <v>9597</v>
      </c>
      <c r="C148" s="2" t="str">
        <f t="shared" si="3"/>
        <v>XY8444</v>
      </c>
      <c r="D148" s="2" t="str">
        <f t="shared" si="4"/>
        <v>2RW037</v>
      </c>
      <c r="E148" s="4">
        <f t="shared" si="5"/>
        <v>45784.46198</v>
      </c>
      <c r="F148" s="5">
        <f t="shared" si="6"/>
        <v>2</v>
      </c>
      <c r="G148" s="2">
        <f t="shared" si="7"/>
        <v>2</v>
      </c>
      <c r="H148" s="2">
        <f t="shared" si="8"/>
        <v>288</v>
      </c>
    </row>
    <row r="149">
      <c r="A149" s="2" t="str">
        <f t="shared" si="1"/>
        <v>M</v>
      </c>
      <c r="B149" s="3">
        <f t="shared" si="2"/>
        <v>23730</v>
      </c>
      <c r="C149" s="2" t="str">
        <f t="shared" si="3"/>
        <v>ZN8345</v>
      </c>
      <c r="D149" s="2" t="str">
        <f t="shared" si="4"/>
        <v>4MATW069</v>
      </c>
      <c r="E149" s="4">
        <f t="shared" si="5"/>
        <v>45782.16987</v>
      </c>
      <c r="F149" s="5">
        <f t="shared" si="6"/>
        <v>5</v>
      </c>
      <c r="G149" s="2">
        <f t="shared" si="7"/>
        <v>4</v>
      </c>
      <c r="H149" s="2">
        <f t="shared" si="8"/>
        <v>120</v>
      </c>
    </row>
    <row r="150">
      <c r="A150" s="2" t="str">
        <f t="shared" si="1"/>
        <v>F</v>
      </c>
      <c r="B150" s="3">
        <f t="shared" si="2"/>
        <v>39893</v>
      </c>
      <c r="C150" s="2" t="str">
        <f t="shared" si="3"/>
        <v>EY2006</v>
      </c>
      <c r="D150" s="2" t="str">
        <f t="shared" si="4"/>
        <v>2MW111</v>
      </c>
      <c r="E150" s="4">
        <f t="shared" si="5"/>
        <v>45782.88573</v>
      </c>
      <c r="F150" s="5">
        <f t="shared" si="6"/>
        <v>2</v>
      </c>
      <c r="G150" s="2">
        <f t="shared" si="7"/>
        <v>5</v>
      </c>
      <c r="H150" s="2">
        <f t="shared" si="8"/>
        <v>24</v>
      </c>
    </row>
    <row r="151">
      <c r="A151" s="2" t="str">
        <f t="shared" si="1"/>
        <v>M</v>
      </c>
      <c r="B151" s="3">
        <f t="shared" si="2"/>
        <v>30443</v>
      </c>
      <c r="C151" s="2" t="str">
        <f t="shared" si="3"/>
        <v>DX7637</v>
      </c>
      <c r="D151" s="2" t="str">
        <f t="shared" si="4"/>
        <v>4SW273</v>
      </c>
      <c r="E151" s="4">
        <f t="shared" si="5"/>
        <v>45781.92187</v>
      </c>
      <c r="F151" s="5">
        <f t="shared" si="6"/>
        <v>4</v>
      </c>
      <c r="G151" s="2">
        <f t="shared" si="7"/>
        <v>2</v>
      </c>
      <c r="H151" s="2">
        <f t="shared" si="8"/>
        <v>576</v>
      </c>
    </row>
    <row r="152">
      <c r="A152" s="2" t="str">
        <f t="shared" si="1"/>
        <v>F</v>
      </c>
      <c r="B152" s="3">
        <f t="shared" si="2"/>
        <v>10064</v>
      </c>
      <c r="C152" s="2" t="str">
        <f t="shared" si="3"/>
        <v>UX6199</v>
      </c>
      <c r="D152" s="2" t="str">
        <f t="shared" si="4"/>
        <v>4SW076</v>
      </c>
      <c r="E152" s="4">
        <f t="shared" si="5"/>
        <v>45784.5176</v>
      </c>
      <c r="F152" s="5">
        <f t="shared" si="6"/>
        <v>5</v>
      </c>
      <c r="G152" s="2">
        <f t="shared" si="7"/>
        <v>4</v>
      </c>
      <c r="H152" s="2">
        <f t="shared" si="8"/>
        <v>120</v>
      </c>
    </row>
    <row r="153">
      <c r="A153" s="2" t="str">
        <f t="shared" si="1"/>
        <v>M</v>
      </c>
      <c r="B153" s="3">
        <f t="shared" si="2"/>
        <v>25599</v>
      </c>
      <c r="C153" s="2" t="str">
        <f t="shared" si="3"/>
        <v>DM7740</v>
      </c>
      <c r="D153" s="2" t="str">
        <f t="shared" si="4"/>
        <v>2MW069</v>
      </c>
      <c r="E153" s="4">
        <f t="shared" si="5"/>
        <v>45787.44732</v>
      </c>
      <c r="F153" s="5">
        <f t="shared" si="6"/>
        <v>3</v>
      </c>
      <c r="G153" s="2">
        <f t="shared" si="7"/>
        <v>2</v>
      </c>
      <c r="H153" s="2">
        <f t="shared" si="8"/>
        <v>432</v>
      </c>
    </row>
    <row r="154">
      <c r="A154" s="2" t="str">
        <f t="shared" si="1"/>
        <v>F</v>
      </c>
      <c r="B154" s="3">
        <f t="shared" si="2"/>
        <v>34029</v>
      </c>
      <c r="C154" s="2" t="str">
        <f t="shared" si="3"/>
        <v>PL6275</v>
      </c>
      <c r="D154" s="2" t="str">
        <f t="shared" si="4"/>
        <v>5MW017</v>
      </c>
      <c r="E154" s="4">
        <f t="shared" si="5"/>
        <v>45779.77178</v>
      </c>
      <c r="F154" s="5">
        <f t="shared" si="6"/>
        <v>5</v>
      </c>
      <c r="G154" s="2">
        <f t="shared" si="7"/>
        <v>4</v>
      </c>
      <c r="H154" s="2">
        <f t="shared" si="8"/>
        <v>120</v>
      </c>
    </row>
    <row r="155">
      <c r="A155" s="2" t="str">
        <f t="shared" si="1"/>
        <v>M</v>
      </c>
      <c r="B155" s="3">
        <f t="shared" si="2"/>
        <v>27637</v>
      </c>
      <c r="C155" s="2" t="str">
        <f t="shared" si="3"/>
        <v>JO7498</v>
      </c>
      <c r="D155" s="2" t="str">
        <f t="shared" si="4"/>
        <v>5RW286</v>
      </c>
      <c r="E155" s="4">
        <f t="shared" si="5"/>
        <v>45782.0627</v>
      </c>
      <c r="F155" s="5">
        <f t="shared" si="6"/>
        <v>3</v>
      </c>
      <c r="G155" s="2">
        <f t="shared" si="7"/>
        <v>3</v>
      </c>
      <c r="H155" s="2">
        <f t="shared" si="8"/>
        <v>144</v>
      </c>
    </row>
    <row r="156">
      <c r="A156" s="2" t="str">
        <f t="shared" si="1"/>
        <v>M</v>
      </c>
      <c r="B156" s="3">
        <f t="shared" si="2"/>
        <v>24103</v>
      </c>
      <c r="C156" s="2" t="str">
        <f t="shared" si="3"/>
        <v>GA2344</v>
      </c>
      <c r="D156" s="2" t="str">
        <f t="shared" si="4"/>
        <v>3MW097</v>
      </c>
      <c r="E156" s="4">
        <f t="shared" si="5"/>
        <v>45785.00368</v>
      </c>
      <c r="F156" s="5">
        <f t="shared" si="6"/>
        <v>2</v>
      </c>
      <c r="G156" s="2">
        <f t="shared" si="7"/>
        <v>3</v>
      </c>
      <c r="H156" s="2">
        <f t="shared" si="8"/>
        <v>96</v>
      </c>
    </row>
    <row r="157">
      <c r="A157" s="2" t="str">
        <f t="shared" si="1"/>
        <v>F</v>
      </c>
      <c r="B157" s="3">
        <f t="shared" si="2"/>
        <v>30024</v>
      </c>
      <c r="C157" s="2" t="str">
        <f t="shared" si="3"/>
        <v>RK4378</v>
      </c>
      <c r="D157" s="2" t="str">
        <f t="shared" si="4"/>
        <v>2RW102</v>
      </c>
      <c r="E157" s="4">
        <f t="shared" si="5"/>
        <v>45779.07691</v>
      </c>
      <c r="F157" s="5">
        <f t="shared" si="6"/>
        <v>4</v>
      </c>
      <c r="G157" s="2">
        <f t="shared" si="7"/>
        <v>4</v>
      </c>
      <c r="H157" s="2">
        <f t="shared" si="8"/>
        <v>96</v>
      </c>
    </row>
    <row r="158">
      <c r="A158" s="2" t="str">
        <f t="shared" si="1"/>
        <v>M</v>
      </c>
      <c r="B158" s="3">
        <f t="shared" si="2"/>
        <v>34957</v>
      </c>
      <c r="C158" s="2" t="str">
        <f t="shared" si="3"/>
        <v>TX7858</v>
      </c>
      <c r="D158" s="2" t="str">
        <f t="shared" si="4"/>
        <v>2MATW181</v>
      </c>
      <c r="E158" s="4">
        <f t="shared" si="5"/>
        <v>45787.32181</v>
      </c>
      <c r="F158" s="5">
        <f t="shared" si="6"/>
        <v>5</v>
      </c>
      <c r="G158" s="2">
        <f t="shared" si="7"/>
        <v>4</v>
      </c>
      <c r="H158" s="2">
        <f t="shared" si="8"/>
        <v>120</v>
      </c>
    </row>
    <row r="159">
      <c r="A159" s="2" t="str">
        <f t="shared" si="1"/>
        <v>M</v>
      </c>
      <c r="B159" s="3">
        <f t="shared" si="2"/>
        <v>39685</v>
      </c>
      <c r="C159" s="2" t="str">
        <f t="shared" si="3"/>
        <v>GR9381</v>
      </c>
      <c r="D159" s="2" t="str">
        <f t="shared" si="4"/>
        <v>1SW090</v>
      </c>
      <c r="E159" s="4">
        <f t="shared" si="5"/>
        <v>45787.64895</v>
      </c>
      <c r="F159" s="5">
        <f t="shared" si="6"/>
        <v>3</v>
      </c>
      <c r="G159" s="2">
        <f t="shared" si="7"/>
        <v>4</v>
      </c>
      <c r="H159" s="2">
        <f t="shared" si="8"/>
        <v>72</v>
      </c>
    </row>
    <row r="160">
      <c r="A160" s="2" t="str">
        <f t="shared" si="1"/>
        <v>M</v>
      </c>
      <c r="B160" s="3">
        <f t="shared" si="2"/>
        <v>37946</v>
      </c>
      <c r="C160" s="2" t="str">
        <f t="shared" si="3"/>
        <v>RL2835</v>
      </c>
      <c r="D160" s="2" t="str">
        <f t="shared" si="4"/>
        <v>5SW214</v>
      </c>
      <c r="E160" s="4">
        <f t="shared" si="5"/>
        <v>45784.42743</v>
      </c>
      <c r="F160" s="5">
        <f t="shared" si="6"/>
        <v>2</v>
      </c>
      <c r="G160" s="2">
        <f t="shared" si="7"/>
        <v>4</v>
      </c>
      <c r="H160" s="2">
        <f t="shared" si="8"/>
        <v>48</v>
      </c>
    </row>
    <row r="161">
      <c r="A161" s="2" t="str">
        <f t="shared" si="1"/>
        <v>M</v>
      </c>
      <c r="B161" s="3">
        <f t="shared" si="2"/>
        <v>14012</v>
      </c>
      <c r="C161" s="2" t="str">
        <f t="shared" si="3"/>
        <v>EJ6639</v>
      </c>
      <c r="D161" s="2" t="str">
        <f t="shared" si="4"/>
        <v>4MW040</v>
      </c>
      <c r="E161" s="4">
        <f t="shared" si="5"/>
        <v>45779.56808</v>
      </c>
      <c r="F161" s="5">
        <f t="shared" si="6"/>
        <v>3</v>
      </c>
      <c r="G161" s="2">
        <f t="shared" si="7"/>
        <v>3</v>
      </c>
      <c r="H161" s="2">
        <f t="shared" si="8"/>
        <v>144</v>
      </c>
    </row>
    <row r="162">
      <c r="A162" s="2" t="str">
        <f t="shared" si="1"/>
        <v>M</v>
      </c>
      <c r="B162" s="3">
        <f t="shared" si="2"/>
        <v>14976</v>
      </c>
      <c r="C162" s="2" t="str">
        <f t="shared" si="3"/>
        <v>OA8648</v>
      </c>
      <c r="D162" s="2" t="str">
        <f t="shared" si="4"/>
        <v>1MATW092</v>
      </c>
      <c r="E162" s="4">
        <f t="shared" si="5"/>
        <v>45778.89653</v>
      </c>
      <c r="F162" s="5">
        <f t="shared" si="6"/>
        <v>3</v>
      </c>
      <c r="G162" s="2">
        <f t="shared" si="7"/>
        <v>4</v>
      </c>
      <c r="H162" s="2">
        <f t="shared" si="8"/>
        <v>72</v>
      </c>
    </row>
    <row r="163">
      <c r="A163" s="2" t="str">
        <f t="shared" si="1"/>
        <v>M</v>
      </c>
      <c r="B163" s="3">
        <f t="shared" si="2"/>
        <v>28792</v>
      </c>
      <c r="C163" s="2" t="str">
        <f t="shared" si="3"/>
        <v>EJ8038</v>
      </c>
      <c r="D163" s="2" t="str">
        <f t="shared" si="4"/>
        <v>3MATW197</v>
      </c>
      <c r="E163" s="4">
        <f t="shared" si="5"/>
        <v>45784.56302</v>
      </c>
      <c r="F163" s="5">
        <f t="shared" si="6"/>
        <v>3</v>
      </c>
      <c r="G163" s="2">
        <f t="shared" si="7"/>
        <v>3</v>
      </c>
      <c r="H163" s="2">
        <f t="shared" si="8"/>
        <v>144</v>
      </c>
    </row>
    <row r="164">
      <c r="A164" s="2" t="str">
        <f t="shared" si="1"/>
        <v>M</v>
      </c>
      <c r="B164" s="3">
        <f t="shared" si="2"/>
        <v>32837</v>
      </c>
      <c r="C164" s="2" t="str">
        <f t="shared" si="3"/>
        <v>TT4315</v>
      </c>
      <c r="D164" s="2" t="str">
        <f t="shared" si="4"/>
        <v>5MATW174</v>
      </c>
      <c r="E164" s="4">
        <f t="shared" si="5"/>
        <v>45778.64819</v>
      </c>
      <c r="F164" s="5">
        <f t="shared" si="6"/>
        <v>4</v>
      </c>
      <c r="G164" s="2">
        <f t="shared" si="7"/>
        <v>2</v>
      </c>
      <c r="H164" s="2">
        <f t="shared" si="8"/>
        <v>576</v>
      </c>
    </row>
    <row r="165">
      <c r="A165" s="2" t="str">
        <f t="shared" si="1"/>
        <v>F</v>
      </c>
      <c r="B165" s="3">
        <f t="shared" si="2"/>
        <v>20772</v>
      </c>
      <c r="C165" s="2" t="str">
        <f t="shared" si="3"/>
        <v>CI6662</v>
      </c>
      <c r="D165" s="2" t="str">
        <f t="shared" si="4"/>
        <v>2MATW128</v>
      </c>
      <c r="E165" s="4">
        <f t="shared" si="5"/>
        <v>45784.09179</v>
      </c>
      <c r="F165" s="5">
        <f t="shared" si="6"/>
        <v>4</v>
      </c>
      <c r="G165" s="2">
        <f t="shared" si="7"/>
        <v>5</v>
      </c>
      <c r="H165" s="2">
        <f t="shared" si="8"/>
        <v>48</v>
      </c>
    </row>
    <row r="166">
      <c r="A166" s="2" t="str">
        <f t="shared" si="1"/>
        <v>F</v>
      </c>
      <c r="B166" s="3">
        <f t="shared" si="2"/>
        <v>20785</v>
      </c>
      <c r="C166" s="2" t="str">
        <f t="shared" si="3"/>
        <v>AD8398</v>
      </c>
      <c r="D166" s="2" t="str">
        <f t="shared" si="4"/>
        <v>1RW090</v>
      </c>
      <c r="E166" s="4">
        <f t="shared" si="5"/>
        <v>45786.95362</v>
      </c>
      <c r="F166" s="5">
        <f t="shared" si="6"/>
        <v>3</v>
      </c>
      <c r="G166" s="2">
        <f t="shared" si="7"/>
        <v>3</v>
      </c>
      <c r="H166" s="2">
        <f t="shared" si="8"/>
        <v>144</v>
      </c>
    </row>
    <row r="167">
      <c r="A167" s="2" t="str">
        <f t="shared" si="1"/>
        <v>F</v>
      </c>
      <c r="B167" s="3">
        <f t="shared" si="2"/>
        <v>21923</v>
      </c>
      <c r="C167" s="2" t="str">
        <f t="shared" si="3"/>
        <v>IE9702</v>
      </c>
      <c r="D167" s="2" t="str">
        <f t="shared" si="4"/>
        <v>1MW059</v>
      </c>
      <c r="E167" s="4">
        <f t="shared" si="5"/>
        <v>45778.68952</v>
      </c>
      <c r="F167" s="5">
        <f t="shared" si="6"/>
        <v>1</v>
      </c>
      <c r="G167" s="2">
        <f t="shared" si="7"/>
        <v>3</v>
      </c>
      <c r="H167" s="2">
        <f t="shared" si="8"/>
        <v>48</v>
      </c>
    </row>
    <row r="168">
      <c r="A168" s="2" t="str">
        <f t="shared" si="1"/>
        <v>F</v>
      </c>
      <c r="B168" s="3">
        <f t="shared" si="2"/>
        <v>35257</v>
      </c>
      <c r="C168" s="2" t="str">
        <f t="shared" si="3"/>
        <v>NA5896</v>
      </c>
      <c r="D168" s="2" t="str">
        <f t="shared" si="4"/>
        <v>1SW097</v>
      </c>
      <c r="E168" s="4">
        <f t="shared" si="5"/>
        <v>45785.23175</v>
      </c>
      <c r="F168" s="5">
        <f t="shared" si="6"/>
        <v>3</v>
      </c>
      <c r="G168" s="2">
        <f t="shared" si="7"/>
        <v>4</v>
      </c>
      <c r="H168" s="2">
        <f t="shared" si="8"/>
        <v>72</v>
      </c>
    </row>
    <row r="169">
      <c r="A169" s="2" t="str">
        <f t="shared" si="1"/>
        <v>F</v>
      </c>
      <c r="B169" s="3">
        <f t="shared" si="2"/>
        <v>16439</v>
      </c>
      <c r="C169" s="2" t="str">
        <f t="shared" si="3"/>
        <v>MB8631</v>
      </c>
      <c r="D169" s="2" t="str">
        <f t="shared" si="4"/>
        <v>4SW204</v>
      </c>
      <c r="E169" s="4">
        <f t="shared" si="5"/>
        <v>45781.85894</v>
      </c>
      <c r="F169" s="5">
        <f t="shared" si="6"/>
        <v>3</v>
      </c>
      <c r="G169" s="2">
        <f t="shared" si="7"/>
        <v>3</v>
      </c>
      <c r="H169" s="2">
        <f t="shared" si="8"/>
        <v>144</v>
      </c>
    </row>
    <row r="170">
      <c r="A170" s="2" t="str">
        <f t="shared" si="1"/>
        <v>M</v>
      </c>
      <c r="B170" s="3">
        <f t="shared" si="2"/>
        <v>34221</v>
      </c>
      <c r="C170" s="2" t="str">
        <f t="shared" si="3"/>
        <v>ZY6648</v>
      </c>
      <c r="D170" s="2" t="str">
        <f t="shared" si="4"/>
        <v>4MATW269</v>
      </c>
      <c r="E170" s="4">
        <f t="shared" si="5"/>
        <v>45785.05004</v>
      </c>
      <c r="F170" s="5">
        <f t="shared" si="6"/>
        <v>1</v>
      </c>
      <c r="G170" s="2">
        <f t="shared" si="7"/>
        <v>4</v>
      </c>
      <c r="H170" s="2">
        <f t="shared" si="8"/>
        <v>24</v>
      </c>
    </row>
    <row r="171">
      <c r="A171" s="2" t="str">
        <f t="shared" si="1"/>
        <v>F</v>
      </c>
      <c r="B171" s="3">
        <f t="shared" si="2"/>
        <v>28529</v>
      </c>
      <c r="C171" s="2" t="str">
        <f t="shared" si="3"/>
        <v>TT8176</v>
      </c>
      <c r="D171" s="2" t="str">
        <f t="shared" si="4"/>
        <v>3MATW143</v>
      </c>
      <c r="E171" s="4">
        <f t="shared" si="5"/>
        <v>45780.17661</v>
      </c>
      <c r="F171" s="5">
        <f t="shared" si="6"/>
        <v>3</v>
      </c>
      <c r="G171" s="2">
        <f t="shared" si="7"/>
        <v>2</v>
      </c>
      <c r="H171" s="2">
        <f t="shared" si="8"/>
        <v>432</v>
      </c>
    </row>
    <row r="172">
      <c r="A172" s="2" t="str">
        <f t="shared" si="1"/>
        <v>M</v>
      </c>
      <c r="B172" s="3">
        <f t="shared" si="2"/>
        <v>15700</v>
      </c>
      <c r="C172" s="2" t="str">
        <f t="shared" si="3"/>
        <v>DL9719</v>
      </c>
      <c r="D172" s="2" t="str">
        <f t="shared" si="4"/>
        <v>2SW275</v>
      </c>
      <c r="E172" s="4">
        <f t="shared" si="5"/>
        <v>45786.20339</v>
      </c>
      <c r="F172" s="5">
        <f t="shared" si="6"/>
        <v>5</v>
      </c>
      <c r="G172" s="2">
        <f t="shared" si="7"/>
        <v>2</v>
      </c>
      <c r="H172" s="2">
        <f t="shared" si="8"/>
        <v>720</v>
      </c>
    </row>
    <row r="173">
      <c r="A173" s="2" t="str">
        <f t="shared" si="1"/>
        <v>F</v>
      </c>
      <c r="B173" s="3">
        <f t="shared" si="2"/>
        <v>35199</v>
      </c>
      <c r="C173" s="2" t="str">
        <f t="shared" si="3"/>
        <v>ZY7898</v>
      </c>
      <c r="D173" s="2" t="str">
        <f t="shared" si="4"/>
        <v>2RW119</v>
      </c>
      <c r="E173" s="4">
        <f t="shared" si="5"/>
        <v>45785.75777</v>
      </c>
      <c r="F173" s="5">
        <f t="shared" si="6"/>
        <v>4</v>
      </c>
      <c r="G173" s="2">
        <f t="shared" si="7"/>
        <v>4</v>
      </c>
      <c r="H173" s="2">
        <f t="shared" si="8"/>
        <v>96</v>
      </c>
    </row>
    <row r="174">
      <c r="A174" s="2" t="str">
        <f t="shared" si="1"/>
        <v>M</v>
      </c>
      <c r="B174" s="3">
        <f t="shared" si="2"/>
        <v>29911</v>
      </c>
      <c r="C174" s="2" t="str">
        <f t="shared" si="3"/>
        <v>QL1036</v>
      </c>
      <c r="D174" s="2" t="str">
        <f t="shared" si="4"/>
        <v>1RW118</v>
      </c>
      <c r="E174" s="4">
        <f t="shared" si="5"/>
        <v>45786.47935</v>
      </c>
      <c r="F174" s="5">
        <f t="shared" si="6"/>
        <v>4</v>
      </c>
      <c r="G174" s="2">
        <f t="shared" si="7"/>
        <v>3</v>
      </c>
      <c r="H174" s="2">
        <f t="shared" si="8"/>
        <v>192</v>
      </c>
    </row>
    <row r="175">
      <c r="A175" s="2" t="str">
        <f t="shared" si="1"/>
        <v>F</v>
      </c>
      <c r="B175" s="3">
        <f t="shared" si="2"/>
        <v>40323</v>
      </c>
      <c r="C175" s="2" t="str">
        <f t="shared" si="3"/>
        <v>JP8983</v>
      </c>
      <c r="D175" s="2" t="str">
        <f t="shared" si="4"/>
        <v>4MATW135</v>
      </c>
      <c r="E175" s="4">
        <f t="shared" si="5"/>
        <v>45782.47372</v>
      </c>
      <c r="F175" s="5">
        <f t="shared" si="6"/>
        <v>1</v>
      </c>
      <c r="G175" s="2">
        <f t="shared" si="7"/>
        <v>3</v>
      </c>
      <c r="H175" s="2">
        <f t="shared" si="8"/>
        <v>48</v>
      </c>
    </row>
    <row r="176">
      <c r="A176" s="2" t="str">
        <f t="shared" si="1"/>
        <v>M</v>
      </c>
      <c r="B176" s="3">
        <f t="shared" si="2"/>
        <v>31644</v>
      </c>
      <c r="C176" s="2" t="str">
        <f t="shared" si="3"/>
        <v>XI3036</v>
      </c>
      <c r="D176" s="2" t="str">
        <f t="shared" si="4"/>
        <v>4MW209</v>
      </c>
      <c r="E176" s="4">
        <f t="shared" si="5"/>
        <v>45779.73438</v>
      </c>
      <c r="F176" s="5">
        <f t="shared" si="6"/>
        <v>3</v>
      </c>
      <c r="G176" s="2">
        <f t="shared" si="7"/>
        <v>4</v>
      </c>
      <c r="H176" s="2">
        <f t="shared" si="8"/>
        <v>72</v>
      </c>
    </row>
    <row r="177">
      <c r="A177" s="2" t="str">
        <f t="shared" si="1"/>
        <v>F</v>
      </c>
      <c r="B177" s="3">
        <f t="shared" si="2"/>
        <v>17234</v>
      </c>
      <c r="C177" s="2" t="str">
        <f t="shared" si="3"/>
        <v>HS7119</v>
      </c>
      <c r="D177" s="2" t="str">
        <f t="shared" si="4"/>
        <v>1MW167</v>
      </c>
      <c r="E177" s="4">
        <f t="shared" si="5"/>
        <v>45782.34764</v>
      </c>
      <c r="F177" s="5">
        <f t="shared" si="6"/>
        <v>2</v>
      </c>
      <c r="G177" s="2">
        <f t="shared" si="7"/>
        <v>5</v>
      </c>
      <c r="H177" s="2">
        <f t="shared" si="8"/>
        <v>24</v>
      </c>
    </row>
    <row r="178">
      <c r="A178" s="2" t="str">
        <f t="shared" si="1"/>
        <v>M</v>
      </c>
      <c r="B178" s="3">
        <f t="shared" si="2"/>
        <v>23447</v>
      </c>
      <c r="C178" s="2" t="str">
        <f t="shared" si="3"/>
        <v>UC3613</v>
      </c>
      <c r="D178" s="2" t="str">
        <f t="shared" si="4"/>
        <v>3MATW071</v>
      </c>
      <c r="E178" s="4">
        <f t="shared" si="5"/>
        <v>45787.20385</v>
      </c>
      <c r="F178" s="5">
        <f t="shared" si="6"/>
        <v>5</v>
      </c>
      <c r="G178" s="2">
        <f t="shared" si="7"/>
        <v>2</v>
      </c>
      <c r="H178" s="2">
        <f t="shared" si="8"/>
        <v>720</v>
      </c>
    </row>
    <row r="179">
      <c r="A179" s="2" t="str">
        <f t="shared" si="1"/>
        <v>F</v>
      </c>
      <c r="B179" s="3">
        <f t="shared" si="2"/>
        <v>29592</v>
      </c>
      <c r="C179" s="2" t="str">
        <f t="shared" si="3"/>
        <v>PI3672</v>
      </c>
      <c r="D179" s="2" t="str">
        <f t="shared" si="4"/>
        <v>3SW040</v>
      </c>
      <c r="E179" s="4">
        <f t="shared" si="5"/>
        <v>45787.36847</v>
      </c>
      <c r="F179" s="5">
        <f t="shared" si="6"/>
        <v>3</v>
      </c>
      <c r="G179" s="2">
        <f t="shared" si="7"/>
        <v>3</v>
      </c>
      <c r="H179" s="2">
        <f t="shared" si="8"/>
        <v>144</v>
      </c>
    </row>
    <row r="180">
      <c r="A180" s="2" t="str">
        <f t="shared" si="1"/>
        <v>M</v>
      </c>
      <c r="B180" s="3">
        <f t="shared" si="2"/>
        <v>8072</v>
      </c>
      <c r="C180" s="2" t="str">
        <f t="shared" si="3"/>
        <v>KE7957</v>
      </c>
      <c r="D180" s="2" t="str">
        <f t="shared" si="4"/>
        <v>1MW217</v>
      </c>
      <c r="E180" s="4">
        <f t="shared" si="5"/>
        <v>45782.5474</v>
      </c>
      <c r="F180" s="5">
        <f t="shared" si="6"/>
        <v>4</v>
      </c>
      <c r="G180" s="2">
        <f t="shared" si="7"/>
        <v>3</v>
      </c>
      <c r="H180" s="2">
        <f t="shared" si="8"/>
        <v>192</v>
      </c>
    </row>
    <row r="181">
      <c r="A181" s="2" t="str">
        <f t="shared" si="1"/>
        <v>F</v>
      </c>
      <c r="B181" s="3">
        <f t="shared" si="2"/>
        <v>13436</v>
      </c>
      <c r="C181" s="2" t="str">
        <f t="shared" si="3"/>
        <v>PC5908</v>
      </c>
      <c r="D181" s="2" t="str">
        <f t="shared" si="4"/>
        <v>4MATW022</v>
      </c>
      <c r="E181" s="4">
        <f t="shared" si="5"/>
        <v>45783.5571</v>
      </c>
      <c r="F181" s="5">
        <f t="shared" si="6"/>
        <v>1</v>
      </c>
      <c r="G181" s="2">
        <f t="shared" si="7"/>
        <v>4</v>
      </c>
      <c r="H181" s="2">
        <f t="shared" si="8"/>
        <v>24</v>
      </c>
    </row>
    <row r="182">
      <c r="A182" s="2" t="str">
        <f t="shared" si="1"/>
        <v>F</v>
      </c>
      <c r="B182" s="3">
        <f t="shared" si="2"/>
        <v>40351</v>
      </c>
      <c r="C182" s="2" t="str">
        <f t="shared" si="3"/>
        <v>EV1572</v>
      </c>
      <c r="D182" s="2" t="str">
        <f t="shared" si="4"/>
        <v>2SW101</v>
      </c>
      <c r="E182" s="4">
        <f t="shared" si="5"/>
        <v>45787.99197</v>
      </c>
      <c r="F182" s="5">
        <f t="shared" si="6"/>
        <v>5</v>
      </c>
      <c r="G182" s="2">
        <f t="shared" si="7"/>
        <v>3</v>
      </c>
      <c r="H182" s="2">
        <f t="shared" si="8"/>
        <v>240</v>
      </c>
    </row>
    <row r="183">
      <c r="A183" s="2" t="str">
        <f t="shared" si="1"/>
        <v>M</v>
      </c>
      <c r="B183" s="3">
        <f t="shared" si="2"/>
        <v>31592</v>
      </c>
      <c r="C183" s="2" t="str">
        <f t="shared" si="3"/>
        <v>DW3777</v>
      </c>
      <c r="D183" s="2" t="str">
        <f t="shared" si="4"/>
        <v>1RW145</v>
      </c>
      <c r="E183" s="4">
        <f t="shared" si="5"/>
        <v>45785.49516</v>
      </c>
      <c r="F183" s="5">
        <f t="shared" si="6"/>
        <v>4</v>
      </c>
      <c r="G183" s="2">
        <f t="shared" si="7"/>
        <v>2</v>
      </c>
      <c r="H183" s="2">
        <f t="shared" si="8"/>
        <v>576</v>
      </c>
    </row>
    <row r="184">
      <c r="A184" s="2" t="str">
        <f t="shared" si="1"/>
        <v>M</v>
      </c>
      <c r="B184" s="3">
        <f t="shared" si="2"/>
        <v>32177</v>
      </c>
      <c r="C184" s="2" t="str">
        <f t="shared" si="3"/>
        <v>XE3465</v>
      </c>
      <c r="D184" s="2" t="str">
        <f t="shared" si="4"/>
        <v>3SW127</v>
      </c>
      <c r="E184" s="4">
        <f t="shared" si="5"/>
        <v>45781.07589</v>
      </c>
      <c r="F184" s="5">
        <f t="shared" si="6"/>
        <v>4</v>
      </c>
      <c r="G184" s="2">
        <f t="shared" si="7"/>
        <v>2</v>
      </c>
      <c r="H184" s="2">
        <f t="shared" si="8"/>
        <v>576</v>
      </c>
    </row>
    <row r="185">
      <c r="A185" s="2" t="str">
        <f t="shared" si="1"/>
        <v>M</v>
      </c>
      <c r="B185" s="3">
        <f t="shared" si="2"/>
        <v>9185</v>
      </c>
      <c r="C185" s="2" t="str">
        <f t="shared" si="3"/>
        <v>MB8174</v>
      </c>
      <c r="D185" s="2" t="str">
        <f t="shared" si="4"/>
        <v>4MATW251</v>
      </c>
      <c r="E185" s="4">
        <f t="shared" si="5"/>
        <v>45786.68368</v>
      </c>
      <c r="F185" s="5">
        <f t="shared" si="6"/>
        <v>4</v>
      </c>
      <c r="G185" s="2">
        <f t="shared" si="7"/>
        <v>4</v>
      </c>
      <c r="H185" s="2">
        <f t="shared" si="8"/>
        <v>96</v>
      </c>
    </row>
    <row r="186">
      <c r="A186" s="2" t="str">
        <f t="shared" si="1"/>
        <v>M</v>
      </c>
      <c r="B186" s="3">
        <f t="shared" si="2"/>
        <v>15521</v>
      </c>
      <c r="C186" s="2" t="str">
        <f t="shared" si="3"/>
        <v>YP7234</v>
      </c>
      <c r="D186" s="2" t="str">
        <f t="shared" si="4"/>
        <v>5RW145</v>
      </c>
      <c r="E186" s="4">
        <f t="shared" si="5"/>
        <v>45778.92092</v>
      </c>
      <c r="F186" s="5">
        <f t="shared" si="6"/>
        <v>1</v>
      </c>
      <c r="G186" s="2">
        <f t="shared" si="7"/>
        <v>2</v>
      </c>
      <c r="H186" s="2">
        <f t="shared" si="8"/>
        <v>144</v>
      </c>
    </row>
    <row r="187">
      <c r="A187" s="2" t="str">
        <f t="shared" si="1"/>
        <v>M</v>
      </c>
      <c r="B187" s="3">
        <f t="shared" si="2"/>
        <v>18291</v>
      </c>
      <c r="C187" s="2" t="str">
        <f t="shared" si="3"/>
        <v>WF2094</v>
      </c>
      <c r="D187" s="2" t="str">
        <f t="shared" si="4"/>
        <v>1RW077</v>
      </c>
      <c r="E187" s="4">
        <f t="shared" si="5"/>
        <v>45786.03783</v>
      </c>
      <c r="F187" s="5">
        <f t="shared" si="6"/>
        <v>4</v>
      </c>
      <c r="G187" s="2">
        <f t="shared" si="7"/>
        <v>5</v>
      </c>
      <c r="H187" s="2">
        <f t="shared" si="8"/>
        <v>48</v>
      </c>
    </row>
    <row r="188">
      <c r="A188" s="2" t="str">
        <f t="shared" si="1"/>
        <v>F</v>
      </c>
      <c r="B188" s="3">
        <f t="shared" si="2"/>
        <v>24886</v>
      </c>
      <c r="C188" s="2" t="str">
        <f t="shared" si="3"/>
        <v>SF1879</v>
      </c>
      <c r="D188" s="2" t="str">
        <f t="shared" si="4"/>
        <v>2MATW066</v>
      </c>
      <c r="E188" s="4">
        <f t="shared" si="5"/>
        <v>45779.66253</v>
      </c>
      <c r="F188" s="5">
        <f t="shared" si="6"/>
        <v>4</v>
      </c>
      <c r="G188" s="2">
        <f t="shared" si="7"/>
        <v>4</v>
      </c>
      <c r="H188" s="2">
        <f t="shared" si="8"/>
        <v>96</v>
      </c>
    </row>
    <row r="189">
      <c r="A189" s="2" t="str">
        <f t="shared" si="1"/>
        <v>F</v>
      </c>
      <c r="B189" s="3">
        <f t="shared" si="2"/>
        <v>24086</v>
      </c>
      <c r="C189" s="2" t="str">
        <f t="shared" si="3"/>
        <v>LV6293</v>
      </c>
      <c r="D189" s="2" t="str">
        <f t="shared" si="4"/>
        <v>4SW296</v>
      </c>
      <c r="E189" s="4">
        <f t="shared" si="5"/>
        <v>45780.54318</v>
      </c>
      <c r="F189" s="5">
        <f t="shared" si="6"/>
        <v>1</v>
      </c>
      <c r="G189" s="2">
        <f t="shared" si="7"/>
        <v>3</v>
      </c>
      <c r="H189" s="2">
        <f t="shared" si="8"/>
        <v>48</v>
      </c>
    </row>
    <row r="190">
      <c r="A190" s="2" t="str">
        <f t="shared" si="1"/>
        <v>F</v>
      </c>
      <c r="B190" s="3">
        <f t="shared" si="2"/>
        <v>20912</v>
      </c>
      <c r="C190" s="2" t="str">
        <f t="shared" si="3"/>
        <v>WH1083</v>
      </c>
      <c r="D190" s="2" t="str">
        <f t="shared" si="4"/>
        <v>2SW005</v>
      </c>
      <c r="E190" s="4">
        <f t="shared" si="5"/>
        <v>45780.65477</v>
      </c>
      <c r="F190" s="5">
        <f t="shared" si="6"/>
        <v>5</v>
      </c>
      <c r="G190" s="2">
        <f t="shared" si="7"/>
        <v>4</v>
      </c>
      <c r="H190" s="2">
        <f t="shared" si="8"/>
        <v>120</v>
      </c>
    </row>
    <row r="191">
      <c r="A191" s="2" t="str">
        <f t="shared" si="1"/>
        <v>M</v>
      </c>
      <c r="B191" s="3">
        <f t="shared" si="2"/>
        <v>40159</v>
      </c>
      <c r="C191" s="2" t="str">
        <f t="shared" si="3"/>
        <v>PL1011</v>
      </c>
      <c r="D191" s="2" t="str">
        <f t="shared" si="4"/>
        <v>3SW291</v>
      </c>
      <c r="E191" s="4">
        <f t="shared" si="5"/>
        <v>45778.60025</v>
      </c>
      <c r="F191" s="5">
        <f t="shared" si="6"/>
        <v>1</v>
      </c>
      <c r="G191" s="2">
        <f t="shared" si="7"/>
        <v>4</v>
      </c>
      <c r="H191" s="2">
        <f t="shared" si="8"/>
        <v>24</v>
      </c>
    </row>
    <row r="192">
      <c r="A192" s="2" t="str">
        <f t="shared" si="1"/>
        <v>M</v>
      </c>
      <c r="B192" s="3">
        <f t="shared" si="2"/>
        <v>18027</v>
      </c>
      <c r="C192" s="2" t="str">
        <f t="shared" si="3"/>
        <v>PU7627</v>
      </c>
      <c r="D192" s="2" t="str">
        <f t="shared" si="4"/>
        <v>4MW184</v>
      </c>
      <c r="E192" s="4">
        <f t="shared" si="5"/>
        <v>45780.33199</v>
      </c>
      <c r="F192" s="5">
        <f t="shared" si="6"/>
        <v>4</v>
      </c>
      <c r="G192" s="2">
        <f t="shared" si="7"/>
        <v>5</v>
      </c>
      <c r="H192" s="2">
        <f t="shared" si="8"/>
        <v>48</v>
      </c>
    </row>
    <row r="193">
      <c r="A193" s="2" t="str">
        <f t="shared" si="1"/>
        <v>F</v>
      </c>
      <c r="B193" s="3">
        <f t="shared" si="2"/>
        <v>24096</v>
      </c>
      <c r="C193" s="2" t="str">
        <f t="shared" si="3"/>
        <v>LR1624</v>
      </c>
      <c r="D193" s="2" t="str">
        <f t="shared" si="4"/>
        <v>5RW045</v>
      </c>
      <c r="E193" s="4">
        <f t="shared" si="5"/>
        <v>45786.86614</v>
      </c>
      <c r="F193" s="5">
        <f t="shared" si="6"/>
        <v>4</v>
      </c>
      <c r="G193" s="2">
        <f t="shared" si="7"/>
        <v>4</v>
      </c>
      <c r="H193" s="2">
        <f t="shared" si="8"/>
        <v>96</v>
      </c>
    </row>
    <row r="194">
      <c r="A194" s="2" t="str">
        <f t="shared" si="1"/>
        <v>F</v>
      </c>
      <c r="B194" s="3">
        <f t="shared" si="2"/>
        <v>21035</v>
      </c>
      <c r="C194" s="2" t="str">
        <f t="shared" si="3"/>
        <v>SF3275</v>
      </c>
      <c r="D194" s="2" t="str">
        <f t="shared" si="4"/>
        <v>5RW287</v>
      </c>
      <c r="E194" s="4">
        <f t="shared" si="5"/>
        <v>45786.15817</v>
      </c>
      <c r="F194" s="5">
        <f t="shared" si="6"/>
        <v>1</v>
      </c>
      <c r="G194" s="2">
        <f t="shared" si="7"/>
        <v>5</v>
      </c>
      <c r="H194" s="2">
        <f t="shared" si="8"/>
        <v>12</v>
      </c>
    </row>
    <row r="195">
      <c r="A195" s="2" t="str">
        <f t="shared" si="1"/>
        <v>M</v>
      </c>
      <c r="B195" s="3">
        <f t="shared" si="2"/>
        <v>38448</v>
      </c>
      <c r="C195" s="2" t="str">
        <f t="shared" si="3"/>
        <v>NY7506</v>
      </c>
      <c r="D195" s="2" t="str">
        <f t="shared" si="4"/>
        <v>2SW084</v>
      </c>
      <c r="E195" s="4">
        <f t="shared" si="5"/>
        <v>45778.46567</v>
      </c>
      <c r="F195" s="5">
        <f t="shared" si="6"/>
        <v>4</v>
      </c>
      <c r="G195" s="2">
        <f t="shared" si="7"/>
        <v>4</v>
      </c>
      <c r="H195" s="2">
        <f t="shared" si="8"/>
        <v>96</v>
      </c>
    </row>
    <row r="196">
      <c r="A196" s="2" t="str">
        <f t="shared" si="1"/>
        <v>F</v>
      </c>
      <c r="B196" s="3">
        <f t="shared" si="2"/>
        <v>37979</v>
      </c>
      <c r="C196" s="2" t="str">
        <f t="shared" si="3"/>
        <v>NU6920</v>
      </c>
      <c r="D196" s="2" t="str">
        <f t="shared" si="4"/>
        <v>3MATW091</v>
      </c>
      <c r="E196" s="4">
        <f t="shared" si="5"/>
        <v>45783.92315</v>
      </c>
      <c r="F196" s="5">
        <f t="shared" si="6"/>
        <v>4</v>
      </c>
      <c r="G196" s="2">
        <f t="shared" si="7"/>
        <v>4</v>
      </c>
      <c r="H196" s="2">
        <f t="shared" si="8"/>
        <v>96</v>
      </c>
    </row>
    <row r="197">
      <c r="A197" s="2" t="str">
        <f t="shared" si="1"/>
        <v>M</v>
      </c>
      <c r="B197" s="3">
        <f t="shared" si="2"/>
        <v>24111</v>
      </c>
      <c r="C197" s="2" t="str">
        <f t="shared" si="3"/>
        <v>RX1563</v>
      </c>
      <c r="D197" s="2" t="str">
        <f t="shared" si="4"/>
        <v>4MATW258</v>
      </c>
      <c r="E197" s="4">
        <f t="shared" si="5"/>
        <v>45786.28902</v>
      </c>
      <c r="F197" s="5">
        <f t="shared" si="6"/>
        <v>1</v>
      </c>
      <c r="G197" s="2">
        <f t="shared" si="7"/>
        <v>4</v>
      </c>
      <c r="H197" s="2">
        <f t="shared" si="8"/>
        <v>24</v>
      </c>
    </row>
    <row r="198">
      <c r="A198" s="2" t="str">
        <f t="shared" si="1"/>
        <v>F</v>
      </c>
      <c r="B198" s="3">
        <f t="shared" si="2"/>
        <v>25647</v>
      </c>
      <c r="C198" s="2" t="str">
        <f t="shared" si="3"/>
        <v>KQ3187</v>
      </c>
      <c r="D198" s="2" t="str">
        <f t="shared" si="4"/>
        <v>2MATW290</v>
      </c>
      <c r="E198" s="4">
        <f t="shared" si="5"/>
        <v>45785.75584</v>
      </c>
      <c r="F198" s="5">
        <f t="shared" si="6"/>
        <v>2</v>
      </c>
      <c r="G198" s="2">
        <f t="shared" si="7"/>
        <v>2</v>
      </c>
      <c r="H198" s="2">
        <f t="shared" si="8"/>
        <v>288</v>
      </c>
    </row>
    <row r="199">
      <c r="A199" s="2" t="str">
        <f t="shared" si="1"/>
        <v>F</v>
      </c>
      <c r="B199" s="3">
        <f t="shared" si="2"/>
        <v>33777</v>
      </c>
      <c r="C199" s="2" t="str">
        <f t="shared" si="3"/>
        <v>HY6166</v>
      </c>
      <c r="D199" s="2" t="str">
        <f t="shared" si="4"/>
        <v>4MATW208</v>
      </c>
      <c r="E199" s="4">
        <f t="shared" si="5"/>
        <v>45785.71895</v>
      </c>
      <c r="F199" s="5">
        <f t="shared" si="6"/>
        <v>2</v>
      </c>
      <c r="G199" s="2">
        <f t="shared" si="7"/>
        <v>4</v>
      </c>
      <c r="H199" s="2">
        <f t="shared" si="8"/>
        <v>48</v>
      </c>
    </row>
    <row r="200">
      <c r="A200" s="2" t="str">
        <f t="shared" si="1"/>
        <v>M</v>
      </c>
      <c r="B200" s="3">
        <f t="shared" si="2"/>
        <v>17629</v>
      </c>
      <c r="C200" s="2" t="str">
        <f t="shared" si="3"/>
        <v>YE2789</v>
      </c>
      <c r="D200" s="2" t="str">
        <f t="shared" si="4"/>
        <v>4MATW088</v>
      </c>
      <c r="E200" s="4">
        <f t="shared" si="5"/>
        <v>45780.61586</v>
      </c>
      <c r="F200" s="5">
        <f t="shared" si="6"/>
        <v>5</v>
      </c>
      <c r="G200" s="2">
        <f t="shared" si="7"/>
        <v>4</v>
      </c>
      <c r="H200" s="2">
        <f t="shared" si="8"/>
        <v>120</v>
      </c>
    </row>
    <row r="201">
      <c r="A201" s="2" t="str">
        <f t="shared" si="1"/>
        <v>F</v>
      </c>
      <c r="B201" s="3">
        <f t="shared" si="2"/>
        <v>39564</v>
      </c>
      <c r="C201" s="2" t="str">
        <f t="shared" si="3"/>
        <v>RZ8360</v>
      </c>
      <c r="D201" s="2" t="str">
        <f t="shared" si="4"/>
        <v>3SW221</v>
      </c>
      <c r="E201" s="4">
        <f t="shared" si="5"/>
        <v>45781.53789</v>
      </c>
      <c r="F201" s="5">
        <f t="shared" si="6"/>
        <v>5</v>
      </c>
      <c r="G201" s="2">
        <f t="shared" si="7"/>
        <v>4</v>
      </c>
      <c r="H201" s="2">
        <f t="shared" si="8"/>
        <v>120</v>
      </c>
    </row>
    <row r="202">
      <c r="A202" s="2" t="str">
        <f t="shared" si="1"/>
        <v>M</v>
      </c>
      <c r="B202" s="3">
        <f t="shared" si="2"/>
        <v>30406</v>
      </c>
      <c r="C202" s="2" t="str">
        <f t="shared" si="3"/>
        <v>ZE4377</v>
      </c>
      <c r="D202" s="2" t="str">
        <f t="shared" si="4"/>
        <v>3MW147</v>
      </c>
      <c r="E202" s="4">
        <f t="shared" si="5"/>
        <v>45781.69792</v>
      </c>
      <c r="F202" s="5">
        <f t="shared" si="6"/>
        <v>4</v>
      </c>
      <c r="G202" s="2">
        <f t="shared" si="7"/>
        <v>4</v>
      </c>
      <c r="H202" s="2">
        <f t="shared" si="8"/>
        <v>96</v>
      </c>
    </row>
    <row r="203">
      <c r="A203" s="2" t="str">
        <f t="shared" si="1"/>
        <v>M</v>
      </c>
      <c r="B203" s="3">
        <f t="shared" si="2"/>
        <v>25494</v>
      </c>
      <c r="C203" s="2" t="str">
        <f t="shared" si="3"/>
        <v>SL7161</v>
      </c>
      <c r="D203" s="2" t="str">
        <f t="shared" si="4"/>
        <v>2RW151</v>
      </c>
      <c r="E203" s="4">
        <f t="shared" si="5"/>
        <v>45780.95366</v>
      </c>
      <c r="F203" s="5">
        <f t="shared" si="6"/>
        <v>2</v>
      </c>
      <c r="G203" s="2">
        <f t="shared" si="7"/>
        <v>5</v>
      </c>
      <c r="H203" s="2">
        <f t="shared" si="8"/>
        <v>24</v>
      </c>
    </row>
    <row r="204">
      <c r="A204" s="2" t="str">
        <f t="shared" si="1"/>
        <v>M</v>
      </c>
      <c r="B204" s="3">
        <f t="shared" si="2"/>
        <v>9952</v>
      </c>
      <c r="C204" s="2" t="str">
        <f t="shared" si="3"/>
        <v>CM5902</v>
      </c>
      <c r="D204" s="2" t="str">
        <f t="shared" si="4"/>
        <v>4RW126</v>
      </c>
      <c r="E204" s="4">
        <f t="shared" si="5"/>
        <v>45780.13749</v>
      </c>
      <c r="F204" s="5">
        <f t="shared" si="6"/>
        <v>2</v>
      </c>
      <c r="G204" s="2">
        <f t="shared" si="7"/>
        <v>2</v>
      </c>
      <c r="H204" s="2">
        <f t="shared" si="8"/>
        <v>288</v>
      </c>
    </row>
    <row r="205">
      <c r="A205" s="2" t="str">
        <f t="shared" si="1"/>
        <v>F</v>
      </c>
      <c r="B205" s="3">
        <f t="shared" si="2"/>
        <v>23664</v>
      </c>
      <c r="C205" s="2" t="str">
        <f t="shared" si="3"/>
        <v>GW5298</v>
      </c>
      <c r="D205" s="2" t="str">
        <f t="shared" si="4"/>
        <v>4MATW084</v>
      </c>
      <c r="E205" s="4">
        <f t="shared" si="5"/>
        <v>45785.65219</v>
      </c>
      <c r="F205" s="5">
        <f t="shared" si="6"/>
        <v>4</v>
      </c>
      <c r="G205" s="2">
        <f t="shared" si="7"/>
        <v>3</v>
      </c>
      <c r="H205" s="2">
        <f t="shared" si="8"/>
        <v>192</v>
      </c>
    </row>
    <row r="206">
      <c r="A206" s="2" t="str">
        <f t="shared" si="1"/>
        <v>F</v>
      </c>
      <c r="B206" s="3">
        <f t="shared" si="2"/>
        <v>27024</v>
      </c>
      <c r="C206" s="2" t="str">
        <f t="shared" si="3"/>
        <v>WV5669</v>
      </c>
      <c r="D206" s="2" t="str">
        <f t="shared" si="4"/>
        <v>3MW171</v>
      </c>
      <c r="E206" s="4">
        <f t="shared" si="5"/>
        <v>45780.64148</v>
      </c>
      <c r="F206" s="5">
        <f t="shared" si="6"/>
        <v>3</v>
      </c>
      <c r="G206" s="2">
        <f t="shared" si="7"/>
        <v>3</v>
      </c>
      <c r="H206" s="2">
        <f t="shared" si="8"/>
        <v>144</v>
      </c>
    </row>
    <row r="207">
      <c r="A207" s="2" t="str">
        <f t="shared" si="1"/>
        <v>F</v>
      </c>
      <c r="B207" s="3">
        <f t="shared" si="2"/>
        <v>9064</v>
      </c>
      <c r="C207" s="2" t="str">
        <f t="shared" si="3"/>
        <v>HZ1538</v>
      </c>
      <c r="D207" s="2" t="str">
        <f t="shared" si="4"/>
        <v>5RW017</v>
      </c>
      <c r="E207" s="4">
        <f t="shared" si="5"/>
        <v>45786.53692</v>
      </c>
      <c r="F207" s="5">
        <f t="shared" si="6"/>
        <v>5</v>
      </c>
      <c r="G207" s="2">
        <f t="shared" si="7"/>
        <v>4</v>
      </c>
      <c r="H207" s="2">
        <f t="shared" si="8"/>
        <v>120</v>
      </c>
    </row>
    <row r="208">
      <c r="A208" s="2" t="str">
        <f t="shared" si="1"/>
        <v>F</v>
      </c>
      <c r="B208" s="3">
        <f t="shared" si="2"/>
        <v>23036</v>
      </c>
      <c r="C208" s="2" t="str">
        <f t="shared" si="3"/>
        <v>RU6587</v>
      </c>
      <c r="D208" s="2" t="str">
        <f t="shared" si="4"/>
        <v>2SW064</v>
      </c>
      <c r="E208" s="4">
        <f t="shared" si="5"/>
        <v>45780.18438</v>
      </c>
      <c r="F208" s="5">
        <f t="shared" si="6"/>
        <v>4</v>
      </c>
      <c r="G208" s="2">
        <f t="shared" si="7"/>
        <v>3</v>
      </c>
      <c r="H208" s="2">
        <f t="shared" si="8"/>
        <v>192</v>
      </c>
    </row>
    <row r="209">
      <c r="A209" s="2" t="str">
        <f t="shared" si="1"/>
        <v>F</v>
      </c>
      <c r="B209" s="3">
        <f t="shared" si="2"/>
        <v>40434</v>
      </c>
      <c r="C209" s="2" t="str">
        <f t="shared" si="3"/>
        <v>EL4560</v>
      </c>
      <c r="D209" s="2" t="str">
        <f t="shared" si="4"/>
        <v>1SW060</v>
      </c>
      <c r="E209" s="4">
        <f t="shared" si="5"/>
        <v>45780.34625</v>
      </c>
      <c r="F209" s="5">
        <f t="shared" si="6"/>
        <v>1</v>
      </c>
      <c r="G209" s="2">
        <f t="shared" si="7"/>
        <v>3</v>
      </c>
      <c r="H209" s="2">
        <f t="shared" si="8"/>
        <v>48</v>
      </c>
    </row>
    <row r="210">
      <c r="A210" s="2" t="str">
        <f t="shared" si="1"/>
        <v>M</v>
      </c>
      <c r="B210" s="3">
        <f t="shared" si="2"/>
        <v>34664</v>
      </c>
      <c r="C210" s="2" t="str">
        <f t="shared" si="3"/>
        <v>RQ3064</v>
      </c>
      <c r="D210" s="2" t="str">
        <f t="shared" si="4"/>
        <v>3RW172</v>
      </c>
      <c r="E210" s="4">
        <f t="shared" si="5"/>
        <v>45786.70819</v>
      </c>
      <c r="F210" s="5">
        <f t="shared" si="6"/>
        <v>1</v>
      </c>
      <c r="G210" s="2">
        <f t="shared" si="7"/>
        <v>5</v>
      </c>
      <c r="H210" s="2">
        <f t="shared" si="8"/>
        <v>12</v>
      </c>
    </row>
    <row r="211">
      <c r="A211" s="2" t="str">
        <f t="shared" si="1"/>
        <v>M</v>
      </c>
      <c r="B211" s="3">
        <f t="shared" si="2"/>
        <v>13669</v>
      </c>
      <c r="C211" s="2" t="str">
        <f t="shared" si="3"/>
        <v>WF4439</v>
      </c>
      <c r="D211" s="2" t="str">
        <f t="shared" si="4"/>
        <v>1RW234</v>
      </c>
      <c r="E211" s="4">
        <f t="shared" si="5"/>
        <v>45786.65452</v>
      </c>
      <c r="F211" s="5">
        <f t="shared" si="6"/>
        <v>2</v>
      </c>
      <c r="G211" s="2">
        <f t="shared" si="7"/>
        <v>3</v>
      </c>
      <c r="H211" s="2">
        <f t="shared" si="8"/>
        <v>96</v>
      </c>
    </row>
    <row r="212">
      <c r="A212" s="2" t="str">
        <f t="shared" si="1"/>
        <v>M</v>
      </c>
      <c r="B212" s="3">
        <f t="shared" si="2"/>
        <v>29340</v>
      </c>
      <c r="C212" s="2" t="str">
        <f t="shared" si="3"/>
        <v>QT8656</v>
      </c>
      <c r="D212" s="2" t="str">
        <f t="shared" si="4"/>
        <v>2MW026</v>
      </c>
      <c r="E212" s="4">
        <f t="shared" si="5"/>
        <v>45780.84332</v>
      </c>
      <c r="F212" s="5">
        <f t="shared" si="6"/>
        <v>5</v>
      </c>
      <c r="G212" s="2">
        <f t="shared" si="7"/>
        <v>4</v>
      </c>
      <c r="H212" s="2">
        <f t="shared" si="8"/>
        <v>120</v>
      </c>
    </row>
    <row r="213">
      <c r="A213" s="2" t="str">
        <f t="shared" si="1"/>
        <v>M</v>
      </c>
      <c r="B213" s="3">
        <f t="shared" si="2"/>
        <v>7849</v>
      </c>
      <c r="C213" s="2" t="str">
        <f t="shared" si="3"/>
        <v>VX6169</v>
      </c>
      <c r="D213" s="2" t="str">
        <f t="shared" si="4"/>
        <v>2MATW172</v>
      </c>
      <c r="E213" s="4">
        <f t="shared" si="5"/>
        <v>45781.85619</v>
      </c>
      <c r="F213" s="5">
        <f t="shared" si="6"/>
        <v>4</v>
      </c>
      <c r="G213" s="2">
        <f t="shared" si="7"/>
        <v>2</v>
      </c>
      <c r="H213" s="2">
        <f t="shared" si="8"/>
        <v>576</v>
      </c>
    </row>
    <row r="214">
      <c r="A214" s="2" t="str">
        <f t="shared" si="1"/>
        <v>M</v>
      </c>
      <c r="B214" s="3">
        <f t="shared" si="2"/>
        <v>16610</v>
      </c>
      <c r="C214" s="2" t="str">
        <f t="shared" si="3"/>
        <v>OS8704</v>
      </c>
      <c r="D214" s="2" t="str">
        <f t="shared" si="4"/>
        <v>2MATW050</v>
      </c>
      <c r="E214" s="4">
        <f t="shared" si="5"/>
        <v>45780.02843</v>
      </c>
      <c r="F214" s="5">
        <f t="shared" si="6"/>
        <v>4</v>
      </c>
      <c r="G214" s="2">
        <f t="shared" si="7"/>
        <v>5</v>
      </c>
      <c r="H214" s="2">
        <f t="shared" si="8"/>
        <v>48</v>
      </c>
    </row>
    <row r="215">
      <c r="A215" s="2" t="str">
        <f t="shared" si="1"/>
        <v>M</v>
      </c>
      <c r="B215" s="3">
        <f t="shared" si="2"/>
        <v>40201</v>
      </c>
      <c r="C215" s="2" t="str">
        <f t="shared" si="3"/>
        <v>KK4994</v>
      </c>
      <c r="D215" s="2" t="str">
        <f t="shared" si="4"/>
        <v>3MATW057</v>
      </c>
      <c r="E215" s="4">
        <f t="shared" si="5"/>
        <v>45778.60908</v>
      </c>
      <c r="F215" s="5">
        <f t="shared" si="6"/>
        <v>1</v>
      </c>
      <c r="G215" s="2">
        <f t="shared" si="7"/>
        <v>3</v>
      </c>
      <c r="H215" s="2">
        <f t="shared" si="8"/>
        <v>48</v>
      </c>
    </row>
    <row r="216">
      <c r="A216" s="2" t="str">
        <f t="shared" si="1"/>
        <v>F</v>
      </c>
      <c r="B216" s="3">
        <f t="shared" si="2"/>
        <v>33102</v>
      </c>
      <c r="C216" s="2" t="str">
        <f t="shared" si="3"/>
        <v>XG2828</v>
      </c>
      <c r="D216" s="2" t="str">
        <f t="shared" si="4"/>
        <v>3MATW127</v>
      </c>
      <c r="E216" s="4">
        <f t="shared" si="5"/>
        <v>45782.04829</v>
      </c>
      <c r="F216" s="5">
        <f t="shared" si="6"/>
        <v>3</v>
      </c>
      <c r="G216" s="2">
        <f t="shared" si="7"/>
        <v>4</v>
      </c>
      <c r="H216" s="2">
        <f t="shared" si="8"/>
        <v>72</v>
      </c>
    </row>
    <row r="217">
      <c r="A217" s="2" t="str">
        <f t="shared" si="1"/>
        <v>M</v>
      </c>
      <c r="B217" s="3">
        <f t="shared" si="2"/>
        <v>23179</v>
      </c>
      <c r="C217" s="2" t="str">
        <f t="shared" si="3"/>
        <v>OR2782</v>
      </c>
      <c r="D217" s="2" t="str">
        <f t="shared" si="4"/>
        <v>5SW108</v>
      </c>
      <c r="E217" s="4">
        <f t="shared" si="5"/>
        <v>45780.86997</v>
      </c>
      <c r="F217" s="5">
        <f t="shared" si="6"/>
        <v>4</v>
      </c>
      <c r="G217" s="2">
        <f t="shared" si="7"/>
        <v>2</v>
      </c>
      <c r="H217" s="2">
        <f t="shared" si="8"/>
        <v>576</v>
      </c>
    </row>
    <row r="218">
      <c r="A218" s="2" t="str">
        <f t="shared" si="1"/>
        <v>F</v>
      </c>
      <c r="B218" s="3">
        <f t="shared" si="2"/>
        <v>32880</v>
      </c>
      <c r="C218" s="2" t="str">
        <f t="shared" si="3"/>
        <v>TI2299</v>
      </c>
      <c r="D218" s="2" t="str">
        <f t="shared" si="4"/>
        <v>1MW267</v>
      </c>
      <c r="E218" s="4">
        <f t="shared" si="5"/>
        <v>45783.93194</v>
      </c>
      <c r="F218" s="5">
        <f t="shared" si="6"/>
        <v>4</v>
      </c>
      <c r="G218" s="2">
        <f t="shared" si="7"/>
        <v>5</v>
      </c>
      <c r="H218" s="2">
        <f t="shared" si="8"/>
        <v>48</v>
      </c>
    </row>
    <row r="219">
      <c r="A219" s="2" t="str">
        <f t="shared" si="1"/>
        <v>M</v>
      </c>
      <c r="B219" s="3">
        <f t="shared" si="2"/>
        <v>8070</v>
      </c>
      <c r="C219" s="2" t="str">
        <f t="shared" si="3"/>
        <v>AO9565</v>
      </c>
      <c r="D219" s="2" t="str">
        <f t="shared" si="4"/>
        <v>3MW183</v>
      </c>
      <c r="E219" s="4">
        <f t="shared" si="5"/>
        <v>45779.0938</v>
      </c>
      <c r="F219" s="5">
        <f t="shared" si="6"/>
        <v>2</v>
      </c>
      <c r="G219" s="2">
        <f t="shared" si="7"/>
        <v>4</v>
      </c>
      <c r="H219" s="2">
        <f t="shared" si="8"/>
        <v>48</v>
      </c>
    </row>
    <row r="220">
      <c r="A220" s="2" t="str">
        <f t="shared" si="1"/>
        <v>M</v>
      </c>
      <c r="B220" s="3">
        <f t="shared" si="2"/>
        <v>35140</v>
      </c>
      <c r="C220" s="2" t="str">
        <f t="shared" si="3"/>
        <v>LE7882</v>
      </c>
      <c r="D220" s="2" t="str">
        <f t="shared" si="4"/>
        <v>3MATW148</v>
      </c>
      <c r="E220" s="4">
        <f t="shared" si="5"/>
        <v>45783.35753</v>
      </c>
      <c r="F220" s="5">
        <f t="shared" si="6"/>
        <v>2</v>
      </c>
      <c r="G220" s="2">
        <f t="shared" si="7"/>
        <v>3</v>
      </c>
      <c r="H220" s="2">
        <f t="shared" si="8"/>
        <v>96</v>
      </c>
    </row>
    <row r="221">
      <c r="A221" s="2" t="str">
        <f t="shared" si="1"/>
        <v>M</v>
      </c>
      <c r="B221" s="3">
        <f t="shared" si="2"/>
        <v>39335</v>
      </c>
      <c r="C221" s="2" t="str">
        <f t="shared" si="3"/>
        <v>DN5902</v>
      </c>
      <c r="D221" s="2" t="str">
        <f t="shared" si="4"/>
        <v>1MATW157</v>
      </c>
      <c r="E221" s="4">
        <f t="shared" si="5"/>
        <v>45786.38809</v>
      </c>
      <c r="F221" s="5">
        <f t="shared" si="6"/>
        <v>5</v>
      </c>
      <c r="G221" s="2">
        <f t="shared" si="7"/>
        <v>4</v>
      </c>
      <c r="H221" s="2">
        <f t="shared" si="8"/>
        <v>120</v>
      </c>
    </row>
    <row r="222">
      <c r="A222" s="2" t="str">
        <f t="shared" si="1"/>
        <v>M</v>
      </c>
      <c r="B222" s="3">
        <f t="shared" si="2"/>
        <v>13007</v>
      </c>
      <c r="C222" s="2" t="str">
        <f t="shared" si="3"/>
        <v>KG8141</v>
      </c>
      <c r="D222" s="2" t="str">
        <f t="shared" si="4"/>
        <v>4MATW095</v>
      </c>
      <c r="E222" s="4">
        <f t="shared" si="5"/>
        <v>45784.19513</v>
      </c>
      <c r="F222" s="5">
        <f t="shared" si="6"/>
        <v>4</v>
      </c>
      <c r="G222" s="2">
        <f t="shared" si="7"/>
        <v>4</v>
      </c>
      <c r="H222" s="2">
        <f t="shared" si="8"/>
        <v>96</v>
      </c>
    </row>
    <row r="223">
      <c r="A223" s="2" t="str">
        <f t="shared" si="1"/>
        <v>F</v>
      </c>
      <c r="B223" s="3">
        <f t="shared" si="2"/>
        <v>32008</v>
      </c>
      <c r="C223" s="2" t="str">
        <f t="shared" si="3"/>
        <v>RC4834</v>
      </c>
      <c r="D223" s="2" t="str">
        <f t="shared" si="4"/>
        <v>2SW190</v>
      </c>
      <c r="E223" s="4">
        <f t="shared" si="5"/>
        <v>45786.41457</v>
      </c>
      <c r="F223" s="5">
        <f t="shared" si="6"/>
        <v>4</v>
      </c>
      <c r="G223" s="2">
        <f t="shared" si="7"/>
        <v>3</v>
      </c>
      <c r="H223" s="2">
        <f t="shared" si="8"/>
        <v>192</v>
      </c>
    </row>
    <row r="224">
      <c r="A224" s="2" t="str">
        <f t="shared" si="1"/>
        <v>F</v>
      </c>
      <c r="B224" s="3">
        <f t="shared" si="2"/>
        <v>14834</v>
      </c>
      <c r="C224" s="2" t="str">
        <f t="shared" si="3"/>
        <v>SP3081</v>
      </c>
      <c r="D224" s="2" t="str">
        <f t="shared" si="4"/>
        <v>4MATW255</v>
      </c>
      <c r="E224" s="4">
        <f t="shared" si="5"/>
        <v>45779.58618</v>
      </c>
      <c r="F224" s="5">
        <f t="shared" si="6"/>
        <v>3</v>
      </c>
      <c r="G224" s="2">
        <f t="shared" si="7"/>
        <v>3</v>
      </c>
      <c r="H224" s="2">
        <f t="shared" si="8"/>
        <v>144</v>
      </c>
    </row>
    <row r="225">
      <c r="A225" s="2" t="str">
        <f t="shared" si="1"/>
        <v>M</v>
      </c>
      <c r="B225" s="3">
        <f t="shared" si="2"/>
        <v>38896</v>
      </c>
      <c r="C225" s="2" t="str">
        <f t="shared" si="3"/>
        <v>JP5123</v>
      </c>
      <c r="D225" s="2" t="str">
        <f t="shared" si="4"/>
        <v>5RW166</v>
      </c>
      <c r="E225" s="4">
        <f t="shared" si="5"/>
        <v>45784.61271</v>
      </c>
      <c r="F225" s="5">
        <f t="shared" si="6"/>
        <v>2</v>
      </c>
      <c r="G225" s="2">
        <f t="shared" si="7"/>
        <v>4</v>
      </c>
      <c r="H225" s="2">
        <f t="shared" si="8"/>
        <v>48</v>
      </c>
    </row>
    <row r="226">
      <c r="A226" s="2" t="str">
        <f t="shared" si="1"/>
        <v>M</v>
      </c>
      <c r="B226" s="3">
        <f t="shared" si="2"/>
        <v>35691</v>
      </c>
      <c r="C226" s="2" t="str">
        <f t="shared" si="3"/>
        <v>KA2187</v>
      </c>
      <c r="D226" s="2" t="str">
        <f t="shared" si="4"/>
        <v>2RW269</v>
      </c>
      <c r="E226" s="4">
        <f t="shared" si="5"/>
        <v>45779.00527</v>
      </c>
      <c r="F226" s="5">
        <f t="shared" si="6"/>
        <v>3</v>
      </c>
      <c r="G226" s="2">
        <f t="shared" si="7"/>
        <v>4</v>
      </c>
      <c r="H226" s="2">
        <f t="shared" si="8"/>
        <v>72</v>
      </c>
    </row>
    <row r="227">
      <c r="A227" s="2" t="str">
        <f t="shared" si="1"/>
        <v>F</v>
      </c>
      <c r="B227" s="3">
        <f t="shared" si="2"/>
        <v>18162</v>
      </c>
      <c r="C227" s="2" t="str">
        <f t="shared" si="3"/>
        <v>RN9851</v>
      </c>
      <c r="D227" s="2" t="str">
        <f t="shared" si="4"/>
        <v>5RW266</v>
      </c>
      <c r="E227" s="4">
        <f t="shared" si="5"/>
        <v>45779.883</v>
      </c>
      <c r="F227" s="5">
        <f t="shared" si="6"/>
        <v>2</v>
      </c>
      <c r="G227" s="2">
        <f t="shared" si="7"/>
        <v>3</v>
      </c>
      <c r="H227" s="2">
        <f t="shared" si="8"/>
        <v>96</v>
      </c>
    </row>
    <row r="228">
      <c r="A228" s="2" t="str">
        <f t="shared" si="1"/>
        <v>F</v>
      </c>
      <c r="B228" s="3">
        <f t="shared" si="2"/>
        <v>23068</v>
      </c>
      <c r="C228" s="2" t="str">
        <f t="shared" si="3"/>
        <v>CR2921</v>
      </c>
      <c r="D228" s="2" t="str">
        <f t="shared" si="4"/>
        <v>3MATW150</v>
      </c>
      <c r="E228" s="4">
        <f t="shared" si="5"/>
        <v>45786.07962</v>
      </c>
      <c r="F228" s="5">
        <f t="shared" si="6"/>
        <v>1</v>
      </c>
      <c r="G228" s="2">
        <f t="shared" si="7"/>
        <v>4</v>
      </c>
      <c r="H228" s="2">
        <f t="shared" si="8"/>
        <v>24</v>
      </c>
    </row>
    <row r="229">
      <c r="A229" s="2" t="str">
        <f t="shared" si="1"/>
        <v>M</v>
      </c>
      <c r="B229" s="3">
        <f t="shared" si="2"/>
        <v>10132</v>
      </c>
      <c r="C229" s="2" t="str">
        <f t="shared" si="3"/>
        <v>ZU1500</v>
      </c>
      <c r="D229" s="2" t="str">
        <f t="shared" si="4"/>
        <v>4MATW089</v>
      </c>
      <c r="E229" s="4">
        <f t="shared" si="5"/>
        <v>45781.21277</v>
      </c>
      <c r="F229" s="5">
        <f t="shared" si="6"/>
        <v>4</v>
      </c>
      <c r="G229" s="2">
        <f t="shared" si="7"/>
        <v>4</v>
      </c>
      <c r="H229" s="2">
        <f t="shared" si="8"/>
        <v>96</v>
      </c>
    </row>
    <row r="230">
      <c r="A230" s="2" t="str">
        <f t="shared" si="1"/>
        <v>M</v>
      </c>
      <c r="B230" s="3">
        <f t="shared" si="2"/>
        <v>23877</v>
      </c>
      <c r="C230" s="2" t="str">
        <f t="shared" si="3"/>
        <v>LP6603</v>
      </c>
      <c r="D230" s="2" t="str">
        <f t="shared" si="4"/>
        <v>4MW172</v>
      </c>
      <c r="E230" s="4">
        <f t="shared" si="5"/>
        <v>45786.55175</v>
      </c>
      <c r="F230" s="5">
        <f t="shared" si="6"/>
        <v>4</v>
      </c>
      <c r="G230" s="2">
        <f t="shared" si="7"/>
        <v>3</v>
      </c>
      <c r="H230" s="2">
        <f t="shared" si="8"/>
        <v>192</v>
      </c>
    </row>
    <row r="231">
      <c r="A231" s="2" t="str">
        <f t="shared" si="1"/>
        <v>F</v>
      </c>
      <c r="B231" s="3">
        <f t="shared" si="2"/>
        <v>10558</v>
      </c>
      <c r="C231" s="2" t="str">
        <f t="shared" si="3"/>
        <v>CA9668</v>
      </c>
      <c r="D231" s="2" t="str">
        <f t="shared" si="4"/>
        <v>5MW188</v>
      </c>
      <c r="E231" s="4">
        <f t="shared" si="5"/>
        <v>45779.8531</v>
      </c>
      <c r="F231" s="5">
        <f t="shared" si="6"/>
        <v>1</v>
      </c>
      <c r="G231" s="2">
        <f t="shared" si="7"/>
        <v>3</v>
      </c>
      <c r="H231" s="2">
        <f t="shared" si="8"/>
        <v>48</v>
      </c>
    </row>
    <row r="232">
      <c r="A232" s="2" t="str">
        <f t="shared" si="1"/>
        <v>M</v>
      </c>
      <c r="B232" s="3">
        <f t="shared" si="2"/>
        <v>14676</v>
      </c>
      <c r="C232" s="2" t="str">
        <f t="shared" si="3"/>
        <v>DL1857</v>
      </c>
      <c r="D232" s="2" t="str">
        <f t="shared" si="4"/>
        <v>5SW177</v>
      </c>
      <c r="E232" s="4">
        <f t="shared" si="5"/>
        <v>45786.66253</v>
      </c>
      <c r="F232" s="5">
        <f t="shared" si="6"/>
        <v>2</v>
      </c>
      <c r="G232" s="2">
        <f t="shared" si="7"/>
        <v>2</v>
      </c>
      <c r="H232" s="2">
        <f t="shared" si="8"/>
        <v>288</v>
      </c>
    </row>
    <row r="233">
      <c r="A233" s="2" t="str">
        <f t="shared" si="1"/>
        <v>F</v>
      </c>
      <c r="B233" s="3">
        <f t="shared" si="2"/>
        <v>13284</v>
      </c>
      <c r="C233" s="2" t="str">
        <f t="shared" si="3"/>
        <v>CR4895</v>
      </c>
      <c r="D233" s="2" t="str">
        <f t="shared" si="4"/>
        <v>2MATW215</v>
      </c>
      <c r="E233" s="4">
        <f t="shared" si="5"/>
        <v>45787.56287</v>
      </c>
      <c r="F233" s="5">
        <f t="shared" si="6"/>
        <v>1</v>
      </c>
      <c r="G233" s="2">
        <f t="shared" si="7"/>
        <v>2</v>
      </c>
      <c r="H233" s="2">
        <f t="shared" si="8"/>
        <v>144</v>
      </c>
    </row>
    <row r="234">
      <c r="A234" s="2" t="str">
        <f t="shared" si="1"/>
        <v>F</v>
      </c>
      <c r="B234" s="3">
        <f t="shared" si="2"/>
        <v>16252</v>
      </c>
      <c r="C234" s="2" t="str">
        <f t="shared" si="3"/>
        <v>UA3707</v>
      </c>
      <c r="D234" s="2" t="str">
        <f t="shared" si="4"/>
        <v>4MATW277</v>
      </c>
      <c r="E234" s="4">
        <f t="shared" si="5"/>
        <v>45778.4044</v>
      </c>
      <c r="F234" s="5">
        <f t="shared" si="6"/>
        <v>5</v>
      </c>
      <c r="G234" s="2">
        <f t="shared" si="7"/>
        <v>2</v>
      </c>
      <c r="H234" s="2">
        <f t="shared" si="8"/>
        <v>720</v>
      </c>
    </row>
    <row r="235">
      <c r="A235" s="2" t="str">
        <f t="shared" si="1"/>
        <v>M</v>
      </c>
      <c r="B235" s="3">
        <f t="shared" si="2"/>
        <v>26460</v>
      </c>
      <c r="C235" s="2" t="str">
        <f t="shared" si="3"/>
        <v>CY6485</v>
      </c>
      <c r="D235" s="2" t="str">
        <f t="shared" si="4"/>
        <v>5SW015</v>
      </c>
      <c r="E235" s="4">
        <f t="shared" si="5"/>
        <v>45784.12419</v>
      </c>
      <c r="F235" s="5">
        <f t="shared" si="6"/>
        <v>5</v>
      </c>
      <c r="G235" s="2">
        <f t="shared" si="7"/>
        <v>2</v>
      </c>
      <c r="H235" s="2">
        <f t="shared" si="8"/>
        <v>720</v>
      </c>
    </row>
    <row r="236">
      <c r="A236" s="2" t="str">
        <f t="shared" si="1"/>
        <v>F</v>
      </c>
      <c r="B236" s="3">
        <f t="shared" si="2"/>
        <v>38792</v>
      </c>
      <c r="C236" s="2" t="str">
        <f t="shared" si="3"/>
        <v>LG4356</v>
      </c>
      <c r="D236" s="2" t="str">
        <f t="shared" si="4"/>
        <v>1RW218</v>
      </c>
      <c r="E236" s="4">
        <f t="shared" si="5"/>
        <v>45782.54913</v>
      </c>
      <c r="F236" s="5">
        <f t="shared" si="6"/>
        <v>4</v>
      </c>
      <c r="G236" s="2">
        <f t="shared" si="7"/>
        <v>5</v>
      </c>
      <c r="H236" s="2">
        <f t="shared" si="8"/>
        <v>48</v>
      </c>
    </row>
    <row r="237">
      <c r="A237" s="2" t="str">
        <f t="shared" si="1"/>
        <v>F</v>
      </c>
      <c r="B237" s="3">
        <f t="shared" si="2"/>
        <v>14884</v>
      </c>
      <c r="C237" s="2" t="str">
        <f t="shared" si="3"/>
        <v>RH8291</v>
      </c>
      <c r="D237" s="2" t="str">
        <f t="shared" si="4"/>
        <v>3MATW161</v>
      </c>
      <c r="E237" s="4">
        <f t="shared" si="5"/>
        <v>45787.80341</v>
      </c>
      <c r="F237" s="5">
        <f t="shared" si="6"/>
        <v>1</v>
      </c>
      <c r="G237" s="2">
        <f t="shared" si="7"/>
        <v>2</v>
      </c>
      <c r="H237" s="2">
        <f t="shared" si="8"/>
        <v>144</v>
      </c>
    </row>
    <row r="238">
      <c r="A238" s="2" t="str">
        <f t="shared" si="1"/>
        <v>F</v>
      </c>
      <c r="B238" s="3">
        <f t="shared" si="2"/>
        <v>17263</v>
      </c>
      <c r="C238" s="2" t="str">
        <f t="shared" si="3"/>
        <v>QP5358</v>
      </c>
      <c r="D238" s="2" t="str">
        <f t="shared" si="4"/>
        <v>1MW270</v>
      </c>
      <c r="E238" s="4">
        <f t="shared" si="5"/>
        <v>45784.08925</v>
      </c>
      <c r="F238" s="5">
        <f t="shared" si="6"/>
        <v>5</v>
      </c>
      <c r="G238" s="2">
        <f t="shared" si="7"/>
        <v>3</v>
      </c>
      <c r="H238" s="2">
        <f t="shared" si="8"/>
        <v>240</v>
      </c>
    </row>
    <row r="239">
      <c r="A239" s="2" t="str">
        <f t="shared" si="1"/>
        <v>F</v>
      </c>
      <c r="B239" s="3">
        <f t="shared" si="2"/>
        <v>31185</v>
      </c>
      <c r="C239" s="2" t="str">
        <f t="shared" si="3"/>
        <v>RC4432</v>
      </c>
      <c r="D239" s="2" t="str">
        <f t="shared" si="4"/>
        <v>4SW011</v>
      </c>
      <c r="E239" s="4">
        <f t="shared" si="5"/>
        <v>45784.68276</v>
      </c>
      <c r="F239" s="5">
        <f t="shared" si="6"/>
        <v>3</v>
      </c>
      <c r="G239" s="2">
        <f t="shared" si="7"/>
        <v>5</v>
      </c>
      <c r="H239" s="2">
        <f t="shared" si="8"/>
        <v>36</v>
      </c>
    </row>
    <row r="240">
      <c r="A240" s="2" t="str">
        <f t="shared" si="1"/>
        <v>M</v>
      </c>
      <c r="B240" s="3">
        <f t="shared" si="2"/>
        <v>28265</v>
      </c>
      <c r="C240" s="2" t="str">
        <f t="shared" si="3"/>
        <v>FR9420</v>
      </c>
      <c r="D240" s="2" t="str">
        <f t="shared" si="4"/>
        <v>4SW034</v>
      </c>
      <c r="E240" s="4">
        <f t="shared" si="5"/>
        <v>45778.74946</v>
      </c>
      <c r="F240" s="5">
        <f t="shared" si="6"/>
        <v>4</v>
      </c>
      <c r="G240" s="2">
        <f t="shared" si="7"/>
        <v>3</v>
      </c>
      <c r="H240" s="2">
        <f t="shared" si="8"/>
        <v>192</v>
      </c>
    </row>
    <row r="241">
      <c r="A241" s="2" t="str">
        <f t="shared" si="1"/>
        <v>F</v>
      </c>
      <c r="B241" s="3">
        <f t="shared" si="2"/>
        <v>20984</v>
      </c>
      <c r="C241" s="2" t="str">
        <f t="shared" si="3"/>
        <v>DW8515</v>
      </c>
      <c r="D241" s="2" t="str">
        <f t="shared" si="4"/>
        <v>3SW236</v>
      </c>
      <c r="E241" s="4">
        <f t="shared" si="5"/>
        <v>45787.81984</v>
      </c>
      <c r="F241" s="5">
        <f t="shared" si="6"/>
        <v>3</v>
      </c>
      <c r="G241" s="2">
        <f t="shared" si="7"/>
        <v>2</v>
      </c>
      <c r="H241" s="2">
        <f t="shared" si="8"/>
        <v>432</v>
      </c>
    </row>
    <row r="242">
      <c r="A242" s="2" t="str">
        <f t="shared" si="1"/>
        <v>M</v>
      </c>
      <c r="B242" s="3">
        <f t="shared" si="2"/>
        <v>34126</v>
      </c>
      <c r="C242" s="2" t="str">
        <f t="shared" si="3"/>
        <v>UR2542</v>
      </c>
      <c r="D242" s="2" t="str">
        <f t="shared" si="4"/>
        <v>1SW044</v>
      </c>
      <c r="E242" s="4">
        <f t="shared" si="5"/>
        <v>45780.52168</v>
      </c>
      <c r="F242" s="5">
        <f t="shared" si="6"/>
        <v>4</v>
      </c>
      <c r="G242" s="2">
        <f t="shared" si="7"/>
        <v>4</v>
      </c>
      <c r="H242" s="2">
        <f t="shared" si="8"/>
        <v>96</v>
      </c>
    </row>
    <row r="243">
      <c r="A243" s="2" t="str">
        <f t="shared" si="1"/>
        <v>M</v>
      </c>
      <c r="B243" s="3">
        <f t="shared" si="2"/>
        <v>39997</v>
      </c>
      <c r="C243" s="2" t="str">
        <f t="shared" si="3"/>
        <v>KY9118</v>
      </c>
      <c r="D243" s="2" t="str">
        <f t="shared" si="4"/>
        <v>4SW058</v>
      </c>
      <c r="E243" s="4">
        <f t="shared" si="5"/>
        <v>45782.00594</v>
      </c>
      <c r="F243" s="5">
        <f t="shared" si="6"/>
        <v>3</v>
      </c>
      <c r="G243" s="2">
        <f t="shared" si="7"/>
        <v>2</v>
      </c>
      <c r="H243" s="2">
        <f t="shared" si="8"/>
        <v>432</v>
      </c>
    </row>
    <row r="244">
      <c r="A244" s="2" t="str">
        <f t="shared" si="1"/>
        <v>M</v>
      </c>
      <c r="B244" s="3">
        <f t="shared" si="2"/>
        <v>36165</v>
      </c>
      <c r="C244" s="2" t="str">
        <f t="shared" si="3"/>
        <v>SW6604</v>
      </c>
      <c r="D244" s="2" t="str">
        <f t="shared" si="4"/>
        <v>5SW231</v>
      </c>
      <c r="E244" s="4">
        <f t="shared" si="5"/>
        <v>45778.75695</v>
      </c>
      <c r="F244" s="5">
        <f t="shared" si="6"/>
        <v>3</v>
      </c>
      <c r="G244" s="2">
        <f t="shared" si="7"/>
        <v>2</v>
      </c>
      <c r="H244" s="2">
        <f t="shared" si="8"/>
        <v>432</v>
      </c>
    </row>
    <row r="245">
      <c r="A245" s="2" t="str">
        <f t="shared" si="1"/>
        <v>M</v>
      </c>
      <c r="B245" s="3">
        <f t="shared" si="2"/>
        <v>32897</v>
      </c>
      <c r="C245" s="2" t="str">
        <f t="shared" si="3"/>
        <v>UO6651</v>
      </c>
      <c r="D245" s="2" t="str">
        <f t="shared" si="4"/>
        <v>5SW251</v>
      </c>
      <c r="E245" s="4">
        <f t="shared" si="5"/>
        <v>45784.48847</v>
      </c>
      <c r="F245" s="5">
        <f t="shared" si="6"/>
        <v>5</v>
      </c>
      <c r="G245" s="2">
        <f t="shared" si="7"/>
        <v>4</v>
      </c>
      <c r="H245" s="2">
        <f t="shared" si="8"/>
        <v>120</v>
      </c>
    </row>
    <row r="246">
      <c r="A246" s="2" t="str">
        <f t="shared" si="1"/>
        <v>M</v>
      </c>
      <c r="B246" s="3">
        <f t="shared" si="2"/>
        <v>32156</v>
      </c>
      <c r="C246" s="2" t="str">
        <f t="shared" si="3"/>
        <v>KV5217</v>
      </c>
      <c r="D246" s="2" t="str">
        <f t="shared" si="4"/>
        <v>1MATW270</v>
      </c>
      <c r="E246" s="4">
        <f t="shared" si="5"/>
        <v>45782.20727</v>
      </c>
      <c r="F246" s="5">
        <f t="shared" si="6"/>
        <v>4</v>
      </c>
      <c r="G246" s="2">
        <f t="shared" si="7"/>
        <v>2</v>
      </c>
      <c r="H246" s="2">
        <f t="shared" si="8"/>
        <v>576</v>
      </c>
    </row>
    <row r="247">
      <c r="A247" s="2" t="str">
        <f t="shared" si="1"/>
        <v>F</v>
      </c>
      <c r="B247" s="3">
        <f t="shared" si="2"/>
        <v>21851</v>
      </c>
      <c r="C247" s="2" t="str">
        <f t="shared" si="3"/>
        <v>WB1930</v>
      </c>
      <c r="D247" s="2" t="str">
        <f t="shared" si="4"/>
        <v>4MATW221</v>
      </c>
      <c r="E247" s="4">
        <f t="shared" si="5"/>
        <v>45780.39917</v>
      </c>
      <c r="F247" s="5">
        <f t="shared" si="6"/>
        <v>3</v>
      </c>
      <c r="G247" s="2">
        <f t="shared" si="7"/>
        <v>5</v>
      </c>
      <c r="H247" s="2">
        <f t="shared" si="8"/>
        <v>36</v>
      </c>
    </row>
    <row r="248">
      <c r="A248" s="2" t="str">
        <f t="shared" si="1"/>
        <v>M</v>
      </c>
      <c r="B248" s="3">
        <f t="shared" si="2"/>
        <v>9992</v>
      </c>
      <c r="C248" s="2" t="str">
        <f t="shared" si="3"/>
        <v>TA6521</v>
      </c>
      <c r="D248" s="2" t="str">
        <f t="shared" si="4"/>
        <v>3RW233</v>
      </c>
      <c r="E248" s="4">
        <f t="shared" si="5"/>
        <v>45785.55257</v>
      </c>
      <c r="F248" s="5">
        <f t="shared" si="6"/>
        <v>1</v>
      </c>
      <c r="G248" s="2">
        <f t="shared" si="7"/>
        <v>5</v>
      </c>
      <c r="H248" s="2">
        <f t="shared" si="8"/>
        <v>12</v>
      </c>
    </row>
    <row r="249">
      <c r="A249" s="2" t="str">
        <f t="shared" si="1"/>
        <v>M</v>
      </c>
      <c r="B249" s="3">
        <f t="shared" si="2"/>
        <v>38016</v>
      </c>
      <c r="C249" s="2" t="str">
        <f t="shared" si="3"/>
        <v>AZ6562</v>
      </c>
      <c r="D249" s="2" t="str">
        <f t="shared" si="4"/>
        <v>4MATW280</v>
      </c>
      <c r="E249" s="4">
        <f t="shared" si="5"/>
        <v>45778.78668</v>
      </c>
      <c r="F249" s="5">
        <f t="shared" si="6"/>
        <v>3</v>
      </c>
      <c r="G249" s="2">
        <f t="shared" si="7"/>
        <v>2</v>
      </c>
      <c r="H249" s="2">
        <f t="shared" si="8"/>
        <v>432</v>
      </c>
    </row>
    <row r="250">
      <c r="A250" s="2" t="str">
        <f t="shared" si="1"/>
        <v>F</v>
      </c>
      <c r="B250" s="3">
        <f t="shared" si="2"/>
        <v>34717</v>
      </c>
      <c r="C250" s="2" t="str">
        <f t="shared" si="3"/>
        <v>DL2397</v>
      </c>
      <c r="D250" s="2" t="str">
        <f t="shared" si="4"/>
        <v>4SW091</v>
      </c>
      <c r="E250" s="4">
        <f t="shared" si="5"/>
        <v>45782.37042</v>
      </c>
      <c r="F250" s="5">
        <f t="shared" si="6"/>
        <v>2</v>
      </c>
      <c r="G250" s="2">
        <f t="shared" si="7"/>
        <v>4</v>
      </c>
      <c r="H250" s="2">
        <f t="shared" si="8"/>
        <v>48</v>
      </c>
    </row>
    <row r="251">
      <c r="A251" s="2" t="str">
        <f t="shared" si="1"/>
        <v>F</v>
      </c>
      <c r="B251" s="3">
        <f t="shared" si="2"/>
        <v>14900</v>
      </c>
      <c r="C251" s="2" t="str">
        <f t="shared" si="3"/>
        <v>OD7778</v>
      </c>
      <c r="D251" s="2" t="str">
        <f t="shared" si="4"/>
        <v>4MW246</v>
      </c>
      <c r="E251" s="4">
        <f t="shared" si="5"/>
        <v>45783.09076</v>
      </c>
      <c r="F251" s="5">
        <f t="shared" si="6"/>
        <v>2</v>
      </c>
      <c r="G251" s="2">
        <f t="shared" si="7"/>
        <v>3</v>
      </c>
      <c r="H251" s="2">
        <f t="shared" si="8"/>
        <v>96</v>
      </c>
    </row>
    <row r="252">
      <c r="A252" s="2" t="str">
        <f t="shared" si="1"/>
        <v>M</v>
      </c>
      <c r="B252" s="3">
        <f t="shared" si="2"/>
        <v>19190</v>
      </c>
      <c r="C252" s="2" t="str">
        <f t="shared" si="3"/>
        <v>LT7925</v>
      </c>
      <c r="D252" s="2" t="str">
        <f t="shared" si="4"/>
        <v>4SW012</v>
      </c>
      <c r="E252" s="4">
        <f t="shared" si="5"/>
        <v>45782.21049</v>
      </c>
      <c r="F252" s="5">
        <f t="shared" si="6"/>
        <v>4</v>
      </c>
      <c r="G252" s="2">
        <f t="shared" si="7"/>
        <v>4</v>
      </c>
      <c r="H252" s="2">
        <f t="shared" si="8"/>
        <v>96</v>
      </c>
    </row>
    <row r="253">
      <c r="A253" s="2" t="str">
        <f t="shared" si="1"/>
        <v>M</v>
      </c>
      <c r="B253" s="3">
        <f t="shared" si="2"/>
        <v>7582</v>
      </c>
      <c r="C253" s="2" t="str">
        <f t="shared" si="3"/>
        <v>XF3446</v>
      </c>
      <c r="D253" s="2" t="str">
        <f t="shared" si="4"/>
        <v>4RW005</v>
      </c>
      <c r="E253" s="4">
        <f t="shared" si="5"/>
        <v>45785.61503</v>
      </c>
      <c r="F253" s="5">
        <f t="shared" si="6"/>
        <v>2</v>
      </c>
      <c r="G253" s="2">
        <f t="shared" si="7"/>
        <v>4</v>
      </c>
      <c r="H253" s="2">
        <f t="shared" si="8"/>
        <v>48</v>
      </c>
    </row>
    <row r="254">
      <c r="A254" s="2" t="str">
        <f t="shared" si="1"/>
        <v>M</v>
      </c>
      <c r="B254" s="3">
        <f t="shared" si="2"/>
        <v>34782</v>
      </c>
      <c r="C254" s="2" t="str">
        <f t="shared" si="3"/>
        <v>HQ1911</v>
      </c>
      <c r="D254" s="2" t="str">
        <f t="shared" si="4"/>
        <v>5MW064</v>
      </c>
      <c r="E254" s="4">
        <f t="shared" si="5"/>
        <v>45787.42093</v>
      </c>
      <c r="F254" s="5">
        <f t="shared" si="6"/>
        <v>1</v>
      </c>
      <c r="G254" s="2">
        <f t="shared" si="7"/>
        <v>3</v>
      </c>
      <c r="H254" s="2">
        <f t="shared" si="8"/>
        <v>48</v>
      </c>
    </row>
    <row r="255">
      <c r="A255" s="2" t="str">
        <f t="shared" si="1"/>
        <v>M</v>
      </c>
      <c r="B255" s="3">
        <f t="shared" si="2"/>
        <v>21104</v>
      </c>
      <c r="C255" s="2" t="str">
        <f t="shared" si="3"/>
        <v>RF3545</v>
      </c>
      <c r="D255" s="2" t="str">
        <f t="shared" si="4"/>
        <v>4SW069</v>
      </c>
      <c r="E255" s="4">
        <f t="shared" si="5"/>
        <v>45785.05608</v>
      </c>
      <c r="F255" s="5">
        <f t="shared" si="6"/>
        <v>3</v>
      </c>
      <c r="G255" s="2">
        <f t="shared" si="7"/>
        <v>3</v>
      </c>
      <c r="H255" s="2">
        <f t="shared" si="8"/>
        <v>144</v>
      </c>
    </row>
    <row r="256">
      <c r="A256" s="2" t="str">
        <f t="shared" si="1"/>
        <v>F</v>
      </c>
      <c r="B256" s="3">
        <f t="shared" si="2"/>
        <v>13148</v>
      </c>
      <c r="C256" s="2" t="str">
        <f t="shared" si="3"/>
        <v>GH9592</v>
      </c>
      <c r="D256" s="2" t="str">
        <f t="shared" si="4"/>
        <v>2MATW205</v>
      </c>
      <c r="E256" s="4">
        <f t="shared" si="5"/>
        <v>45778.64059</v>
      </c>
      <c r="F256" s="5">
        <f t="shared" si="6"/>
        <v>3</v>
      </c>
      <c r="G256" s="2">
        <f t="shared" si="7"/>
        <v>3</v>
      </c>
      <c r="H256" s="2">
        <f t="shared" si="8"/>
        <v>144</v>
      </c>
    </row>
    <row r="257">
      <c r="A257" s="2" t="str">
        <f t="shared" si="1"/>
        <v>F</v>
      </c>
      <c r="B257" s="3">
        <f t="shared" si="2"/>
        <v>32494</v>
      </c>
      <c r="C257" s="2" t="str">
        <f t="shared" si="3"/>
        <v>KH5196</v>
      </c>
      <c r="D257" s="2" t="str">
        <f t="shared" si="4"/>
        <v>5MW227</v>
      </c>
      <c r="E257" s="4">
        <f t="shared" si="5"/>
        <v>45779.42912</v>
      </c>
      <c r="F257" s="5">
        <f t="shared" si="6"/>
        <v>3</v>
      </c>
      <c r="G257" s="2">
        <f t="shared" si="7"/>
        <v>3</v>
      </c>
      <c r="H257" s="2">
        <f t="shared" si="8"/>
        <v>144</v>
      </c>
    </row>
    <row r="258">
      <c r="A258" s="2" t="str">
        <f t="shared" si="1"/>
        <v>F</v>
      </c>
      <c r="B258" s="3">
        <f t="shared" si="2"/>
        <v>31723</v>
      </c>
      <c r="C258" s="2" t="str">
        <f t="shared" si="3"/>
        <v>PJ7389</v>
      </c>
      <c r="D258" s="2" t="str">
        <f t="shared" si="4"/>
        <v>1RW030</v>
      </c>
      <c r="E258" s="4">
        <f t="shared" si="5"/>
        <v>45785.41869</v>
      </c>
      <c r="F258" s="5">
        <f t="shared" si="6"/>
        <v>5</v>
      </c>
      <c r="G258" s="2">
        <f t="shared" si="7"/>
        <v>4</v>
      </c>
      <c r="H258" s="2">
        <f t="shared" si="8"/>
        <v>120</v>
      </c>
    </row>
    <row r="259">
      <c r="A259" s="2" t="str">
        <f t="shared" si="1"/>
        <v>F</v>
      </c>
      <c r="B259" s="3">
        <f t="shared" si="2"/>
        <v>17730</v>
      </c>
      <c r="C259" s="2" t="str">
        <f t="shared" si="3"/>
        <v>SD6848</v>
      </c>
      <c r="D259" s="2" t="str">
        <f t="shared" si="4"/>
        <v>4SW007</v>
      </c>
      <c r="E259" s="4">
        <f t="shared" si="5"/>
        <v>45782.79384</v>
      </c>
      <c r="F259" s="5">
        <f t="shared" si="6"/>
        <v>1</v>
      </c>
      <c r="G259" s="2">
        <f t="shared" si="7"/>
        <v>3</v>
      </c>
      <c r="H259" s="2">
        <f t="shared" si="8"/>
        <v>48</v>
      </c>
    </row>
    <row r="260">
      <c r="A260" s="2" t="str">
        <f t="shared" si="1"/>
        <v>M</v>
      </c>
      <c r="B260" s="3">
        <f t="shared" si="2"/>
        <v>30546</v>
      </c>
      <c r="C260" s="2" t="str">
        <f t="shared" si="3"/>
        <v>NF6508</v>
      </c>
      <c r="D260" s="2" t="str">
        <f t="shared" si="4"/>
        <v>4MATW227</v>
      </c>
      <c r="E260" s="4">
        <f t="shared" si="5"/>
        <v>45787.25286</v>
      </c>
      <c r="F260" s="5">
        <f t="shared" si="6"/>
        <v>3</v>
      </c>
      <c r="G260" s="2">
        <f t="shared" si="7"/>
        <v>2</v>
      </c>
      <c r="H260" s="2">
        <f t="shared" si="8"/>
        <v>432</v>
      </c>
    </row>
    <row r="261">
      <c r="A261" s="2" t="str">
        <f t="shared" si="1"/>
        <v>F</v>
      </c>
      <c r="B261" s="3">
        <f t="shared" si="2"/>
        <v>24300</v>
      </c>
      <c r="C261" s="2" t="str">
        <f t="shared" si="3"/>
        <v>EH5534</v>
      </c>
      <c r="D261" s="2" t="str">
        <f t="shared" si="4"/>
        <v>1MATW290</v>
      </c>
      <c r="E261" s="4">
        <f t="shared" si="5"/>
        <v>45787.02858</v>
      </c>
      <c r="F261" s="5">
        <f t="shared" si="6"/>
        <v>4</v>
      </c>
      <c r="G261" s="2">
        <f t="shared" si="7"/>
        <v>4</v>
      </c>
      <c r="H261" s="2">
        <f t="shared" si="8"/>
        <v>96</v>
      </c>
    </row>
    <row r="262">
      <c r="A262" s="2" t="str">
        <f t="shared" si="1"/>
        <v>F</v>
      </c>
      <c r="B262" s="3">
        <f t="shared" si="2"/>
        <v>32809</v>
      </c>
      <c r="C262" s="2" t="str">
        <f t="shared" si="3"/>
        <v>SJ8707</v>
      </c>
      <c r="D262" s="2" t="str">
        <f t="shared" si="4"/>
        <v>4MATW192</v>
      </c>
      <c r="E262" s="4">
        <f t="shared" si="5"/>
        <v>45783.44659</v>
      </c>
      <c r="F262" s="5">
        <f t="shared" si="6"/>
        <v>3</v>
      </c>
      <c r="G262" s="2">
        <f t="shared" si="7"/>
        <v>4</v>
      </c>
      <c r="H262" s="2">
        <f t="shared" si="8"/>
        <v>72</v>
      </c>
    </row>
    <row r="263">
      <c r="A263" s="2" t="str">
        <f t="shared" si="1"/>
        <v>F</v>
      </c>
      <c r="B263" s="3">
        <f t="shared" si="2"/>
        <v>15118</v>
      </c>
      <c r="C263" s="2" t="str">
        <f t="shared" si="3"/>
        <v>WJ9006</v>
      </c>
      <c r="D263" s="2" t="str">
        <f t="shared" si="4"/>
        <v>5MATW040</v>
      </c>
      <c r="E263" s="4">
        <f t="shared" si="5"/>
        <v>45779.52736</v>
      </c>
      <c r="F263" s="5">
        <f t="shared" si="6"/>
        <v>3</v>
      </c>
      <c r="G263" s="2">
        <f t="shared" si="7"/>
        <v>5</v>
      </c>
      <c r="H263" s="2">
        <f t="shared" si="8"/>
        <v>36</v>
      </c>
    </row>
    <row r="264">
      <c r="A264" s="2" t="str">
        <f t="shared" si="1"/>
        <v>F</v>
      </c>
      <c r="B264" s="3">
        <f t="shared" si="2"/>
        <v>27650</v>
      </c>
      <c r="C264" s="2" t="str">
        <f t="shared" si="3"/>
        <v>CP5208</v>
      </c>
      <c r="D264" s="2" t="str">
        <f t="shared" si="4"/>
        <v>2SW152</v>
      </c>
      <c r="E264" s="4">
        <f t="shared" si="5"/>
        <v>45781.57894</v>
      </c>
      <c r="F264" s="5">
        <f t="shared" si="6"/>
        <v>5</v>
      </c>
      <c r="G264" s="2">
        <f t="shared" si="7"/>
        <v>4</v>
      </c>
      <c r="H264" s="2">
        <f t="shared" si="8"/>
        <v>120</v>
      </c>
    </row>
    <row r="265">
      <c r="A265" s="2" t="str">
        <f t="shared" si="1"/>
        <v>M</v>
      </c>
      <c r="B265" s="3">
        <f t="shared" si="2"/>
        <v>32285</v>
      </c>
      <c r="C265" s="2" t="str">
        <f t="shared" si="3"/>
        <v>NF6389</v>
      </c>
      <c r="D265" s="2" t="str">
        <f t="shared" si="4"/>
        <v>1MATW115</v>
      </c>
      <c r="E265" s="4">
        <f t="shared" si="5"/>
        <v>45784.10112</v>
      </c>
      <c r="F265" s="5">
        <f t="shared" si="6"/>
        <v>5</v>
      </c>
      <c r="G265" s="2">
        <f t="shared" si="7"/>
        <v>5</v>
      </c>
      <c r="H265" s="2">
        <f t="shared" si="8"/>
        <v>60</v>
      </c>
    </row>
    <row r="266">
      <c r="A266" s="2" t="str">
        <f t="shared" si="1"/>
        <v>M</v>
      </c>
      <c r="B266" s="3">
        <f t="shared" si="2"/>
        <v>25634</v>
      </c>
      <c r="C266" s="2" t="str">
        <f t="shared" si="3"/>
        <v>ER9368</v>
      </c>
      <c r="D266" s="2" t="str">
        <f t="shared" si="4"/>
        <v>5MATW182</v>
      </c>
      <c r="E266" s="4">
        <f t="shared" si="5"/>
        <v>45781.05197</v>
      </c>
      <c r="F266" s="5">
        <f t="shared" si="6"/>
        <v>4</v>
      </c>
      <c r="G266" s="2">
        <f t="shared" si="7"/>
        <v>4</v>
      </c>
      <c r="H266" s="2">
        <f t="shared" si="8"/>
        <v>96</v>
      </c>
    </row>
    <row r="267">
      <c r="A267" s="2" t="str">
        <f t="shared" si="1"/>
        <v>F</v>
      </c>
      <c r="B267" s="3">
        <f t="shared" si="2"/>
        <v>31688</v>
      </c>
      <c r="C267" s="2" t="str">
        <f t="shared" si="3"/>
        <v>KQ1145</v>
      </c>
      <c r="D267" s="2" t="str">
        <f t="shared" si="4"/>
        <v>5SW115</v>
      </c>
      <c r="E267" s="4">
        <f t="shared" si="5"/>
        <v>45785.55326</v>
      </c>
      <c r="F267" s="5">
        <f t="shared" si="6"/>
        <v>1</v>
      </c>
      <c r="G267" s="2">
        <f t="shared" si="7"/>
        <v>2</v>
      </c>
      <c r="H267" s="2">
        <f t="shared" si="8"/>
        <v>144</v>
      </c>
    </row>
    <row r="268">
      <c r="A268" s="2" t="str">
        <f t="shared" si="1"/>
        <v>M</v>
      </c>
      <c r="B268" s="3">
        <f t="shared" si="2"/>
        <v>23174</v>
      </c>
      <c r="C268" s="2" t="str">
        <f t="shared" si="3"/>
        <v>HS2563</v>
      </c>
      <c r="D268" s="2" t="str">
        <f t="shared" si="4"/>
        <v>4SW122</v>
      </c>
      <c r="E268" s="4">
        <f t="shared" si="5"/>
        <v>45779.13586</v>
      </c>
      <c r="F268" s="5">
        <f t="shared" si="6"/>
        <v>4</v>
      </c>
      <c r="G268" s="2">
        <f t="shared" si="7"/>
        <v>2</v>
      </c>
      <c r="H268" s="2">
        <f t="shared" si="8"/>
        <v>576</v>
      </c>
    </row>
    <row r="269">
      <c r="A269" s="2" t="str">
        <f t="shared" si="1"/>
        <v>M</v>
      </c>
      <c r="B269" s="3">
        <f t="shared" si="2"/>
        <v>29999</v>
      </c>
      <c r="C269" s="2" t="str">
        <f t="shared" si="3"/>
        <v>HE1908</v>
      </c>
      <c r="D269" s="2" t="str">
        <f t="shared" si="4"/>
        <v>5MATW289</v>
      </c>
      <c r="E269" s="4">
        <f t="shared" si="5"/>
        <v>45780.36916</v>
      </c>
      <c r="F269" s="5">
        <f t="shared" si="6"/>
        <v>5</v>
      </c>
      <c r="G269" s="2">
        <f t="shared" si="7"/>
        <v>5</v>
      </c>
      <c r="H269" s="2">
        <f t="shared" si="8"/>
        <v>60</v>
      </c>
    </row>
    <row r="270">
      <c r="A270" s="2" t="str">
        <f t="shared" si="1"/>
        <v>F</v>
      </c>
      <c r="B270" s="3">
        <f t="shared" si="2"/>
        <v>37325</v>
      </c>
      <c r="C270" s="2" t="str">
        <f t="shared" si="3"/>
        <v>TV6217</v>
      </c>
      <c r="D270" s="2" t="str">
        <f t="shared" si="4"/>
        <v>3RW262</v>
      </c>
      <c r="E270" s="4">
        <f t="shared" si="5"/>
        <v>45779.16646</v>
      </c>
      <c r="F270" s="5">
        <f t="shared" si="6"/>
        <v>1</v>
      </c>
      <c r="G270" s="2">
        <f t="shared" si="7"/>
        <v>4</v>
      </c>
      <c r="H270" s="2">
        <f t="shared" si="8"/>
        <v>24</v>
      </c>
    </row>
    <row r="271">
      <c r="A271" s="2" t="str">
        <f t="shared" si="1"/>
        <v>M</v>
      </c>
      <c r="B271" s="3">
        <f t="shared" si="2"/>
        <v>15860</v>
      </c>
      <c r="C271" s="2" t="str">
        <f t="shared" si="3"/>
        <v>HU1331</v>
      </c>
      <c r="D271" s="2" t="str">
        <f t="shared" si="4"/>
        <v>3RW117</v>
      </c>
      <c r="E271" s="4">
        <f t="shared" si="5"/>
        <v>45781.71041</v>
      </c>
      <c r="F271" s="5">
        <f t="shared" si="6"/>
        <v>1</v>
      </c>
      <c r="G271" s="2">
        <f t="shared" si="7"/>
        <v>4</v>
      </c>
      <c r="H271" s="2">
        <f t="shared" si="8"/>
        <v>24</v>
      </c>
    </row>
    <row r="272">
      <c r="A272" s="2" t="str">
        <f t="shared" si="1"/>
        <v>F</v>
      </c>
      <c r="B272" s="3">
        <f t="shared" si="2"/>
        <v>21319</v>
      </c>
      <c r="C272" s="2" t="str">
        <f t="shared" si="3"/>
        <v>ZQ9847</v>
      </c>
      <c r="D272" s="2" t="str">
        <f t="shared" si="4"/>
        <v>5RW114</v>
      </c>
      <c r="E272" s="4">
        <f t="shared" si="5"/>
        <v>45782.06722</v>
      </c>
      <c r="F272" s="5">
        <f t="shared" si="6"/>
        <v>3</v>
      </c>
      <c r="G272" s="2">
        <f t="shared" si="7"/>
        <v>4</v>
      </c>
      <c r="H272" s="2">
        <f t="shared" si="8"/>
        <v>72</v>
      </c>
    </row>
    <row r="273">
      <c r="A273" s="2" t="str">
        <f t="shared" si="1"/>
        <v>M</v>
      </c>
      <c r="B273" s="3">
        <f t="shared" si="2"/>
        <v>16004</v>
      </c>
      <c r="C273" s="2" t="str">
        <f t="shared" si="3"/>
        <v>IQ7673</v>
      </c>
      <c r="D273" s="2" t="str">
        <f t="shared" si="4"/>
        <v>5MATW262</v>
      </c>
      <c r="E273" s="4">
        <f t="shared" si="5"/>
        <v>45780.43667</v>
      </c>
      <c r="F273" s="5">
        <f t="shared" si="6"/>
        <v>5</v>
      </c>
      <c r="G273" s="2">
        <f t="shared" si="7"/>
        <v>4</v>
      </c>
      <c r="H273" s="2">
        <f t="shared" si="8"/>
        <v>120</v>
      </c>
    </row>
    <row r="274">
      <c r="A274" s="2" t="str">
        <f t="shared" si="1"/>
        <v>M</v>
      </c>
      <c r="B274" s="3">
        <f t="shared" si="2"/>
        <v>16749</v>
      </c>
      <c r="C274" s="2" t="str">
        <f t="shared" si="3"/>
        <v>VI6281</v>
      </c>
      <c r="D274" s="2" t="str">
        <f t="shared" si="4"/>
        <v>4MATW172</v>
      </c>
      <c r="E274" s="4">
        <f t="shared" si="5"/>
        <v>45786.16476</v>
      </c>
      <c r="F274" s="5">
        <f t="shared" si="6"/>
        <v>2</v>
      </c>
      <c r="G274" s="2">
        <f t="shared" si="7"/>
        <v>4</v>
      </c>
      <c r="H274" s="2">
        <f t="shared" si="8"/>
        <v>48</v>
      </c>
    </row>
    <row r="275">
      <c r="A275" s="2" t="str">
        <f t="shared" si="1"/>
        <v>M</v>
      </c>
      <c r="B275" s="3">
        <f t="shared" si="2"/>
        <v>20614</v>
      </c>
      <c r="C275" s="2" t="str">
        <f t="shared" si="3"/>
        <v>CL1342</v>
      </c>
      <c r="D275" s="2" t="str">
        <f t="shared" si="4"/>
        <v>1RW010</v>
      </c>
      <c r="E275" s="4">
        <f t="shared" si="5"/>
        <v>45785.19162</v>
      </c>
      <c r="F275" s="5">
        <f t="shared" si="6"/>
        <v>1</v>
      </c>
      <c r="G275" s="2">
        <f t="shared" si="7"/>
        <v>5</v>
      </c>
      <c r="H275" s="2">
        <f t="shared" si="8"/>
        <v>12</v>
      </c>
    </row>
    <row r="276">
      <c r="A276" s="2" t="str">
        <f t="shared" si="1"/>
        <v>M</v>
      </c>
      <c r="B276" s="3">
        <f t="shared" si="2"/>
        <v>25319</v>
      </c>
      <c r="C276" s="2" t="str">
        <f t="shared" si="3"/>
        <v>KR2569</v>
      </c>
      <c r="D276" s="2" t="str">
        <f t="shared" si="4"/>
        <v>5MW061</v>
      </c>
      <c r="E276" s="4">
        <f t="shared" si="5"/>
        <v>45787.34693</v>
      </c>
      <c r="F276" s="5">
        <f t="shared" si="6"/>
        <v>3</v>
      </c>
      <c r="G276" s="2">
        <f t="shared" si="7"/>
        <v>5</v>
      </c>
      <c r="H276" s="2">
        <f t="shared" si="8"/>
        <v>36</v>
      </c>
    </row>
    <row r="277">
      <c r="A277" s="2" t="str">
        <f t="shared" si="1"/>
        <v>F</v>
      </c>
      <c r="B277" s="3">
        <f t="shared" si="2"/>
        <v>8825</v>
      </c>
      <c r="C277" s="2" t="str">
        <f t="shared" si="3"/>
        <v>BV8280</v>
      </c>
      <c r="D277" s="2" t="str">
        <f t="shared" si="4"/>
        <v>3RW269</v>
      </c>
      <c r="E277" s="4">
        <f t="shared" si="5"/>
        <v>45779.68398</v>
      </c>
      <c r="F277" s="5">
        <f t="shared" si="6"/>
        <v>4</v>
      </c>
      <c r="G277" s="2">
        <f t="shared" si="7"/>
        <v>4</v>
      </c>
      <c r="H277" s="2">
        <f t="shared" si="8"/>
        <v>96</v>
      </c>
    </row>
    <row r="278">
      <c r="A278" s="2" t="str">
        <f t="shared" si="1"/>
        <v>F</v>
      </c>
      <c r="B278" s="3">
        <f t="shared" si="2"/>
        <v>35788</v>
      </c>
      <c r="C278" s="2" t="str">
        <f t="shared" si="3"/>
        <v>LT9654</v>
      </c>
      <c r="D278" s="2" t="str">
        <f t="shared" si="4"/>
        <v>1RW082</v>
      </c>
      <c r="E278" s="4">
        <f t="shared" si="5"/>
        <v>45785.97213</v>
      </c>
      <c r="F278" s="5">
        <f t="shared" si="6"/>
        <v>1</v>
      </c>
      <c r="G278" s="2">
        <f t="shared" si="7"/>
        <v>2</v>
      </c>
      <c r="H278" s="2">
        <f t="shared" si="8"/>
        <v>144</v>
      </c>
    </row>
    <row r="279">
      <c r="A279" s="2" t="str">
        <f t="shared" si="1"/>
        <v>F</v>
      </c>
      <c r="B279" s="3">
        <f t="shared" si="2"/>
        <v>33584</v>
      </c>
      <c r="C279" s="2" t="str">
        <f t="shared" si="3"/>
        <v>OS6361</v>
      </c>
      <c r="D279" s="2" t="str">
        <f t="shared" si="4"/>
        <v>5RW274</v>
      </c>
      <c r="E279" s="4">
        <f t="shared" si="5"/>
        <v>45780.17094</v>
      </c>
      <c r="F279" s="5">
        <f t="shared" si="6"/>
        <v>4</v>
      </c>
      <c r="G279" s="2">
        <f t="shared" si="7"/>
        <v>4</v>
      </c>
      <c r="H279" s="2">
        <f t="shared" si="8"/>
        <v>96</v>
      </c>
    </row>
    <row r="280">
      <c r="A280" s="2" t="str">
        <f t="shared" si="1"/>
        <v>F</v>
      </c>
      <c r="B280" s="3">
        <f t="shared" si="2"/>
        <v>34231</v>
      </c>
      <c r="C280" s="2" t="str">
        <f t="shared" si="3"/>
        <v>BU9240</v>
      </c>
      <c r="D280" s="2" t="str">
        <f t="shared" si="4"/>
        <v>5SW094</v>
      </c>
      <c r="E280" s="4">
        <f t="shared" si="5"/>
        <v>45781.58062</v>
      </c>
      <c r="F280" s="5">
        <f t="shared" si="6"/>
        <v>4</v>
      </c>
      <c r="G280" s="2">
        <f t="shared" si="7"/>
        <v>4</v>
      </c>
      <c r="H280" s="2">
        <f t="shared" si="8"/>
        <v>96</v>
      </c>
    </row>
    <row r="281">
      <c r="A281" s="2" t="str">
        <f t="shared" si="1"/>
        <v>F</v>
      </c>
      <c r="B281" s="3">
        <f t="shared" si="2"/>
        <v>13880</v>
      </c>
      <c r="C281" s="2" t="str">
        <f t="shared" si="3"/>
        <v>MD4341</v>
      </c>
      <c r="D281" s="2" t="str">
        <f t="shared" si="4"/>
        <v>2SW281</v>
      </c>
      <c r="E281" s="4">
        <f t="shared" si="5"/>
        <v>45784.80812</v>
      </c>
      <c r="F281" s="5">
        <f t="shared" si="6"/>
        <v>2</v>
      </c>
      <c r="G281" s="2">
        <f t="shared" si="7"/>
        <v>3</v>
      </c>
      <c r="H281" s="2">
        <f t="shared" si="8"/>
        <v>96</v>
      </c>
    </row>
    <row r="282">
      <c r="A282" s="2" t="str">
        <f t="shared" si="1"/>
        <v>F</v>
      </c>
      <c r="B282" s="3">
        <f t="shared" si="2"/>
        <v>14175</v>
      </c>
      <c r="C282" s="2" t="str">
        <f t="shared" si="3"/>
        <v>GX8932</v>
      </c>
      <c r="D282" s="2" t="str">
        <f t="shared" si="4"/>
        <v>1MW010</v>
      </c>
      <c r="E282" s="4">
        <f t="shared" si="5"/>
        <v>45781.38105</v>
      </c>
      <c r="F282" s="5">
        <f t="shared" si="6"/>
        <v>1</v>
      </c>
      <c r="G282" s="2">
        <f t="shared" si="7"/>
        <v>4</v>
      </c>
      <c r="H282" s="2">
        <f t="shared" si="8"/>
        <v>24</v>
      </c>
    </row>
    <row r="283">
      <c r="A283" s="2" t="str">
        <f t="shared" si="1"/>
        <v>M</v>
      </c>
      <c r="B283" s="3">
        <f t="shared" si="2"/>
        <v>7884</v>
      </c>
      <c r="C283" s="2" t="str">
        <f t="shared" si="3"/>
        <v>EZ2260</v>
      </c>
      <c r="D283" s="2" t="str">
        <f t="shared" si="4"/>
        <v>2SW200</v>
      </c>
      <c r="E283" s="4">
        <f t="shared" si="5"/>
        <v>45782.96901</v>
      </c>
      <c r="F283" s="5">
        <f t="shared" si="6"/>
        <v>4</v>
      </c>
      <c r="G283" s="2">
        <f t="shared" si="7"/>
        <v>3</v>
      </c>
      <c r="H283" s="2">
        <f t="shared" si="8"/>
        <v>192</v>
      </c>
    </row>
    <row r="284">
      <c r="A284" s="2" t="str">
        <f t="shared" si="1"/>
        <v>M</v>
      </c>
      <c r="B284" s="3">
        <f t="shared" si="2"/>
        <v>20627</v>
      </c>
      <c r="C284" s="2" t="str">
        <f t="shared" si="3"/>
        <v>ZR6121</v>
      </c>
      <c r="D284" s="2" t="str">
        <f t="shared" si="4"/>
        <v>2MATW177</v>
      </c>
      <c r="E284" s="4">
        <f t="shared" si="5"/>
        <v>45781.68999</v>
      </c>
      <c r="F284" s="5">
        <f t="shared" si="6"/>
        <v>2</v>
      </c>
      <c r="G284" s="2">
        <f t="shared" si="7"/>
        <v>2</v>
      </c>
      <c r="H284" s="2">
        <f t="shared" si="8"/>
        <v>288</v>
      </c>
    </row>
    <row r="285">
      <c r="A285" s="2" t="str">
        <f t="shared" si="1"/>
        <v>F</v>
      </c>
      <c r="B285" s="3">
        <f t="shared" si="2"/>
        <v>40474</v>
      </c>
      <c r="C285" s="2" t="str">
        <f t="shared" si="3"/>
        <v>GP5206</v>
      </c>
      <c r="D285" s="2" t="str">
        <f t="shared" si="4"/>
        <v>4SW117</v>
      </c>
      <c r="E285" s="4">
        <f t="shared" si="5"/>
        <v>45786.85639</v>
      </c>
      <c r="F285" s="5">
        <f t="shared" si="6"/>
        <v>1</v>
      </c>
      <c r="G285" s="2">
        <f t="shared" si="7"/>
        <v>5</v>
      </c>
      <c r="H285" s="2">
        <f t="shared" si="8"/>
        <v>12</v>
      </c>
    </row>
    <row r="286">
      <c r="A286" s="2" t="str">
        <f t="shared" si="1"/>
        <v>F</v>
      </c>
      <c r="B286" s="3">
        <f t="shared" si="2"/>
        <v>14511</v>
      </c>
      <c r="C286" s="2" t="str">
        <f t="shared" si="3"/>
        <v>ZE4995</v>
      </c>
      <c r="D286" s="2" t="str">
        <f t="shared" si="4"/>
        <v>3SW089</v>
      </c>
      <c r="E286" s="4">
        <f t="shared" si="5"/>
        <v>45778.98702</v>
      </c>
      <c r="F286" s="5">
        <f t="shared" si="6"/>
        <v>5</v>
      </c>
      <c r="G286" s="2">
        <f t="shared" si="7"/>
        <v>3</v>
      </c>
      <c r="H286" s="2">
        <f t="shared" si="8"/>
        <v>240</v>
      </c>
    </row>
    <row r="287">
      <c r="A287" s="2" t="str">
        <f t="shared" si="1"/>
        <v>M</v>
      </c>
      <c r="B287" s="3">
        <f t="shared" si="2"/>
        <v>37276</v>
      </c>
      <c r="C287" s="2" t="str">
        <f t="shared" si="3"/>
        <v>MS4499</v>
      </c>
      <c r="D287" s="2" t="str">
        <f t="shared" si="4"/>
        <v>5MATW289</v>
      </c>
      <c r="E287" s="4">
        <f t="shared" si="5"/>
        <v>45781.72923</v>
      </c>
      <c r="F287" s="5">
        <f t="shared" si="6"/>
        <v>2</v>
      </c>
      <c r="G287" s="2">
        <f t="shared" si="7"/>
        <v>2</v>
      </c>
      <c r="H287" s="2">
        <f t="shared" si="8"/>
        <v>288</v>
      </c>
    </row>
    <row r="288">
      <c r="A288" s="2" t="str">
        <f t="shared" si="1"/>
        <v>M</v>
      </c>
      <c r="B288" s="3">
        <f t="shared" si="2"/>
        <v>17785</v>
      </c>
      <c r="C288" s="2" t="str">
        <f t="shared" si="3"/>
        <v>IS1866</v>
      </c>
      <c r="D288" s="2" t="str">
        <f t="shared" si="4"/>
        <v>1SW261</v>
      </c>
      <c r="E288" s="4">
        <f t="shared" si="5"/>
        <v>45780.01516</v>
      </c>
      <c r="F288" s="5">
        <f t="shared" si="6"/>
        <v>2</v>
      </c>
      <c r="G288" s="2">
        <f t="shared" si="7"/>
        <v>3</v>
      </c>
      <c r="H288" s="2">
        <f t="shared" si="8"/>
        <v>96</v>
      </c>
    </row>
    <row r="289">
      <c r="A289" s="2" t="str">
        <f t="shared" si="1"/>
        <v>F</v>
      </c>
      <c r="B289" s="3">
        <f t="shared" si="2"/>
        <v>15608</v>
      </c>
      <c r="C289" s="2" t="str">
        <f t="shared" si="3"/>
        <v>TS6320</v>
      </c>
      <c r="D289" s="2" t="str">
        <f t="shared" si="4"/>
        <v>2MW182</v>
      </c>
      <c r="E289" s="4">
        <f t="shared" si="5"/>
        <v>45787.85084</v>
      </c>
      <c r="F289" s="5">
        <f t="shared" si="6"/>
        <v>1</v>
      </c>
      <c r="G289" s="2">
        <f t="shared" si="7"/>
        <v>4</v>
      </c>
      <c r="H289" s="2">
        <f t="shared" si="8"/>
        <v>24</v>
      </c>
    </row>
    <row r="290">
      <c r="A290" s="2" t="str">
        <f t="shared" si="1"/>
        <v>M</v>
      </c>
      <c r="B290" s="3">
        <f t="shared" si="2"/>
        <v>17042</v>
      </c>
      <c r="C290" s="2" t="str">
        <f t="shared" si="3"/>
        <v>ZX4737</v>
      </c>
      <c r="D290" s="2" t="str">
        <f t="shared" si="4"/>
        <v>5SW153</v>
      </c>
      <c r="E290" s="4">
        <f t="shared" si="5"/>
        <v>45782.40373</v>
      </c>
      <c r="F290" s="5">
        <f t="shared" si="6"/>
        <v>1</v>
      </c>
      <c r="G290" s="2">
        <f t="shared" si="7"/>
        <v>3</v>
      </c>
      <c r="H290" s="2">
        <f t="shared" si="8"/>
        <v>48</v>
      </c>
    </row>
    <row r="291">
      <c r="A291" s="2" t="str">
        <f t="shared" si="1"/>
        <v>F</v>
      </c>
      <c r="B291" s="3">
        <f t="shared" si="2"/>
        <v>35279</v>
      </c>
      <c r="C291" s="2" t="str">
        <f t="shared" si="3"/>
        <v>II5775</v>
      </c>
      <c r="D291" s="2" t="str">
        <f t="shared" si="4"/>
        <v>3MW062</v>
      </c>
      <c r="E291" s="4">
        <f t="shared" si="5"/>
        <v>45784.82745</v>
      </c>
      <c r="F291" s="5">
        <f t="shared" si="6"/>
        <v>5</v>
      </c>
      <c r="G291" s="2">
        <f t="shared" si="7"/>
        <v>4</v>
      </c>
      <c r="H291" s="2">
        <f t="shared" si="8"/>
        <v>120</v>
      </c>
    </row>
    <row r="292">
      <c r="A292" s="2" t="str">
        <f t="shared" si="1"/>
        <v>F</v>
      </c>
      <c r="B292" s="3">
        <f t="shared" si="2"/>
        <v>36779</v>
      </c>
      <c r="C292" s="2" t="str">
        <f t="shared" si="3"/>
        <v>SG3016</v>
      </c>
      <c r="D292" s="2" t="str">
        <f t="shared" si="4"/>
        <v>5RW102</v>
      </c>
      <c r="E292" s="4">
        <f t="shared" si="5"/>
        <v>45780.6202</v>
      </c>
      <c r="F292" s="5">
        <f t="shared" si="6"/>
        <v>3</v>
      </c>
      <c r="G292" s="2">
        <f t="shared" si="7"/>
        <v>2</v>
      </c>
      <c r="H292" s="2">
        <f t="shared" si="8"/>
        <v>432</v>
      </c>
    </row>
    <row r="293">
      <c r="A293" s="2" t="str">
        <f t="shared" si="1"/>
        <v>F</v>
      </c>
      <c r="B293" s="3">
        <f t="shared" si="2"/>
        <v>8753</v>
      </c>
      <c r="C293" s="2" t="str">
        <f t="shared" si="3"/>
        <v>GQ8058</v>
      </c>
      <c r="D293" s="2" t="str">
        <f t="shared" si="4"/>
        <v>3SW083</v>
      </c>
      <c r="E293" s="4">
        <f t="shared" si="5"/>
        <v>45787.35125</v>
      </c>
      <c r="F293" s="5">
        <f t="shared" si="6"/>
        <v>2</v>
      </c>
      <c r="G293" s="2">
        <f t="shared" si="7"/>
        <v>3</v>
      </c>
      <c r="H293" s="2">
        <f t="shared" si="8"/>
        <v>96</v>
      </c>
    </row>
    <row r="294">
      <c r="A294" s="2" t="str">
        <f t="shared" si="1"/>
        <v>F</v>
      </c>
      <c r="B294" s="3">
        <f t="shared" si="2"/>
        <v>11073</v>
      </c>
      <c r="C294" s="2" t="str">
        <f t="shared" si="3"/>
        <v>AV2794</v>
      </c>
      <c r="D294" s="2" t="str">
        <f t="shared" si="4"/>
        <v>4RW294</v>
      </c>
      <c r="E294" s="4">
        <f t="shared" si="5"/>
        <v>45781.66775</v>
      </c>
      <c r="F294" s="5">
        <f t="shared" si="6"/>
        <v>1</v>
      </c>
      <c r="G294" s="2">
        <f t="shared" si="7"/>
        <v>3</v>
      </c>
      <c r="H294" s="2">
        <f t="shared" si="8"/>
        <v>48</v>
      </c>
    </row>
    <row r="295">
      <c r="A295" s="2" t="str">
        <f t="shared" si="1"/>
        <v>F</v>
      </c>
      <c r="B295" s="3">
        <f t="shared" si="2"/>
        <v>38194</v>
      </c>
      <c r="C295" s="2" t="str">
        <f t="shared" si="3"/>
        <v>GE5545</v>
      </c>
      <c r="D295" s="2" t="str">
        <f t="shared" si="4"/>
        <v>3SW248</v>
      </c>
      <c r="E295" s="4">
        <f t="shared" si="5"/>
        <v>45783.48769</v>
      </c>
      <c r="F295" s="5">
        <f t="shared" si="6"/>
        <v>2</v>
      </c>
      <c r="G295" s="2">
        <f t="shared" si="7"/>
        <v>3</v>
      </c>
      <c r="H295" s="2">
        <f t="shared" si="8"/>
        <v>96</v>
      </c>
    </row>
    <row r="296">
      <c r="A296" s="2" t="str">
        <f t="shared" si="1"/>
        <v>F</v>
      </c>
      <c r="B296" s="3">
        <f t="shared" si="2"/>
        <v>15849</v>
      </c>
      <c r="C296" s="2" t="str">
        <f t="shared" si="3"/>
        <v>IY4374</v>
      </c>
      <c r="D296" s="2" t="str">
        <f t="shared" si="4"/>
        <v>1MW218</v>
      </c>
      <c r="E296" s="4">
        <f t="shared" si="5"/>
        <v>45778.83697</v>
      </c>
      <c r="F296" s="5">
        <f t="shared" si="6"/>
        <v>2</v>
      </c>
      <c r="G296" s="2">
        <f t="shared" si="7"/>
        <v>5</v>
      </c>
      <c r="H296" s="2">
        <f t="shared" si="8"/>
        <v>24</v>
      </c>
    </row>
    <row r="297">
      <c r="A297" s="2" t="str">
        <f t="shared" si="1"/>
        <v>F</v>
      </c>
      <c r="B297" s="3">
        <f t="shared" si="2"/>
        <v>21844</v>
      </c>
      <c r="C297" s="2" t="str">
        <f t="shared" si="3"/>
        <v>OT3144</v>
      </c>
      <c r="D297" s="2" t="str">
        <f t="shared" si="4"/>
        <v>5RW188</v>
      </c>
      <c r="E297" s="4">
        <f t="shared" si="5"/>
        <v>45784.55433</v>
      </c>
      <c r="F297" s="5">
        <f t="shared" si="6"/>
        <v>3</v>
      </c>
      <c r="G297" s="2">
        <f t="shared" si="7"/>
        <v>2</v>
      </c>
      <c r="H297" s="2">
        <f t="shared" si="8"/>
        <v>432</v>
      </c>
    </row>
    <row r="298">
      <c r="A298" s="2" t="str">
        <f t="shared" si="1"/>
        <v>M</v>
      </c>
      <c r="B298" s="3">
        <f t="shared" si="2"/>
        <v>18957</v>
      </c>
      <c r="C298" s="2" t="str">
        <f t="shared" si="3"/>
        <v>SH2338</v>
      </c>
      <c r="D298" s="2" t="str">
        <f t="shared" si="4"/>
        <v>1RW278</v>
      </c>
      <c r="E298" s="4">
        <f t="shared" si="5"/>
        <v>45787.99287</v>
      </c>
      <c r="F298" s="5">
        <f t="shared" si="6"/>
        <v>1</v>
      </c>
      <c r="G298" s="2">
        <f t="shared" si="7"/>
        <v>3</v>
      </c>
      <c r="H298" s="2">
        <f t="shared" si="8"/>
        <v>48</v>
      </c>
    </row>
    <row r="299">
      <c r="A299" s="2" t="str">
        <f t="shared" si="1"/>
        <v>M</v>
      </c>
      <c r="B299" s="3">
        <f t="shared" si="2"/>
        <v>8215</v>
      </c>
      <c r="C299" s="2" t="str">
        <f t="shared" si="3"/>
        <v>TU5376</v>
      </c>
      <c r="D299" s="2" t="str">
        <f t="shared" si="4"/>
        <v>2SW213</v>
      </c>
      <c r="E299" s="4">
        <f t="shared" si="5"/>
        <v>45786.32671</v>
      </c>
      <c r="F299" s="5">
        <f t="shared" si="6"/>
        <v>3</v>
      </c>
      <c r="G299" s="2">
        <f t="shared" si="7"/>
        <v>4</v>
      </c>
      <c r="H299" s="2">
        <f t="shared" si="8"/>
        <v>72</v>
      </c>
    </row>
    <row r="300">
      <c r="A300" s="2" t="str">
        <f t="shared" si="1"/>
        <v>M</v>
      </c>
      <c r="B300" s="3">
        <f t="shared" si="2"/>
        <v>13842</v>
      </c>
      <c r="C300" s="2" t="str">
        <f t="shared" si="3"/>
        <v>ZI1519</v>
      </c>
      <c r="D300" s="2" t="str">
        <f t="shared" si="4"/>
        <v>1RW206</v>
      </c>
      <c r="E300" s="4">
        <f t="shared" si="5"/>
        <v>45778.33257</v>
      </c>
      <c r="F300" s="5">
        <f t="shared" si="6"/>
        <v>2</v>
      </c>
      <c r="G300" s="2">
        <f t="shared" si="7"/>
        <v>5</v>
      </c>
      <c r="H300" s="2">
        <f t="shared" si="8"/>
        <v>24</v>
      </c>
    </row>
    <row r="301">
      <c r="A301" s="2" t="str">
        <f t="shared" si="1"/>
        <v>F</v>
      </c>
      <c r="B301" s="3">
        <f t="shared" si="2"/>
        <v>32401</v>
      </c>
      <c r="C301" s="2" t="str">
        <f t="shared" si="3"/>
        <v>GL5432</v>
      </c>
      <c r="D301" s="2" t="str">
        <f t="shared" si="4"/>
        <v>4MATW280</v>
      </c>
      <c r="E301" s="4">
        <f t="shared" si="5"/>
        <v>45782.77676</v>
      </c>
      <c r="F301" s="5">
        <f t="shared" si="6"/>
        <v>1</v>
      </c>
      <c r="G301" s="2">
        <f t="shared" si="7"/>
        <v>2</v>
      </c>
      <c r="H301" s="2">
        <f t="shared" si="8"/>
        <v>144</v>
      </c>
    </row>
    <row r="302">
      <c r="A302" s="2" t="str">
        <f t="shared" si="1"/>
        <v>F</v>
      </c>
      <c r="B302" s="3">
        <f t="shared" si="2"/>
        <v>19183</v>
      </c>
      <c r="C302" s="2" t="str">
        <f t="shared" si="3"/>
        <v>JJ1623</v>
      </c>
      <c r="D302" s="2" t="str">
        <f t="shared" si="4"/>
        <v>1RW004</v>
      </c>
      <c r="E302" s="4">
        <f t="shared" si="5"/>
        <v>45780.28434</v>
      </c>
      <c r="F302" s="5">
        <f t="shared" si="6"/>
        <v>3</v>
      </c>
      <c r="G302" s="2">
        <f t="shared" si="7"/>
        <v>3</v>
      </c>
      <c r="H302" s="2">
        <f t="shared" si="8"/>
        <v>144</v>
      </c>
    </row>
    <row r="303">
      <c r="A303" s="2" t="str">
        <f t="shared" si="1"/>
        <v>M</v>
      </c>
      <c r="B303" s="3">
        <f t="shared" si="2"/>
        <v>7892</v>
      </c>
      <c r="C303" s="2" t="str">
        <f t="shared" si="3"/>
        <v>VT5774</v>
      </c>
      <c r="D303" s="2" t="str">
        <f t="shared" si="4"/>
        <v>5MATW089</v>
      </c>
      <c r="E303" s="4">
        <f t="shared" si="5"/>
        <v>45785.79993</v>
      </c>
      <c r="F303" s="5">
        <f t="shared" si="6"/>
        <v>5</v>
      </c>
      <c r="G303" s="2">
        <f t="shared" si="7"/>
        <v>5</v>
      </c>
      <c r="H303" s="2">
        <f t="shared" si="8"/>
        <v>60</v>
      </c>
    </row>
    <row r="304">
      <c r="A304" s="2" t="str">
        <f t="shared" si="1"/>
        <v>F</v>
      </c>
      <c r="B304" s="3">
        <f t="shared" si="2"/>
        <v>30640</v>
      </c>
      <c r="C304" s="2" t="str">
        <f t="shared" si="3"/>
        <v>YC4978</v>
      </c>
      <c r="D304" s="2" t="str">
        <f t="shared" si="4"/>
        <v>1RW179</v>
      </c>
      <c r="E304" s="4">
        <f t="shared" si="5"/>
        <v>45782.23531</v>
      </c>
      <c r="F304" s="5">
        <f t="shared" si="6"/>
        <v>4</v>
      </c>
      <c r="G304" s="2">
        <f t="shared" si="7"/>
        <v>4</v>
      </c>
      <c r="H304" s="2">
        <f t="shared" si="8"/>
        <v>96</v>
      </c>
    </row>
    <row r="305">
      <c r="A305" s="2" t="str">
        <f t="shared" si="1"/>
        <v>F</v>
      </c>
      <c r="B305" s="3">
        <f t="shared" si="2"/>
        <v>19285</v>
      </c>
      <c r="C305" s="2" t="str">
        <f t="shared" si="3"/>
        <v>BC1741</v>
      </c>
      <c r="D305" s="2" t="str">
        <f t="shared" si="4"/>
        <v>5RW215</v>
      </c>
      <c r="E305" s="4">
        <f t="shared" si="5"/>
        <v>45779.41972</v>
      </c>
      <c r="F305" s="5">
        <f t="shared" si="6"/>
        <v>4</v>
      </c>
      <c r="G305" s="2">
        <f t="shared" si="7"/>
        <v>4</v>
      </c>
      <c r="H305" s="2">
        <f t="shared" si="8"/>
        <v>96</v>
      </c>
    </row>
    <row r="306">
      <c r="A306" s="2" t="str">
        <f t="shared" si="1"/>
        <v>F</v>
      </c>
      <c r="B306" s="3">
        <f t="shared" si="2"/>
        <v>28565</v>
      </c>
      <c r="C306" s="2" t="str">
        <f t="shared" si="3"/>
        <v>GH4179</v>
      </c>
      <c r="D306" s="2" t="str">
        <f t="shared" si="4"/>
        <v>5MW111</v>
      </c>
      <c r="E306" s="4">
        <f t="shared" si="5"/>
        <v>45779.07295</v>
      </c>
      <c r="F306" s="5">
        <f t="shared" si="6"/>
        <v>1</v>
      </c>
      <c r="G306" s="2">
        <f t="shared" si="7"/>
        <v>2</v>
      </c>
      <c r="H306" s="2">
        <f t="shared" si="8"/>
        <v>144</v>
      </c>
    </row>
    <row r="307">
      <c r="A307" s="2" t="str">
        <f t="shared" si="1"/>
        <v>M</v>
      </c>
      <c r="B307" s="3">
        <f t="shared" si="2"/>
        <v>40260</v>
      </c>
      <c r="C307" s="2" t="str">
        <f t="shared" si="3"/>
        <v>HJ3603</v>
      </c>
      <c r="D307" s="2" t="str">
        <f t="shared" si="4"/>
        <v>1RW270</v>
      </c>
      <c r="E307" s="4">
        <f t="shared" si="5"/>
        <v>45783.77152</v>
      </c>
      <c r="F307" s="5">
        <f t="shared" si="6"/>
        <v>3</v>
      </c>
      <c r="G307" s="2">
        <f t="shared" si="7"/>
        <v>3</v>
      </c>
      <c r="H307" s="2">
        <f t="shared" si="8"/>
        <v>144</v>
      </c>
    </row>
    <row r="308">
      <c r="A308" s="2" t="str">
        <f t="shared" si="1"/>
        <v>M</v>
      </c>
      <c r="B308" s="3">
        <f t="shared" si="2"/>
        <v>28916</v>
      </c>
      <c r="C308" s="2" t="str">
        <f t="shared" si="3"/>
        <v>AP2969</v>
      </c>
      <c r="D308" s="2" t="str">
        <f t="shared" si="4"/>
        <v>4MATW240</v>
      </c>
      <c r="E308" s="4">
        <f t="shared" si="5"/>
        <v>45787.10457</v>
      </c>
      <c r="F308" s="5">
        <f t="shared" si="6"/>
        <v>1</v>
      </c>
      <c r="G308" s="2">
        <f t="shared" si="7"/>
        <v>2</v>
      </c>
      <c r="H308" s="2">
        <f t="shared" si="8"/>
        <v>144</v>
      </c>
    </row>
    <row r="309">
      <c r="A309" s="2" t="str">
        <f t="shared" si="1"/>
        <v>F</v>
      </c>
      <c r="B309" s="3">
        <f t="shared" si="2"/>
        <v>39504</v>
      </c>
      <c r="C309" s="2" t="str">
        <f t="shared" si="3"/>
        <v>OO8799</v>
      </c>
      <c r="D309" s="2" t="str">
        <f t="shared" si="4"/>
        <v>5SW041</v>
      </c>
      <c r="E309" s="4">
        <f t="shared" si="5"/>
        <v>45779.76263</v>
      </c>
      <c r="F309" s="5">
        <f t="shared" si="6"/>
        <v>3</v>
      </c>
      <c r="G309" s="2">
        <f t="shared" si="7"/>
        <v>3</v>
      </c>
      <c r="H309" s="2">
        <f t="shared" si="8"/>
        <v>144</v>
      </c>
    </row>
    <row r="310">
      <c r="A310" s="2" t="str">
        <f t="shared" si="1"/>
        <v>M</v>
      </c>
      <c r="B310" s="3">
        <f t="shared" si="2"/>
        <v>8891</v>
      </c>
      <c r="C310" s="2" t="str">
        <f t="shared" si="3"/>
        <v>ON6367</v>
      </c>
      <c r="D310" s="2" t="str">
        <f t="shared" si="4"/>
        <v>5SW213</v>
      </c>
      <c r="E310" s="4">
        <f t="shared" si="5"/>
        <v>45787.77943</v>
      </c>
      <c r="F310" s="5">
        <f t="shared" si="6"/>
        <v>2</v>
      </c>
      <c r="G310" s="2">
        <f t="shared" si="7"/>
        <v>2</v>
      </c>
      <c r="H310" s="2">
        <f t="shared" si="8"/>
        <v>288</v>
      </c>
    </row>
    <row r="311">
      <c r="A311" s="2" t="str">
        <f t="shared" si="1"/>
        <v>M</v>
      </c>
      <c r="B311" s="3">
        <f t="shared" si="2"/>
        <v>15158</v>
      </c>
      <c r="C311" s="2" t="str">
        <f t="shared" si="3"/>
        <v>NX7634</v>
      </c>
      <c r="D311" s="2" t="str">
        <f t="shared" si="4"/>
        <v>4RW270</v>
      </c>
      <c r="E311" s="4">
        <f t="shared" si="5"/>
        <v>45784.68116</v>
      </c>
      <c r="F311" s="5">
        <f t="shared" si="6"/>
        <v>3</v>
      </c>
      <c r="G311" s="2">
        <f t="shared" si="7"/>
        <v>2</v>
      </c>
      <c r="H311" s="2">
        <f t="shared" si="8"/>
        <v>432</v>
      </c>
    </row>
    <row r="312">
      <c r="A312" s="2" t="str">
        <f t="shared" si="1"/>
        <v>F</v>
      </c>
      <c r="B312" s="3">
        <f t="shared" si="2"/>
        <v>21136</v>
      </c>
      <c r="C312" s="2" t="str">
        <f t="shared" si="3"/>
        <v>IV6124</v>
      </c>
      <c r="D312" s="2" t="str">
        <f t="shared" si="4"/>
        <v>5MATW143</v>
      </c>
      <c r="E312" s="4">
        <f t="shared" si="5"/>
        <v>45784.77964</v>
      </c>
      <c r="F312" s="5">
        <f t="shared" si="6"/>
        <v>1</v>
      </c>
      <c r="G312" s="2">
        <f t="shared" si="7"/>
        <v>5</v>
      </c>
      <c r="H312" s="2">
        <f t="shared" si="8"/>
        <v>12</v>
      </c>
    </row>
    <row r="313">
      <c r="A313" s="2" t="str">
        <f t="shared" si="1"/>
        <v>F</v>
      </c>
      <c r="B313" s="3">
        <f t="shared" si="2"/>
        <v>33174</v>
      </c>
      <c r="C313" s="2" t="str">
        <f t="shared" si="3"/>
        <v>KK2975</v>
      </c>
      <c r="D313" s="2" t="str">
        <f t="shared" si="4"/>
        <v>1SW006</v>
      </c>
      <c r="E313" s="4">
        <f t="shared" si="5"/>
        <v>45779.18367</v>
      </c>
      <c r="F313" s="5">
        <f t="shared" si="6"/>
        <v>4</v>
      </c>
      <c r="G313" s="2">
        <f t="shared" si="7"/>
        <v>3</v>
      </c>
      <c r="H313" s="2">
        <f t="shared" si="8"/>
        <v>192</v>
      </c>
    </row>
    <row r="314">
      <c r="A314" s="2" t="str">
        <f t="shared" si="1"/>
        <v>F</v>
      </c>
      <c r="B314" s="3">
        <f t="shared" si="2"/>
        <v>7664</v>
      </c>
      <c r="C314" s="2" t="str">
        <f t="shared" si="3"/>
        <v>ML8392</v>
      </c>
      <c r="D314" s="2" t="str">
        <f t="shared" si="4"/>
        <v>1MW196</v>
      </c>
      <c r="E314" s="4">
        <f t="shared" si="5"/>
        <v>45787.46897</v>
      </c>
      <c r="F314" s="5">
        <f t="shared" si="6"/>
        <v>4</v>
      </c>
      <c r="G314" s="2">
        <f t="shared" si="7"/>
        <v>5</v>
      </c>
      <c r="H314" s="2">
        <f t="shared" si="8"/>
        <v>48</v>
      </c>
    </row>
    <row r="315">
      <c r="A315" s="2" t="str">
        <f t="shared" si="1"/>
        <v>M</v>
      </c>
      <c r="B315" s="3">
        <f t="shared" si="2"/>
        <v>23667</v>
      </c>
      <c r="C315" s="2" t="str">
        <f t="shared" si="3"/>
        <v>UA9910</v>
      </c>
      <c r="D315" s="2" t="str">
        <f t="shared" si="4"/>
        <v>3SW077</v>
      </c>
      <c r="E315" s="4">
        <f t="shared" si="5"/>
        <v>45784.03022</v>
      </c>
      <c r="F315" s="5">
        <f t="shared" si="6"/>
        <v>3</v>
      </c>
      <c r="G315" s="2">
        <f t="shared" si="7"/>
        <v>4</v>
      </c>
      <c r="H315" s="2">
        <f t="shared" si="8"/>
        <v>72</v>
      </c>
    </row>
    <row r="316">
      <c r="A316" s="2" t="str">
        <f t="shared" si="1"/>
        <v>F</v>
      </c>
      <c r="B316" s="3">
        <f t="shared" si="2"/>
        <v>32761</v>
      </c>
      <c r="C316" s="2" t="str">
        <f t="shared" si="3"/>
        <v>FV2132</v>
      </c>
      <c r="D316" s="2" t="str">
        <f t="shared" si="4"/>
        <v>4RW150</v>
      </c>
      <c r="E316" s="4">
        <f t="shared" si="5"/>
        <v>45785.39259</v>
      </c>
      <c r="F316" s="5">
        <f t="shared" si="6"/>
        <v>4</v>
      </c>
      <c r="G316" s="2">
        <f t="shared" si="7"/>
        <v>4</v>
      </c>
      <c r="H316" s="2">
        <f t="shared" si="8"/>
        <v>96</v>
      </c>
    </row>
    <row r="317">
      <c r="A317" s="2" t="str">
        <f t="shared" si="1"/>
        <v>F</v>
      </c>
      <c r="B317" s="3">
        <f t="shared" si="2"/>
        <v>39499</v>
      </c>
      <c r="C317" s="2" t="str">
        <f t="shared" si="3"/>
        <v>XO8491</v>
      </c>
      <c r="D317" s="2" t="str">
        <f t="shared" si="4"/>
        <v>2MW224</v>
      </c>
      <c r="E317" s="4">
        <f t="shared" si="5"/>
        <v>45778.65475</v>
      </c>
      <c r="F317" s="5">
        <f t="shared" si="6"/>
        <v>3</v>
      </c>
      <c r="G317" s="2">
        <f t="shared" si="7"/>
        <v>4</v>
      </c>
      <c r="H317" s="2">
        <f t="shared" si="8"/>
        <v>72</v>
      </c>
    </row>
    <row r="318">
      <c r="A318" s="2" t="str">
        <f t="shared" si="1"/>
        <v>M</v>
      </c>
      <c r="B318" s="3">
        <f t="shared" si="2"/>
        <v>34260</v>
      </c>
      <c r="C318" s="2" t="str">
        <f t="shared" si="3"/>
        <v>NO5864</v>
      </c>
      <c r="D318" s="2" t="str">
        <f t="shared" si="4"/>
        <v>5SW244</v>
      </c>
      <c r="E318" s="4">
        <f t="shared" si="5"/>
        <v>45779.50633</v>
      </c>
      <c r="F318" s="5">
        <f t="shared" si="6"/>
        <v>3</v>
      </c>
      <c r="G318" s="2">
        <f t="shared" si="7"/>
        <v>4</v>
      </c>
      <c r="H318" s="2">
        <f t="shared" si="8"/>
        <v>72</v>
      </c>
    </row>
    <row r="319">
      <c r="A319" s="2" t="str">
        <f t="shared" si="1"/>
        <v>F</v>
      </c>
      <c r="B319" s="3">
        <f t="shared" si="2"/>
        <v>10733</v>
      </c>
      <c r="C319" s="2" t="str">
        <f t="shared" si="3"/>
        <v>OR5700</v>
      </c>
      <c r="D319" s="2" t="str">
        <f t="shared" si="4"/>
        <v>5SW091</v>
      </c>
      <c r="E319" s="4">
        <f t="shared" si="5"/>
        <v>45778.16004</v>
      </c>
      <c r="F319" s="5">
        <f t="shared" si="6"/>
        <v>1</v>
      </c>
      <c r="G319" s="2">
        <f t="shared" si="7"/>
        <v>3</v>
      </c>
      <c r="H319" s="2">
        <f t="shared" si="8"/>
        <v>48</v>
      </c>
    </row>
    <row r="320">
      <c r="A320" s="2" t="str">
        <f t="shared" si="1"/>
        <v>F</v>
      </c>
      <c r="B320" s="3">
        <f t="shared" si="2"/>
        <v>24799</v>
      </c>
      <c r="C320" s="2" t="str">
        <f t="shared" si="3"/>
        <v>VG2957</v>
      </c>
      <c r="D320" s="2" t="str">
        <f t="shared" si="4"/>
        <v>5SW069</v>
      </c>
      <c r="E320" s="4">
        <f t="shared" si="5"/>
        <v>45780.08053</v>
      </c>
      <c r="F320" s="5">
        <f t="shared" si="6"/>
        <v>3</v>
      </c>
      <c r="G320" s="2">
        <f t="shared" si="7"/>
        <v>4</v>
      </c>
      <c r="H320" s="2">
        <f t="shared" si="8"/>
        <v>72</v>
      </c>
    </row>
    <row r="321">
      <c r="A321" s="2" t="str">
        <f t="shared" si="1"/>
        <v>M</v>
      </c>
      <c r="B321" s="3">
        <f t="shared" si="2"/>
        <v>20554</v>
      </c>
      <c r="C321" s="2" t="str">
        <f t="shared" si="3"/>
        <v>JV1154</v>
      </c>
      <c r="D321" s="2" t="str">
        <f t="shared" si="4"/>
        <v>5RW091</v>
      </c>
      <c r="E321" s="4">
        <f t="shared" si="5"/>
        <v>45783.60869</v>
      </c>
      <c r="F321" s="5">
        <f t="shared" si="6"/>
        <v>1</v>
      </c>
      <c r="G321" s="2">
        <f t="shared" si="7"/>
        <v>2</v>
      </c>
      <c r="H321" s="2">
        <f t="shared" si="8"/>
        <v>144</v>
      </c>
    </row>
    <row r="322">
      <c r="A322" s="2" t="str">
        <f t="shared" si="1"/>
        <v>F</v>
      </c>
      <c r="B322" s="3">
        <f t="shared" si="2"/>
        <v>35493</v>
      </c>
      <c r="C322" s="2" t="str">
        <f t="shared" si="3"/>
        <v>YX8616</v>
      </c>
      <c r="D322" s="2" t="str">
        <f t="shared" si="4"/>
        <v>3RW216</v>
      </c>
      <c r="E322" s="4">
        <f t="shared" si="5"/>
        <v>45782.77146</v>
      </c>
      <c r="F322" s="5">
        <f t="shared" si="6"/>
        <v>2</v>
      </c>
      <c r="G322" s="2">
        <f t="shared" si="7"/>
        <v>3</v>
      </c>
      <c r="H322" s="2">
        <f t="shared" si="8"/>
        <v>96</v>
      </c>
    </row>
    <row r="323">
      <c r="A323" s="2" t="str">
        <f t="shared" si="1"/>
        <v>M</v>
      </c>
      <c r="B323" s="3">
        <f t="shared" si="2"/>
        <v>19372</v>
      </c>
      <c r="C323" s="2" t="str">
        <f t="shared" si="3"/>
        <v>MF4689</v>
      </c>
      <c r="D323" s="2" t="str">
        <f t="shared" si="4"/>
        <v>3RW240</v>
      </c>
      <c r="E323" s="4">
        <f t="shared" si="5"/>
        <v>45781.54482</v>
      </c>
      <c r="F323" s="5">
        <f t="shared" si="6"/>
        <v>3</v>
      </c>
      <c r="G323" s="2">
        <f t="shared" si="7"/>
        <v>4</v>
      </c>
      <c r="H323" s="2">
        <f t="shared" si="8"/>
        <v>72</v>
      </c>
    </row>
    <row r="324">
      <c r="A324" s="2" t="str">
        <f t="shared" si="1"/>
        <v>F</v>
      </c>
      <c r="B324" s="3">
        <f t="shared" si="2"/>
        <v>24013</v>
      </c>
      <c r="C324" s="2" t="str">
        <f t="shared" si="3"/>
        <v>OE4990</v>
      </c>
      <c r="D324" s="2" t="str">
        <f t="shared" si="4"/>
        <v>2RW228</v>
      </c>
      <c r="E324" s="4">
        <f t="shared" si="5"/>
        <v>45780.18226</v>
      </c>
      <c r="F324" s="5">
        <f t="shared" si="6"/>
        <v>4</v>
      </c>
      <c r="G324" s="2">
        <f t="shared" si="7"/>
        <v>3</v>
      </c>
      <c r="H324" s="2">
        <f t="shared" si="8"/>
        <v>192</v>
      </c>
    </row>
    <row r="325">
      <c r="A325" s="2" t="str">
        <f t="shared" si="1"/>
        <v>F</v>
      </c>
      <c r="B325" s="3">
        <f t="shared" si="2"/>
        <v>29287</v>
      </c>
      <c r="C325" s="2" t="str">
        <f t="shared" si="3"/>
        <v>BS2333</v>
      </c>
      <c r="D325" s="2" t="str">
        <f t="shared" si="4"/>
        <v>4MATW011</v>
      </c>
      <c r="E325" s="4">
        <f t="shared" si="5"/>
        <v>45782.52613</v>
      </c>
      <c r="F325" s="5">
        <f t="shared" si="6"/>
        <v>3</v>
      </c>
      <c r="G325" s="2">
        <f t="shared" si="7"/>
        <v>4</v>
      </c>
      <c r="H325" s="2">
        <f t="shared" si="8"/>
        <v>72</v>
      </c>
    </row>
    <row r="326">
      <c r="A326" s="2" t="str">
        <f t="shared" si="1"/>
        <v>F</v>
      </c>
      <c r="B326" s="3">
        <f t="shared" si="2"/>
        <v>10011</v>
      </c>
      <c r="C326" s="2" t="str">
        <f t="shared" si="3"/>
        <v>RH5605</v>
      </c>
      <c r="D326" s="2" t="str">
        <f t="shared" si="4"/>
        <v>4MATW287</v>
      </c>
      <c r="E326" s="4">
        <f t="shared" si="5"/>
        <v>45785.34596</v>
      </c>
      <c r="F326" s="5">
        <f t="shared" si="6"/>
        <v>2</v>
      </c>
      <c r="G326" s="2">
        <f t="shared" si="7"/>
        <v>4</v>
      </c>
      <c r="H326" s="2">
        <f t="shared" si="8"/>
        <v>48</v>
      </c>
    </row>
    <row r="327">
      <c r="A327" s="2" t="str">
        <f t="shared" si="1"/>
        <v>F</v>
      </c>
      <c r="B327" s="3">
        <f t="shared" si="2"/>
        <v>26482</v>
      </c>
      <c r="C327" s="2" t="str">
        <f t="shared" si="3"/>
        <v>ND6780</v>
      </c>
      <c r="D327" s="2" t="str">
        <f t="shared" si="4"/>
        <v>3RW018</v>
      </c>
      <c r="E327" s="4">
        <f t="shared" si="5"/>
        <v>45782.07195</v>
      </c>
      <c r="F327" s="5">
        <f t="shared" si="6"/>
        <v>1</v>
      </c>
      <c r="G327" s="2">
        <f t="shared" si="7"/>
        <v>3</v>
      </c>
      <c r="H327" s="2">
        <f t="shared" si="8"/>
        <v>48</v>
      </c>
    </row>
    <row r="328">
      <c r="A328" s="2" t="str">
        <f t="shared" si="1"/>
        <v>M</v>
      </c>
      <c r="B328" s="3">
        <f t="shared" si="2"/>
        <v>36088</v>
      </c>
      <c r="C328" s="2" t="str">
        <f t="shared" si="3"/>
        <v>GE7402</v>
      </c>
      <c r="D328" s="2" t="str">
        <f t="shared" si="4"/>
        <v>2RW072</v>
      </c>
      <c r="E328" s="4">
        <f t="shared" si="5"/>
        <v>45785.95447</v>
      </c>
      <c r="F328" s="5">
        <f t="shared" si="6"/>
        <v>1</v>
      </c>
      <c r="G328" s="2">
        <f t="shared" si="7"/>
        <v>3</v>
      </c>
      <c r="H328" s="2">
        <f t="shared" si="8"/>
        <v>48</v>
      </c>
    </row>
    <row r="329">
      <c r="A329" s="2" t="str">
        <f t="shared" si="1"/>
        <v>M</v>
      </c>
      <c r="B329" s="3">
        <f t="shared" si="2"/>
        <v>7399</v>
      </c>
      <c r="C329" s="2" t="str">
        <f t="shared" si="3"/>
        <v>UA2933</v>
      </c>
      <c r="D329" s="2" t="str">
        <f t="shared" si="4"/>
        <v>2SW233</v>
      </c>
      <c r="E329" s="4">
        <f t="shared" si="5"/>
        <v>45782.83987</v>
      </c>
      <c r="F329" s="5">
        <f t="shared" si="6"/>
        <v>3</v>
      </c>
      <c r="G329" s="2">
        <f t="shared" si="7"/>
        <v>5</v>
      </c>
      <c r="H329" s="2">
        <f t="shared" si="8"/>
        <v>36</v>
      </c>
    </row>
    <row r="330">
      <c r="A330" s="2" t="str">
        <f t="shared" si="1"/>
        <v>F</v>
      </c>
      <c r="B330" s="3">
        <f t="shared" si="2"/>
        <v>18991</v>
      </c>
      <c r="C330" s="2" t="str">
        <f t="shared" si="3"/>
        <v>CS7582</v>
      </c>
      <c r="D330" s="2" t="str">
        <f t="shared" si="4"/>
        <v>2SW276</v>
      </c>
      <c r="E330" s="4">
        <f t="shared" si="5"/>
        <v>45780.83042</v>
      </c>
      <c r="F330" s="5">
        <f t="shared" si="6"/>
        <v>4</v>
      </c>
      <c r="G330" s="2">
        <f t="shared" si="7"/>
        <v>4</v>
      </c>
      <c r="H330" s="2">
        <f t="shared" si="8"/>
        <v>96</v>
      </c>
    </row>
    <row r="331">
      <c r="A331" s="2" t="str">
        <f t="shared" si="1"/>
        <v>M</v>
      </c>
      <c r="B331" s="3">
        <f t="shared" si="2"/>
        <v>10369</v>
      </c>
      <c r="C331" s="2" t="str">
        <f t="shared" si="3"/>
        <v>HF1486</v>
      </c>
      <c r="D331" s="2" t="str">
        <f t="shared" si="4"/>
        <v>4MATW183</v>
      </c>
      <c r="E331" s="4">
        <f t="shared" si="5"/>
        <v>45782.03238</v>
      </c>
      <c r="F331" s="5">
        <f t="shared" si="6"/>
        <v>4</v>
      </c>
      <c r="G331" s="2">
        <f t="shared" si="7"/>
        <v>2</v>
      </c>
      <c r="H331" s="2">
        <f t="shared" si="8"/>
        <v>576</v>
      </c>
    </row>
    <row r="332">
      <c r="A332" s="2" t="str">
        <f t="shared" si="1"/>
        <v>M</v>
      </c>
      <c r="B332" s="3">
        <f t="shared" si="2"/>
        <v>32701</v>
      </c>
      <c r="C332" s="2" t="str">
        <f t="shared" si="3"/>
        <v>XV3865</v>
      </c>
      <c r="D332" s="2" t="str">
        <f t="shared" si="4"/>
        <v>5RW225</v>
      </c>
      <c r="E332" s="4">
        <f t="shared" si="5"/>
        <v>45778.09279</v>
      </c>
      <c r="F332" s="5">
        <f t="shared" si="6"/>
        <v>3</v>
      </c>
      <c r="G332" s="2">
        <f t="shared" si="7"/>
        <v>2</v>
      </c>
      <c r="H332" s="2">
        <f t="shared" si="8"/>
        <v>432</v>
      </c>
    </row>
    <row r="333">
      <c r="A333" s="2" t="str">
        <f t="shared" si="1"/>
        <v>F</v>
      </c>
      <c r="B333" s="3">
        <f t="shared" si="2"/>
        <v>40466</v>
      </c>
      <c r="C333" s="2" t="str">
        <f t="shared" si="3"/>
        <v>BD4502</v>
      </c>
      <c r="D333" s="2" t="str">
        <f t="shared" si="4"/>
        <v>1SW065</v>
      </c>
      <c r="E333" s="4">
        <f t="shared" si="5"/>
        <v>45787.00437</v>
      </c>
      <c r="F333" s="5">
        <f t="shared" si="6"/>
        <v>4</v>
      </c>
      <c r="G333" s="2">
        <f t="shared" si="7"/>
        <v>2</v>
      </c>
      <c r="H333" s="2">
        <f t="shared" si="8"/>
        <v>576</v>
      </c>
    </row>
    <row r="334">
      <c r="A334" s="2" t="str">
        <f t="shared" si="1"/>
        <v>F</v>
      </c>
      <c r="B334" s="3">
        <f t="shared" si="2"/>
        <v>10054</v>
      </c>
      <c r="C334" s="2" t="str">
        <f t="shared" si="3"/>
        <v>XL6487</v>
      </c>
      <c r="D334" s="2" t="str">
        <f t="shared" si="4"/>
        <v>4RW220</v>
      </c>
      <c r="E334" s="4">
        <f t="shared" si="5"/>
        <v>45782.70279</v>
      </c>
      <c r="F334" s="5">
        <f t="shared" si="6"/>
        <v>1</v>
      </c>
      <c r="G334" s="2">
        <f t="shared" si="7"/>
        <v>3</v>
      </c>
      <c r="H334" s="2">
        <f t="shared" si="8"/>
        <v>48</v>
      </c>
    </row>
    <row r="335">
      <c r="A335" s="2" t="str">
        <f t="shared" si="1"/>
        <v>F</v>
      </c>
      <c r="B335" s="3">
        <f t="shared" si="2"/>
        <v>35059</v>
      </c>
      <c r="C335" s="2" t="str">
        <f t="shared" si="3"/>
        <v>FQ1295</v>
      </c>
      <c r="D335" s="2" t="str">
        <f t="shared" si="4"/>
        <v>2SW186</v>
      </c>
      <c r="E335" s="4">
        <f t="shared" si="5"/>
        <v>45778.79358</v>
      </c>
      <c r="F335" s="5">
        <f t="shared" si="6"/>
        <v>4</v>
      </c>
      <c r="G335" s="2">
        <f t="shared" si="7"/>
        <v>3</v>
      </c>
      <c r="H335" s="2">
        <f t="shared" si="8"/>
        <v>192</v>
      </c>
    </row>
    <row r="336">
      <c r="A336" s="2" t="str">
        <f t="shared" si="1"/>
        <v>F</v>
      </c>
      <c r="B336" s="3">
        <f t="shared" si="2"/>
        <v>14774</v>
      </c>
      <c r="C336" s="2" t="str">
        <f t="shared" si="3"/>
        <v>PI4879</v>
      </c>
      <c r="D336" s="2" t="str">
        <f t="shared" si="4"/>
        <v>3MATW236</v>
      </c>
      <c r="E336" s="4">
        <f t="shared" si="5"/>
        <v>45787.59262</v>
      </c>
      <c r="F336" s="5">
        <f t="shared" si="6"/>
        <v>4</v>
      </c>
      <c r="G336" s="2">
        <f t="shared" si="7"/>
        <v>4</v>
      </c>
      <c r="H336" s="2">
        <f t="shared" si="8"/>
        <v>96</v>
      </c>
    </row>
    <row r="337">
      <c r="A337" s="2" t="str">
        <f t="shared" si="1"/>
        <v>F</v>
      </c>
      <c r="B337" s="3">
        <f t="shared" si="2"/>
        <v>16897</v>
      </c>
      <c r="C337" s="2" t="str">
        <f t="shared" si="3"/>
        <v>ZM1330</v>
      </c>
      <c r="D337" s="2" t="str">
        <f t="shared" si="4"/>
        <v>3RW247</v>
      </c>
      <c r="E337" s="4">
        <f t="shared" si="5"/>
        <v>45784.82797</v>
      </c>
      <c r="F337" s="5">
        <f t="shared" si="6"/>
        <v>3</v>
      </c>
      <c r="G337" s="2">
        <f t="shared" si="7"/>
        <v>4</v>
      </c>
      <c r="H337" s="2">
        <f t="shared" si="8"/>
        <v>72</v>
      </c>
    </row>
    <row r="338">
      <c r="A338" s="2" t="str">
        <f t="shared" si="1"/>
        <v>F</v>
      </c>
      <c r="B338" s="3">
        <f t="shared" si="2"/>
        <v>38732</v>
      </c>
      <c r="C338" s="2" t="str">
        <f t="shared" si="3"/>
        <v>JV8588</v>
      </c>
      <c r="D338" s="2" t="str">
        <f t="shared" si="4"/>
        <v>3RW123</v>
      </c>
      <c r="E338" s="4">
        <f t="shared" si="5"/>
        <v>45781.37814</v>
      </c>
      <c r="F338" s="5">
        <f t="shared" si="6"/>
        <v>5</v>
      </c>
      <c r="G338" s="2">
        <f t="shared" si="7"/>
        <v>4</v>
      </c>
      <c r="H338" s="2">
        <f t="shared" si="8"/>
        <v>120</v>
      </c>
    </row>
    <row r="339">
      <c r="A339" s="2" t="str">
        <f t="shared" si="1"/>
        <v>F</v>
      </c>
      <c r="B339" s="3">
        <f t="shared" si="2"/>
        <v>30261</v>
      </c>
      <c r="C339" s="2" t="str">
        <f t="shared" si="3"/>
        <v>NH8654</v>
      </c>
      <c r="D339" s="2" t="str">
        <f t="shared" si="4"/>
        <v>3SW013</v>
      </c>
      <c r="E339" s="4">
        <f t="shared" si="5"/>
        <v>45786.37793</v>
      </c>
      <c r="F339" s="5">
        <f t="shared" si="6"/>
        <v>2</v>
      </c>
      <c r="G339" s="2">
        <f t="shared" si="7"/>
        <v>4</v>
      </c>
      <c r="H339" s="2">
        <f t="shared" si="8"/>
        <v>48</v>
      </c>
    </row>
    <row r="340">
      <c r="A340" s="2" t="str">
        <f t="shared" si="1"/>
        <v>M</v>
      </c>
      <c r="B340" s="3">
        <f t="shared" si="2"/>
        <v>24334</v>
      </c>
      <c r="C340" s="2" t="str">
        <f t="shared" si="3"/>
        <v>VZ5059</v>
      </c>
      <c r="D340" s="2" t="str">
        <f t="shared" si="4"/>
        <v>3MATW294</v>
      </c>
      <c r="E340" s="4">
        <f t="shared" si="5"/>
        <v>45781.73514</v>
      </c>
      <c r="F340" s="5">
        <f t="shared" si="6"/>
        <v>5</v>
      </c>
      <c r="G340" s="2">
        <f t="shared" si="7"/>
        <v>4</v>
      </c>
      <c r="H340" s="2">
        <f t="shared" si="8"/>
        <v>120</v>
      </c>
    </row>
    <row r="341">
      <c r="A341" s="2" t="str">
        <f t="shared" si="1"/>
        <v>F</v>
      </c>
      <c r="B341" s="3">
        <f t="shared" si="2"/>
        <v>12051</v>
      </c>
      <c r="C341" s="2" t="str">
        <f t="shared" si="3"/>
        <v>PL7436</v>
      </c>
      <c r="D341" s="2" t="str">
        <f t="shared" si="4"/>
        <v>1MW140</v>
      </c>
      <c r="E341" s="4">
        <f t="shared" si="5"/>
        <v>45779.4155</v>
      </c>
      <c r="F341" s="5">
        <f t="shared" si="6"/>
        <v>2</v>
      </c>
      <c r="G341" s="2">
        <f t="shared" si="7"/>
        <v>4</v>
      </c>
      <c r="H341" s="2">
        <f t="shared" si="8"/>
        <v>48</v>
      </c>
    </row>
    <row r="342">
      <c r="A342" s="2" t="str">
        <f t="shared" si="1"/>
        <v>F</v>
      </c>
      <c r="B342" s="3">
        <f t="shared" si="2"/>
        <v>21293</v>
      </c>
      <c r="C342" s="2" t="str">
        <f t="shared" si="3"/>
        <v>EB2847</v>
      </c>
      <c r="D342" s="2" t="str">
        <f t="shared" si="4"/>
        <v>2RW060</v>
      </c>
      <c r="E342" s="4">
        <f t="shared" si="5"/>
        <v>45782.87958</v>
      </c>
      <c r="F342" s="5">
        <f t="shared" si="6"/>
        <v>4</v>
      </c>
      <c r="G342" s="2">
        <f t="shared" si="7"/>
        <v>3</v>
      </c>
      <c r="H342" s="2">
        <f t="shared" si="8"/>
        <v>192</v>
      </c>
    </row>
    <row r="343">
      <c r="A343" s="2" t="str">
        <f t="shared" si="1"/>
        <v>F</v>
      </c>
      <c r="B343" s="3">
        <f t="shared" si="2"/>
        <v>20707</v>
      </c>
      <c r="C343" s="2" t="str">
        <f t="shared" si="3"/>
        <v>CF3344</v>
      </c>
      <c r="D343" s="2" t="str">
        <f t="shared" si="4"/>
        <v>1RW282</v>
      </c>
      <c r="E343" s="4">
        <f t="shared" si="5"/>
        <v>45786.41904</v>
      </c>
      <c r="F343" s="5">
        <f t="shared" si="6"/>
        <v>3</v>
      </c>
      <c r="G343" s="2">
        <f t="shared" si="7"/>
        <v>2</v>
      </c>
      <c r="H343" s="2">
        <f t="shared" si="8"/>
        <v>432</v>
      </c>
    </row>
    <row r="344">
      <c r="A344" s="2" t="str">
        <f t="shared" si="1"/>
        <v>F</v>
      </c>
      <c r="B344" s="3">
        <f t="shared" si="2"/>
        <v>39776</v>
      </c>
      <c r="C344" s="2" t="str">
        <f t="shared" si="3"/>
        <v>PE2969</v>
      </c>
      <c r="D344" s="2" t="str">
        <f t="shared" si="4"/>
        <v>4RW022</v>
      </c>
      <c r="E344" s="4">
        <f t="shared" si="5"/>
        <v>45787.23343</v>
      </c>
      <c r="F344" s="5">
        <f t="shared" si="6"/>
        <v>2</v>
      </c>
      <c r="G344" s="2">
        <f t="shared" si="7"/>
        <v>4</v>
      </c>
      <c r="H344" s="2">
        <f t="shared" si="8"/>
        <v>48</v>
      </c>
    </row>
    <row r="345">
      <c r="A345" s="2" t="str">
        <f t="shared" si="1"/>
        <v>M</v>
      </c>
      <c r="B345" s="3">
        <f t="shared" si="2"/>
        <v>9199</v>
      </c>
      <c r="C345" s="2" t="str">
        <f t="shared" si="3"/>
        <v>ET4797</v>
      </c>
      <c r="D345" s="2" t="str">
        <f t="shared" si="4"/>
        <v>1MW175</v>
      </c>
      <c r="E345" s="4">
        <f t="shared" si="5"/>
        <v>45783.319</v>
      </c>
      <c r="F345" s="5">
        <f t="shared" si="6"/>
        <v>5</v>
      </c>
      <c r="G345" s="2">
        <f t="shared" si="7"/>
        <v>4</v>
      </c>
      <c r="H345" s="2">
        <f t="shared" si="8"/>
        <v>120</v>
      </c>
    </row>
    <row r="346">
      <c r="A346" s="2" t="str">
        <f t="shared" si="1"/>
        <v>M</v>
      </c>
      <c r="B346" s="3">
        <f t="shared" si="2"/>
        <v>35426</v>
      </c>
      <c r="C346" s="2" t="str">
        <f t="shared" si="3"/>
        <v>OP5212</v>
      </c>
      <c r="D346" s="2" t="str">
        <f t="shared" si="4"/>
        <v>1SW190</v>
      </c>
      <c r="E346" s="4">
        <f t="shared" si="5"/>
        <v>45785.28096</v>
      </c>
      <c r="F346" s="5">
        <f t="shared" si="6"/>
        <v>2</v>
      </c>
      <c r="G346" s="2">
        <f t="shared" si="7"/>
        <v>5</v>
      </c>
      <c r="H346" s="2">
        <f t="shared" si="8"/>
        <v>24</v>
      </c>
    </row>
    <row r="347">
      <c r="A347" s="2" t="str">
        <f t="shared" si="1"/>
        <v>F</v>
      </c>
      <c r="B347" s="3">
        <f t="shared" si="2"/>
        <v>25209</v>
      </c>
      <c r="C347" s="2" t="str">
        <f t="shared" si="3"/>
        <v>IW8967</v>
      </c>
      <c r="D347" s="2" t="str">
        <f t="shared" si="4"/>
        <v>2MATW271</v>
      </c>
      <c r="E347" s="4">
        <f t="shared" si="5"/>
        <v>45784.21872</v>
      </c>
      <c r="F347" s="5">
        <f t="shared" si="6"/>
        <v>4</v>
      </c>
      <c r="G347" s="2">
        <f t="shared" si="7"/>
        <v>3</v>
      </c>
      <c r="H347" s="2">
        <f t="shared" si="8"/>
        <v>192</v>
      </c>
    </row>
    <row r="348">
      <c r="A348" s="2" t="str">
        <f t="shared" si="1"/>
        <v>F</v>
      </c>
      <c r="B348" s="3">
        <f t="shared" si="2"/>
        <v>10343</v>
      </c>
      <c r="C348" s="2" t="str">
        <f t="shared" si="3"/>
        <v>ZJ8420</v>
      </c>
      <c r="D348" s="2" t="str">
        <f t="shared" si="4"/>
        <v>5SW249</v>
      </c>
      <c r="E348" s="4">
        <f t="shared" si="5"/>
        <v>45782.82408</v>
      </c>
      <c r="F348" s="5">
        <f t="shared" si="6"/>
        <v>4</v>
      </c>
      <c r="G348" s="2">
        <f t="shared" si="7"/>
        <v>5</v>
      </c>
      <c r="H348" s="2">
        <f t="shared" si="8"/>
        <v>48</v>
      </c>
    </row>
    <row r="349">
      <c r="A349" s="2" t="str">
        <f t="shared" si="1"/>
        <v>M</v>
      </c>
      <c r="B349" s="3">
        <f t="shared" si="2"/>
        <v>12298</v>
      </c>
      <c r="C349" s="2" t="str">
        <f t="shared" si="3"/>
        <v>VU6863</v>
      </c>
      <c r="D349" s="2" t="str">
        <f t="shared" si="4"/>
        <v>1MW182</v>
      </c>
      <c r="E349" s="4">
        <f t="shared" si="5"/>
        <v>45781.74417</v>
      </c>
      <c r="F349" s="5">
        <f t="shared" si="6"/>
        <v>3</v>
      </c>
      <c r="G349" s="2">
        <f t="shared" si="7"/>
        <v>4</v>
      </c>
      <c r="H349" s="2">
        <f t="shared" si="8"/>
        <v>72</v>
      </c>
    </row>
    <row r="350">
      <c r="A350" s="2" t="str">
        <f t="shared" si="1"/>
        <v>F</v>
      </c>
      <c r="B350" s="3">
        <f t="shared" si="2"/>
        <v>22211</v>
      </c>
      <c r="C350" s="2" t="str">
        <f t="shared" si="3"/>
        <v>MC3250</v>
      </c>
      <c r="D350" s="2" t="str">
        <f t="shared" si="4"/>
        <v>2MW252</v>
      </c>
      <c r="E350" s="4">
        <f t="shared" si="5"/>
        <v>45784.33108</v>
      </c>
      <c r="F350" s="5">
        <f t="shared" si="6"/>
        <v>2</v>
      </c>
      <c r="G350" s="2">
        <f t="shared" si="7"/>
        <v>5</v>
      </c>
      <c r="H350" s="2">
        <f t="shared" si="8"/>
        <v>24</v>
      </c>
    </row>
    <row r="351">
      <c r="A351" s="2" t="str">
        <f t="shared" si="1"/>
        <v>M</v>
      </c>
      <c r="B351" s="3">
        <f t="shared" si="2"/>
        <v>22424</v>
      </c>
      <c r="C351" s="2" t="str">
        <f t="shared" si="3"/>
        <v>BH9053</v>
      </c>
      <c r="D351" s="2" t="str">
        <f t="shared" si="4"/>
        <v>2RW188</v>
      </c>
      <c r="E351" s="4">
        <f t="shared" si="5"/>
        <v>45778.8773</v>
      </c>
      <c r="F351" s="5">
        <f t="shared" si="6"/>
        <v>5</v>
      </c>
      <c r="G351" s="2">
        <f t="shared" si="7"/>
        <v>4</v>
      </c>
      <c r="H351" s="2">
        <f t="shared" si="8"/>
        <v>120</v>
      </c>
    </row>
    <row r="352">
      <c r="A352" s="2" t="str">
        <f t="shared" si="1"/>
        <v>M</v>
      </c>
      <c r="B352" s="3">
        <f t="shared" si="2"/>
        <v>34239</v>
      </c>
      <c r="C352" s="2" t="str">
        <f t="shared" si="3"/>
        <v>KA9547</v>
      </c>
      <c r="D352" s="2" t="str">
        <f t="shared" si="4"/>
        <v>3RW228</v>
      </c>
      <c r="E352" s="4">
        <f t="shared" si="5"/>
        <v>45782.8392</v>
      </c>
      <c r="F352" s="5">
        <f t="shared" si="6"/>
        <v>1</v>
      </c>
      <c r="G352" s="2">
        <f t="shared" si="7"/>
        <v>3</v>
      </c>
      <c r="H352" s="2">
        <f t="shared" si="8"/>
        <v>48</v>
      </c>
    </row>
    <row r="353">
      <c r="A353" s="2" t="str">
        <f t="shared" si="1"/>
        <v>F</v>
      </c>
      <c r="B353" s="3">
        <f t="shared" si="2"/>
        <v>28057</v>
      </c>
      <c r="C353" s="2" t="str">
        <f t="shared" si="3"/>
        <v>DA7546</v>
      </c>
      <c r="D353" s="2" t="str">
        <f t="shared" si="4"/>
        <v>3SW207</v>
      </c>
      <c r="E353" s="4">
        <f t="shared" si="5"/>
        <v>45783.91013</v>
      </c>
      <c r="F353" s="5">
        <f t="shared" si="6"/>
        <v>2</v>
      </c>
      <c r="G353" s="2">
        <f t="shared" si="7"/>
        <v>5</v>
      </c>
      <c r="H353" s="2">
        <f t="shared" si="8"/>
        <v>24</v>
      </c>
    </row>
    <row r="354">
      <c r="A354" s="2" t="str">
        <f t="shared" si="1"/>
        <v>M</v>
      </c>
      <c r="B354" s="3">
        <f t="shared" si="2"/>
        <v>9793</v>
      </c>
      <c r="C354" s="2" t="str">
        <f t="shared" si="3"/>
        <v>BB9862</v>
      </c>
      <c r="D354" s="2" t="str">
        <f t="shared" si="4"/>
        <v>4RW042</v>
      </c>
      <c r="E354" s="4">
        <f t="shared" si="5"/>
        <v>45781.91989</v>
      </c>
      <c r="F354" s="5">
        <f t="shared" si="6"/>
        <v>5</v>
      </c>
      <c r="G354" s="2">
        <f t="shared" si="7"/>
        <v>2</v>
      </c>
      <c r="H354" s="2">
        <f t="shared" si="8"/>
        <v>720</v>
      </c>
    </row>
    <row r="355">
      <c r="A355" s="2" t="str">
        <f t="shared" si="1"/>
        <v>M</v>
      </c>
      <c r="B355" s="3">
        <f t="shared" si="2"/>
        <v>12382</v>
      </c>
      <c r="C355" s="2" t="str">
        <f t="shared" si="3"/>
        <v>AQ5951</v>
      </c>
      <c r="D355" s="2" t="str">
        <f t="shared" si="4"/>
        <v>2MATW117</v>
      </c>
      <c r="E355" s="4">
        <f t="shared" si="5"/>
        <v>45778.71985</v>
      </c>
      <c r="F355" s="5">
        <f t="shared" si="6"/>
        <v>3</v>
      </c>
      <c r="G355" s="2">
        <f t="shared" si="7"/>
        <v>4</v>
      </c>
      <c r="H355" s="2">
        <f t="shared" si="8"/>
        <v>72</v>
      </c>
    </row>
    <row r="356">
      <c r="A356" s="2" t="str">
        <f t="shared" si="1"/>
        <v>F</v>
      </c>
      <c r="B356" s="3">
        <f t="shared" si="2"/>
        <v>27414</v>
      </c>
      <c r="C356" s="2" t="str">
        <f t="shared" si="3"/>
        <v>GX2505</v>
      </c>
      <c r="D356" s="2" t="str">
        <f t="shared" si="4"/>
        <v>3SW124</v>
      </c>
      <c r="E356" s="4">
        <f t="shared" si="5"/>
        <v>45781.54422</v>
      </c>
      <c r="F356" s="5">
        <f t="shared" si="6"/>
        <v>3</v>
      </c>
      <c r="G356" s="2">
        <f t="shared" si="7"/>
        <v>3</v>
      </c>
      <c r="H356" s="2">
        <f t="shared" si="8"/>
        <v>144</v>
      </c>
    </row>
    <row r="357">
      <c r="A357" s="2" t="str">
        <f t="shared" si="1"/>
        <v>M</v>
      </c>
      <c r="B357" s="3">
        <f t="shared" si="2"/>
        <v>12080</v>
      </c>
      <c r="C357" s="2" t="str">
        <f t="shared" si="3"/>
        <v>LD4285</v>
      </c>
      <c r="D357" s="2" t="str">
        <f t="shared" si="4"/>
        <v>2SW142</v>
      </c>
      <c r="E357" s="4">
        <f t="shared" si="5"/>
        <v>45786.91033</v>
      </c>
      <c r="F357" s="5">
        <f t="shared" si="6"/>
        <v>4</v>
      </c>
      <c r="G357" s="2">
        <f t="shared" si="7"/>
        <v>2</v>
      </c>
      <c r="H357" s="2">
        <f t="shared" si="8"/>
        <v>576</v>
      </c>
    </row>
    <row r="358">
      <c r="A358" s="2" t="str">
        <f t="shared" si="1"/>
        <v>F</v>
      </c>
      <c r="B358" s="3">
        <f t="shared" si="2"/>
        <v>34266</v>
      </c>
      <c r="C358" s="2" t="str">
        <f t="shared" si="3"/>
        <v>GI7777</v>
      </c>
      <c r="D358" s="2" t="str">
        <f t="shared" si="4"/>
        <v>4MATW084</v>
      </c>
      <c r="E358" s="4">
        <f t="shared" si="5"/>
        <v>45780.29663</v>
      </c>
      <c r="F358" s="5">
        <f t="shared" si="6"/>
        <v>3</v>
      </c>
      <c r="G358" s="2">
        <f t="shared" si="7"/>
        <v>2</v>
      </c>
      <c r="H358" s="2">
        <f t="shared" si="8"/>
        <v>432</v>
      </c>
    </row>
    <row r="359">
      <c r="A359" s="2" t="str">
        <f t="shared" si="1"/>
        <v>F</v>
      </c>
      <c r="B359" s="3">
        <f t="shared" si="2"/>
        <v>18737</v>
      </c>
      <c r="C359" s="2" t="str">
        <f t="shared" si="3"/>
        <v>XD4140</v>
      </c>
      <c r="D359" s="2" t="str">
        <f t="shared" si="4"/>
        <v>3MW079</v>
      </c>
      <c r="E359" s="4">
        <f t="shared" si="5"/>
        <v>45785.49106</v>
      </c>
      <c r="F359" s="5">
        <f t="shared" si="6"/>
        <v>5</v>
      </c>
      <c r="G359" s="2">
        <f t="shared" si="7"/>
        <v>2</v>
      </c>
      <c r="H359" s="2">
        <f t="shared" si="8"/>
        <v>720</v>
      </c>
    </row>
    <row r="360">
      <c r="A360" s="2" t="str">
        <f t="shared" si="1"/>
        <v>M</v>
      </c>
      <c r="B360" s="3">
        <f t="shared" si="2"/>
        <v>24868</v>
      </c>
      <c r="C360" s="2" t="str">
        <f t="shared" si="3"/>
        <v>XC5207</v>
      </c>
      <c r="D360" s="2" t="str">
        <f t="shared" si="4"/>
        <v>3MATW214</v>
      </c>
      <c r="E360" s="4">
        <f t="shared" si="5"/>
        <v>45786.27651</v>
      </c>
      <c r="F360" s="5">
        <f t="shared" si="6"/>
        <v>5</v>
      </c>
      <c r="G360" s="2">
        <f t="shared" si="7"/>
        <v>2</v>
      </c>
      <c r="H360" s="2">
        <f t="shared" si="8"/>
        <v>720</v>
      </c>
    </row>
    <row r="361">
      <c r="A361" s="2" t="str">
        <f t="shared" si="1"/>
        <v>F</v>
      </c>
      <c r="B361" s="3">
        <f t="shared" si="2"/>
        <v>26812</v>
      </c>
      <c r="C361" s="2" t="str">
        <f t="shared" si="3"/>
        <v>WF5573</v>
      </c>
      <c r="D361" s="2" t="str">
        <f t="shared" si="4"/>
        <v>1RW066</v>
      </c>
      <c r="E361" s="4">
        <f t="shared" si="5"/>
        <v>45782.67204</v>
      </c>
      <c r="F361" s="5">
        <f t="shared" si="6"/>
        <v>2</v>
      </c>
      <c r="G361" s="2">
        <f t="shared" si="7"/>
        <v>2</v>
      </c>
      <c r="H361" s="2">
        <f t="shared" si="8"/>
        <v>288</v>
      </c>
    </row>
    <row r="362">
      <c r="A362" s="2" t="str">
        <f t="shared" si="1"/>
        <v>F</v>
      </c>
      <c r="B362" s="3">
        <f t="shared" si="2"/>
        <v>22360</v>
      </c>
      <c r="C362" s="2" t="str">
        <f t="shared" si="3"/>
        <v>IP2035</v>
      </c>
      <c r="D362" s="2" t="str">
        <f t="shared" si="4"/>
        <v>4MW181</v>
      </c>
      <c r="E362" s="4">
        <f t="shared" si="5"/>
        <v>45787.20019</v>
      </c>
      <c r="F362" s="5">
        <f t="shared" si="6"/>
        <v>3</v>
      </c>
      <c r="G362" s="2">
        <f t="shared" si="7"/>
        <v>2</v>
      </c>
      <c r="H362" s="2">
        <f t="shared" si="8"/>
        <v>432</v>
      </c>
    </row>
    <row r="363">
      <c r="A363" s="2" t="str">
        <f t="shared" si="1"/>
        <v>M</v>
      </c>
      <c r="B363" s="3">
        <f t="shared" si="2"/>
        <v>9461</v>
      </c>
      <c r="C363" s="2" t="str">
        <f t="shared" si="3"/>
        <v>GA7946</v>
      </c>
      <c r="D363" s="2" t="str">
        <f t="shared" si="4"/>
        <v>4SW006</v>
      </c>
      <c r="E363" s="4">
        <f t="shared" si="5"/>
        <v>45781.04137</v>
      </c>
      <c r="F363" s="5">
        <f t="shared" si="6"/>
        <v>3</v>
      </c>
      <c r="G363" s="2">
        <f t="shared" si="7"/>
        <v>3</v>
      </c>
      <c r="H363" s="2">
        <f t="shared" si="8"/>
        <v>144</v>
      </c>
    </row>
    <row r="364">
      <c r="A364" s="2" t="str">
        <f t="shared" si="1"/>
        <v>F</v>
      </c>
      <c r="B364" s="3">
        <f t="shared" si="2"/>
        <v>22209</v>
      </c>
      <c r="C364" s="2" t="str">
        <f t="shared" si="3"/>
        <v>JY5258</v>
      </c>
      <c r="D364" s="2" t="str">
        <f t="shared" si="4"/>
        <v>3RW083</v>
      </c>
      <c r="E364" s="4">
        <f t="shared" si="5"/>
        <v>45780.66992</v>
      </c>
      <c r="F364" s="5">
        <f t="shared" si="6"/>
        <v>2</v>
      </c>
      <c r="G364" s="2">
        <f t="shared" si="7"/>
        <v>2</v>
      </c>
      <c r="H364" s="2">
        <f t="shared" si="8"/>
        <v>288</v>
      </c>
    </row>
    <row r="365">
      <c r="A365" s="2" t="str">
        <f t="shared" si="1"/>
        <v>F</v>
      </c>
      <c r="B365" s="3">
        <f t="shared" si="2"/>
        <v>15927</v>
      </c>
      <c r="C365" s="2" t="str">
        <f t="shared" si="3"/>
        <v>PH2473</v>
      </c>
      <c r="D365" s="2" t="str">
        <f t="shared" si="4"/>
        <v>1SW207</v>
      </c>
      <c r="E365" s="4">
        <f t="shared" si="5"/>
        <v>45787.86227</v>
      </c>
      <c r="F365" s="5">
        <f t="shared" si="6"/>
        <v>1</v>
      </c>
      <c r="G365" s="2">
        <f t="shared" si="7"/>
        <v>3</v>
      </c>
      <c r="H365" s="2">
        <f t="shared" si="8"/>
        <v>48</v>
      </c>
    </row>
    <row r="366">
      <c r="A366" s="2" t="str">
        <f t="shared" si="1"/>
        <v>M</v>
      </c>
      <c r="B366" s="3">
        <f t="shared" si="2"/>
        <v>35073</v>
      </c>
      <c r="C366" s="2" t="str">
        <f t="shared" si="3"/>
        <v>FA3774</v>
      </c>
      <c r="D366" s="2" t="str">
        <f t="shared" si="4"/>
        <v>1MATW028</v>
      </c>
      <c r="E366" s="4">
        <f t="shared" si="5"/>
        <v>45787.31171</v>
      </c>
      <c r="F366" s="5">
        <f t="shared" si="6"/>
        <v>5</v>
      </c>
      <c r="G366" s="2">
        <f t="shared" si="7"/>
        <v>2</v>
      </c>
      <c r="H366" s="2">
        <f t="shared" si="8"/>
        <v>720</v>
      </c>
    </row>
    <row r="367">
      <c r="A367" s="2" t="str">
        <f t="shared" si="1"/>
        <v>M</v>
      </c>
      <c r="B367" s="3">
        <f t="shared" si="2"/>
        <v>30242</v>
      </c>
      <c r="C367" s="2" t="str">
        <f t="shared" si="3"/>
        <v>WB9792</v>
      </c>
      <c r="D367" s="2" t="str">
        <f t="shared" si="4"/>
        <v>4SW112</v>
      </c>
      <c r="E367" s="4">
        <f t="shared" si="5"/>
        <v>45786.47702</v>
      </c>
      <c r="F367" s="5">
        <f t="shared" si="6"/>
        <v>5</v>
      </c>
      <c r="G367" s="2">
        <f t="shared" si="7"/>
        <v>3</v>
      </c>
      <c r="H367" s="2">
        <f t="shared" si="8"/>
        <v>240</v>
      </c>
    </row>
    <row r="368">
      <c r="A368" s="2" t="str">
        <f t="shared" si="1"/>
        <v>F</v>
      </c>
      <c r="B368" s="3">
        <f t="shared" si="2"/>
        <v>12235</v>
      </c>
      <c r="C368" s="2" t="str">
        <f t="shared" si="3"/>
        <v>GZ3983</v>
      </c>
      <c r="D368" s="2" t="str">
        <f t="shared" si="4"/>
        <v>1MATW035</v>
      </c>
      <c r="E368" s="4">
        <f t="shared" si="5"/>
        <v>45787.5006</v>
      </c>
      <c r="F368" s="5">
        <f t="shared" si="6"/>
        <v>4</v>
      </c>
      <c r="G368" s="2">
        <f t="shared" si="7"/>
        <v>4</v>
      </c>
      <c r="H368" s="2">
        <f t="shared" si="8"/>
        <v>96</v>
      </c>
    </row>
    <row r="369">
      <c r="A369" s="2" t="str">
        <f t="shared" si="1"/>
        <v>M</v>
      </c>
      <c r="B369" s="3">
        <f t="shared" si="2"/>
        <v>17857</v>
      </c>
      <c r="C369" s="2" t="str">
        <f t="shared" si="3"/>
        <v>GH3092</v>
      </c>
      <c r="D369" s="2" t="str">
        <f t="shared" si="4"/>
        <v>5MATW109</v>
      </c>
      <c r="E369" s="4">
        <f t="shared" si="5"/>
        <v>45787.83766</v>
      </c>
      <c r="F369" s="5">
        <f t="shared" si="6"/>
        <v>2</v>
      </c>
      <c r="G369" s="2">
        <f t="shared" si="7"/>
        <v>2</v>
      </c>
      <c r="H369" s="2">
        <f t="shared" si="8"/>
        <v>288</v>
      </c>
    </row>
    <row r="370">
      <c r="A370" s="2" t="str">
        <f t="shared" si="1"/>
        <v>F</v>
      </c>
      <c r="B370" s="3">
        <f t="shared" si="2"/>
        <v>19286</v>
      </c>
      <c r="C370" s="2" t="str">
        <f t="shared" si="3"/>
        <v>BS3375</v>
      </c>
      <c r="D370" s="2" t="str">
        <f t="shared" si="4"/>
        <v>3SW212</v>
      </c>
      <c r="E370" s="4">
        <f t="shared" si="5"/>
        <v>45782.68979</v>
      </c>
      <c r="F370" s="5">
        <f t="shared" si="6"/>
        <v>2</v>
      </c>
      <c r="G370" s="2">
        <f t="shared" si="7"/>
        <v>3</v>
      </c>
      <c r="H370" s="2">
        <f t="shared" si="8"/>
        <v>96</v>
      </c>
    </row>
    <row r="371">
      <c r="A371" s="2" t="str">
        <f t="shared" si="1"/>
        <v>M</v>
      </c>
      <c r="B371" s="3">
        <f t="shared" si="2"/>
        <v>15768</v>
      </c>
      <c r="C371" s="2" t="str">
        <f t="shared" si="3"/>
        <v>DD3159</v>
      </c>
      <c r="D371" s="2" t="str">
        <f t="shared" si="4"/>
        <v>3SW185</v>
      </c>
      <c r="E371" s="4">
        <f t="shared" si="5"/>
        <v>45785.99673</v>
      </c>
      <c r="F371" s="5">
        <f t="shared" si="6"/>
        <v>3</v>
      </c>
      <c r="G371" s="2">
        <f t="shared" si="7"/>
        <v>4</v>
      </c>
      <c r="H371" s="2">
        <f t="shared" si="8"/>
        <v>72</v>
      </c>
    </row>
    <row r="372">
      <c r="A372" s="2" t="str">
        <f t="shared" si="1"/>
        <v>F</v>
      </c>
      <c r="B372" s="3">
        <f t="shared" si="2"/>
        <v>18643</v>
      </c>
      <c r="C372" s="2" t="str">
        <f t="shared" si="3"/>
        <v>MJ2371</v>
      </c>
      <c r="D372" s="2" t="str">
        <f t="shared" si="4"/>
        <v>1MW200</v>
      </c>
      <c r="E372" s="4">
        <f t="shared" si="5"/>
        <v>45782.93905</v>
      </c>
      <c r="F372" s="5">
        <f t="shared" si="6"/>
        <v>3</v>
      </c>
      <c r="G372" s="2">
        <f t="shared" si="7"/>
        <v>3</v>
      </c>
      <c r="H372" s="2">
        <f t="shared" si="8"/>
        <v>144</v>
      </c>
    </row>
    <row r="373">
      <c r="A373" s="2" t="str">
        <f t="shared" si="1"/>
        <v>F</v>
      </c>
      <c r="B373" s="3">
        <f t="shared" si="2"/>
        <v>35702</v>
      </c>
      <c r="C373" s="2" t="str">
        <f t="shared" si="3"/>
        <v>EJ2824</v>
      </c>
      <c r="D373" s="2" t="str">
        <f t="shared" si="4"/>
        <v>1MW194</v>
      </c>
      <c r="E373" s="4">
        <f t="shared" si="5"/>
        <v>45781.98606</v>
      </c>
      <c r="F373" s="5">
        <f t="shared" si="6"/>
        <v>1</v>
      </c>
      <c r="G373" s="2">
        <f t="shared" si="7"/>
        <v>3</v>
      </c>
      <c r="H373" s="2">
        <f t="shared" si="8"/>
        <v>48</v>
      </c>
    </row>
    <row r="374">
      <c r="A374" s="2" t="str">
        <f t="shared" si="1"/>
        <v>F</v>
      </c>
      <c r="B374" s="3">
        <f t="shared" si="2"/>
        <v>29534</v>
      </c>
      <c r="C374" s="2" t="str">
        <f t="shared" si="3"/>
        <v>GS8304</v>
      </c>
      <c r="D374" s="2" t="str">
        <f t="shared" si="4"/>
        <v>3MATW037</v>
      </c>
      <c r="E374" s="4">
        <f t="shared" si="5"/>
        <v>45781.09826</v>
      </c>
      <c r="F374" s="5">
        <f t="shared" si="6"/>
        <v>5</v>
      </c>
      <c r="G374" s="2">
        <f t="shared" si="7"/>
        <v>4</v>
      </c>
      <c r="H374" s="2">
        <f t="shared" si="8"/>
        <v>120</v>
      </c>
    </row>
    <row r="375">
      <c r="A375" s="2" t="str">
        <f t="shared" si="1"/>
        <v>M</v>
      </c>
      <c r="B375" s="3">
        <f t="shared" si="2"/>
        <v>26619</v>
      </c>
      <c r="C375" s="2" t="str">
        <f t="shared" si="3"/>
        <v>IA5269</v>
      </c>
      <c r="D375" s="2" t="str">
        <f t="shared" si="4"/>
        <v>4RW197</v>
      </c>
      <c r="E375" s="4">
        <f t="shared" si="5"/>
        <v>45779.88757</v>
      </c>
      <c r="F375" s="5">
        <f t="shared" si="6"/>
        <v>1</v>
      </c>
      <c r="G375" s="2">
        <f t="shared" si="7"/>
        <v>3</v>
      </c>
      <c r="H375" s="2">
        <f t="shared" si="8"/>
        <v>48</v>
      </c>
    </row>
    <row r="376">
      <c r="A376" s="2" t="str">
        <f t="shared" si="1"/>
        <v>M</v>
      </c>
      <c r="B376" s="3">
        <f t="shared" si="2"/>
        <v>32824</v>
      </c>
      <c r="C376" s="2" t="str">
        <f t="shared" si="3"/>
        <v>EO1705</v>
      </c>
      <c r="D376" s="2" t="str">
        <f t="shared" si="4"/>
        <v>4MW155</v>
      </c>
      <c r="E376" s="4">
        <f t="shared" si="5"/>
        <v>45783.24363</v>
      </c>
      <c r="F376" s="5">
        <f t="shared" si="6"/>
        <v>2</v>
      </c>
      <c r="G376" s="2">
        <f t="shared" si="7"/>
        <v>4</v>
      </c>
      <c r="H376" s="2">
        <f t="shared" si="8"/>
        <v>48</v>
      </c>
    </row>
    <row r="377">
      <c r="A377" s="2" t="str">
        <f t="shared" si="1"/>
        <v>F</v>
      </c>
      <c r="B377" s="3">
        <f t="shared" si="2"/>
        <v>34666</v>
      </c>
      <c r="C377" s="2" t="str">
        <f t="shared" si="3"/>
        <v>OX1317</v>
      </c>
      <c r="D377" s="2" t="str">
        <f t="shared" si="4"/>
        <v>4MW102</v>
      </c>
      <c r="E377" s="4">
        <f t="shared" si="5"/>
        <v>45785.05736</v>
      </c>
      <c r="F377" s="5">
        <f t="shared" si="6"/>
        <v>5</v>
      </c>
      <c r="G377" s="2">
        <f t="shared" si="7"/>
        <v>3</v>
      </c>
      <c r="H377" s="2">
        <f t="shared" si="8"/>
        <v>240</v>
      </c>
    </row>
    <row r="378">
      <c r="A378" s="2" t="str">
        <f t="shared" si="1"/>
        <v>F</v>
      </c>
      <c r="B378" s="3">
        <f t="shared" si="2"/>
        <v>17177</v>
      </c>
      <c r="C378" s="2" t="str">
        <f t="shared" si="3"/>
        <v>HT2890</v>
      </c>
      <c r="D378" s="2" t="str">
        <f t="shared" si="4"/>
        <v>5MATW183</v>
      </c>
      <c r="E378" s="4">
        <f t="shared" si="5"/>
        <v>45786.38671</v>
      </c>
      <c r="F378" s="5">
        <f t="shared" si="6"/>
        <v>4</v>
      </c>
      <c r="G378" s="2">
        <f t="shared" si="7"/>
        <v>3</v>
      </c>
      <c r="H378" s="2">
        <f t="shared" si="8"/>
        <v>192</v>
      </c>
    </row>
    <row r="379">
      <c r="A379" s="2" t="str">
        <f t="shared" si="1"/>
        <v>M</v>
      </c>
      <c r="B379" s="3">
        <f t="shared" si="2"/>
        <v>34765</v>
      </c>
      <c r="C379" s="2" t="str">
        <f t="shared" si="3"/>
        <v>WV8221</v>
      </c>
      <c r="D379" s="2" t="str">
        <f t="shared" si="4"/>
        <v>2RW088</v>
      </c>
      <c r="E379" s="4">
        <f t="shared" si="5"/>
        <v>45786.40272</v>
      </c>
      <c r="F379" s="5">
        <f t="shared" si="6"/>
        <v>3</v>
      </c>
      <c r="G379" s="2">
        <f t="shared" si="7"/>
        <v>4</v>
      </c>
      <c r="H379" s="2">
        <f t="shared" si="8"/>
        <v>72</v>
      </c>
    </row>
    <row r="380">
      <c r="A380" s="2" t="str">
        <f t="shared" si="1"/>
        <v>F</v>
      </c>
      <c r="B380" s="3">
        <f t="shared" si="2"/>
        <v>22540</v>
      </c>
      <c r="C380" s="2" t="str">
        <f t="shared" si="3"/>
        <v>WP6747</v>
      </c>
      <c r="D380" s="2" t="str">
        <f t="shared" si="4"/>
        <v>4RW276</v>
      </c>
      <c r="E380" s="4">
        <f t="shared" si="5"/>
        <v>45780.18076</v>
      </c>
      <c r="F380" s="5">
        <f t="shared" si="6"/>
        <v>5</v>
      </c>
      <c r="G380" s="2">
        <f t="shared" si="7"/>
        <v>4</v>
      </c>
      <c r="H380" s="2">
        <f t="shared" si="8"/>
        <v>120</v>
      </c>
    </row>
    <row r="381">
      <c r="A381" s="2" t="str">
        <f t="shared" si="1"/>
        <v>M</v>
      </c>
      <c r="B381" s="3">
        <f t="shared" si="2"/>
        <v>31673</v>
      </c>
      <c r="C381" s="2" t="str">
        <f t="shared" si="3"/>
        <v>TM6619</v>
      </c>
      <c r="D381" s="2" t="str">
        <f t="shared" si="4"/>
        <v>2RW172</v>
      </c>
      <c r="E381" s="4">
        <f t="shared" si="5"/>
        <v>45783.33142</v>
      </c>
      <c r="F381" s="5">
        <f t="shared" si="6"/>
        <v>5</v>
      </c>
      <c r="G381" s="2">
        <f t="shared" si="7"/>
        <v>4</v>
      </c>
      <c r="H381" s="2">
        <f t="shared" si="8"/>
        <v>120</v>
      </c>
    </row>
    <row r="382">
      <c r="A382" s="2" t="str">
        <f t="shared" si="1"/>
        <v>M</v>
      </c>
      <c r="B382" s="3">
        <f t="shared" si="2"/>
        <v>18335</v>
      </c>
      <c r="C382" s="2" t="str">
        <f t="shared" si="3"/>
        <v>LB7789</v>
      </c>
      <c r="D382" s="2" t="str">
        <f t="shared" si="4"/>
        <v>3RW275</v>
      </c>
      <c r="E382" s="4">
        <f t="shared" si="5"/>
        <v>45782.33408</v>
      </c>
      <c r="F382" s="5">
        <f t="shared" si="6"/>
        <v>1</v>
      </c>
      <c r="G382" s="2">
        <f t="shared" si="7"/>
        <v>4</v>
      </c>
      <c r="H382" s="2">
        <f t="shared" si="8"/>
        <v>24</v>
      </c>
    </row>
    <row r="383">
      <c r="A383" s="2" t="str">
        <f t="shared" si="1"/>
        <v>F</v>
      </c>
      <c r="B383" s="3">
        <f t="shared" si="2"/>
        <v>30894</v>
      </c>
      <c r="C383" s="2" t="str">
        <f t="shared" si="3"/>
        <v>QF8854</v>
      </c>
      <c r="D383" s="2" t="str">
        <f t="shared" si="4"/>
        <v>1SW066</v>
      </c>
      <c r="E383" s="4">
        <f t="shared" si="5"/>
        <v>45780.49386</v>
      </c>
      <c r="F383" s="5">
        <f t="shared" si="6"/>
        <v>2</v>
      </c>
      <c r="G383" s="2">
        <f t="shared" si="7"/>
        <v>5</v>
      </c>
      <c r="H383" s="2">
        <f t="shared" si="8"/>
        <v>24</v>
      </c>
    </row>
    <row r="384">
      <c r="A384" s="2" t="str">
        <f t="shared" si="1"/>
        <v>F</v>
      </c>
      <c r="B384" s="3">
        <f t="shared" si="2"/>
        <v>37982</v>
      </c>
      <c r="C384" s="2" t="str">
        <f t="shared" si="3"/>
        <v>BT9485</v>
      </c>
      <c r="D384" s="2" t="str">
        <f t="shared" si="4"/>
        <v>3MW161</v>
      </c>
      <c r="E384" s="4">
        <f t="shared" si="5"/>
        <v>45782.70683</v>
      </c>
      <c r="F384" s="5">
        <f t="shared" si="6"/>
        <v>1</v>
      </c>
      <c r="G384" s="2">
        <f t="shared" si="7"/>
        <v>2</v>
      </c>
      <c r="H384" s="2">
        <f t="shared" si="8"/>
        <v>144</v>
      </c>
    </row>
    <row r="385">
      <c r="A385" s="2" t="str">
        <f t="shared" si="1"/>
        <v>M</v>
      </c>
      <c r="B385" s="3">
        <f t="shared" si="2"/>
        <v>35319</v>
      </c>
      <c r="C385" s="2" t="str">
        <f t="shared" si="3"/>
        <v>EJ8797</v>
      </c>
      <c r="D385" s="2" t="str">
        <f t="shared" si="4"/>
        <v>5MATW006</v>
      </c>
      <c r="E385" s="4">
        <f t="shared" si="5"/>
        <v>45780.72049</v>
      </c>
      <c r="F385" s="5">
        <f t="shared" si="6"/>
        <v>5</v>
      </c>
      <c r="G385" s="2">
        <f t="shared" si="7"/>
        <v>3</v>
      </c>
      <c r="H385" s="2">
        <f t="shared" si="8"/>
        <v>240</v>
      </c>
    </row>
    <row r="386">
      <c r="A386" s="2" t="str">
        <f t="shared" si="1"/>
        <v>M</v>
      </c>
      <c r="B386" s="3">
        <f t="shared" si="2"/>
        <v>24861</v>
      </c>
      <c r="C386" s="2" t="str">
        <f t="shared" si="3"/>
        <v>QV6942</v>
      </c>
      <c r="D386" s="2" t="str">
        <f t="shared" si="4"/>
        <v>3MW121</v>
      </c>
      <c r="E386" s="4">
        <f t="shared" si="5"/>
        <v>45787.61527</v>
      </c>
      <c r="F386" s="5">
        <f t="shared" si="6"/>
        <v>1</v>
      </c>
      <c r="G386" s="2">
        <f t="shared" si="7"/>
        <v>4</v>
      </c>
      <c r="H386" s="2">
        <f t="shared" si="8"/>
        <v>24</v>
      </c>
    </row>
    <row r="387">
      <c r="A387" s="2" t="str">
        <f t="shared" si="1"/>
        <v>F</v>
      </c>
      <c r="B387" s="3">
        <f t="shared" si="2"/>
        <v>36269</v>
      </c>
      <c r="C387" s="2" t="str">
        <f t="shared" si="3"/>
        <v>BZ5005</v>
      </c>
      <c r="D387" s="2" t="str">
        <f t="shared" si="4"/>
        <v>1SW122</v>
      </c>
      <c r="E387" s="4">
        <f t="shared" si="5"/>
        <v>45786.62069</v>
      </c>
      <c r="F387" s="5">
        <f t="shared" si="6"/>
        <v>2</v>
      </c>
      <c r="G387" s="2">
        <f t="shared" si="7"/>
        <v>4</v>
      </c>
      <c r="H387" s="2">
        <f t="shared" si="8"/>
        <v>48</v>
      </c>
    </row>
    <row r="388">
      <c r="A388" s="2" t="str">
        <f t="shared" si="1"/>
        <v>M</v>
      </c>
      <c r="B388" s="3">
        <f t="shared" si="2"/>
        <v>24213</v>
      </c>
      <c r="C388" s="2" t="str">
        <f t="shared" si="3"/>
        <v>CY5726</v>
      </c>
      <c r="D388" s="2" t="str">
        <f t="shared" si="4"/>
        <v>5SW237</v>
      </c>
      <c r="E388" s="4">
        <f t="shared" si="5"/>
        <v>45782.69708</v>
      </c>
      <c r="F388" s="5">
        <f t="shared" si="6"/>
        <v>3</v>
      </c>
      <c r="G388" s="2">
        <f t="shared" si="7"/>
        <v>5</v>
      </c>
      <c r="H388" s="2">
        <f t="shared" si="8"/>
        <v>36</v>
      </c>
    </row>
    <row r="389">
      <c r="A389" s="2" t="str">
        <f t="shared" si="1"/>
        <v>F</v>
      </c>
      <c r="B389" s="3">
        <f t="shared" si="2"/>
        <v>20537</v>
      </c>
      <c r="C389" s="2" t="str">
        <f t="shared" si="3"/>
        <v>SP6543</v>
      </c>
      <c r="D389" s="2" t="str">
        <f t="shared" si="4"/>
        <v>2SW113</v>
      </c>
      <c r="E389" s="4">
        <f t="shared" si="5"/>
        <v>45784.15401</v>
      </c>
      <c r="F389" s="5">
        <f t="shared" si="6"/>
        <v>5</v>
      </c>
      <c r="G389" s="2">
        <f t="shared" si="7"/>
        <v>5</v>
      </c>
      <c r="H389" s="2">
        <f t="shared" si="8"/>
        <v>60</v>
      </c>
    </row>
    <row r="390">
      <c r="A390" s="2" t="str">
        <f t="shared" si="1"/>
        <v>M</v>
      </c>
      <c r="B390" s="3">
        <f t="shared" si="2"/>
        <v>10396</v>
      </c>
      <c r="C390" s="2" t="str">
        <f t="shared" si="3"/>
        <v>LJ7553</v>
      </c>
      <c r="D390" s="2" t="str">
        <f t="shared" si="4"/>
        <v>1SW223</v>
      </c>
      <c r="E390" s="4">
        <f t="shared" si="5"/>
        <v>45780.80103</v>
      </c>
      <c r="F390" s="5">
        <f t="shared" si="6"/>
        <v>4</v>
      </c>
      <c r="G390" s="2">
        <f t="shared" si="7"/>
        <v>5</v>
      </c>
      <c r="H390" s="2">
        <f t="shared" si="8"/>
        <v>48</v>
      </c>
    </row>
    <row r="391">
      <c r="A391" s="2" t="str">
        <f t="shared" si="1"/>
        <v>F</v>
      </c>
      <c r="B391" s="3">
        <f t="shared" si="2"/>
        <v>24285</v>
      </c>
      <c r="C391" s="2" t="str">
        <f t="shared" si="3"/>
        <v>EB7050</v>
      </c>
      <c r="D391" s="2" t="str">
        <f t="shared" si="4"/>
        <v>4MW069</v>
      </c>
      <c r="E391" s="4">
        <f t="shared" si="5"/>
        <v>45785.11034</v>
      </c>
      <c r="F391" s="5">
        <f t="shared" si="6"/>
        <v>1</v>
      </c>
      <c r="G391" s="2">
        <f t="shared" si="7"/>
        <v>3</v>
      </c>
      <c r="H391" s="2">
        <f t="shared" si="8"/>
        <v>48</v>
      </c>
    </row>
    <row r="392">
      <c r="A392" s="2" t="str">
        <f t="shared" si="1"/>
        <v>F</v>
      </c>
      <c r="B392" s="3">
        <f t="shared" si="2"/>
        <v>20951</v>
      </c>
      <c r="C392" s="2" t="str">
        <f t="shared" si="3"/>
        <v>ZZ3165</v>
      </c>
      <c r="D392" s="2" t="str">
        <f t="shared" si="4"/>
        <v>1RW247</v>
      </c>
      <c r="E392" s="4">
        <f t="shared" si="5"/>
        <v>45779.75658</v>
      </c>
      <c r="F392" s="5">
        <f t="shared" si="6"/>
        <v>3</v>
      </c>
      <c r="G392" s="2">
        <f t="shared" si="7"/>
        <v>4</v>
      </c>
      <c r="H392" s="2">
        <f t="shared" si="8"/>
        <v>72</v>
      </c>
    </row>
    <row r="393">
      <c r="A393" s="2" t="str">
        <f t="shared" si="1"/>
        <v>F</v>
      </c>
      <c r="B393" s="3">
        <f t="shared" si="2"/>
        <v>17707</v>
      </c>
      <c r="C393" s="2" t="str">
        <f t="shared" si="3"/>
        <v>XD6752</v>
      </c>
      <c r="D393" s="2" t="str">
        <f t="shared" si="4"/>
        <v>4RW260</v>
      </c>
      <c r="E393" s="4">
        <f t="shared" si="5"/>
        <v>45782.84333</v>
      </c>
      <c r="F393" s="5">
        <f t="shared" si="6"/>
        <v>1</v>
      </c>
      <c r="G393" s="2">
        <f t="shared" si="7"/>
        <v>2</v>
      </c>
      <c r="H393" s="2">
        <f t="shared" si="8"/>
        <v>144</v>
      </c>
    </row>
    <row r="394">
      <c r="A394" s="2" t="str">
        <f t="shared" si="1"/>
        <v>F</v>
      </c>
      <c r="B394" s="3">
        <f t="shared" si="2"/>
        <v>19049</v>
      </c>
      <c r="C394" s="2" t="str">
        <f t="shared" si="3"/>
        <v>TQ4847</v>
      </c>
      <c r="D394" s="2" t="str">
        <f t="shared" si="4"/>
        <v>5SW164</v>
      </c>
      <c r="E394" s="4">
        <f t="shared" si="5"/>
        <v>45783.55131</v>
      </c>
      <c r="F394" s="5">
        <f t="shared" si="6"/>
        <v>4</v>
      </c>
      <c r="G394" s="2">
        <f t="shared" si="7"/>
        <v>4</v>
      </c>
      <c r="H394" s="2">
        <f t="shared" si="8"/>
        <v>96</v>
      </c>
    </row>
    <row r="395">
      <c r="A395" s="2" t="str">
        <f t="shared" si="1"/>
        <v>F</v>
      </c>
      <c r="B395" s="3">
        <f t="shared" si="2"/>
        <v>30921</v>
      </c>
      <c r="C395" s="2" t="str">
        <f t="shared" si="3"/>
        <v>AA5731</v>
      </c>
      <c r="D395" s="2" t="str">
        <f t="shared" si="4"/>
        <v>2MW068</v>
      </c>
      <c r="E395" s="4">
        <f t="shared" si="5"/>
        <v>45778.78931</v>
      </c>
      <c r="F395" s="5">
        <f t="shared" si="6"/>
        <v>3</v>
      </c>
      <c r="G395" s="2">
        <f t="shared" si="7"/>
        <v>2</v>
      </c>
      <c r="H395" s="2">
        <f t="shared" si="8"/>
        <v>432</v>
      </c>
    </row>
    <row r="396">
      <c r="A396" s="2" t="str">
        <f t="shared" si="1"/>
        <v>M</v>
      </c>
      <c r="B396" s="3">
        <f t="shared" si="2"/>
        <v>35756</v>
      </c>
      <c r="C396" s="2" t="str">
        <f t="shared" si="3"/>
        <v>XU6005</v>
      </c>
      <c r="D396" s="2" t="str">
        <f t="shared" si="4"/>
        <v>4RW189</v>
      </c>
      <c r="E396" s="4">
        <f t="shared" si="5"/>
        <v>45786.39845</v>
      </c>
      <c r="F396" s="5">
        <f t="shared" si="6"/>
        <v>4</v>
      </c>
      <c r="G396" s="2">
        <f t="shared" si="7"/>
        <v>3</v>
      </c>
      <c r="H396" s="2">
        <f t="shared" si="8"/>
        <v>192</v>
      </c>
    </row>
    <row r="397">
      <c r="A397" s="2" t="str">
        <f t="shared" si="1"/>
        <v>M</v>
      </c>
      <c r="B397" s="3">
        <f t="shared" si="2"/>
        <v>26456</v>
      </c>
      <c r="C397" s="2" t="str">
        <f t="shared" si="3"/>
        <v>TN2015</v>
      </c>
      <c r="D397" s="2" t="str">
        <f t="shared" si="4"/>
        <v>5SW073</v>
      </c>
      <c r="E397" s="4">
        <f t="shared" si="5"/>
        <v>45784.27404</v>
      </c>
      <c r="F397" s="5">
        <f t="shared" si="6"/>
        <v>5</v>
      </c>
      <c r="G397" s="2">
        <f t="shared" si="7"/>
        <v>4</v>
      </c>
      <c r="H397" s="2">
        <f t="shared" si="8"/>
        <v>120</v>
      </c>
    </row>
    <row r="398">
      <c r="A398" s="2" t="str">
        <f t="shared" si="1"/>
        <v>M</v>
      </c>
      <c r="B398" s="3">
        <f t="shared" si="2"/>
        <v>34737</v>
      </c>
      <c r="C398" s="2" t="str">
        <f t="shared" si="3"/>
        <v>EO1265</v>
      </c>
      <c r="D398" s="2" t="str">
        <f t="shared" si="4"/>
        <v>1SW109</v>
      </c>
      <c r="E398" s="4">
        <f t="shared" si="5"/>
        <v>45787.41213</v>
      </c>
      <c r="F398" s="5">
        <f t="shared" si="6"/>
        <v>4</v>
      </c>
      <c r="G398" s="2">
        <f t="shared" si="7"/>
        <v>5</v>
      </c>
      <c r="H398" s="2">
        <f t="shared" si="8"/>
        <v>48</v>
      </c>
    </row>
    <row r="399">
      <c r="A399" s="2" t="str">
        <f t="shared" si="1"/>
        <v>F</v>
      </c>
      <c r="B399" s="3">
        <f t="shared" si="2"/>
        <v>27774</v>
      </c>
      <c r="C399" s="2" t="str">
        <f t="shared" si="3"/>
        <v>OB9147</v>
      </c>
      <c r="D399" s="2" t="str">
        <f t="shared" si="4"/>
        <v>5MW167</v>
      </c>
      <c r="E399" s="4">
        <f t="shared" si="5"/>
        <v>45782.86059</v>
      </c>
      <c r="F399" s="5">
        <f t="shared" si="6"/>
        <v>5</v>
      </c>
      <c r="G399" s="2">
        <f t="shared" si="7"/>
        <v>2</v>
      </c>
      <c r="H399" s="2">
        <f t="shared" si="8"/>
        <v>720</v>
      </c>
    </row>
    <row r="400">
      <c r="A400" s="2" t="str">
        <f t="shared" si="1"/>
        <v>F</v>
      </c>
      <c r="B400" s="3">
        <f t="shared" si="2"/>
        <v>33769</v>
      </c>
      <c r="C400" s="2" t="str">
        <f t="shared" si="3"/>
        <v>JP8749</v>
      </c>
      <c r="D400" s="2" t="str">
        <f t="shared" si="4"/>
        <v>3MW111</v>
      </c>
      <c r="E400" s="4">
        <f t="shared" si="5"/>
        <v>45781.12443</v>
      </c>
      <c r="F400" s="5">
        <f t="shared" si="6"/>
        <v>4</v>
      </c>
      <c r="G400" s="2">
        <f t="shared" si="7"/>
        <v>4</v>
      </c>
      <c r="H400" s="2">
        <f t="shared" si="8"/>
        <v>96</v>
      </c>
    </row>
    <row r="401">
      <c r="A401" s="2" t="str">
        <f t="shared" si="1"/>
        <v>M</v>
      </c>
      <c r="B401" s="3">
        <f t="shared" si="2"/>
        <v>26641</v>
      </c>
      <c r="C401" s="2" t="str">
        <f t="shared" si="3"/>
        <v>DA3105</v>
      </c>
      <c r="D401" s="2" t="str">
        <f t="shared" si="4"/>
        <v>3MW229</v>
      </c>
      <c r="E401" s="4">
        <f t="shared" si="5"/>
        <v>45785.02352</v>
      </c>
      <c r="F401" s="5">
        <f t="shared" si="6"/>
        <v>3</v>
      </c>
      <c r="G401" s="2">
        <f t="shared" si="7"/>
        <v>5</v>
      </c>
      <c r="H401" s="2">
        <f t="shared" si="8"/>
        <v>36</v>
      </c>
    </row>
    <row r="402">
      <c r="A402" s="2" t="str">
        <f t="shared" si="1"/>
        <v>M</v>
      </c>
      <c r="B402" s="3">
        <f t="shared" si="2"/>
        <v>33204</v>
      </c>
      <c r="C402" s="2" t="str">
        <f t="shared" si="3"/>
        <v>FP3211</v>
      </c>
      <c r="D402" s="2" t="str">
        <f t="shared" si="4"/>
        <v>3RW069</v>
      </c>
      <c r="E402" s="4">
        <f t="shared" si="5"/>
        <v>45780.87625</v>
      </c>
      <c r="F402" s="5">
        <f t="shared" si="6"/>
        <v>1</v>
      </c>
      <c r="G402" s="2">
        <f t="shared" si="7"/>
        <v>2</v>
      </c>
      <c r="H402" s="2">
        <f t="shared" si="8"/>
        <v>144</v>
      </c>
    </row>
    <row r="403">
      <c r="A403" s="2" t="str">
        <f t="shared" si="1"/>
        <v>M</v>
      </c>
      <c r="B403" s="3">
        <f t="shared" si="2"/>
        <v>38927</v>
      </c>
      <c r="C403" s="2" t="str">
        <f t="shared" si="3"/>
        <v>UV2598</v>
      </c>
      <c r="D403" s="2" t="str">
        <f t="shared" si="4"/>
        <v>3RW180</v>
      </c>
      <c r="E403" s="4">
        <f t="shared" si="5"/>
        <v>45778.24861</v>
      </c>
      <c r="F403" s="5">
        <f t="shared" si="6"/>
        <v>3</v>
      </c>
      <c r="G403" s="2">
        <f t="shared" si="7"/>
        <v>4</v>
      </c>
      <c r="H403" s="2">
        <f t="shared" si="8"/>
        <v>72</v>
      </c>
    </row>
    <row r="404">
      <c r="A404" s="2" t="str">
        <f t="shared" si="1"/>
        <v>F</v>
      </c>
      <c r="B404" s="3">
        <f t="shared" si="2"/>
        <v>8391</v>
      </c>
      <c r="C404" s="2" t="str">
        <f t="shared" si="3"/>
        <v>WI1409</v>
      </c>
      <c r="D404" s="2" t="str">
        <f t="shared" si="4"/>
        <v>1RW051</v>
      </c>
      <c r="E404" s="4">
        <f t="shared" si="5"/>
        <v>45778.19315</v>
      </c>
      <c r="F404" s="5">
        <f t="shared" si="6"/>
        <v>4</v>
      </c>
      <c r="G404" s="2">
        <f t="shared" si="7"/>
        <v>4</v>
      </c>
      <c r="H404" s="2">
        <f t="shared" si="8"/>
        <v>96</v>
      </c>
    </row>
    <row r="405">
      <c r="A405" s="2" t="str">
        <f t="shared" si="1"/>
        <v>M</v>
      </c>
      <c r="B405" s="3">
        <f t="shared" si="2"/>
        <v>24817</v>
      </c>
      <c r="C405" s="2" t="str">
        <f t="shared" si="3"/>
        <v>PR2163</v>
      </c>
      <c r="D405" s="2" t="str">
        <f t="shared" si="4"/>
        <v>3MW266</v>
      </c>
      <c r="E405" s="4">
        <f t="shared" si="5"/>
        <v>45786.75144</v>
      </c>
      <c r="F405" s="5">
        <f t="shared" si="6"/>
        <v>1</v>
      </c>
      <c r="G405" s="2">
        <f t="shared" si="7"/>
        <v>4</v>
      </c>
      <c r="H405" s="2">
        <f t="shared" si="8"/>
        <v>24</v>
      </c>
    </row>
    <row r="406">
      <c r="A406" s="2" t="str">
        <f t="shared" si="1"/>
        <v>F</v>
      </c>
      <c r="B406" s="3">
        <f t="shared" si="2"/>
        <v>15823</v>
      </c>
      <c r="C406" s="2" t="str">
        <f t="shared" si="3"/>
        <v>BE5502</v>
      </c>
      <c r="D406" s="2" t="str">
        <f t="shared" si="4"/>
        <v>1SW268</v>
      </c>
      <c r="E406" s="4">
        <f t="shared" si="5"/>
        <v>45785.61764</v>
      </c>
      <c r="F406" s="5">
        <f t="shared" si="6"/>
        <v>3</v>
      </c>
      <c r="G406" s="2">
        <f t="shared" si="7"/>
        <v>3</v>
      </c>
      <c r="H406" s="2">
        <f t="shared" si="8"/>
        <v>144</v>
      </c>
    </row>
    <row r="407">
      <c r="A407" s="2" t="str">
        <f t="shared" si="1"/>
        <v>F</v>
      </c>
      <c r="B407" s="3">
        <f t="shared" si="2"/>
        <v>13620</v>
      </c>
      <c r="C407" s="2" t="str">
        <f t="shared" si="3"/>
        <v>OK2554</v>
      </c>
      <c r="D407" s="2" t="str">
        <f t="shared" si="4"/>
        <v>5MATW105</v>
      </c>
      <c r="E407" s="4">
        <f t="shared" si="5"/>
        <v>45785.88468</v>
      </c>
      <c r="F407" s="5">
        <f t="shared" si="6"/>
        <v>2</v>
      </c>
      <c r="G407" s="2">
        <f t="shared" si="7"/>
        <v>3</v>
      </c>
      <c r="H407" s="2">
        <f t="shared" si="8"/>
        <v>96</v>
      </c>
    </row>
    <row r="408">
      <c r="A408" s="2" t="str">
        <f t="shared" si="1"/>
        <v>M</v>
      </c>
      <c r="B408" s="3">
        <f t="shared" si="2"/>
        <v>10040</v>
      </c>
      <c r="C408" s="2" t="str">
        <f t="shared" si="3"/>
        <v>UT6117</v>
      </c>
      <c r="D408" s="2" t="str">
        <f t="shared" si="4"/>
        <v>2MW107</v>
      </c>
      <c r="E408" s="4">
        <f t="shared" si="5"/>
        <v>45787.11093</v>
      </c>
      <c r="F408" s="5">
        <f t="shared" si="6"/>
        <v>4</v>
      </c>
      <c r="G408" s="2">
        <f t="shared" si="7"/>
        <v>5</v>
      </c>
      <c r="H408" s="2">
        <f t="shared" si="8"/>
        <v>48</v>
      </c>
    </row>
    <row r="409">
      <c r="A409" s="2" t="str">
        <f t="shared" si="1"/>
        <v>F</v>
      </c>
      <c r="B409" s="3">
        <f t="shared" si="2"/>
        <v>40520</v>
      </c>
      <c r="C409" s="2" t="str">
        <f t="shared" si="3"/>
        <v>CN5167</v>
      </c>
      <c r="D409" s="2" t="str">
        <f t="shared" si="4"/>
        <v>4SW011</v>
      </c>
      <c r="E409" s="4">
        <f t="shared" si="5"/>
        <v>45783.9608</v>
      </c>
      <c r="F409" s="5">
        <f t="shared" si="6"/>
        <v>2</v>
      </c>
      <c r="G409" s="2">
        <f t="shared" si="7"/>
        <v>2</v>
      </c>
      <c r="H409" s="2">
        <f t="shared" si="8"/>
        <v>288</v>
      </c>
    </row>
    <row r="410">
      <c r="A410" s="2" t="str">
        <f t="shared" si="1"/>
        <v>F</v>
      </c>
      <c r="B410" s="3">
        <f t="shared" si="2"/>
        <v>28432</v>
      </c>
      <c r="C410" s="2" t="str">
        <f t="shared" si="3"/>
        <v>KL5347</v>
      </c>
      <c r="D410" s="2" t="str">
        <f t="shared" si="4"/>
        <v>4SW079</v>
      </c>
      <c r="E410" s="4">
        <f t="shared" si="5"/>
        <v>45784.0601</v>
      </c>
      <c r="F410" s="5">
        <f t="shared" si="6"/>
        <v>1</v>
      </c>
      <c r="G410" s="2">
        <f t="shared" si="7"/>
        <v>3</v>
      </c>
      <c r="H410" s="2">
        <f t="shared" si="8"/>
        <v>48</v>
      </c>
    </row>
    <row r="411">
      <c r="A411" s="2" t="str">
        <f t="shared" si="1"/>
        <v>M</v>
      </c>
      <c r="B411" s="3">
        <f t="shared" si="2"/>
        <v>9279</v>
      </c>
      <c r="C411" s="2" t="str">
        <f t="shared" si="3"/>
        <v>PC1477</v>
      </c>
      <c r="D411" s="2" t="str">
        <f t="shared" si="4"/>
        <v>5RW059</v>
      </c>
      <c r="E411" s="4">
        <f t="shared" si="5"/>
        <v>45782.65556</v>
      </c>
      <c r="F411" s="5">
        <f t="shared" si="6"/>
        <v>1</v>
      </c>
      <c r="G411" s="2">
        <f t="shared" si="7"/>
        <v>3</v>
      </c>
      <c r="H411" s="2">
        <f t="shared" si="8"/>
        <v>48</v>
      </c>
    </row>
    <row r="412">
      <c r="A412" s="2" t="str">
        <f t="shared" si="1"/>
        <v>M</v>
      </c>
      <c r="B412" s="3">
        <f t="shared" si="2"/>
        <v>15371</v>
      </c>
      <c r="C412" s="2" t="str">
        <f t="shared" si="3"/>
        <v>RE5933</v>
      </c>
      <c r="D412" s="2" t="str">
        <f t="shared" si="4"/>
        <v>1MATW052</v>
      </c>
      <c r="E412" s="4">
        <f t="shared" si="5"/>
        <v>45780.13065</v>
      </c>
      <c r="F412" s="5">
        <f t="shared" si="6"/>
        <v>1</v>
      </c>
      <c r="G412" s="2">
        <f t="shared" si="7"/>
        <v>3</v>
      </c>
      <c r="H412" s="2">
        <f t="shared" si="8"/>
        <v>48</v>
      </c>
    </row>
    <row r="413">
      <c r="A413" s="2" t="str">
        <f t="shared" si="1"/>
        <v>M</v>
      </c>
      <c r="B413" s="3">
        <f t="shared" si="2"/>
        <v>36707</v>
      </c>
      <c r="C413" s="2" t="str">
        <f t="shared" si="3"/>
        <v>SJ9515</v>
      </c>
      <c r="D413" s="2" t="str">
        <f t="shared" si="4"/>
        <v>2RW114</v>
      </c>
      <c r="E413" s="4">
        <f t="shared" si="5"/>
        <v>45785.37725</v>
      </c>
      <c r="F413" s="5">
        <f t="shared" si="6"/>
        <v>3</v>
      </c>
      <c r="G413" s="2">
        <f t="shared" si="7"/>
        <v>2</v>
      </c>
      <c r="H413" s="2">
        <f t="shared" si="8"/>
        <v>432</v>
      </c>
    </row>
    <row r="414">
      <c r="A414" s="2" t="str">
        <f t="shared" si="1"/>
        <v>M</v>
      </c>
      <c r="B414" s="3">
        <f t="shared" si="2"/>
        <v>16287</v>
      </c>
      <c r="C414" s="2" t="str">
        <f t="shared" si="3"/>
        <v>MA9916</v>
      </c>
      <c r="D414" s="2" t="str">
        <f t="shared" si="4"/>
        <v>5RW022</v>
      </c>
      <c r="E414" s="4">
        <f t="shared" si="5"/>
        <v>45783.68997</v>
      </c>
      <c r="F414" s="5">
        <f t="shared" si="6"/>
        <v>1</v>
      </c>
      <c r="G414" s="2">
        <f t="shared" si="7"/>
        <v>3</v>
      </c>
      <c r="H414" s="2">
        <f t="shared" si="8"/>
        <v>48</v>
      </c>
    </row>
    <row r="415">
      <c r="A415" s="2" t="str">
        <f t="shared" si="1"/>
        <v>M</v>
      </c>
      <c r="B415" s="3">
        <f t="shared" si="2"/>
        <v>39546</v>
      </c>
      <c r="C415" s="2" t="str">
        <f t="shared" si="3"/>
        <v>BA9537</v>
      </c>
      <c r="D415" s="2" t="str">
        <f t="shared" si="4"/>
        <v>5SW216</v>
      </c>
      <c r="E415" s="4">
        <f t="shared" si="5"/>
        <v>45779.98786</v>
      </c>
      <c r="F415" s="5">
        <f t="shared" si="6"/>
        <v>1</v>
      </c>
      <c r="G415" s="2">
        <f t="shared" si="7"/>
        <v>4</v>
      </c>
      <c r="H415" s="2">
        <f t="shared" si="8"/>
        <v>24</v>
      </c>
    </row>
    <row r="416">
      <c r="A416" s="2" t="str">
        <f t="shared" si="1"/>
        <v>M</v>
      </c>
      <c r="B416" s="3">
        <f t="shared" si="2"/>
        <v>15865</v>
      </c>
      <c r="C416" s="2" t="str">
        <f t="shared" si="3"/>
        <v>OC1564</v>
      </c>
      <c r="D416" s="2" t="str">
        <f t="shared" si="4"/>
        <v>4SW147</v>
      </c>
      <c r="E416" s="4">
        <f t="shared" si="5"/>
        <v>45784.29347</v>
      </c>
      <c r="F416" s="5">
        <f t="shared" si="6"/>
        <v>3</v>
      </c>
      <c r="G416" s="2">
        <f t="shared" si="7"/>
        <v>4</v>
      </c>
      <c r="H416" s="2">
        <f t="shared" si="8"/>
        <v>72</v>
      </c>
    </row>
    <row r="417">
      <c r="A417" s="2" t="str">
        <f t="shared" si="1"/>
        <v>M</v>
      </c>
      <c r="B417" s="3">
        <f t="shared" si="2"/>
        <v>32673</v>
      </c>
      <c r="C417" s="2" t="str">
        <f t="shared" si="3"/>
        <v>PQ4170</v>
      </c>
      <c r="D417" s="2" t="str">
        <f t="shared" si="4"/>
        <v>3RW071</v>
      </c>
      <c r="E417" s="4">
        <f t="shared" si="5"/>
        <v>45782.04421</v>
      </c>
      <c r="F417" s="5">
        <f t="shared" si="6"/>
        <v>1</v>
      </c>
      <c r="G417" s="2">
        <f t="shared" si="7"/>
        <v>3</v>
      </c>
      <c r="H417" s="2">
        <f t="shared" si="8"/>
        <v>48</v>
      </c>
    </row>
    <row r="418">
      <c r="A418" s="2" t="str">
        <f t="shared" si="1"/>
        <v>M</v>
      </c>
      <c r="B418" s="3">
        <f t="shared" si="2"/>
        <v>21182</v>
      </c>
      <c r="C418" s="2" t="str">
        <f t="shared" si="3"/>
        <v>TS3374</v>
      </c>
      <c r="D418" s="2" t="str">
        <f t="shared" si="4"/>
        <v>1MATW026</v>
      </c>
      <c r="E418" s="4">
        <f t="shared" si="5"/>
        <v>45780.77333</v>
      </c>
      <c r="F418" s="5">
        <f t="shared" si="6"/>
        <v>3</v>
      </c>
      <c r="G418" s="2">
        <f t="shared" si="7"/>
        <v>2</v>
      </c>
      <c r="H418" s="2">
        <f t="shared" si="8"/>
        <v>432</v>
      </c>
    </row>
    <row r="419">
      <c r="A419" s="2" t="str">
        <f t="shared" si="1"/>
        <v>M</v>
      </c>
      <c r="B419" s="3">
        <f t="shared" si="2"/>
        <v>19904</v>
      </c>
      <c r="C419" s="2" t="str">
        <f t="shared" si="3"/>
        <v>WU8402</v>
      </c>
      <c r="D419" s="2" t="str">
        <f t="shared" si="4"/>
        <v>3RW177</v>
      </c>
      <c r="E419" s="4">
        <f t="shared" si="5"/>
        <v>45784.29091</v>
      </c>
      <c r="F419" s="5">
        <f t="shared" si="6"/>
        <v>4</v>
      </c>
      <c r="G419" s="2">
        <f t="shared" si="7"/>
        <v>4</v>
      </c>
      <c r="H419" s="2">
        <f t="shared" si="8"/>
        <v>96</v>
      </c>
    </row>
    <row r="420">
      <c r="A420" s="2" t="str">
        <f t="shared" si="1"/>
        <v>M</v>
      </c>
      <c r="B420" s="3">
        <f t="shared" si="2"/>
        <v>30603</v>
      </c>
      <c r="C420" s="2" t="str">
        <f t="shared" si="3"/>
        <v>IS8726</v>
      </c>
      <c r="D420" s="2" t="str">
        <f t="shared" si="4"/>
        <v>1MW063</v>
      </c>
      <c r="E420" s="4">
        <f t="shared" si="5"/>
        <v>45781.79885</v>
      </c>
      <c r="F420" s="5">
        <f t="shared" si="6"/>
        <v>5</v>
      </c>
      <c r="G420" s="2">
        <f t="shared" si="7"/>
        <v>4</v>
      </c>
      <c r="H420" s="2">
        <f t="shared" si="8"/>
        <v>120</v>
      </c>
    </row>
    <row r="421">
      <c r="A421" s="2" t="str">
        <f t="shared" si="1"/>
        <v>F</v>
      </c>
      <c r="B421" s="3">
        <f t="shared" si="2"/>
        <v>8631</v>
      </c>
      <c r="C421" s="2" t="str">
        <f t="shared" si="3"/>
        <v>KL6734</v>
      </c>
      <c r="D421" s="2" t="str">
        <f t="shared" si="4"/>
        <v>2MATW272</v>
      </c>
      <c r="E421" s="4">
        <f t="shared" si="5"/>
        <v>45783.48159</v>
      </c>
      <c r="F421" s="5">
        <f t="shared" si="6"/>
        <v>4</v>
      </c>
      <c r="G421" s="2">
        <f t="shared" si="7"/>
        <v>2</v>
      </c>
      <c r="H421" s="2">
        <f t="shared" si="8"/>
        <v>576</v>
      </c>
    </row>
    <row r="422">
      <c r="A422" s="2" t="str">
        <f t="shared" si="1"/>
        <v>F</v>
      </c>
      <c r="B422" s="3">
        <f t="shared" si="2"/>
        <v>29698</v>
      </c>
      <c r="C422" s="2" t="str">
        <f t="shared" si="3"/>
        <v>HP1736</v>
      </c>
      <c r="D422" s="2" t="str">
        <f t="shared" si="4"/>
        <v>3RW181</v>
      </c>
      <c r="E422" s="4">
        <f t="shared" si="5"/>
        <v>45786.38755</v>
      </c>
      <c r="F422" s="5">
        <f t="shared" si="6"/>
        <v>1</v>
      </c>
      <c r="G422" s="2">
        <f t="shared" si="7"/>
        <v>3</v>
      </c>
      <c r="H422" s="2">
        <f t="shared" si="8"/>
        <v>48</v>
      </c>
    </row>
    <row r="423">
      <c r="A423" s="2" t="str">
        <f t="shared" si="1"/>
        <v>M</v>
      </c>
      <c r="B423" s="3">
        <f t="shared" si="2"/>
        <v>9544</v>
      </c>
      <c r="C423" s="2" t="str">
        <f t="shared" si="3"/>
        <v>JS7233</v>
      </c>
      <c r="D423" s="2" t="str">
        <f t="shared" si="4"/>
        <v>5RW022</v>
      </c>
      <c r="E423" s="4">
        <f t="shared" si="5"/>
        <v>45783.73069</v>
      </c>
      <c r="F423" s="5">
        <f t="shared" si="6"/>
        <v>1</v>
      </c>
      <c r="G423" s="2">
        <f t="shared" si="7"/>
        <v>5</v>
      </c>
      <c r="H423" s="2">
        <f t="shared" si="8"/>
        <v>12</v>
      </c>
    </row>
    <row r="424">
      <c r="A424" s="2" t="str">
        <f t="shared" si="1"/>
        <v>F</v>
      </c>
      <c r="B424" s="3">
        <f t="shared" si="2"/>
        <v>30618</v>
      </c>
      <c r="C424" s="2" t="str">
        <f t="shared" si="3"/>
        <v>TR9960</v>
      </c>
      <c r="D424" s="2" t="str">
        <f t="shared" si="4"/>
        <v>5MATW107</v>
      </c>
      <c r="E424" s="4">
        <f t="shared" si="5"/>
        <v>45778.73793</v>
      </c>
      <c r="F424" s="5">
        <f t="shared" si="6"/>
        <v>2</v>
      </c>
      <c r="G424" s="2">
        <f t="shared" si="7"/>
        <v>2</v>
      </c>
      <c r="H424" s="2">
        <f t="shared" si="8"/>
        <v>288</v>
      </c>
    </row>
    <row r="425">
      <c r="A425" s="2" t="str">
        <f t="shared" si="1"/>
        <v>M</v>
      </c>
      <c r="B425" s="3">
        <f t="shared" si="2"/>
        <v>12250</v>
      </c>
      <c r="C425" s="2" t="str">
        <f t="shared" si="3"/>
        <v>KN4098</v>
      </c>
      <c r="D425" s="2" t="str">
        <f t="shared" si="4"/>
        <v>5RW266</v>
      </c>
      <c r="E425" s="4">
        <f t="shared" si="5"/>
        <v>45787.50568</v>
      </c>
      <c r="F425" s="5">
        <f t="shared" si="6"/>
        <v>2</v>
      </c>
      <c r="G425" s="2">
        <f t="shared" si="7"/>
        <v>4</v>
      </c>
      <c r="H425" s="2">
        <f t="shared" si="8"/>
        <v>48</v>
      </c>
    </row>
    <row r="426">
      <c r="A426" s="2" t="str">
        <f t="shared" si="1"/>
        <v>M</v>
      </c>
      <c r="B426" s="3">
        <f t="shared" si="2"/>
        <v>20218</v>
      </c>
      <c r="C426" s="2" t="str">
        <f t="shared" si="3"/>
        <v>QA7862</v>
      </c>
      <c r="D426" s="2" t="str">
        <f t="shared" si="4"/>
        <v>1MATW106</v>
      </c>
      <c r="E426" s="4">
        <f t="shared" si="5"/>
        <v>45778.92769</v>
      </c>
      <c r="F426" s="5">
        <f t="shared" si="6"/>
        <v>1</v>
      </c>
      <c r="G426" s="2">
        <f t="shared" si="7"/>
        <v>4</v>
      </c>
      <c r="H426" s="2">
        <f t="shared" si="8"/>
        <v>24</v>
      </c>
    </row>
    <row r="427">
      <c r="A427" s="2" t="str">
        <f t="shared" si="1"/>
        <v>F</v>
      </c>
      <c r="B427" s="3">
        <f t="shared" si="2"/>
        <v>33846</v>
      </c>
      <c r="C427" s="2" t="str">
        <f t="shared" si="3"/>
        <v>JU1905</v>
      </c>
      <c r="D427" s="2" t="str">
        <f t="shared" si="4"/>
        <v>3RW138</v>
      </c>
      <c r="E427" s="4">
        <f t="shared" si="5"/>
        <v>45786.05758</v>
      </c>
      <c r="F427" s="5">
        <f t="shared" si="6"/>
        <v>1</v>
      </c>
      <c r="G427" s="2">
        <f t="shared" si="7"/>
        <v>4</v>
      </c>
      <c r="H427" s="2">
        <f t="shared" si="8"/>
        <v>24</v>
      </c>
    </row>
    <row r="428">
      <c r="A428" s="2" t="str">
        <f t="shared" si="1"/>
        <v>M</v>
      </c>
      <c r="B428" s="3">
        <f t="shared" si="2"/>
        <v>37486</v>
      </c>
      <c r="C428" s="2" t="str">
        <f t="shared" si="3"/>
        <v>PB6938</v>
      </c>
      <c r="D428" s="2" t="str">
        <f t="shared" si="4"/>
        <v>1SW043</v>
      </c>
      <c r="E428" s="4">
        <f t="shared" si="5"/>
        <v>45779.47525</v>
      </c>
      <c r="F428" s="5">
        <f t="shared" si="6"/>
        <v>1</v>
      </c>
      <c r="G428" s="2">
        <f t="shared" si="7"/>
        <v>3</v>
      </c>
      <c r="H428" s="2">
        <f t="shared" si="8"/>
        <v>48</v>
      </c>
    </row>
    <row r="429">
      <c r="A429" s="2" t="str">
        <f t="shared" si="1"/>
        <v>M</v>
      </c>
      <c r="B429" s="3">
        <f t="shared" si="2"/>
        <v>17713</v>
      </c>
      <c r="C429" s="2" t="str">
        <f t="shared" si="3"/>
        <v>FM6969</v>
      </c>
      <c r="D429" s="2" t="str">
        <f t="shared" si="4"/>
        <v>2RW188</v>
      </c>
      <c r="E429" s="4">
        <f t="shared" si="5"/>
        <v>45783.5579</v>
      </c>
      <c r="F429" s="5">
        <f t="shared" si="6"/>
        <v>3</v>
      </c>
      <c r="G429" s="2">
        <f t="shared" si="7"/>
        <v>4</v>
      </c>
      <c r="H429" s="2">
        <f t="shared" si="8"/>
        <v>72</v>
      </c>
    </row>
    <row r="430">
      <c r="A430" s="2" t="str">
        <f t="shared" si="1"/>
        <v>F</v>
      </c>
      <c r="B430" s="3">
        <f t="shared" si="2"/>
        <v>10098</v>
      </c>
      <c r="C430" s="2" t="str">
        <f t="shared" si="3"/>
        <v>KH9584</v>
      </c>
      <c r="D430" s="2" t="str">
        <f t="shared" si="4"/>
        <v>3SW060</v>
      </c>
      <c r="E430" s="4">
        <f t="shared" si="5"/>
        <v>45781.49758</v>
      </c>
      <c r="F430" s="5">
        <f t="shared" si="6"/>
        <v>4</v>
      </c>
      <c r="G430" s="2">
        <f t="shared" si="7"/>
        <v>5</v>
      </c>
      <c r="H430" s="2">
        <f t="shared" si="8"/>
        <v>48</v>
      </c>
    </row>
    <row r="431">
      <c r="A431" s="2" t="str">
        <f t="shared" si="1"/>
        <v>M</v>
      </c>
      <c r="B431" s="3">
        <f t="shared" si="2"/>
        <v>35711</v>
      </c>
      <c r="C431" s="2" t="str">
        <f t="shared" si="3"/>
        <v>AU6094</v>
      </c>
      <c r="D431" s="2" t="str">
        <f t="shared" si="4"/>
        <v>4MW023</v>
      </c>
      <c r="E431" s="4">
        <f t="shared" si="5"/>
        <v>45781.46054</v>
      </c>
      <c r="F431" s="5">
        <f t="shared" si="6"/>
        <v>2</v>
      </c>
      <c r="G431" s="2">
        <f t="shared" si="7"/>
        <v>2</v>
      </c>
      <c r="H431" s="2">
        <f t="shared" si="8"/>
        <v>288</v>
      </c>
    </row>
    <row r="432">
      <c r="A432" s="2" t="str">
        <f t="shared" si="1"/>
        <v>M</v>
      </c>
      <c r="B432" s="3">
        <f t="shared" si="2"/>
        <v>29416</v>
      </c>
      <c r="C432" s="2" t="str">
        <f t="shared" si="3"/>
        <v>OY4567</v>
      </c>
      <c r="D432" s="2" t="str">
        <f t="shared" si="4"/>
        <v>3MW088</v>
      </c>
      <c r="E432" s="4">
        <f t="shared" si="5"/>
        <v>45781.21435</v>
      </c>
      <c r="F432" s="5">
        <f t="shared" si="6"/>
        <v>4</v>
      </c>
      <c r="G432" s="2">
        <f t="shared" si="7"/>
        <v>4</v>
      </c>
      <c r="H432" s="2">
        <f t="shared" si="8"/>
        <v>96</v>
      </c>
    </row>
    <row r="433">
      <c r="A433" s="2" t="str">
        <f t="shared" si="1"/>
        <v>F</v>
      </c>
      <c r="B433" s="3">
        <f t="shared" si="2"/>
        <v>23998</v>
      </c>
      <c r="C433" s="2" t="str">
        <f t="shared" si="3"/>
        <v>VZ3506</v>
      </c>
      <c r="D433" s="2" t="str">
        <f t="shared" si="4"/>
        <v>4MW043</v>
      </c>
      <c r="E433" s="4">
        <f t="shared" si="5"/>
        <v>45786.64004</v>
      </c>
      <c r="F433" s="5">
        <f t="shared" si="6"/>
        <v>2</v>
      </c>
      <c r="G433" s="2">
        <f t="shared" si="7"/>
        <v>3</v>
      </c>
      <c r="H433" s="2">
        <f t="shared" si="8"/>
        <v>96</v>
      </c>
    </row>
    <row r="434">
      <c r="A434" s="2" t="str">
        <f t="shared" si="1"/>
        <v>M</v>
      </c>
      <c r="B434" s="3">
        <f t="shared" si="2"/>
        <v>31631</v>
      </c>
      <c r="C434" s="2" t="str">
        <f t="shared" si="3"/>
        <v>CO7129</v>
      </c>
      <c r="D434" s="2" t="str">
        <f t="shared" si="4"/>
        <v>5RW105</v>
      </c>
      <c r="E434" s="4">
        <f t="shared" si="5"/>
        <v>45783.84594</v>
      </c>
      <c r="F434" s="5">
        <f t="shared" si="6"/>
        <v>1</v>
      </c>
      <c r="G434" s="2">
        <f t="shared" si="7"/>
        <v>5</v>
      </c>
      <c r="H434" s="2">
        <f t="shared" si="8"/>
        <v>12</v>
      </c>
    </row>
    <row r="435">
      <c r="A435" s="2" t="str">
        <f t="shared" si="1"/>
        <v>F</v>
      </c>
      <c r="B435" s="3">
        <f t="shared" si="2"/>
        <v>23884</v>
      </c>
      <c r="C435" s="2" t="str">
        <f t="shared" si="3"/>
        <v>TH7415</v>
      </c>
      <c r="D435" s="2" t="str">
        <f t="shared" si="4"/>
        <v>4MATW088</v>
      </c>
      <c r="E435" s="4">
        <f t="shared" si="5"/>
        <v>45778.67034</v>
      </c>
      <c r="F435" s="5">
        <f t="shared" si="6"/>
        <v>1</v>
      </c>
      <c r="G435" s="2">
        <f t="shared" si="7"/>
        <v>3</v>
      </c>
      <c r="H435" s="2">
        <f t="shared" si="8"/>
        <v>48</v>
      </c>
    </row>
    <row r="436">
      <c r="A436" s="2" t="str">
        <f t="shared" si="1"/>
        <v>M</v>
      </c>
      <c r="B436" s="3">
        <f t="shared" si="2"/>
        <v>14168</v>
      </c>
      <c r="C436" s="2" t="str">
        <f t="shared" si="3"/>
        <v>BF4583</v>
      </c>
      <c r="D436" s="2" t="str">
        <f t="shared" si="4"/>
        <v>5SW010</v>
      </c>
      <c r="E436" s="4">
        <f t="shared" si="5"/>
        <v>45784.53198</v>
      </c>
      <c r="F436" s="5">
        <f t="shared" si="6"/>
        <v>2</v>
      </c>
      <c r="G436" s="2">
        <f t="shared" si="7"/>
        <v>4</v>
      </c>
      <c r="H436" s="2">
        <f t="shared" si="8"/>
        <v>48</v>
      </c>
    </row>
    <row r="437">
      <c r="A437" s="2" t="str">
        <f t="shared" si="1"/>
        <v>M</v>
      </c>
      <c r="B437" s="3">
        <f t="shared" si="2"/>
        <v>21422</v>
      </c>
      <c r="C437" s="2" t="str">
        <f t="shared" si="3"/>
        <v>GD5641</v>
      </c>
      <c r="D437" s="2" t="str">
        <f t="shared" si="4"/>
        <v>2MATW219</v>
      </c>
      <c r="E437" s="4">
        <f t="shared" si="5"/>
        <v>45786.20369</v>
      </c>
      <c r="F437" s="5">
        <f t="shared" si="6"/>
        <v>2</v>
      </c>
      <c r="G437" s="2">
        <f t="shared" si="7"/>
        <v>4</v>
      </c>
      <c r="H437" s="2">
        <f t="shared" si="8"/>
        <v>48</v>
      </c>
    </row>
    <row r="438">
      <c r="A438" s="2" t="str">
        <f t="shared" si="1"/>
        <v>M</v>
      </c>
      <c r="B438" s="3">
        <f t="shared" si="2"/>
        <v>35593</v>
      </c>
      <c r="C438" s="2" t="str">
        <f t="shared" si="3"/>
        <v>SM5836</v>
      </c>
      <c r="D438" s="2" t="str">
        <f t="shared" si="4"/>
        <v>5MATW188</v>
      </c>
      <c r="E438" s="4">
        <f t="shared" si="5"/>
        <v>45780.75767</v>
      </c>
      <c r="F438" s="5">
        <f t="shared" si="6"/>
        <v>5</v>
      </c>
      <c r="G438" s="2">
        <f t="shared" si="7"/>
        <v>3</v>
      </c>
      <c r="H438" s="2">
        <f t="shared" si="8"/>
        <v>240</v>
      </c>
    </row>
    <row r="439">
      <c r="A439" s="2" t="str">
        <f t="shared" si="1"/>
        <v>M</v>
      </c>
      <c r="B439" s="3">
        <f t="shared" si="2"/>
        <v>23938</v>
      </c>
      <c r="C439" s="2" t="str">
        <f t="shared" si="3"/>
        <v>RK8143</v>
      </c>
      <c r="D439" s="2" t="str">
        <f t="shared" si="4"/>
        <v>3MW278</v>
      </c>
      <c r="E439" s="4">
        <f t="shared" si="5"/>
        <v>45783.78456</v>
      </c>
      <c r="F439" s="5">
        <f t="shared" si="6"/>
        <v>2</v>
      </c>
      <c r="G439" s="2">
        <f t="shared" si="7"/>
        <v>5</v>
      </c>
      <c r="H439" s="2">
        <f t="shared" si="8"/>
        <v>24</v>
      </c>
    </row>
    <row r="440">
      <c r="A440" s="2" t="str">
        <f t="shared" si="1"/>
        <v>F</v>
      </c>
      <c r="B440" s="3">
        <f t="shared" si="2"/>
        <v>17404</v>
      </c>
      <c r="C440" s="2" t="str">
        <f t="shared" si="3"/>
        <v>SY2814</v>
      </c>
      <c r="D440" s="2" t="str">
        <f t="shared" si="4"/>
        <v>3SW086</v>
      </c>
      <c r="E440" s="4">
        <f t="shared" si="5"/>
        <v>45783.9164</v>
      </c>
      <c r="F440" s="5">
        <f t="shared" si="6"/>
        <v>5</v>
      </c>
      <c r="G440" s="2">
        <f t="shared" si="7"/>
        <v>3</v>
      </c>
      <c r="H440" s="2">
        <f t="shared" si="8"/>
        <v>240</v>
      </c>
    </row>
    <row r="441">
      <c r="A441" s="2" t="str">
        <f t="shared" si="1"/>
        <v>M</v>
      </c>
      <c r="B441" s="3">
        <f t="shared" si="2"/>
        <v>28117</v>
      </c>
      <c r="C441" s="2" t="str">
        <f t="shared" si="3"/>
        <v>DU3301</v>
      </c>
      <c r="D441" s="2" t="str">
        <f t="shared" si="4"/>
        <v>2MW014</v>
      </c>
      <c r="E441" s="4">
        <f t="shared" si="5"/>
        <v>45783.59143</v>
      </c>
      <c r="F441" s="5">
        <f t="shared" si="6"/>
        <v>4</v>
      </c>
      <c r="G441" s="2">
        <f t="shared" si="7"/>
        <v>5</v>
      </c>
      <c r="H441" s="2">
        <f t="shared" si="8"/>
        <v>48</v>
      </c>
    </row>
    <row r="442">
      <c r="A442" s="2" t="str">
        <f t="shared" si="1"/>
        <v>M</v>
      </c>
      <c r="B442" s="3">
        <f t="shared" si="2"/>
        <v>33341</v>
      </c>
      <c r="C442" s="2" t="str">
        <f t="shared" si="3"/>
        <v>LG2538</v>
      </c>
      <c r="D442" s="2" t="str">
        <f t="shared" si="4"/>
        <v>4MATW028</v>
      </c>
      <c r="E442" s="4">
        <f t="shared" si="5"/>
        <v>45783.06039</v>
      </c>
      <c r="F442" s="5">
        <f t="shared" si="6"/>
        <v>5</v>
      </c>
      <c r="G442" s="2">
        <f t="shared" si="7"/>
        <v>2</v>
      </c>
      <c r="H442" s="2">
        <f t="shared" si="8"/>
        <v>720</v>
      </c>
    </row>
    <row r="443">
      <c r="A443" s="2" t="str">
        <f t="shared" si="1"/>
        <v>M</v>
      </c>
      <c r="B443" s="3">
        <f t="shared" si="2"/>
        <v>23224</v>
      </c>
      <c r="C443" s="2" t="str">
        <f t="shared" si="3"/>
        <v>OJ5269</v>
      </c>
      <c r="D443" s="2" t="str">
        <f t="shared" si="4"/>
        <v>5MW132</v>
      </c>
      <c r="E443" s="4">
        <f t="shared" si="5"/>
        <v>45787.53697</v>
      </c>
      <c r="F443" s="5">
        <f t="shared" si="6"/>
        <v>5</v>
      </c>
      <c r="G443" s="2">
        <f t="shared" si="7"/>
        <v>4</v>
      </c>
      <c r="H443" s="2">
        <f t="shared" si="8"/>
        <v>120</v>
      </c>
    </row>
    <row r="444">
      <c r="A444" s="2" t="str">
        <f t="shared" si="1"/>
        <v>M</v>
      </c>
      <c r="B444" s="3">
        <f t="shared" si="2"/>
        <v>14543</v>
      </c>
      <c r="C444" s="2" t="str">
        <f t="shared" si="3"/>
        <v>UU2855</v>
      </c>
      <c r="D444" s="2" t="str">
        <f t="shared" si="4"/>
        <v>5RW239</v>
      </c>
      <c r="E444" s="4">
        <f t="shared" si="5"/>
        <v>45784.59478</v>
      </c>
      <c r="F444" s="5">
        <f t="shared" si="6"/>
        <v>4</v>
      </c>
      <c r="G444" s="2">
        <f t="shared" si="7"/>
        <v>3</v>
      </c>
      <c r="H444" s="2">
        <f t="shared" si="8"/>
        <v>192</v>
      </c>
    </row>
    <row r="445">
      <c r="A445" s="2" t="str">
        <f t="shared" si="1"/>
        <v>F</v>
      </c>
      <c r="B445" s="3">
        <f t="shared" si="2"/>
        <v>7815</v>
      </c>
      <c r="C445" s="2" t="str">
        <f t="shared" si="3"/>
        <v>YY6753</v>
      </c>
      <c r="D445" s="2" t="str">
        <f t="shared" si="4"/>
        <v>4RW091</v>
      </c>
      <c r="E445" s="4">
        <f t="shared" si="5"/>
        <v>45786.87762</v>
      </c>
      <c r="F445" s="5">
        <f t="shared" si="6"/>
        <v>3</v>
      </c>
      <c r="G445" s="2">
        <f t="shared" si="7"/>
        <v>3</v>
      </c>
      <c r="H445" s="2">
        <f t="shared" si="8"/>
        <v>144</v>
      </c>
    </row>
    <row r="446">
      <c r="A446" s="2" t="str">
        <f t="shared" si="1"/>
        <v>M</v>
      </c>
      <c r="B446" s="3">
        <f t="shared" si="2"/>
        <v>13035</v>
      </c>
      <c r="C446" s="2" t="str">
        <f t="shared" si="3"/>
        <v>EO4007</v>
      </c>
      <c r="D446" s="2" t="str">
        <f t="shared" si="4"/>
        <v>1MW201</v>
      </c>
      <c r="E446" s="4">
        <f t="shared" si="5"/>
        <v>45783.65644</v>
      </c>
      <c r="F446" s="5">
        <f t="shared" si="6"/>
        <v>3</v>
      </c>
      <c r="G446" s="2">
        <f t="shared" si="7"/>
        <v>4</v>
      </c>
      <c r="H446" s="2">
        <f t="shared" si="8"/>
        <v>72</v>
      </c>
    </row>
    <row r="447">
      <c r="A447" s="2" t="str">
        <f t="shared" si="1"/>
        <v>F</v>
      </c>
      <c r="B447" s="3">
        <f t="shared" si="2"/>
        <v>39543</v>
      </c>
      <c r="C447" s="2" t="str">
        <f t="shared" si="3"/>
        <v>DD9671</v>
      </c>
      <c r="D447" s="2" t="str">
        <f t="shared" si="4"/>
        <v>5SW222</v>
      </c>
      <c r="E447" s="4">
        <f t="shared" si="5"/>
        <v>45780.98398</v>
      </c>
      <c r="F447" s="5">
        <f t="shared" si="6"/>
        <v>4</v>
      </c>
      <c r="G447" s="2">
        <f t="shared" si="7"/>
        <v>2</v>
      </c>
      <c r="H447" s="2">
        <f t="shared" si="8"/>
        <v>576</v>
      </c>
    </row>
    <row r="448">
      <c r="A448" s="2" t="str">
        <f t="shared" si="1"/>
        <v>F</v>
      </c>
      <c r="B448" s="3">
        <f t="shared" si="2"/>
        <v>39848</v>
      </c>
      <c r="C448" s="2" t="str">
        <f t="shared" si="3"/>
        <v>LF8565</v>
      </c>
      <c r="D448" s="2" t="str">
        <f t="shared" si="4"/>
        <v>5MW099</v>
      </c>
      <c r="E448" s="4">
        <f t="shared" si="5"/>
        <v>45786.18482</v>
      </c>
      <c r="F448" s="5">
        <f t="shared" si="6"/>
        <v>4</v>
      </c>
      <c r="G448" s="2">
        <f t="shared" si="7"/>
        <v>2</v>
      </c>
      <c r="H448" s="2">
        <f t="shared" si="8"/>
        <v>576</v>
      </c>
    </row>
    <row r="449">
      <c r="A449" s="2" t="str">
        <f t="shared" si="1"/>
        <v>F</v>
      </c>
      <c r="B449" s="3">
        <f t="shared" si="2"/>
        <v>21801</v>
      </c>
      <c r="C449" s="2" t="str">
        <f t="shared" si="3"/>
        <v>KH7651</v>
      </c>
      <c r="D449" s="2" t="str">
        <f t="shared" si="4"/>
        <v>4SW062</v>
      </c>
      <c r="E449" s="4">
        <f t="shared" si="5"/>
        <v>45781.20612</v>
      </c>
      <c r="F449" s="5">
        <f t="shared" si="6"/>
        <v>3</v>
      </c>
      <c r="G449" s="2">
        <f t="shared" si="7"/>
        <v>4</v>
      </c>
      <c r="H449" s="2">
        <f t="shared" si="8"/>
        <v>72</v>
      </c>
    </row>
    <row r="450">
      <c r="A450" s="2" t="str">
        <f t="shared" si="1"/>
        <v>M</v>
      </c>
      <c r="B450" s="3">
        <f t="shared" si="2"/>
        <v>28280</v>
      </c>
      <c r="C450" s="2" t="str">
        <f t="shared" si="3"/>
        <v>BE7403</v>
      </c>
      <c r="D450" s="2" t="str">
        <f t="shared" si="4"/>
        <v>3RW104</v>
      </c>
      <c r="E450" s="4">
        <f t="shared" si="5"/>
        <v>45787.24051</v>
      </c>
      <c r="F450" s="5">
        <f t="shared" si="6"/>
        <v>3</v>
      </c>
      <c r="G450" s="2">
        <f t="shared" si="7"/>
        <v>5</v>
      </c>
      <c r="H450" s="2">
        <f t="shared" si="8"/>
        <v>36</v>
      </c>
    </row>
    <row r="451">
      <c r="A451" s="2" t="str">
        <f t="shared" si="1"/>
        <v>M</v>
      </c>
      <c r="B451" s="3">
        <f t="shared" si="2"/>
        <v>33843</v>
      </c>
      <c r="C451" s="2" t="str">
        <f t="shared" si="3"/>
        <v>TW9079</v>
      </c>
      <c r="D451" s="2" t="str">
        <f t="shared" si="4"/>
        <v>4MW188</v>
      </c>
      <c r="E451" s="4">
        <f t="shared" si="5"/>
        <v>45783.83079</v>
      </c>
      <c r="F451" s="5">
        <f t="shared" si="6"/>
        <v>1</v>
      </c>
      <c r="G451" s="2">
        <f t="shared" si="7"/>
        <v>4</v>
      </c>
      <c r="H451" s="2">
        <f t="shared" si="8"/>
        <v>24</v>
      </c>
    </row>
    <row r="452">
      <c r="A452" s="2" t="str">
        <f t="shared" si="1"/>
        <v>M</v>
      </c>
      <c r="B452" s="3">
        <f t="shared" si="2"/>
        <v>7507</v>
      </c>
      <c r="C452" s="2" t="str">
        <f t="shared" si="3"/>
        <v>EE9554</v>
      </c>
      <c r="D452" s="2" t="str">
        <f t="shared" si="4"/>
        <v>3RW232</v>
      </c>
      <c r="E452" s="4">
        <f t="shared" si="5"/>
        <v>45779.95589</v>
      </c>
      <c r="F452" s="5">
        <f t="shared" si="6"/>
        <v>5</v>
      </c>
      <c r="G452" s="2">
        <f t="shared" si="7"/>
        <v>5</v>
      </c>
      <c r="H452" s="2">
        <f t="shared" si="8"/>
        <v>60</v>
      </c>
    </row>
    <row r="453">
      <c r="A453" s="2" t="str">
        <f t="shared" si="1"/>
        <v>F</v>
      </c>
      <c r="B453" s="3">
        <f t="shared" si="2"/>
        <v>14653</v>
      </c>
      <c r="C453" s="2" t="str">
        <f t="shared" si="3"/>
        <v>ZJ2024</v>
      </c>
      <c r="D453" s="2" t="str">
        <f t="shared" si="4"/>
        <v>5MATW071</v>
      </c>
      <c r="E453" s="4">
        <f t="shared" si="5"/>
        <v>45783.97303</v>
      </c>
      <c r="F453" s="5">
        <f t="shared" si="6"/>
        <v>4</v>
      </c>
      <c r="G453" s="2">
        <f t="shared" si="7"/>
        <v>3</v>
      </c>
      <c r="H453" s="2">
        <f t="shared" si="8"/>
        <v>192</v>
      </c>
    </row>
    <row r="454">
      <c r="A454" s="2" t="str">
        <f t="shared" si="1"/>
        <v>M</v>
      </c>
      <c r="B454" s="3">
        <f t="shared" si="2"/>
        <v>34298</v>
      </c>
      <c r="C454" s="2" t="str">
        <f t="shared" si="3"/>
        <v>OI5896</v>
      </c>
      <c r="D454" s="2" t="str">
        <f t="shared" si="4"/>
        <v>4MW106</v>
      </c>
      <c r="E454" s="4">
        <f t="shared" si="5"/>
        <v>45781.61298</v>
      </c>
      <c r="F454" s="5">
        <f t="shared" si="6"/>
        <v>1</v>
      </c>
      <c r="G454" s="2">
        <f t="shared" si="7"/>
        <v>3</v>
      </c>
      <c r="H454" s="2">
        <f t="shared" si="8"/>
        <v>48</v>
      </c>
    </row>
    <row r="455">
      <c r="A455" s="2" t="str">
        <f t="shared" si="1"/>
        <v>M</v>
      </c>
      <c r="B455" s="3">
        <f t="shared" si="2"/>
        <v>25823</v>
      </c>
      <c r="C455" s="2" t="str">
        <f t="shared" si="3"/>
        <v>CM8271</v>
      </c>
      <c r="D455" s="2" t="str">
        <f t="shared" si="4"/>
        <v>5MATW051</v>
      </c>
      <c r="E455" s="4">
        <f t="shared" si="5"/>
        <v>45787.86988</v>
      </c>
      <c r="F455" s="5">
        <f t="shared" si="6"/>
        <v>5</v>
      </c>
      <c r="G455" s="2">
        <f t="shared" si="7"/>
        <v>3</v>
      </c>
      <c r="H455" s="2">
        <f t="shared" si="8"/>
        <v>240</v>
      </c>
    </row>
    <row r="456">
      <c r="A456" s="2" t="str">
        <f t="shared" si="1"/>
        <v>F</v>
      </c>
      <c r="B456" s="3">
        <f t="shared" si="2"/>
        <v>34194</v>
      </c>
      <c r="C456" s="2" t="str">
        <f t="shared" si="3"/>
        <v>SL1684</v>
      </c>
      <c r="D456" s="2" t="str">
        <f t="shared" si="4"/>
        <v>1MW041</v>
      </c>
      <c r="E456" s="4">
        <f t="shared" si="5"/>
        <v>45785.73472</v>
      </c>
      <c r="F456" s="5">
        <f t="shared" si="6"/>
        <v>3</v>
      </c>
      <c r="G456" s="2">
        <f t="shared" si="7"/>
        <v>2</v>
      </c>
      <c r="H456" s="2">
        <f t="shared" si="8"/>
        <v>432</v>
      </c>
    </row>
    <row r="457">
      <c r="A457" s="2" t="str">
        <f t="shared" si="1"/>
        <v>F</v>
      </c>
      <c r="B457" s="3">
        <f t="shared" si="2"/>
        <v>7873</v>
      </c>
      <c r="C457" s="2" t="str">
        <f t="shared" si="3"/>
        <v>DP5503</v>
      </c>
      <c r="D457" s="2" t="str">
        <f t="shared" si="4"/>
        <v>1RW029</v>
      </c>
      <c r="E457" s="4">
        <f t="shared" si="5"/>
        <v>45779.45168</v>
      </c>
      <c r="F457" s="5">
        <f t="shared" si="6"/>
        <v>1</v>
      </c>
      <c r="G457" s="2">
        <f t="shared" si="7"/>
        <v>2</v>
      </c>
      <c r="H457" s="2">
        <f t="shared" si="8"/>
        <v>144</v>
      </c>
    </row>
    <row r="458">
      <c r="A458" s="2" t="str">
        <f t="shared" si="1"/>
        <v>F</v>
      </c>
      <c r="B458" s="3">
        <f t="shared" si="2"/>
        <v>27858</v>
      </c>
      <c r="C458" s="2" t="str">
        <f t="shared" si="3"/>
        <v>TI7362</v>
      </c>
      <c r="D458" s="2" t="str">
        <f t="shared" si="4"/>
        <v>1SW017</v>
      </c>
      <c r="E458" s="4">
        <f t="shared" si="5"/>
        <v>45779.74929</v>
      </c>
      <c r="F458" s="5">
        <f t="shared" si="6"/>
        <v>3</v>
      </c>
      <c r="G458" s="2">
        <f t="shared" si="7"/>
        <v>5</v>
      </c>
      <c r="H458" s="2">
        <f t="shared" si="8"/>
        <v>36</v>
      </c>
    </row>
    <row r="459">
      <c r="A459" s="2" t="str">
        <f t="shared" si="1"/>
        <v>M</v>
      </c>
      <c r="B459" s="3">
        <f t="shared" si="2"/>
        <v>31515</v>
      </c>
      <c r="C459" s="2" t="str">
        <f t="shared" si="3"/>
        <v>FM5464</v>
      </c>
      <c r="D459" s="2" t="str">
        <f t="shared" si="4"/>
        <v>3MW243</v>
      </c>
      <c r="E459" s="4">
        <f t="shared" si="5"/>
        <v>45785.25459</v>
      </c>
      <c r="F459" s="5">
        <f t="shared" si="6"/>
        <v>3</v>
      </c>
      <c r="G459" s="2">
        <f t="shared" si="7"/>
        <v>4</v>
      </c>
      <c r="H459" s="2">
        <f t="shared" si="8"/>
        <v>72</v>
      </c>
    </row>
    <row r="460">
      <c r="A460" s="2" t="str">
        <f t="shared" si="1"/>
        <v>F</v>
      </c>
      <c r="B460" s="3">
        <f t="shared" si="2"/>
        <v>9571</v>
      </c>
      <c r="C460" s="2" t="str">
        <f t="shared" si="3"/>
        <v>YV7544</v>
      </c>
      <c r="D460" s="2" t="str">
        <f t="shared" si="4"/>
        <v>1MW097</v>
      </c>
      <c r="E460" s="4">
        <f t="shared" si="5"/>
        <v>45787.74082</v>
      </c>
      <c r="F460" s="5">
        <f t="shared" si="6"/>
        <v>3</v>
      </c>
      <c r="G460" s="2">
        <f t="shared" si="7"/>
        <v>3</v>
      </c>
      <c r="H460" s="2">
        <f t="shared" si="8"/>
        <v>144</v>
      </c>
    </row>
    <row r="461">
      <c r="A461" s="2" t="str">
        <f t="shared" si="1"/>
        <v>M</v>
      </c>
      <c r="B461" s="3">
        <f t="shared" si="2"/>
        <v>25785</v>
      </c>
      <c r="C461" s="2" t="str">
        <f t="shared" si="3"/>
        <v>JY8452</v>
      </c>
      <c r="D461" s="2" t="str">
        <f t="shared" si="4"/>
        <v>4RW142</v>
      </c>
      <c r="E461" s="4">
        <f t="shared" si="5"/>
        <v>45785.70786</v>
      </c>
      <c r="F461" s="5">
        <f t="shared" si="6"/>
        <v>4</v>
      </c>
      <c r="G461" s="2">
        <f t="shared" si="7"/>
        <v>3</v>
      </c>
      <c r="H461" s="2">
        <f t="shared" si="8"/>
        <v>192</v>
      </c>
    </row>
    <row r="462">
      <c r="A462" s="2" t="str">
        <f t="shared" si="1"/>
        <v>F</v>
      </c>
      <c r="B462" s="3">
        <f t="shared" si="2"/>
        <v>10073</v>
      </c>
      <c r="C462" s="2" t="str">
        <f t="shared" si="3"/>
        <v>CH4460</v>
      </c>
      <c r="D462" s="2" t="str">
        <f t="shared" si="4"/>
        <v>5MATW035</v>
      </c>
      <c r="E462" s="4">
        <f t="shared" si="5"/>
        <v>45787.03524</v>
      </c>
      <c r="F462" s="5">
        <f t="shared" si="6"/>
        <v>3</v>
      </c>
      <c r="G462" s="2">
        <f t="shared" si="7"/>
        <v>3</v>
      </c>
      <c r="H462" s="2">
        <f t="shared" si="8"/>
        <v>144</v>
      </c>
    </row>
    <row r="463">
      <c r="A463" s="2" t="str">
        <f t="shared" si="1"/>
        <v>F</v>
      </c>
      <c r="B463" s="3">
        <f t="shared" si="2"/>
        <v>16130</v>
      </c>
      <c r="C463" s="2" t="str">
        <f t="shared" si="3"/>
        <v>IG3345</v>
      </c>
      <c r="D463" s="2" t="str">
        <f t="shared" si="4"/>
        <v>5MW058</v>
      </c>
      <c r="E463" s="4">
        <f t="shared" si="5"/>
        <v>45778.58031</v>
      </c>
      <c r="F463" s="5">
        <f t="shared" si="6"/>
        <v>1</v>
      </c>
      <c r="G463" s="2">
        <f t="shared" si="7"/>
        <v>4</v>
      </c>
      <c r="H463" s="2">
        <f t="shared" si="8"/>
        <v>24</v>
      </c>
    </row>
    <row r="464">
      <c r="A464" s="2" t="str">
        <f t="shared" si="1"/>
        <v>M</v>
      </c>
      <c r="B464" s="3">
        <f t="shared" si="2"/>
        <v>30057</v>
      </c>
      <c r="C464" s="2" t="str">
        <f t="shared" si="3"/>
        <v>IP5924</v>
      </c>
      <c r="D464" s="2" t="str">
        <f t="shared" si="4"/>
        <v>5MATW279</v>
      </c>
      <c r="E464" s="4">
        <f t="shared" si="5"/>
        <v>45780.88684</v>
      </c>
      <c r="F464" s="5">
        <f t="shared" si="6"/>
        <v>1</v>
      </c>
      <c r="G464" s="2">
        <f t="shared" si="7"/>
        <v>5</v>
      </c>
      <c r="H464" s="2">
        <f t="shared" si="8"/>
        <v>12</v>
      </c>
    </row>
    <row r="465">
      <c r="A465" s="2" t="str">
        <f t="shared" si="1"/>
        <v>M</v>
      </c>
      <c r="B465" s="3">
        <f t="shared" si="2"/>
        <v>22550</v>
      </c>
      <c r="C465" s="2" t="str">
        <f t="shared" si="3"/>
        <v>KN3383</v>
      </c>
      <c r="D465" s="2" t="str">
        <f t="shared" si="4"/>
        <v>2SW218</v>
      </c>
      <c r="E465" s="4">
        <f t="shared" si="5"/>
        <v>45780.90269</v>
      </c>
      <c r="F465" s="5">
        <f t="shared" si="6"/>
        <v>2</v>
      </c>
      <c r="G465" s="2">
        <f t="shared" si="7"/>
        <v>4</v>
      </c>
      <c r="H465" s="2">
        <f t="shared" si="8"/>
        <v>48</v>
      </c>
    </row>
    <row r="466">
      <c r="A466" s="2" t="str">
        <f t="shared" si="1"/>
        <v>M</v>
      </c>
      <c r="B466" s="3">
        <f t="shared" si="2"/>
        <v>25037</v>
      </c>
      <c r="C466" s="2" t="str">
        <f t="shared" si="3"/>
        <v>HC8320</v>
      </c>
      <c r="D466" s="2" t="str">
        <f t="shared" si="4"/>
        <v>4RW172</v>
      </c>
      <c r="E466" s="4">
        <f t="shared" si="5"/>
        <v>45786.32863</v>
      </c>
      <c r="F466" s="5">
        <f t="shared" si="6"/>
        <v>4</v>
      </c>
      <c r="G466" s="2">
        <f t="shared" si="7"/>
        <v>3</v>
      </c>
      <c r="H466" s="2">
        <f t="shared" si="8"/>
        <v>192</v>
      </c>
    </row>
    <row r="467">
      <c r="A467" s="2" t="str">
        <f t="shared" si="1"/>
        <v>M</v>
      </c>
      <c r="B467" s="3">
        <f t="shared" si="2"/>
        <v>15714</v>
      </c>
      <c r="C467" s="2" t="str">
        <f t="shared" si="3"/>
        <v>MO6418</v>
      </c>
      <c r="D467" s="2" t="str">
        <f t="shared" si="4"/>
        <v>5SW202</v>
      </c>
      <c r="E467" s="4">
        <f t="shared" si="5"/>
        <v>45787.99603</v>
      </c>
      <c r="F467" s="5">
        <f t="shared" si="6"/>
        <v>5</v>
      </c>
      <c r="G467" s="2">
        <f t="shared" si="7"/>
        <v>4</v>
      </c>
      <c r="H467" s="2">
        <f t="shared" si="8"/>
        <v>120</v>
      </c>
    </row>
    <row r="468">
      <c r="A468" s="2" t="str">
        <f t="shared" si="1"/>
        <v>F</v>
      </c>
      <c r="B468" s="3">
        <f t="shared" si="2"/>
        <v>23773</v>
      </c>
      <c r="C468" s="2" t="str">
        <f t="shared" si="3"/>
        <v>QU4405</v>
      </c>
      <c r="D468" s="2" t="str">
        <f t="shared" si="4"/>
        <v>4RW063</v>
      </c>
      <c r="E468" s="4">
        <f t="shared" si="5"/>
        <v>45781.32899</v>
      </c>
      <c r="F468" s="5">
        <f t="shared" si="6"/>
        <v>1</v>
      </c>
      <c r="G468" s="2">
        <f t="shared" si="7"/>
        <v>3</v>
      </c>
      <c r="H468" s="2">
        <f t="shared" si="8"/>
        <v>48</v>
      </c>
    </row>
    <row r="469">
      <c r="A469" s="2" t="str">
        <f t="shared" si="1"/>
        <v>M</v>
      </c>
      <c r="B469" s="3">
        <f t="shared" si="2"/>
        <v>27492</v>
      </c>
      <c r="C469" s="2" t="str">
        <f t="shared" si="3"/>
        <v>RO2101</v>
      </c>
      <c r="D469" s="2" t="str">
        <f t="shared" si="4"/>
        <v>2RW204</v>
      </c>
      <c r="E469" s="4">
        <f t="shared" si="5"/>
        <v>45784.33099</v>
      </c>
      <c r="F469" s="5">
        <f t="shared" si="6"/>
        <v>1</v>
      </c>
      <c r="G469" s="2">
        <f t="shared" si="7"/>
        <v>4</v>
      </c>
      <c r="H469" s="2">
        <f t="shared" si="8"/>
        <v>24</v>
      </c>
    </row>
    <row r="470">
      <c r="A470" s="2" t="str">
        <f t="shared" si="1"/>
        <v>F</v>
      </c>
      <c r="B470" s="3">
        <f t="shared" si="2"/>
        <v>7453</v>
      </c>
      <c r="C470" s="2" t="str">
        <f t="shared" si="3"/>
        <v>NP7665</v>
      </c>
      <c r="D470" s="2" t="str">
        <f t="shared" si="4"/>
        <v>1MATW129</v>
      </c>
      <c r="E470" s="4">
        <f t="shared" si="5"/>
        <v>45780.75728</v>
      </c>
      <c r="F470" s="5">
        <f t="shared" si="6"/>
        <v>2</v>
      </c>
      <c r="G470" s="2">
        <f t="shared" si="7"/>
        <v>2</v>
      </c>
      <c r="H470" s="2">
        <f t="shared" si="8"/>
        <v>288</v>
      </c>
    </row>
    <row r="471">
      <c r="A471" s="2" t="str">
        <f t="shared" si="1"/>
        <v>F</v>
      </c>
      <c r="B471" s="3">
        <f t="shared" si="2"/>
        <v>27343</v>
      </c>
      <c r="C471" s="2" t="str">
        <f t="shared" si="3"/>
        <v>ZM8458</v>
      </c>
      <c r="D471" s="2" t="str">
        <f t="shared" si="4"/>
        <v>4MATW114</v>
      </c>
      <c r="E471" s="4">
        <f t="shared" si="5"/>
        <v>45786.81889</v>
      </c>
      <c r="F471" s="5">
        <f t="shared" si="6"/>
        <v>1</v>
      </c>
      <c r="G471" s="2">
        <f t="shared" si="7"/>
        <v>5</v>
      </c>
      <c r="H471" s="2">
        <f t="shared" si="8"/>
        <v>12</v>
      </c>
    </row>
    <row r="472">
      <c r="A472" s="2" t="str">
        <f t="shared" si="1"/>
        <v>F</v>
      </c>
      <c r="B472" s="3">
        <f t="shared" si="2"/>
        <v>14845</v>
      </c>
      <c r="C472" s="2" t="str">
        <f t="shared" si="3"/>
        <v>PP7452</v>
      </c>
      <c r="D472" s="2" t="str">
        <f t="shared" si="4"/>
        <v>1MW206</v>
      </c>
      <c r="E472" s="4">
        <f t="shared" si="5"/>
        <v>45787.30267</v>
      </c>
      <c r="F472" s="5">
        <f t="shared" si="6"/>
        <v>2</v>
      </c>
      <c r="G472" s="2">
        <f t="shared" si="7"/>
        <v>5</v>
      </c>
      <c r="H472" s="2">
        <f t="shared" si="8"/>
        <v>24</v>
      </c>
    </row>
    <row r="473">
      <c r="A473" s="2" t="str">
        <f t="shared" si="1"/>
        <v>M</v>
      </c>
      <c r="B473" s="3">
        <f t="shared" si="2"/>
        <v>10575</v>
      </c>
      <c r="C473" s="2" t="str">
        <f t="shared" si="3"/>
        <v>XZ2444</v>
      </c>
      <c r="D473" s="2" t="str">
        <f t="shared" si="4"/>
        <v>2SW235</v>
      </c>
      <c r="E473" s="4">
        <f t="shared" si="5"/>
        <v>45781.79269</v>
      </c>
      <c r="F473" s="5">
        <f t="shared" si="6"/>
        <v>5</v>
      </c>
      <c r="G473" s="2">
        <f t="shared" si="7"/>
        <v>2</v>
      </c>
      <c r="H473" s="2">
        <f t="shared" si="8"/>
        <v>720</v>
      </c>
    </row>
    <row r="474">
      <c r="A474" s="2" t="str">
        <f t="shared" si="1"/>
        <v>F</v>
      </c>
      <c r="B474" s="3">
        <f t="shared" si="2"/>
        <v>24676</v>
      </c>
      <c r="C474" s="2" t="str">
        <f t="shared" si="3"/>
        <v>JM3317</v>
      </c>
      <c r="D474" s="2" t="str">
        <f t="shared" si="4"/>
        <v>5MW273</v>
      </c>
      <c r="E474" s="4">
        <f t="shared" si="5"/>
        <v>45782.41352</v>
      </c>
      <c r="F474" s="5">
        <f t="shared" si="6"/>
        <v>3</v>
      </c>
      <c r="G474" s="2">
        <f t="shared" si="7"/>
        <v>5</v>
      </c>
      <c r="H474" s="2">
        <f t="shared" si="8"/>
        <v>36</v>
      </c>
    </row>
    <row r="475">
      <c r="A475" s="2" t="str">
        <f t="shared" si="1"/>
        <v>F</v>
      </c>
      <c r="B475" s="3">
        <f t="shared" si="2"/>
        <v>27659</v>
      </c>
      <c r="C475" s="2" t="str">
        <f t="shared" si="3"/>
        <v>FL8827</v>
      </c>
      <c r="D475" s="2" t="str">
        <f t="shared" si="4"/>
        <v>5MW209</v>
      </c>
      <c r="E475" s="4">
        <f t="shared" si="5"/>
        <v>45783.37435</v>
      </c>
      <c r="F475" s="5">
        <f t="shared" si="6"/>
        <v>3</v>
      </c>
      <c r="G475" s="2">
        <f t="shared" si="7"/>
        <v>2</v>
      </c>
      <c r="H475" s="2">
        <f t="shared" si="8"/>
        <v>432</v>
      </c>
    </row>
    <row r="476">
      <c r="A476" s="2" t="str">
        <f t="shared" si="1"/>
        <v>M</v>
      </c>
      <c r="B476" s="3">
        <f t="shared" si="2"/>
        <v>37450</v>
      </c>
      <c r="C476" s="2" t="str">
        <f t="shared" si="3"/>
        <v>GX8702</v>
      </c>
      <c r="D476" s="2" t="str">
        <f t="shared" si="4"/>
        <v>2MW257</v>
      </c>
      <c r="E476" s="4">
        <f t="shared" si="5"/>
        <v>45778.52841</v>
      </c>
      <c r="F476" s="5">
        <f t="shared" si="6"/>
        <v>2</v>
      </c>
      <c r="G476" s="2">
        <f t="shared" si="7"/>
        <v>4</v>
      </c>
      <c r="H476" s="2">
        <f t="shared" si="8"/>
        <v>48</v>
      </c>
    </row>
    <row r="477">
      <c r="A477" s="2" t="str">
        <f t="shared" si="1"/>
        <v>F</v>
      </c>
      <c r="B477" s="3">
        <f t="shared" si="2"/>
        <v>17158</v>
      </c>
      <c r="C477" s="2" t="str">
        <f t="shared" si="3"/>
        <v>BC2206</v>
      </c>
      <c r="D477" s="2" t="str">
        <f t="shared" si="4"/>
        <v>5MW227</v>
      </c>
      <c r="E477" s="4">
        <f t="shared" si="5"/>
        <v>45781.14494</v>
      </c>
      <c r="F477" s="5">
        <f t="shared" si="6"/>
        <v>3</v>
      </c>
      <c r="G477" s="2">
        <f t="shared" si="7"/>
        <v>5</v>
      </c>
      <c r="H477" s="2">
        <f t="shared" si="8"/>
        <v>36</v>
      </c>
    </row>
    <row r="478">
      <c r="A478" s="2" t="str">
        <f t="shared" si="1"/>
        <v>F</v>
      </c>
      <c r="B478" s="3">
        <f t="shared" si="2"/>
        <v>33562</v>
      </c>
      <c r="C478" s="2" t="str">
        <f t="shared" si="3"/>
        <v>ND5776</v>
      </c>
      <c r="D478" s="2" t="str">
        <f t="shared" si="4"/>
        <v>4SW285</v>
      </c>
      <c r="E478" s="4">
        <f t="shared" si="5"/>
        <v>45780.3555</v>
      </c>
      <c r="F478" s="5">
        <f t="shared" si="6"/>
        <v>4</v>
      </c>
      <c r="G478" s="2">
        <f t="shared" si="7"/>
        <v>3</v>
      </c>
      <c r="H478" s="2">
        <f t="shared" si="8"/>
        <v>192</v>
      </c>
    </row>
    <row r="479">
      <c r="A479" s="2" t="str">
        <f t="shared" si="1"/>
        <v>F</v>
      </c>
      <c r="B479" s="3">
        <f t="shared" si="2"/>
        <v>27502</v>
      </c>
      <c r="C479" s="2" t="str">
        <f t="shared" si="3"/>
        <v>FO6199</v>
      </c>
      <c r="D479" s="2" t="str">
        <f t="shared" si="4"/>
        <v>2SW190</v>
      </c>
      <c r="E479" s="4">
        <f t="shared" si="5"/>
        <v>45785.03472</v>
      </c>
      <c r="F479" s="5">
        <f t="shared" si="6"/>
        <v>5</v>
      </c>
      <c r="G479" s="2">
        <f t="shared" si="7"/>
        <v>4</v>
      </c>
      <c r="H479" s="2">
        <f t="shared" si="8"/>
        <v>120</v>
      </c>
    </row>
    <row r="480">
      <c r="A480" s="2" t="str">
        <f t="shared" si="1"/>
        <v>F</v>
      </c>
      <c r="B480" s="3">
        <f t="shared" si="2"/>
        <v>20866</v>
      </c>
      <c r="C480" s="2" t="str">
        <f t="shared" si="3"/>
        <v>CS2531</v>
      </c>
      <c r="D480" s="2" t="str">
        <f t="shared" si="4"/>
        <v>2MATW264</v>
      </c>
      <c r="E480" s="4">
        <f t="shared" si="5"/>
        <v>45784.72349</v>
      </c>
      <c r="F480" s="5">
        <f t="shared" si="6"/>
        <v>2</v>
      </c>
      <c r="G480" s="2">
        <f t="shared" si="7"/>
        <v>5</v>
      </c>
      <c r="H480" s="2">
        <f t="shared" si="8"/>
        <v>24</v>
      </c>
    </row>
    <row r="481">
      <c r="A481" s="2" t="str">
        <f t="shared" si="1"/>
        <v>M</v>
      </c>
      <c r="B481" s="3">
        <f t="shared" si="2"/>
        <v>9012</v>
      </c>
      <c r="C481" s="2" t="str">
        <f t="shared" si="3"/>
        <v>NR3959</v>
      </c>
      <c r="D481" s="2" t="str">
        <f t="shared" si="4"/>
        <v>5MW031</v>
      </c>
      <c r="E481" s="4">
        <f t="shared" si="5"/>
        <v>45784.13267</v>
      </c>
      <c r="F481" s="5">
        <f t="shared" si="6"/>
        <v>4</v>
      </c>
      <c r="G481" s="2">
        <f t="shared" si="7"/>
        <v>3</v>
      </c>
      <c r="H481" s="2">
        <f t="shared" si="8"/>
        <v>192</v>
      </c>
    </row>
    <row r="482">
      <c r="A482" s="2" t="str">
        <f t="shared" si="1"/>
        <v>F</v>
      </c>
      <c r="B482" s="3">
        <f t="shared" si="2"/>
        <v>7652</v>
      </c>
      <c r="C482" s="2" t="str">
        <f t="shared" si="3"/>
        <v>TJ6928</v>
      </c>
      <c r="D482" s="2" t="str">
        <f t="shared" si="4"/>
        <v>1SW104</v>
      </c>
      <c r="E482" s="4">
        <f t="shared" si="5"/>
        <v>45787.57523</v>
      </c>
      <c r="F482" s="5">
        <f t="shared" si="6"/>
        <v>4</v>
      </c>
      <c r="G482" s="2">
        <f t="shared" si="7"/>
        <v>3</v>
      </c>
      <c r="H482" s="2">
        <f t="shared" si="8"/>
        <v>192</v>
      </c>
    </row>
    <row r="483">
      <c r="A483" s="2" t="str">
        <f t="shared" si="1"/>
        <v>F</v>
      </c>
      <c r="B483" s="3">
        <f t="shared" si="2"/>
        <v>34847</v>
      </c>
      <c r="C483" s="2" t="str">
        <f t="shared" si="3"/>
        <v>SP8883</v>
      </c>
      <c r="D483" s="2" t="str">
        <f t="shared" si="4"/>
        <v>3SW081</v>
      </c>
      <c r="E483" s="4">
        <f t="shared" si="5"/>
        <v>45780.67856</v>
      </c>
      <c r="F483" s="5">
        <f t="shared" si="6"/>
        <v>5</v>
      </c>
      <c r="G483" s="2">
        <f t="shared" si="7"/>
        <v>5</v>
      </c>
      <c r="H483" s="2">
        <f t="shared" si="8"/>
        <v>60</v>
      </c>
    </row>
    <row r="484">
      <c r="A484" s="2" t="str">
        <f t="shared" si="1"/>
        <v>M</v>
      </c>
      <c r="B484" s="3">
        <f t="shared" si="2"/>
        <v>7326</v>
      </c>
      <c r="C484" s="2" t="str">
        <f t="shared" si="3"/>
        <v>MP5544</v>
      </c>
      <c r="D484" s="2" t="str">
        <f t="shared" si="4"/>
        <v>4RW042</v>
      </c>
      <c r="E484" s="4">
        <f t="shared" si="5"/>
        <v>45781.00409</v>
      </c>
      <c r="F484" s="5">
        <f t="shared" si="6"/>
        <v>4</v>
      </c>
      <c r="G484" s="2">
        <f t="shared" si="7"/>
        <v>2</v>
      </c>
      <c r="H484" s="2">
        <f t="shared" si="8"/>
        <v>576</v>
      </c>
    </row>
    <row r="485">
      <c r="A485" s="2" t="str">
        <f t="shared" si="1"/>
        <v>M</v>
      </c>
      <c r="B485" s="3">
        <f t="shared" si="2"/>
        <v>30890</v>
      </c>
      <c r="C485" s="2" t="str">
        <f t="shared" si="3"/>
        <v>IT3910</v>
      </c>
      <c r="D485" s="2" t="str">
        <f t="shared" si="4"/>
        <v>3MATW157</v>
      </c>
      <c r="E485" s="4">
        <f t="shared" si="5"/>
        <v>45786.84507</v>
      </c>
      <c r="F485" s="5">
        <f t="shared" si="6"/>
        <v>2</v>
      </c>
      <c r="G485" s="2">
        <f t="shared" si="7"/>
        <v>3</v>
      </c>
      <c r="H485" s="2">
        <f t="shared" si="8"/>
        <v>96</v>
      </c>
    </row>
    <row r="486">
      <c r="A486" s="2" t="str">
        <f t="shared" si="1"/>
        <v>M</v>
      </c>
      <c r="B486" s="3">
        <f t="shared" si="2"/>
        <v>10119</v>
      </c>
      <c r="C486" s="2" t="str">
        <f t="shared" si="3"/>
        <v>IN4826</v>
      </c>
      <c r="D486" s="2" t="str">
        <f t="shared" si="4"/>
        <v>2MATW255</v>
      </c>
      <c r="E486" s="4">
        <f t="shared" si="5"/>
        <v>45780.84374</v>
      </c>
      <c r="F486" s="5">
        <f t="shared" si="6"/>
        <v>1</v>
      </c>
      <c r="G486" s="2">
        <f t="shared" si="7"/>
        <v>4</v>
      </c>
      <c r="H486" s="2">
        <f t="shared" si="8"/>
        <v>24</v>
      </c>
    </row>
    <row r="487">
      <c r="A487" s="2" t="str">
        <f t="shared" si="1"/>
        <v>M</v>
      </c>
      <c r="B487" s="3">
        <f t="shared" si="2"/>
        <v>13038</v>
      </c>
      <c r="C487" s="2" t="str">
        <f t="shared" si="3"/>
        <v>PR3413</v>
      </c>
      <c r="D487" s="2" t="str">
        <f t="shared" si="4"/>
        <v>1SW274</v>
      </c>
      <c r="E487" s="4">
        <f t="shared" si="5"/>
        <v>45780.04379</v>
      </c>
      <c r="F487" s="5">
        <f t="shared" si="6"/>
        <v>2</v>
      </c>
      <c r="G487" s="2">
        <f t="shared" si="7"/>
        <v>4</v>
      </c>
      <c r="H487" s="2">
        <f t="shared" si="8"/>
        <v>48</v>
      </c>
    </row>
    <row r="488">
      <c r="A488" s="2" t="str">
        <f t="shared" si="1"/>
        <v>M</v>
      </c>
      <c r="B488" s="3">
        <f t="shared" si="2"/>
        <v>34124</v>
      </c>
      <c r="C488" s="2" t="str">
        <f t="shared" si="3"/>
        <v>GS5176</v>
      </c>
      <c r="D488" s="2" t="str">
        <f t="shared" si="4"/>
        <v>1MW257</v>
      </c>
      <c r="E488" s="4">
        <f t="shared" si="5"/>
        <v>45785.21336</v>
      </c>
      <c r="F488" s="5">
        <f t="shared" si="6"/>
        <v>2</v>
      </c>
      <c r="G488" s="2">
        <f t="shared" si="7"/>
        <v>4</v>
      </c>
      <c r="H488" s="2">
        <f t="shared" si="8"/>
        <v>48</v>
      </c>
    </row>
    <row r="489">
      <c r="A489" s="2" t="str">
        <f t="shared" si="1"/>
        <v>F</v>
      </c>
      <c r="B489" s="3">
        <f t="shared" si="2"/>
        <v>12483</v>
      </c>
      <c r="C489" s="2" t="str">
        <f t="shared" si="3"/>
        <v>HZ3699</v>
      </c>
      <c r="D489" s="2" t="str">
        <f t="shared" si="4"/>
        <v>1MATW131</v>
      </c>
      <c r="E489" s="4">
        <f t="shared" si="5"/>
        <v>45778.3959</v>
      </c>
      <c r="F489" s="5">
        <f t="shared" si="6"/>
        <v>2</v>
      </c>
      <c r="G489" s="2">
        <f t="shared" si="7"/>
        <v>4</v>
      </c>
      <c r="H489" s="2">
        <f t="shared" si="8"/>
        <v>48</v>
      </c>
    </row>
    <row r="490">
      <c r="A490" s="2" t="str">
        <f t="shared" si="1"/>
        <v>M</v>
      </c>
      <c r="B490" s="3">
        <f t="shared" si="2"/>
        <v>12747</v>
      </c>
      <c r="C490" s="2" t="str">
        <f t="shared" si="3"/>
        <v>ML2050</v>
      </c>
      <c r="D490" s="2" t="str">
        <f t="shared" si="4"/>
        <v>3RW212</v>
      </c>
      <c r="E490" s="4">
        <f t="shared" si="5"/>
        <v>45778.59334</v>
      </c>
      <c r="F490" s="5">
        <f t="shared" si="6"/>
        <v>5</v>
      </c>
      <c r="G490" s="2">
        <f t="shared" si="7"/>
        <v>4</v>
      </c>
      <c r="H490" s="2">
        <f t="shared" si="8"/>
        <v>120</v>
      </c>
    </row>
    <row r="491">
      <c r="A491" s="2" t="str">
        <f t="shared" si="1"/>
        <v>F</v>
      </c>
      <c r="B491" s="3">
        <f t="shared" si="2"/>
        <v>20798</v>
      </c>
      <c r="C491" s="2" t="str">
        <f t="shared" si="3"/>
        <v>JN5421</v>
      </c>
      <c r="D491" s="2" t="str">
        <f t="shared" si="4"/>
        <v>5MATW099</v>
      </c>
      <c r="E491" s="4">
        <f t="shared" si="5"/>
        <v>45784.697</v>
      </c>
      <c r="F491" s="5">
        <f t="shared" si="6"/>
        <v>2</v>
      </c>
      <c r="G491" s="2">
        <f t="shared" si="7"/>
        <v>2</v>
      </c>
      <c r="H491" s="2">
        <f t="shared" si="8"/>
        <v>288</v>
      </c>
    </row>
    <row r="492">
      <c r="A492" s="2" t="str">
        <f t="shared" si="1"/>
        <v>F</v>
      </c>
      <c r="B492" s="3">
        <f t="shared" si="2"/>
        <v>34567</v>
      </c>
      <c r="C492" s="2" t="str">
        <f t="shared" si="3"/>
        <v>SL6340</v>
      </c>
      <c r="D492" s="2" t="str">
        <f t="shared" si="4"/>
        <v>2RW036</v>
      </c>
      <c r="E492" s="4">
        <f t="shared" si="5"/>
        <v>45778.46049</v>
      </c>
      <c r="F492" s="5">
        <f t="shared" si="6"/>
        <v>3</v>
      </c>
      <c r="G492" s="2">
        <f t="shared" si="7"/>
        <v>5</v>
      </c>
      <c r="H492" s="2">
        <f t="shared" si="8"/>
        <v>36</v>
      </c>
    </row>
    <row r="493">
      <c r="A493" s="2" t="str">
        <f t="shared" si="1"/>
        <v>M</v>
      </c>
      <c r="B493" s="3">
        <f t="shared" si="2"/>
        <v>32321</v>
      </c>
      <c r="C493" s="2" t="str">
        <f t="shared" si="3"/>
        <v>NS9213</v>
      </c>
      <c r="D493" s="2" t="str">
        <f t="shared" si="4"/>
        <v>3RW174</v>
      </c>
      <c r="E493" s="4">
        <f t="shared" si="5"/>
        <v>45785.67507</v>
      </c>
      <c r="F493" s="5">
        <f t="shared" si="6"/>
        <v>5</v>
      </c>
      <c r="G493" s="2">
        <f t="shared" si="7"/>
        <v>4</v>
      </c>
      <c r="H493" s="2">
        <f t="shared" si="8"/>
        <v>120</v>
      </c>
    </row>
    <row r="494">
      <c r="A494" s="2" t="str">
        <f t="shared" si="1"/>
        <v>M</v>
      </c>
      <c r="B494" s="3">
        <f t="shared" si="2"/>
        <v>27344</v>
      </c>
      <c r="C494" s="2" t="str">
        <f t="shared" si="3"/>
        <v>MD8249</v>
      </c>
      <c r="D494" s="2" t="str">
        <f t="shared" si="4"/>
        <v>1SW299</v>
      </c>
      <c r="E494" s="4">
        <f t="shared" si="5"/>
        <v>45782.24726</v>
      </c>
      <c r="F494" s="5">
        <f t="shared" si="6"/>
        <v>2</v>
      </c>
      <c r="G494" s="2">
        <f t="shared" si="7"/>
        <v>4</v>
      </c>
      <c r="H494" s="2">
        <f t="shared" si="8"/>
        <v>48</v>
      </c>
    </row>
    <row r="495">
      <c r="A495" s="2" t="str">
        <f t="shared" si="1"/>
        <v>F</v>
      </c>
      <c r="B495" s="3">
        <f t="shared" si="2"/>
        <v>39924</v>
      </c>
      <c r="C495" s="2" t="str">
        <f t="shared" si="3"/>
        <v>CR4953</v>
      </c>
      <c r="D495" s="2" t="str">
        <f t="shared" si="4"/>
        <v>5SW262</v>
      </c>
      <c r="E495" s="4">
        <f t="shared" si="5"/>
        <v>45780.59174</v>
      </c>
      <c r="F495" s="5">
        <f t="shared" si="6"/>
        <v>1</v>
      </c>
      <c r="G495" s="2">
        <f t="shared" si="7"/>
        <v>4</v>
      </c>
      <c r="H495" s="2">
        <f t="shared" si="8"/>
        <v>24</v>
      </c>
    </row>
    <row r="496">
      <c r="A496" s="2" t="str">
        <f t="shared" si="1"/>
        <v>M</v>
      </c>
      <c r="B496" s="3">
        <f t="shared" si="2"/>
        <v>31374</v>
      </c>
      <c r="C496" s="2" t="str">
        <f t="shared" si="3"/>
        <v>LA9809</v>
      </c>
      <c r="D496" s="2" t="str">
        <f t="shared" si="4"/>
        <v>4SW055</v>
      </c>
      <c r="E496" s="4">
        <f t="shared" si="5"/>
        <v>45779.40592</v>
      </c>
      <c r="F496" s="5">
        <f t="shared" si="6"/>
        <v>4</v>
      </c>
      <c r="G496" s="2">
        <f t="shared" si="7"/>
        <v>5</v>
      </c>
      <c r="H496" s="2">
        <f t="shared" si="8"/>
        <v>48</v>
      </c>
    </row>
    <row r="497">
      <c r="A497" s="2" t="str">
        <f t="shared" si="1"/>
        <v>F</v>
      </c>
      <c r="B497" s="3">
        <f t="shared" si="2"/>
        <v>30998</v>
      </c>
      <c r="C497" s="2" t="str">
        <f t="shared" si="3"/>
        <v>BL9903</v>
      </c>
      <c r="D497" s="2" t="str">
        <f t="shared" si="4"/>
        <v>5SW088</v>
      </c>
      <c r="E497" s="4">
        <f t="shared" si="5"/>
        <v>45783.2692</v>
      </c>
      <c r="F497" s="5">
        <f t="shared" si="6"/>
        <v>4</v>
      </c>
      <c r="G497" s="2">
        <f t="shared" si="7"/>
        <v>2</v>
      </c>
      <c r="H497" s="2">
        <f t="shared" si="8"/>
        <v>576</v>
      </c>
    </row>
    <row r="498">
      <c r="A498" s="2" t="str">
        <f t="shared" si="1"/>
        <v>F</v>
      </c>
      <c r="B498" s="3">
        <f t="shared" si="2"/>
        <v>30018</v>
      </c>
      <c r="C498" s="2" t="str">
        <f t="shared" si="3"/>
        <v>MZ6181</v>
      </c>
      <c r="D498" s="2" t="str">
        <f t="shared" si="4"/>
        <v>3RW061</v>
      </c>
      <c r="E498" s="4">
        <f t="shared" si="5"/>
        <v>45785.65671</v>
      </c>
      <c r="F498" s="5">
        <f t="shared" si="6"/>
        <v>1</v>
      </c>
      <c r="G498" s="2">
        <f t="shared" si="7"/>
        <v>3</v>
      </c>
      <c r="H498" s="2">
        <f t="shared" si="8"/>
        <v>48</v>
      </c>
    </row>
    <row r="499">
      <c r="A499" s="2" t="str">
        <f t="shared" si="1"/>
        <v>F</v>
      </c>
      <c r="B499" s="3">
        <f t="shared" si="2"/>
        <v>28803</v>
      </c>
      <c r="C499" s="2" t="str">
        <f t="shared" si="3"/>
        <v>TH9436</v>
      </c>
      <c r="D499" s="2" t="str">
        <f t="shared" si="4"/>
        <v>3SW000</v>
      </c>
      <c r="E499" s="4">
        <f t="shared" si="5"/>
        <v>45779.43835</v>
      </c>
      <c r="F499" s="5">
        <f t="shared" si="6"/>
        <v>5</v>
      </c>
      <c r="G499" s="2">
        <f t="shared" si="7"/>
        <v>3</v>
      </c>
      <c r="H499" s="2">
        <f t="shared" si="8"/>
        <v>240</v>
      </c>
    </row>
    <row r="500">
      <c r="A500" s="2" t="str">
        <f t="shared" si="1"/>
        <v>F</v>
      </c>
      <c r="B500" s="3">
        <f t="shared" si="2"/>
        <v>10162</v>
      </c>
      <c r="C500" s="2" t="str">
        <f t="shared" si="3"/>
        <v>FE6925</v>
      </c>
      <c r="D500" s="2" t="str">
        <f t="shared" si="4"/>
        <v>4SW027</v>
      </c>
      <c r="E500" s="4">
        <f t="shared" si="5"/>
        <v>45783.07784</v>
      </c>
      <c r="F500" s="5">
        <f t="shared" si="6"/>
        <v>4</v>
      </c>
      <c r="G500" s="2">
        <f t="shared" si="7"/>
        <v>5</v>
      </c>
      <c r="H500" s="2">
        <f t="shared" si="8"/>
        <v>48</v>
      </c>
    </row>
    <row r="501">
      <c r="A501" s="2" t="str">
        <f t="shared" si="1"/>
        <v>M</v>
      </c>
      <c r="B501" s="3">
        <f t="shared" si="2"/>
        <v>11739</v>
      </c>
      <c r="C501" s="2" t="str">
        <f t="shared" si="3"/>
        <v>VG2954</v>
      </c>
      <c r="D501" s="2" t="str">
        <f t="shared" si="4"/>
        <v>4SW208</v>
      </c>
      <c r="E501" s="4">
        <f t="shared" si="5"/>
        <v>45779.89894</v>
      </c>
      <c r="F501" s="5">
        <f t="shared" si="6"/>
        <v>5</v>
      </c>
      <c r="G501" s="2">
        <f t="shared" si="7"/>
        <v>5</v>
      </c>
      <c r="H501" s="2">
        <f t="shared" si="8"/>
        <v>60</v>
      </c>
    </row>
    <row r="502">
      <c r="A502" s="2" t="str">
        <f t="shared" si="1"/>
        <v>M</v>
      </c>
      <c r="B502" s="3">
        <f t="shared" si="2"/>
        <v>10030</v>
      </c>
      <c r="C502" s="2" t="str">
        <f t="shared" si="3"/>
        <v>XV1894</v>
      </c>
      <c r="D502" s="2" t="str">
        <f t="shared" si="4"/>
        <v>4RW223</v>
      </c>
      <c r="E502" s="4">
        <f t="shared" si="5"/>
        <v>45782.55567</v>
      </c>
      <c r="F502" s="5">
        <f t="shared" si="6"/>
        <v>2</v>
      </c>
      <c r="G502" s="2">
        <f t="shared" si="7"/>
        <v>3</v>
      </c>
      <c r="H502" s="2">
        <f t="shared" si="8"/>
        <v>96</v>
      </c>
    </row>
    <row r="503">
      <c r="A503" s="2" t="str">
        <f t="shared" si="1"/>
        <v>M</v>
      </c>
      <c r="B503" s="3">
        <f t="shared" si="2"/>
        <v>28165</v>
      </c>
      <c r="C503" s="2" t="str">
        <f t="shared" si="3"/>
        <v>YH5337</v>
      </c>
      <c r="D503" s="2" t="str">
        <f t="shared" si="4"/>
        <v>4MW134</v>
      </c>
      <c r="E503" s="4">
        <f t="shared" si="5"/>
        <v>45781.35804</v>
      </c>
      <c r="F503" s="5">
        <f t="shared" si="6"/>
        <v>4</v>
      </c>
      <c r="G503" s="2">
        <f t="shared" si="7"/>
        <v>5</v>
      </c>
      <c r="H503" s="2">
        <f t="shared" si="8"/>
        <v>48</v>
      </c>
    </row>
    <row r="504">
      <c r="A504" s="2" t="str">
        <f t="shared" si="1"/>
        <v>M</v>
      </c>
      <c r="B504" s="3">
        <f t="shared" si="2"/>
        <v>28179</v>
      </c>
      <c r="C504" s="2" t="str">
        <f t="shared" si="3"/>
        <v>AL5208</v>
      </c>
      <c r="D504" s="2" t="str">
        <f t="shared" si="4"/>
        <v>2SW283</v>
      </c>
      <c r="E504" s="4">
        <f t="shared" si="5"/>
        <v>45778.25519</v>
      </c>
      <c r="F504" s="5">
        <f t="shared" si="6"/>
        <v>1</v>
      </c>
      <c r="G504" s="2">
        <f t="shared" si="7"/>
        <v>4</v>
      </c>
      <c r="H504" s="2">
        <f t="shared" si="8"/>
        <v>24</v>
      </c>
    </row>
    <row r="505">
      <c r="A505" s="2" t="str">
        <f t="shared" si="1"/>
        <v>F</v>
      </c>
      <c r="B505" s="3">
        <f t="shared" si="2"/>
        <v>28901</v>
      </c>
      <c r="C505" s="2" t="str">
        <f t="shared" si="3"/>
        <v>RP4790</v>
      </c>
      <c r="D505" s="2" t="str">
        <f t="shared" si="4"/>
        <v>3MW025</v>
      </c>
      <c r="E505" s="4">
        <f t="shared" si="5"/>
        <v>45783.97054</v>
      </c>
      <c r="F505" s="5">
        <f t="shared" si="6"/>
        <v>1</v>
      </c>
      <c r="G505" s="2">
        <f t="shared" si="7"/>
        <v>5</v>
      </c>
      <c r="H505" s="2">
        <f t="shared" si="8"/>
        <v>12</v>
      </c>
    </row>
    <row r="506">
      <c r="A506" s="2" t="str">
        <f t="shared" si="1"/>
        <v>M</v>
      </c>
      <c r="B506" s="3">
        <f t="shared" si="2"/>
        <v>39195</v>
      </c>
      <c r="C506" s="2" t="str">
        <f t="shared" si="3"/>
        <v>UK7545</v>
      </c>
      <c r="D506" s="2" t="str">
        <f t="shared" si="4"/>
        <v>3RW111</v>
      </c>
      <c r="E506" s="4">
        <f t="shared" si="5"/>
        <v>45784.19335</v>
      </c>
      <c r="F506" s="5">
        <f t="shared" si="6"/>
        <v>1</v>
      </c>
      <c r="G506" s="2">
        <f t="shared" si="7"/>
        <v>4</v>
      </c>
      <c r="H506" s="2">
        <f t="shared" si="8"/>
        <v>24</v>
      </c>
    </row>
    <row r="507">
      <c r="A507" s="2" t="str">
        <f t="shared" si="1"/>
        <v>M</v>
      </c>
      <c r="B507" s="3">
        <f t="shared" si="2"/>
        <v>16452</v>
      </c>
      <c r="C507" s="2" t="str">
        <f t="shared" si="3"/>
        <v>QH7284</v>
      </c>
      <c r="D507" s="2" t="str">
        <f t="shared" si="4"/>
        <v>3MATW040</v>
      </c>
      <c r="E507" s="4">
        <f t="shared" si="5"/>
        <v>45785.54395</v>
      </c>
      <c r="F507" s="5">
        <f t="shared" si="6"/>
        <v>3</v>
      </c>
      <c r="G507" s="2">
        <f t="shared" si="7"/>
        <v>5</v>
      </c>
      <c r="H507" s="2">
        <f t="shared" si="8"/>
        <v>36</v>
      </c>
    </row>
    <row r="508">
      <c r="A508" s="2" t="str">
        <f t="shared" si="1"/>
        <v>M</v>
      </c>
      <c r="B508" s="3">
        <f t="shared" si="2"/>
        <v>13495</v>
      </c>
      <c r="C508" s="2" t="str">
        <f t="shared" si="3"/>
        <v>QR5477</v>
      </c>
      <c r="D508" s="2" t="str">
        <f t="shared" si="4"/>
        <v>2MW031</v>
      </c>
      <c r="E508" s="4">
        <f t="shared" si="5"/>
        <v>45780.70229</v>
      </c>
      <c r="F508" s="5">
        <f t="shared" si="6"/>
        <v>1</v>
      </c>
      <c r="G508" s="2">
        <f t="shared" si="7"/>
        <v>2</v>
      </c>
      <c r="H508" s="2">
        <f t="shared" si="8"/>
        <v>144</v>
      </c>
    </row>
    <row r="509">
      <c r="A509" s="2" t="str">
        <f t="shared" si="1"/>
        <v>F</v>
      </c>
      <c r="B509" s="3">
        <f t="shared" si="2"/>
        <v>21451</v>
      </c>
      <c r="C509" s="2" t="str">
        <f t="shared" si="3"/>
        <v>HR1898</v>
      </c>
      <c r="D509" s="2" t="str">
        <f t="shared" si="4"/>
        <v>5RW284</v>
      </c>
      <c r="E509" s="4">
        <f t="shared" si="5"/>
        <v>45783.08938</v>
      </c>
      <c r="F509" s="5">
        <f t="shared" si="6"/>
        <v>4</v>
      </c>
      <c r="G509" s="2">
        <f t="shared" si="7"/>
        <v>4</v>
      </c>
      <c r="H509" s="2">
        <f t="shared" si="8"/>
        <v>96</v>
      </c>
    </row>
    <row r="510">
      <c r="A510" s="2" t="str">
        <f t="shared" si="1"/>
        <v>F</v>
      </c>
      <c r="B510" s="3">
        <f t="shared" si="2"/>
        <v>30922</v>
      </c>
      <c r="C510" s="2" t="str">
        <f t="shared" si="3"/>
        <v>ML8913</v>
      </c>
      <c r="D510" s="2" t="str">
        <f t="shared" si="4"/>
        <v>3MATW062</v>
      </c>
      <c r="E510" s="4">
        <f t="shared" si="5"/>
        <v>45779.55473</v>
      </c>
      <c r="F510" s="5">
        <f t="shared" si="6"/>
        <v>4</v>
      </c>
      <c r="G510" s="2">
        <f t="shared" si="7"/>
        <v>3</v>
      </c>
      <c r="H510" s="2">
        <f t="shared" si="8"/>
        <v>192</v>
      </c>
    </row>
    <row r="511">
      <c r="A511" s="2" t="str">
        <f t="shared" si="1"/>
        <v>F</v>
      </c>
      <c r="B511" s="3">
        <f t="shared" si="2"/>
        <v>31493</v>
      </c>
      <c r="C511" s="2" t="str">
        <f t="shared" si="3"/>
        <v>ML9942</v>
      </c>
      <c r="D511" s="2" t="str">
        <f t="shared" si="4"/>
        <v>3SW154</v>
      </c>
      <c r="E511" s="4">
        <f t="shared" si="5"/>
        <v>45785.90158</v>
      </c>
      <c r="F511" s="5">
        <f t="shared" si="6"/>
        <v>2</v>
      </c>
      <c r="G511" s="2">
        <f t="shared" si="7"/>
        <v>4</v>
      </c>
      <c r="H511" s="2">
        <f t="shared" si="8"/>
        <v>48</v>
      </c>
    </row>
    <row r="512">
      <c r="A512" s="2" t="str">
        <f t="shared" si="1"/>
        <v>M</v>
      </c>
      <c r="B512" s="3">
        <f t="shared" si="2"/>
        <v>29037</v>
      </c>
      <c r="C512" s="2" t="str">
        <f t="shared" si="3"/>
        <v>AM3309</v>
      </c>
      <c r="D512" s="2" t="str">
        <f t="shared" si="4"/>
        <v>4RW241</v>
      </c>
      <c r="E512" s="4">
        <f t="shared" si="5"/>
        <v>45779.79022</v>
      </c>
      <c r="F512" s="5">
        <f t="shared" si="6"/>
        <v>1</v>
      </c>
      <c r="G512" s="2">
        <f t="shared" si="7"/>
        <v>2</v>
      </c>
      <c r="H512" s="2">
        <f t="shared" si="8"/>
        <v>144</v>
      </c>
    </row>
    <row r="513">
      <c r="A513" s="2" t="str">
        <f t="shared" si="1"/>
        <v>M</v>
      </c>
      <c r="B513" s="3">
        <f t="shared" si="2"/>
        <v>40067</v>
      </c>
      <c r="C513" s="2" t="str">
        <f t="shared" si="3"/>
        <v>LT5810</v>
      </c>
      <c r="D513" s="2" t="str">
        <f t="shared" si="4"/>
        <v>4MATW276</v>
      </c>
      <c r="E513" s="4">
        <f t="shared" si="5"/>
        <v>45779.63318</v>
      </c>
      <c r="F513" s="5">
        <f t="shared" si="6"/>
        <v>3</v>
      </c>
      <c r="G513" s="2">
        <f t="shared" si="7"/>
        <v>4</v>
      </c>
      <c r="H513" s="2">
        <f t="shared" si="8"/>
        <v>72</v>
      </c>
    </row>
    <row r="514">
      <c r="A514" s="2" t="str">
        <f t="shared" si="1"/>
        <v>M</v>
      </c>
      <c r="B514" s="3">
        <f t="shared" si="2"/>
        <v>36388</v>
      </c>
      <c r="C514" s="2" t="str">
        <f t="shared" si="3"/>
        <v>MP9673</v>
      </c>
      <c r="D514" s="2" t="str">
        <f t="shared" si="4"/>
        <v>2MW160</v>
      </c>
      <c r="E514" s="4">
        <f t="shared" si="5"/>
        <v>45783.82915</v>
      </c>
      <c r="F514" s="5">
        <f t="shared" si="6"/>
        <v>5</v>
      </c>
      <c r="G514" s="2">
        <f t="shared" si="7"/>
        <v>3</v>
      </c>
      <c r="H514" s="2">
        <f t="shared" si="8"/>
        <v>240</v>
      </c>
    </row>
    <row r="515">
      <c r="A515" s="2" t="str">
        <f t="shared" si="1"/>
        <v>F</v>
      </c>
      <c r="B515" s="3">
        <f t="shared" si="2"/>
        <v>17557</v>
      </c>
      <c r="C515" s="2" t="str">
        <f t="shared" si="3"/>
        <v>MM7347</v>
      </c>
      <c r="D515" s="2" t="str">
        <f t="shared" si="4"/>
        <v>2MW063</v>
      </c>
      <c r="E515" s="4">
        <f t="shared" si="5"/>
        <v>45781.89165</v>
      </c>
      <c r="F515" s="5">
        <f t="shared" si="6"/>
        <v>2</v>
      </c>
      <c r="G515" s="2">
        <f t="shared" si="7"/>
        <v>3</v>
      </c>
      <c r="H515" s="2">
        <f t="shared" si="8"/>
        <v>96</v>
      </c>
    </row>
    <row r="516">
      <c r="A516" s="2" t="str">
        <f t="shared" si="1"/>
        <v>M</v>
      </c>
      <c r="B516" s="3">
        <f t="shared" si="2"/>
        <v>29851</v>
      </c>
      <c r="C516" s="2" t="str">
        <f t="shared" si="3"/>
        <v>BU8886</v>
      </c>
      <c r="D516" s="2" t="str">
        <f t="shared" si="4"/>
        <v>4SW142</v>
      </c>
      <c r="E516" s="4">
        <f t="shared" si="5"/>
        <v>45784.29014</v>
      </c>
      <c r="F516" s="5">
        <f t="shared" si="6"/>
        <v>1</v>
      </c>
      <c r="G516" s="2">
        <f t="shared" si="7"/>
        <v>5</v>
      </c>
      <c r="H516" s="2">
        <f t="shared" si="8"/>
        <v>12</v>
      </c>
    </row>
    <row r="517">
      <c r="A517" s="2" t="str">
        <f t="shared" si="1"/>
        <v>F</v>
      </c>
      <c r="B517" s="3">
        <f t="shared" si="2"/>
        <v>14561</v>
      </c>
      <c r="C517" s="2" t="str">
        <f t="shared" si="3"/>
        <v>ZS1261</v>
      </c>
      <c r="D517" s="2" t="str">
        <f t="shared" si="4"/>
        <v>5RW272</v>
      </c>
      <c r="E517" s="4">
        <f t="shared" si="5"/>
        <v>45778.73248</v>
      </c>
      <c r="F517" s="5">
        <f t="shared" si="6"/>
        <v>4</v>
      </c>
      <c r="G517" s="2">
        <f t="shared" si="7"/>
        <v>4</v>
      </c>
      <c r="H517" s="2">
        <f t="shared" si="8"/>
        <v>96</v>
      </c>
    </row>
    <row r="518">
      <c r="A518" s="2" t="str">
        <f t="shared" si="1"/>
        <v>F</v>
      </c>
      <c r="B518" s="3">
        <f t="shared" si="2"/>
        <v>21970</v>
      </c>
      <c r="C518" s="2" t="str">
        <f t="shared" si="3"/>
        <v>CH4249</v>
      </c>
      <c r="D518" s="2" t="str">
        <f t="shared" si="4"/>
        <v>1SW276</v>
      </c>
      <c r="E518" s="4">
        <f t="shared" si="5"/>
        <v>45781.03711</v>
      </c>
      <c r="F518" s="5">
        <f t="shared" si="6"/>
        <v>1</v>
      </c>
      <c r="G518" s="2">
        <f t="shared" si="7"/>
        <v>4</v>
      </c>
      <c r="H518" s="2">
        <f t="shared" si="8"/>
        <v>24</v>
      </c>
    </row>
    <row r="519">
      <c r="A519" s="2" t="str">
        <f t="shared" si="1"/>
        <v>M</v>
      </c>
      <c r="B519" s="3">
        <f t="shared" si="2"/>
        <v>10597</v>
      </c>
      <c r="C519" s="2" t="str">
        <f t="shared" si="3"/>
        <v>PJ9631</v>
      </c>
      <c r="D519" s="2" t="str">
        <f t="shared" si="4"/>
        <v>4SW037</v>
      </c>
      <c r="E519" s="4">
        <f t="shared" si="5"/>
        <v>45785.04765</v>
      </c>
      <c r="F519" s="5">
        <f t="shared" si="6"/>
        <v>3</v>
      </c>
      <c r="G519" s="2">
        <f t="shared" si="7"/>
        <v>3</v>
      </c>
      <c r="H519" s="2">
        <f t="shared" si="8"/>
        <v>144</v>
      </c>
    </row>
    <row r="520">
      <c r="A520" s="2" t="str">
        <f t="shared" si="1"/>
        <v>F</v>
      </c>
      <c r="B520" s="3">
        <f t="shared" si="2"/>
        <v>11634</v>
      </c>
      <c r="C520" s="2" t="str">
        <f t="shared" si="3"/>
        <v>NF3629</v>
      </c>
      <c r="D520" s="2" t="str">
        <f t="shared" si="4"/>
        <v>4MATW297</v>
      </c>
      <c r="E520" s="4">
        <f t="shared" si="5"/>
        <v>45783.3737</v>
      </c>
      <c r="F520" s="5">
        <f t="shared" si="6"/>
        <v>4</v>
      </c>
      <c r="G520" s="2">
        <f t="shared" si="7"/>
        <v>4</v>
      </c>
      <c r="H520" s="2">
        <f t="shared" si="8"/>
        <v>96</v>
      </c>
    </row>
    <row r="521">
      <c r="A521" s="2" t="str">
        <f t="shared" si="1"/>
        <v>M</v>
      </c>
      <c r="B521" s="3">
        <f t="shared" si="2"/>
        <v>31514</v>
      </c>
      <c r="C521" s="2" t="str">
        <f t="shared" si="3"/>
        <v>ZV7079</v>
      </c>
      <c r="D521" s="2" t="str">
        <f t="shared" si="4"/>
        <v>5MATW201</v>
      </c>
      <c r="E521" s="4">
        <f t="shared" si="5"/>
        <v>45778.25607</v>
      </c>
      <c r="F521" s="5">
        <f t="shared" si="6"/>
        <v>1</v>
      </c>
      <c r="G521" s="2">
        <f t="shared" si="7"/>
        <v>2</v>
      </c>
      <c r="H521" s="2">
        <f t="shared" si="8"/>
        <v>144</v>
      </c>
    </row>
    <row r="522">
      <c r="A522" s="2" t="str">
        <f t="shared" si="1"/>
        <v>F</v>
      </c>
      <c r="B522" s="3">
        <f t="shared" si="2"/>
        <v>33675</v>
      </c>
      <c r="C522" s="2" t="str">
        <f t="shared" si="3"/>
        <v>UU2290</v>
      </c>
      <c r="D522" s="2" t="str">
        <f t="shared" si="4"/>
        <v>5SW192</v>
      </c>
      <c r="E522" s="4">
        <f t="shared" si="5"/>
        <v>45778.97562</v>
      </c>
      <c r="F522" s="5">
        <f t="shared" si="6"/>
        <v>5</v>
      </c>
      <c r="G522" s="2">
        <f t="shared" si="7"/>
        <v>3</v>
      </c>
      <c r="H522" s="2">
        <f t="shared" si="8"/>
        <v>240</v>
      </c>
    </row>
    <row r="523">
      <c r="A523" s="2" t="str">
        <f t="shared" si="1"/>
        <v>F</v>
      </c>
      <c r="B523" s="3">
        <f t="shared" si="2"/>
        <v>19574</v>
      </c>
      <c r="C523" s="2" t="str">
        <f t="shared" si="3"/>
        <v>VZ5150</v>
      </c>
      <c r="D523" s="2" t="str">
        <f t="shared" si="4"/>
        <v>4SW180</v>
      </c>
      <c r="E523" s="4">
        <f t="shared" si="5"/>
        <v>45787.89099</v>
      </c>
      <c r="F523" s="5">
        <f t="shared" si="6"/>
        <v>2</v>
      </c>
      <c r="G523" s="2">
        <f t="shared" si="7"/>
        <v>4</v>
      </c>
      <c r="H523" s="2">
        <f t="shared" si="8"/>
        <v>48</v>
      </c>
    </row>
    <row r="524">
      <c r="A524" s="2" t="str">
        <f t="shared" si="1"/>
        <v>F</v>
      </c>
      <c r="B524" s="3">
        <f t="shared" si="2"/>
        <v>20447</v>
      </c>
      <c r="C524" s="2" t="str">
        <f t="shared" si="3"/>
        <v>FP3503</v>
      </c>
      <c r="D524" s="2" t="str">
        <f t="shared" si="4"/>
        <v>5MW116</v>
      </c>
      <c r="E524" s="4">
        <f t="shared" si="5"/>
        <v>45785.10575</v>
      </c>
      <c r="F524" s="5">
        <f t="shared" si="6"/>
        <v>4</v>
      </c>
      <c r="G524" s="2">
        <f t="shared" si="7"/>
        <v>4</v>
      </c>
      <c r="H524" s="2">
        <f t="shared" si="8"/>
        <v>96</v>
      </c>
    </row>
    <row r="525">
      <c r="A525" s="2" t="str">
        <f t="shared" si="1"/>
        <v>F</v>
      </c>
      <c r="B525" s="3">
        <f t="shared" si="2"/>
        <v>27407</v>
      </c>
      <c r="C525" s="2" t="str">
        <f t="shared" si="3"/>
        <v>PG5235</v>
      </c>
      <c r="D525" s="2" t="str">
        <f t="shared" si="4"/>
        <v>3MW261</v>
      </c>
      <c r="E525" s="4">
        <f t="shared" si="5"/>
        <v>45778.64899</v>
      </c>
      <c r="F525" s="5">
        <f t="shared" si="6"/>
        <v>1</v>
      </c>
      <c r="G525" s="2">
        <f t="shared" si="7"/>
        <v>4</v>
      </c>
      <c r="H525" s="2">
        <f t="shared" si="8"/>
        <v>24</v>
      </c>
    </row>
    <row r="526">
      <c r="A526" s="2" t="str">
        <f t="shared" si="1"/>
        <v>M</v>
      </c>
      <c r="B526" s="3">
        <f t="shared" si="2"/>
        <v>35525</v>
      </c>
      <c r="C526" s="2" t="str">
        <f t="shared" si="3"/>
        <v>BR2701</v>
      </c>
      <c r="D526" s="2" t="str">
        <f t="shared" si="4"/>
        <v>4MATW055</v>
      </c>
      <c r="E526" s="4">
        <f t="shared" si="5"/>
        <v>45784.89198</v>
      </c>
      <c r="F526" s="5">
        <f t="shared" si="6"/>
        <v>3</v>
      </c>
      <c r="G526" s="2">
        <f t="shared" si="7"/>
        <v>4</v>
      </c>
      <c r="H526" s="2">
        <f t="shared" si="8"/>
        <v>72</v>
      </c>
    </row>
    <row r="527">
      <c r="A527" s="2" t="str">
        <f t="shared" si="1"/>
        <v>F</v>
      </c>
      <c r="B527" s="3">
        <f t="shared" si="2"/>
        <v>17819</v>
      </c>
      <c r="C527" s="2" t="str">
        <f t="shared" si="3"/>
        <v>IU5940</v>
      </c>
      <c r="D527" s="2" t="str">
        <f t="shared" si="4"/>
        <v>2SW173</v>
      </c>
      <c r="E527" s="4">
        <f t="shared" si="5"/>
        <v>45782.21635</v>
      </c>
      <c r="F527" s="5">
        <f t="shared" si="6"/>
        <v>5</v>
      </c>
      <c r="G527" s="2">
        <f t="shared" si="7"/>
        <v>4</v>
      </c>
      <c r="H527" s="2">
        <f t="shared" si="8"/>
        <v>120</v>
      </c>
    </row>
    <row r="528">
      <c r="A528" s="2" t="str">
        <f t="shared" si="1"/>
        <v>M</v>
      </c>
      <c r="B528" s="3">
        <f t="shared" si="2"/>
        <v>19075</v>
      </c>
      <c r="C528" s="2" t="str">
        <f t="shared" si="3"/>
        <v>LT5370</v>
      </c>
      <c r="D528" s="2" t="str">
        <f t="shared" si="4"/>
        <v>4MATW258</v>
      </c>
      <c r="E528" s="4">
        <f t="shared" si="5"/>
        <v>45785.96438</v>
      </c>
      <c r="F528" s="5">
        <f t="shared" si="6"/>
        <v>1</v>
      </c>
      <c r="G528" s="2">
        <f t="shared" si="7"/>
        <v>3</v>
      </c>
      <c r="H528" s="2">
        <f t="shared" si="8"/>
        <v>48</v>
      </c>
    </row>
    <row r="529">
      <c r="A529" s="2" t="str">
        <f t="shared" si="1"/>
        <v>M</v>
      </c>
      <c r="B529" s="3">
        <f t="shared" si="2"/>
        <v>26618</v>
      </c>
      <c r="C529" s="2" t="str">
        <f t="shared" si="3"/>
        <v>VR6704</v>
      </c>
      <c r="D529" s="2" t="str">
        <f t="shared" si="4"/>
        <v>5MW237</v>
      </c>
      <c r="E529" s="4">
        <f t="shared" si="5"/>
        <v>45782.7208</v>
      </c>
      <c r="F529" s="5">
        <f t="shared" si="6"/>
        <v>2</v>
      </c>
      <c r="G529" s="2">
        <f t="shared" si="7"/>
        <v>4</v>
      </c>
      <c r="H529" s="2">
        <f t="shared" si="8"/>
        <v>48</v>
      </c>
    </row>
    <row r="530">
      <c r="A530" s="2" t="str">
        <f t="shared" si="1"/>
        <v>M</v>
      </c>
      <c r="B530" s="3">
        <f t="shared" si="2"/>
        <v>24404</v>
      </c>
      <c r="C530" s="2" t="str">
        <f t="shared" si="3"/>
        <v>ZT2621</v>
      </c>
      <c r="D530" s="2" t="str">
        <f t="shared" si="4"/>
        <v>2MW218</v>
      </c>
      <c r="E530" s="4">
        <f t="shared" si="5"/>
        <v>45785.54642</v>
      </c>
      <c r="F530" s="5">
        <f t="shared" si="6"/>
        <v>4</v>
      </c>
      <c r="G530" s="2">
        <f t="shared" si="7"/>
        <v>4</v>
      </c>
      <c r="H530" s="2">
        <f t="shared" si="8"/>
        <v>96</v>
      </c>
    </row>
    <row r="531">
      <c r="A531" s="2" t="str">
        <f t="shared" si="1"/>
        <v>F</v>
      </c>
      <c r="B531" s="3">
        <f t="shared" si="2"/>
        <v>36500</v>
      </c>
      <c r="C531" s="2" t="str">
        <f t="shared" si="3"/>
        <v>RH1216</v>
      </c>
      <c r="D531" s="2" t="str">
        <f t="shared" si="4"/>
        <v>3MATW243</v>
      </c>
      <c r="E531" s="4">
        <f t="shared" si="5"/>
        <v>45779.96979</v>
      </c>
      <c r="F531" s="5">
        <f t="shared" si="6"/>
        <v>2</v>
      </c>
      <c r="G531" s="2">
        <f t="shared" si="7"/>
        <v>5</v>
      </c>
      <c r="H531" s="2">
        <f t="shared" si="8"/>
        <v>24</v>
      </c>
    </row>
    <row r="532">
      <c r="A532" s="2" t="str">
        <f t="shared" si="1"/>
        <v>F</v>
      </c>
      <c r="B532" s="3">
        <f t="shared" si="2"/>
        <v>24186</v>
      </c>
      <c r="C532" s="2" t="str">
        <f t="shared" si="3"/>
        <v>FD3427</v>
      </c>
      <c r="D532" s="2" t="str">
        <f t="shared" si="4"/>
        <v>1RW252</v>
      </c>
      <c r="E532" s="4">
        <f t="shared" si="5"/>
        <v>45785.17357</v>
      </c>
      <c r="F532" s="5">
        <f t="shared" si="6"/>
        <v>5</v>
      </c>
      <c r="G532" s="2">
        <f t="shared" si="7"/>
        <v>5</v>
      </c>
      <c r="H532" s="2">
        <f t="shared" si="8"/>
        <v>60</v>
      </c>
    </row>
    <row r="533">
      <c r="A533" s="2" t="str">
        <f t="shared" si="1"/>
        <v>F</v>
      </c>
      <c r="B533" s="3">
        <f t="shared" si="2"/>
        <v>24416</v>
      </c>
      <c r="C533" s="2" t="str">
        <f t="shared" si="3"/>
        <v>UL6350</v>
      </c>
      <c r="D533" s="2" t="str">
        <f t="shared" si="4"/>
        <v>3MATW246</v>
      </c>
      <c r="E533" s="4">
        <f t="shared" si="5"/>
        <v>45786.7318</v>
      </c>
      <c r="F533" s="5">
        <f t="shared" si="6"/>
        <v>5</v>
      </c>
      <c r="G533" s="2">
        <f t="shared" si="7"/>
        <v>5</v>
      </c>
      <c r="H533" s="2">
        <f t="shared" si="8"/>
        <v>60</v>
      </c>
    </row>
    <row r="534">
      <c r="A534" s="2" t="str">
        <f t="shared" si="1"/>
        <v>F</v>
      </c>
      <c r="B534" s="3">
        <f t="shared" si="2"/>
        <v>22071</v>
      </c>
      <c r="C534" s="2" t="str">
        <f t="shared" si="3"/>
        <v>KT6801</v>
      </c>
      <c r="D534" s="2" t="str">
        <f t="shared" si="4"/>
        <v>3MW043</v>
      </c>
      <c r="E534" s="4">
        <f t="shared" si="5"/>
        <v>45786.57355</v>
      </c>
      <c r="F534" s="5">
        <f t="shared" si="6"/>
        <v>3</v>
      </c>
      <c r="G534" s="2">
        <f t="shared" si="7"/>
        <v>2</v>
      </c>
      <c r="H534" s="2">
        <f t="shared" si="8"/>
        <v>432</v>
      </c>
    </row>
    <row r="535">
      <c r="A535" s="2" t="str">
        <f t="shared" si="1"/>
        <v>F</v>
      </c>
      <c r="B535" s="3">
        <f t="shared" si="2"/>
        <v>14431</v>
      </c>
      <c r="C535" s="2" t="str">
        <f t="shared" si="3"/>
        <v>PL6214</v>
      </c>
      <c r="D535" s="2" t="str">
        <f t="shared" si="4"/>
        <v>1SW226</v>
      </c>
      <c r="E535" s="4">
        <f t="shared" si="5"/>
        <v>45781.19242</v>
      </c>
      <c r="F535" s="5">
        <f t="shared" si="6"/>
        <v>1</v>
      </c>
      <c r="G535" s="2">
        <f t="shared" si="7"/>
        <v>3</v>
      </c>
      <c r="H535" s="2">
        <f t="shared" si="8"/>
        <v>48</v>
      </c>
    </row>
    <row r="536">
      <c r="A536" s="2" t="str">
        <f t="shared" si="1"/>
        <v>M</v>
      </c>
      <c r="B536" s="3">
        <f t="shared" si="2"/>
        <v>10216</v>
      </c>
      <c r="C536" s="2" t="str">
        <f t="shared" si="3"/>
        <v>SQ1499</v>
      </c>
      <c r="D536" s="2" t="str">
        <f t="shared" si="4"/>
        <v>2MW274</v>
      </c>
      <c r="E536" s="4">
        <f t="shared" si="5"/>
        <v>45784.88352</v>
      </c>
      <c r="F536" s="5">
        <f t="shared" si="6"/>
        <v>3</v>
      </c>
      <c r="G536" s="2">
        <f t="shared" si="7"/>
        <v>2</v>
      </c>
      <c r="H536" s="2">
        <f t="shared" si="8"/>
        <v>432</v>
      </c>
    </row>
    <row r="537">
      <c r="A537" s="2" t="str">
        <f t="shared" si="1"/>
        <v>F</v>
      </c>
      <c r="B537" s="3">
        <f t="shared" si="2"/>
        <v>10247</v>
      </c>
      <c r="C537" s="2" t="str">
        <f t="shared" si="3"/>
        <v>QM3948</v>
      </c>
      <c r="D537" s="2" t="str">
        <f t="shared" si="4"/>
        <v>3MATW093</v>
      </c>
      <c r="E537" s="4">
        <f t="shared" si="5"/>
        <v>45785.3748</v>
      </c>
      <c r="F537" s="5">
        <f t="shared" si="6"/>
        <v>2</v>
      </c>
      <c r="G537" s="2">
        <f t="shared" si="7"/>
        <v>4</v>
      </c>
      <c r="H537" s="2">
        <f t="shared" si="8"/>
        <v>48</v>
      </c>
    </row>
    <row r="538">
      <c r="A538" s="2" t="str">
        <f t="shared" si="1"/>
        <v>M</v>
      </c>
      <c r="B538" s="3">
        <f t="shared" si="2"/>
        <v>15102</v>
      </c>
      <c r="C538" s="2" t="str">
        <f t="shared" si="3"/>
        <v>DO7460</v>
      </c>
      <c r="D538" s="2" t="str">
        <f t="shared" si="4"/>
        <v>4SW083</v>
      </c>
      <c r="E538" s="4">
        <f t="shared" si="5"/>
        <v>45785.30288</v>
      </c>
      <c r="F538" s="5">
        <f t="shared" si="6"/>
        <v>1</v>
      </c>
      <c r="G538" s="2">
        <f t="shared" si="7"/>
        <v>4</v>
      </c>
      <c r="H538" s="2">
        <f t="shared" si="8"/>
        <v>24</v>
      </c>
    </row>
    <row r="539">
      <c r="A539" s="2" t="str">
        <f t="shared" si="1"/>
        <v>F</v>
      </c>
      <c r="B539" s="3">
        <f t="shared" si="2"/>
        <v>34618</v>
      </c>
      <c r="C539" s="2" t="str">
        <f t="shared" si="3"/>
        <v>LG1148</v>
      </c>
      <c r="D539" s="2" t="str">
        <f t="shared" si="4"/>
        <v>3MW055</v>
      </c>
      <c r="E539" s="4">
        <f t="shared" si="5"/>
        <v>45787.75217</v>
      </c>
      <c r="F539" s="5">
        <f t="shared" si="6"/>
        <v>5</v>
      </c>
      <c r="G539" s="2">
        <f t="shared" si="7"/>
        <v>5</v>
      </c>
      <c r="H539" s="2">
        <f t="shared" si="8"/>
        <v>60</v>
      </c>
    </row>
    <row r="540">
      <c r="A540" s="2" t="str">
        <f t="shared" si="1"/>
        <v>M</v>
      </c>
      <c r="B540" s="3">
        <f t="shared" si="2"/>
        <v>11845</v>
      </c>
      <c r="C540" s="2" t="str">
        <f t="shared" si="3"/>
        <v>OM3751</v>
      </c>
      <c r="D540" s="2" t="str">
        <f t="shared" si="4"/>
        <v>2MW286</v>
      </c>
      <c r="E540" s="4">
        <f t="shared" si="5"/>
        <v>45781.48392</v>
      </c>
      <c r="F540" s="5">
        <f t="shared" si="6"/>
        <v>4</v>
      </c>
      <c r="G540" s="2">
        <f t="shared" si="7"/>
        <v>2</v>
      </c>
      <c r="H540" s="2">
        <f t="shared" si="8"/>
        <v>576</v>
      </c>
    </row>
    <row r="541">
      <c r="A541" s="2" t="str">
        <f t="shared" si="1"/>
        <v>F</v>
      </c>
      <c r="B541" s="3">
        <f t="shared" si="2"/>
        <v>28708</v>
      </c>
      <c r="C541" s="2" t="str">
        <f t="shared" si="3"/>
        <v>IQ5734</v>
      </c>
      <c r="D541" s="2" t="str">
        <f t="shared" si="4"/>
        <v>4MW269</v>
      </c>
      <c r="E541" s="4">
        <f t="shared" si="5"/>
        <v>45778.50003</v>
      </c>
      <c r="F541" s="5">
        <f t="shared" si="6"/>
        <v>1</v>
      </c>
      <c r="G541" s="2">
        <f t="shared" si="7"/>
        <v>2</v>
      </c>
      <c r="H541" s="2">
        <f t="shared" si="8"/>
        <v>144</v>
      </c>
    </row>
    <row r="542">
      <c r="A542" s="2" t="str">
        <f t="shared" si="1"/>
        <v>M</v>
      </c>
      <c r="B542" s="3">
        <f t="shared" si="2"/>
        <v>27277</v>
      </c>
      <c r="C542" s="2" t="str">
        <f t="shared" si="3"/>
        <v>KM6983</v>
      </c>
      <c r="D542" s="2" t="str">
        <f t="shared" si="4"/>
        <v>1MW104</v>
      </c>
      <c r="E542" s="4">
        <f t="shared" si="5"/>
        <v>45778.44854</v>
      </c>
      <c r="F542" s="5">
        <f t="shared" si="6"/>
        <v>4</v>
      </c>
      <c r="G542" s="2">
        <f t="shared" si="7"/>
        <v>3</v>
      </c>
      <c r="H542" s="2">
        <f t="shared" si="8"/>
        <v>192</v>
      </c>
    </row>
    <row r="543">
      <c r="A543" s="2" t="str">
        <f t="shared" si="1"/>
        <v>M</v>
      </c>
      <c r="B543" s="3">
        <f t="shared" si="2"/>
        <v>12392</v>
      </c>
      <c r="C543" s="2" t="str">
        <f t="shared" si="3"/>
        <v>WN9337</v>
      </c>
      <c r="D543" s="2" t="str">
        <f t="shared" si="4"/>
        <v>3MW219</v>
      </c>
      <c r="E543" s="4">
        <f t="shared" si="5"/>
        <v>45779.8364</v>
      </c>
      <c r="F543" s="5">
        <f t="shared" si="6"/>
        <v>3</v>
      </c>
      <c r="G543" s="2">
        <f t="shared" si="7"/>
        <v>3</v>
      </c>
      <c r="H543" s="2">
        <f t="shared" si="8"/>
        <v>144</v>
      </c>
    </row>
    <row r="544">
      <c r="A544" s="2" t="str">
        <f t="shared" si="1"/>
        <v>M</v>
      </c>
      <c r="B544" s="3">
        <f t="shared" si="2"/>
        <v>23897</v>
      </c>
      <c r="C544" s="2" t="str">
        <f t="shared" si="3"/>
        <v>RF8331</v>
      </c>
      <c r="D544" s="2" t="str">
        <f t="shared" si="4"/>
        <v>4MATW119</v>
      </c>
      <c r="E544" s="4">
        <f t="shared" si="5"/>
        <v>45781.58516</v>
      </c>
      <c r="F544" s="5">
        <f t="shared" si="6"/>
        <v>3</v>
      </c>
      <c r="G544" s="2">
        <f t="shared" si="7"/>
        <v>3</v>
      </c>
      <c r="H544" s="2">
        <f t="shared" si="8"/>
        <v>144</v>
      </c>
    </row>
    <row r="545">
      <c r="A545" s="2" t="str">
        <f t="shared" si="1"/>
        <v>F</v>
      </c>
      <c r="B545" s="3">
        <f t="shared" si="2"/>
        <v>10656</v>
      </c>
      <c r="C545" s="2" t="str">
        <f t="shared" si="3"/>
        <v>PQ5422</v>
      </c>
      <c r="D545" s="2" t="str">
        <f t="shared" si="4"/>
        <v>1MATW138</v>
      </c>
      <c r="E545" s="4">
        <f t="shared" si="5"/>
        <v>45785.68109</v>
      </c>
      <c r="F545" s="5">
        <f t="shared" si="6"/>
        <v>3</v>
      </c>
      <c r="G545" s="2">
        <f t="shared" si="7"/>
        <v>4</v>
      </c>
      <c r="H545" s="2">
        <f t="shared" si="8"/>
        <v>72</v>
      </c>
    </row>
    <row r="546">
      <c r="A546" s="2" t="str">
        <f t="shared" si="1"/>
        <v>F</v>
      </c>
      <c r="B546" s="3">
        <f t="shared" si="2"/>
        <v>33768</v>
      </c>
      <c r="C546" s="2" t="str">
        <f t="shared" si="3"/>
        <v>YL4615</v>
      </c>
      <c r="D546" s="2" t="str">
        <f t="shared" si="4"/>
        <v>3MW169</v>
      </c>
      <c r="E546" s="4">
        <f t="shared" si="5"/>
        <v>45785.32838</v>
      </c>
      <c r="F546" s="5">
        <f t="shared" si="6"/>
        <v>3</v>
      </c>
      <c r="G546" s="2">
        <f t="shared" si="7"/>
        <v>4</v>
      </c>
      <c r="H546" s="2">
        <f t="shared" si="8"/>
        <v>72</v>
      </c>
    </row>
    <row r="547">
      <c r="A547" s="2" t="str">
        <f t="shared" si="1"/>
        <v>M</v>
      </c>
      <c r="B547" s="3">
        <f t="shared" si="2"/>
        <v>8298</v>
      </c>
      <c r="C547" s="2" t="str">
        <f t="shared" si="3"/>
        <v>XA1718</v>
      </c>
      <c r="D547" s="2" t="str">
        <f t="shared" si="4"/>
        <v>4SW196</v>
      </c>
      <c r="E547" s="4">
        <f t="shared" si="5"/>
        <v>45782.42795</v>
      </c>
      <c r="F547" s="5">
        <f t="shared" si="6"/>
        <v>5</v>
      </c>
      <c r="G547" s="2">
        <f t="shared" si="7"/>
        <v>2</v>
      </c>
      <c r="H547" s="2">
        <f t="shared" si="8"/>
        <v>720</v>
      </c>
    </row>
    <row r="548">
      <c r="A548" s="2" t="str">
        <f t="shared" si="1"/>
        <v>F</v>
      </c>
      <c r="B548" s="3">
        <f t="shared" si="2"/>
        <v>19443</v>
      </c>
      <c r="C548" s="2" t="str">
        <f t="shared" si="3"/>
        <v>YH1439</v>
      </c>
      <c r="D548" s="2" t="str">
        <f t="shared" si="4"/>
        <v>4SW203</v>
      </c>
      <c r="E548" s="4">
        <f t="shared" si="5"/>
        <v>45787.45279</v>
      </c>
      <c r="F548" s="5">
        <f t="shared" si="6"/>
        <v>4</v>
      </c>
      <c r="G548" s="2">
        <f t="shared" si="7"/>
        <v>5</v>
      </c>
      <c r="H548" s="2">
        <f t="shared" si="8"/>
        <v>48</v>
      </c>
    </row>
    <row r="549">
      <c r="A549" s="2" t="str">
        <f t="shared" si="1"/>
        <v>M</v>
      </c>
      <c r="B549" s="3">
        <f t="shared" si="2"/>
        <v>40017</v>
      </c>
      <c r="C549" s="2" t="str">
        <f t="shared" si="3"/>
        <v>XV6611</v>
      </c>
      <c r="D549" s="2" t="str">
        <f t="shared" si="4"/>
        <v>2MATW002</v>
      </c>
      <c r="E549" s="4">
        <f t="shared" si="5"/>
        <v>45787.96931</v>
      </c>
      <c r="F549" s="5">
        <f t="shared" si="6"/>
        <v>5</v>
      </c>
      <c r="G549" s="2">
        <f t="shared" si="7"/>
        <v>3</v>
      </c>
      <c r="H549" s="2">
        <f t="shared" si="8"/>
        <v>240</v>
      </c>
    </row>
    <row r="550">
      <c r="A550" s="2" t="str">
        <f t="shared" si="1"/>
        <v>M</v>
      </c>
      <c r="B550" s="3">
        <f t="shared" si="2"/>
        <v>24279</v>
      </c>
      <c r="C550" s="2" t="str">
        <f t="shared" si="3"/>
        <v>VE3772</v>
      </c>
      <c r="D550" s="2" t="str">
        <f t="shared" si="4"/>
        <v>5MW143</v>
      </c>
      <c r="E550" s="4">
        <f t="shared" si="5"/>
        <v>45782.52253</v>
      </c>
      <c r="F550" s="5">
        <f t="shared" si="6"/>
        <v>2</v>
      </c>
      <c r="G550" s="2">
        <f t="shared" si="7"/>
        <v>4</v>
      </c>
      <c r="H550" s="2">
        <f t="shared" si="8"/>
        <v>48</v>
      </c>
    </row>
    <row r="551">
      <c r="A551" s="2" t="str">
        <f t="shared" si="1"/>
        <v>M</v>
      </c>
      <c r="B551" s="3">
        <f t="shared" si="2"/>
        <v>10983</v>
      </c>
      <c r="C551" s="2" t="str">
        <f t="shared" si="3"/>
        <v>WR4928</v>
      </c>
      <c r="D551" s="2" t="str">
        <f t="shared" si="4"/>
        <v>2SW159</v>
      </c>
      <c r="E551" s="4">
        <f t="shared" si="5"/>
        <v>45781.2373</v>
      </c>
      <c r="F551" s="5">
        <f t="shared" si="6"/>
        <v>3</v>
      </c>
      <c r="G551" s="2">
        <f t="shared" si="7"/>
        <v>5</v>
      </c>
      <c r="H551" s="2">
        <f t="shared" si="8"/>
        <v>36</v>
      </c>
    </row>
    <row r="552">
      <c r="A552" s="2" t="str">
        <f t="shared" si="1"/>
        <v>M</v>
      </c>
      <c r="B552" s="3">
        <f t="shared" si="2"/>
        <v>24665</v>
      </c>
      <c r="C552" s="2" t="str">
        <f t="shared" si="3"/>
        <v>PM6427</v>
      </c>
      <c r="D552" s="2" t="str">
        <f t="shared" si="4"/>
        <v>1RW110</v>
      </c>
      <c r="E552" s="4">
        <f t="shared" si="5"/>
        <v>45780.9303</v>
      </c>
      <c r="F552" s="5">
        <f t="shared" si="6"/>
        <v>5</v>
      </c>
      <c r="G552" s="2">
        <f t="shared" si="7"/>
        <v>3</v>
      </c>
      <c r="H552" s="2">
        <f t="shared" si="8"/>
        <v>240</v>
      </c>
    </row>
    <row r="553">
      <c r="A553" s="2" t="str">
        <f t="shared" si="1"/>
        <v>M</v>
      </c>
      <c r="B553" s="3">
        <f t="shared" si="2"/>
        <v>30047</v>
      </c>
      <c r="C553" s="2" t="str">
        <f t="shared" si="3"/>
        <v>BB9768</v>
      </c>
      <c r="D553" s="2" t="str">
        <f t="shared" si="4"/>
        <v>3MATW231</v>
      </c>
      <c r="E553" s="4">
        <f t="shared" si="5"/>
        <v>45786.43436</v>
      </c>
      <c r="F553" s="5">
        <f t="shared" si="6"/>
        <v>3</v>
      </c>
      <c r="G553" s="2">
        <f t="shared" si="7"/>
        <v>4</v>
      </c>
      <c r="H553" s="2">
        <f t="shared" si="8"/>
        <v>72</v>
      </c>
    </row>
    <row r="554">
      <c r="A554" s="2" t="str">
        <f t="shared" si="1"/>
        <v>F</v>
      </c>
      <c r="B554" s="3">
        <f t="shared" si="2"/>
        <v>32594</v>
      </c>
      <c r="C554" s="2" t="str">
        <f t="shared" si="3"/>
        <v>ZA5593</v>
      </c>
      <c r="D554" s="2" t="str">
        <f t="shared" si="4"/>
        <v>5RW026</v>
      </c>
      <c r="E554" s="4">
        <f t="shared" si="5"/>
        <v>45784.13168</v>
      </c>
      <c r="F554" s="5">
        <f t="shared" si="6"/>
        <v>4</v>
      </c>
      <c r="G554" s="2">
        <f t="shared" si="7"/>
        <v>3</v>
      </c>
      <c r="H554" s="2">
        <f t="shared" si="8"/>
        <v>192</v>
      </c>
    </row>
    <row r="555">
      <c r="A555" s="2" t="str">
        <f t="shared" si="1"/>
        <v>F</v>
      </c>
      <c r="B555" s="3">
        <f t="shared" si="2"/>
        <v>12758</v>
      </c>
      <c r="C555" s="2" t="str">
        <f t="shared" si="3"/>
        <v>WR4968</v>
      </c>
      <c r="D555" s="2" t="str">
        <f t="shared" si="4"/>
        <v>4MW179</v>
      </c>
      <c r="E555" s="4">
        <f t="shared" si="5"/>
        <v>45780.8135</v>
      </c>
      <c r="F555" s="5">
        <f t="shared" si="6"/>
        <v>4</v>
      </c>
      <c r="G555" s="2">
        <f t="shared" si="7"/>
        <v>5</v>
      </c>
      <c r="H555" s="2">
        <f t="shared" si="8"/>
        <v>48</v>
      </c>
    </row>
    <row r="556">
      <c r="A556" s="2" t="str">
        <f t="shared" si="1"/>
        <v>F</v>
      </c>
      <c r="B556" s="3">
        <f t="shared" si="2"/>
        <v>32236</v>
      </c>
      <c r="C556" s="2" t="str">
        <f t="shared" si="3"/>
        <v>TU5748</v>
      </c>
      <c r="D556" s="2" t="str">
        <f t="shared" si="4"/>
        <v>4RW008</v>
      </c>
      <c r="E556" s="4">
        <f t="shared" si="5"/>
        <v>45782.13542</v>
      </c>
      <c r="F556" s="5">
        <f t="shared" si="6"/>
        <v>1</v>
      </c>
      <c r="G556" s="2">
        <f t="shared" si="7"/>
        <v>5</v>
      </c>
      <c r="H556" s="2">
        <f t="shared" si="8"/>
        <v>12</v>
      </c>
    </row>
    <row r="557">
      <c r="A557" s="2" t="str">
        <f t="shared" si="1"/>
        <v>F</v>
      </c>
      <c r="B557" s="3">
        <f t="shared" si="2"/>
        <v>14272</v>
      </c>
      <c r="C557" s="2" t="str">
        <f t="shared" si="3"/>
        <v>RC5589</v>
      </c>
      <c r="D557" s="2" t="str">
        <f t="shared" si="4"/>
        <v>2MATW122</v>
      </c>
      <c r="E557" s="4">
        <f t="shared" si="5"/>
        <v>45780.33868</v>
      </c>
      <c r="F557" s="5">
        <f t="shared" si="6"/>
        <v>4</v>
      </c>
      <c r="G557" s="2">
        <f t="shared" si="7"/>
        <v>2</v>
      </c>
      <c r="H557" s="2">
        <f t="shared" si="8"/>
        <v>576</v>
      </c>
    </row>
    <row r="558">
      <c r="A558" s="2" t="str">
        <f t="shared" si="1"/>
        <v>M</v>
      </c>
      <c r="B558" s="3">
        <f t="shared" si="2"/>
        <v>34640</v>
      </c>
      <c r="C558" s="2" t="str">
        <f t="shared" si="3"/>
        <v>PB5980</v>
      </c>
      <c r="D558" s="2" t="str">
        <f t="shared" si="4"/>
        <v>2SW241</v>
      </c>
      <c r="E558" s="4">
        <f t="shared" si="5"/>
        <v>45780.04517</v>
      </c>
      <c r="F558" s="5">
        <f t="shared" si="6"/>
        <v>5</v>
      </c>
      <c r="G558" s="2">
        <f t="shared" si="7"/>
        <v>5</v>
      </c>
      <c r="H558" s="2">
        <f t="shared" si="8"/>
        <v>60</v>
      </c>
    </row>
    <row r="559">
      <c r="A559" s="2" t="str">
        <f t="shared" si="1"/>
        <v>M</v>
      </c>
      <c r="B559" s="3">
        <f t="shared" si="2"/>
        <v>37976</v>
      </c>
      <c r="C559" s="2" t="str">
        <f t="shared" si="3"/>
        <v>DK2158</v>
      </c>
      <c r="D559" s="2" t="str">
        <f t="shared" si="4"/>
        <v>2MW149</v>
      </c>
      <c r="E559" s="4">
        <f t="shared" si="5"/>
        <v>45785.80658</v>
      </c>
      <c r="F559" s="5">
        <f t="shared" si="6"/>
        <v>2</v>
      </c>
      <c r="G559" s="2">
        <f t="shared" si="7"/>
        <v>5</v>
      </c>
      <c r="H559" s="2">
        <f t="shared" si="8"/>
        <v>24</v>
      </c>
    </row>
    <row r="560">
      <c r="A560" s="2" t="str">
        <f t="shared" si="1"/>
        <v>F</v>
      </c>
      <c r="B560" s="3">
        <f t="shared" si="2"/>
        <v>35658</v>
      </c>
      <c r="C560" s="2" t="str">
        <f t="shared" si="3"/>
        <v>IS3829</v>
      </c>
      <c r="D560" s="2" t="str">
        <f t="shared" si="4"/>
        <v>3SW296</v>
      </c>
      <c r="E560" s="4">
        <f t="shared" si="5"/>
        <v>45786.46503</v>
      </c>
      <c r="F560" s="5">
        <f t="shared" si="6"/>
        <v>2</v>
      </c>
      <c r="G560" s="2">
        <f t="shared" si="7"/>
        <v>3</v>
      </c>
      <c r="H560" s="2">
        <f t="shared" si="8"/>
        <v>96</v>
      </c>
    </row>
    <row r="561">
      <c r="A561" s="2" t="str">
        <f t="shared" si="1"/>
        <v>F</v>
      </c>
      <c r="B561" s="3">
        <f t="shared" si="2"/>
        <v>35803</v>
      </c>
      <c r="C561" s="2" t="str">
        <f t="shared" si="3"/>
        <v>GG5529</v>
      </c>
      <c r="D561" s="2" t="str">
        <f t="shared" si="4"/>
        <v>5RW231</v>
      </c>
      <c r="E561" s="4">
        <f t="shared" si="5"/>
        <v>45781.04346</v>
      </c>
      <c r="F561" s="5">
        <f t="shared" si="6"/>
        <v>4</v>
      </c>
      <c r="G561" s="2">
        <f t="shared" si="7"/>
        <v>5</v>
      </c>
      <c r="H561" s="2">
        <f t="shared" si="8"/>
        <v>48</v>
      </c>
    </row>
    <row r="562">
      <c r="A562" s="2" t="str">
        <f t="shared" si="1"/>
        <v>M</v>
      </c>
      <c r="B562" s="3">
        <f t="shared" si="2"/>
        <v>10389</v>
      </c>
      <c r="C562" s="2" t="str">
        <f t="shared" si="3"/>
        <v>ZD9605</v>
      </c>
      <c r="D562" s="2" t="str">
        <f t="shared" si="4"/>
        <v>4MW115</v>
      </c>
      <c r="E562" s="4">
        <f t="shared" si="5"/>
        <v>45781.87907</v>
      </c>
      <c r="F562" s="5">
        <f t="shared" si="6"/>
        <v>5</v>
      </c>
      <c r="G562" s="2">
        <f t="shared" si="7"/>
        <v>4</v>
      </c>
      <c r="H562" s="2">
        <f t="shared" si="8"/>
        <v>120</v>
      </c>
    </row>
    <row r="563">
      <c r="A563" s="2" t="str">
        <f t="shared" si="1"/>
        <v>F</v>
      </c>
      <c r="B563" s="3">
        <f t="shared" si="2"/>
        <v>35539</v>
      </c>
      <c r="C563" s="2" t="str">
        <f t="shared" si="3"/>
        <v>DR5574</v>
      </c>
      <c r="D563" s="2" t="str">
        <f t="shared" si="4"/>
        <v>2RW057</v>
      </c>
      <c r="E563" s="4">
        <f t="shared" si="5"/>
        <v>45787.60395</v>
      </c>
      <c r="F563" s="5">
        <f t="shared" si="6"/>
        <v>4</v>
      </c>
      <c r="G563" s="2">
        <f t="shared" si="7"/>
        <v>2</v>
      </c>
      <c r="H563" s="2">
        <f t="shared" si="8"/>
        <v>576</v>
      </c>
    </row>
    <row r="564">
      <c r="A564" s="2" t="str">
        <f t="shared" si="1"/>
        <v>M</v>
      </c>
      <c r="B564" s="3">
        <f t="shared" si="2"/>
        <v>29730</v>
      </c>
      <c r="C564" s="2" t="str">
        <f t="shared" si="3"/>
        <v>XM7362</v>
      </c>
      <c r="D564" s="2" t="str">
        <f t="shared" si="4"/>
        <v>5MW165</v>
      </c>
      <c r="E564" s="4">
        <f t="shared" si="5"/>
        <v>45787.69394</v>
      </c>
      <c r="F564" s="5">
        <f t="shared" si="6"/>
        <v>5</v>
      </c>
      <c r="G564" s="2">
        <f t="shared" si="7"/>
        <v>4</v>
      </c>
      <c r="H564" s="2">
        <f t="shared" si="8"/>
        <v>120</v>
      </c>
    </row>
    <row r="565">
      <c r="A565" s="2" t="str">
        <f t="shared" si="1"/>
        <v>F</v>
      </c>
      <c r="B565" s="3">
        <f t="shared" si="2"/>
        <v>21293</v>
      </c>
      <c r="C565" s="2" t="str">
        <f t="shared" si="3"/>
        <v>KU8593</v>
      </c>
      <c r="D565" s="2" t="str">
        <f t="shared" si="4"/>
        <v>5MATW053</v>
      </c>
      <c r="E565" s="4">
        <f t="shared" si="5"/>
        <v>45778.99373</v>
      </c>
      <c r="F565" s="5">
        <f t="shared" si="6"/>
        <v>3</v>
      </c>
      <c r="G565" s="2">
        <f t="shared" si="7"/>
        <v>3</v>
      </c>
      <c r="H565" s="2">
        <f t="shared" si="8"/>
        <v>144</v>
      </c>
    </row>
    <row r="566">
      <c r="A566" s="2" t="str">
        <f t="shared" si="1"/>
        <v>M</v>
      </c>
      <c r="B566" s="3">
        <f t="shared" si="2"/>
        <v>36465</v>
      </c>
      <c r="C566" s="2" t="str">
        <f t="shared" si="3"/>
        <v>YH6123</v>
      </c>
      <c r="D566" s="2" t="str">
        <f t="shared" si="4"/>
        <v>5SW068</v>
      </c>
      <c r="E566" s="4">
        <f t="shared" si="5"/>
        <v>45783.49437</v>
      </c>
      <c r="F566" s="5">
        <f t="shared" si="6"/>
        <v>1</v>
      </c>
      <c r="G566" s="2">
        <f t="shared" si="7"/>
        <v>2</v>
      </c>
      <c r="H566" s="2">
        <f t="shared" si="8"/>
        <v>144</v>
      </c>
    </row>
    <row r="567">
      <c r="A567" s="2" t="str">
        <f t="shared" si="1"/>
        <v>M</v>
      </c>
      <c r="B567" s="3">
        <f t="shared" si="2"/>
        <v>15024</v>
      </c>
      <c r="C567" s="2" t="str">
        <f t="shared" si="3"/>
        <v>UA7551</v>
      </c>
      <c r="D567" s="2" t="str">
        <f t="shared" si="4"/>
        <v>5RW140</v>
      </c>
      <c r="E567" s="4">
        <f t="shared" si="5"/>
        <v>45783.81363</v>
      </c>
      <c r="F567" s="5">
        <f t="shared" si="6"/>
        <v>1</v>
      </c>
      <c r="G567" s="2">
        <f t="shared" si="7"/>
        <v>4</v>
      </c>
      <c r="H567" s="2">
        <f t="shared" si="8"/>
        <v>24</v>
      </c>
    </row>
    <row r="568">
      <c r="A568" s="2" t="str">
        <f t="shared" si="1"/>
        <v>M</v>
      </c>
      <c r="B568" s="3">
        <f t="shared" si="2"/>
        <v>9324</v>
      </c>
      <c r="C568" s="2" t="str">
        <f t="shared" si="3"/>
        <v>TJ2953</v>
      </c>
      <c r="D568" s="2" t="str">
        <f t="shared" si="4"/>
        <v>2MATW143</v>
      </c>
      <c r="E568" s="4">
        <f t="shared" si="5"/>
        <v>45778.20256</v>
      </c>
      <c r="F568" s="5">
        <f t="shared" si="6"/>
        <v>3</v>
      </c>
      <c r="G568" s="2">
        <f t="shared" si="7"/>
        <v>2</v>
      </c>
      <c r="H568" s="2">
        <f t="shared" si="8"/>
        <v>432</v>
      </c>
    </row>
    <row r="569">
      <c r="A569" s="2" t="str">
        <f t="shared" si="1"/>
        <v>M</v>
      </c>
      <c r="B569" s="3">
        <f t="shared" si="2"/>
        <v>33325</v>
      </c>
      <c r="C569" s="2" t="str">
        <f t="shared" si="3"/>
        <v>OJ1144</v>
      </c>
      <c r="D569" s="2" t="str">
        <f t="shared" si="4"/>
        <v>3RW136</v>
      </c>
      <c r="E569" s="4">
        <f t="shared" si="5"/>
        <v>45783.38031</v>
      </c>
      <c r="F569" s="5">
        <f t="shared" si="6"/>
        <v>5</v>
      </c>
      <c r="G569" s="2">
        <f t="shared" si="7"/>
        <v>4</v>
      </c>
      <c r="H569" s="2">
        <f t="shared" si="8"/>
        <v>120</v>
      </c>
    </row>
    <row r="570">
      <c r="A570" s="2" t="str">
        <f t="shared" si="1"/>
        <v>M</v>
      </c>
      <c r="B570" s="3">
        <f t="shared" si="2"/>
        <v>23460</v>
      </c>
      <c r="C570" s="2" t="str">
        <f t="shared" si="3"/>
        <v>LN9280</v>
      </c>
      <c r="D570" s="2" t="str">
        <f t="shared" si="4"/>
        <v>2MATW099</v>
      </c>
      <c r="E570" s="4">
        <f t="shared" si="5"/>
        <v>45783.25554</v>
      </c>
      <c r="F570" s="5">
        <f t="shared" si="6"/>
        <v>4</v>
      </c>
      <c r="G570" s="2">
        <f t="shared" si="7"/>
        <v>2</v>
      </c>
      <c r="H570" s="2">
        <f t="shared" si="8"/>
        <v>576</v>
      </c>
    </row>
    <row r="571">
      <c r="A571" s="2" t="str">
        <f t="shared" si="1"/>
        <v>F</v>
      </c>
      <c r="B571" s="3">
        <f t="shared" si="2"/>
        <v>28790</v>
      </c>
      <c r="C571" s="2" t="str">
        <f t="shared" si="3"/>
        <v>PQ7008</v>
      </c>
      <c r="D571" s="2" t="str">
        <f t="shared" si="4"/>
        <v>2MATW047</v>
      </c>
      <c r="E571" s="4">
        <f t="shared" si="5"/>
        <v>45784.31681</v>
      </c>
      <c r="F571" s="5">
        <f t="shared" si="6"/>
        <v>2</v>
      </c>
      <c r="G571" s="2">
        <f t="shared" si="7"/>
        <v>4</v>
      </c>
      <c r="H571" s="2">
        <f t="shared" si="8"/>
        <v>48</v>
      </c>
    </row>
    <row r="572">
      <c r="A572" s="2" t="str">
        <f t="shared" si="1"/>
        <v>F</v>
      </c>
      <c r="B572" s="3">
        <f t="shared" si="2"/>
        <v>12179</v>
      </c>
      <c r="C572" s="2" t="str">
        <f t="shared" si="3"/>
        <v>FE3664</v>
      </c>
      <c r="D572" s="2" t="str">
        <f t="shared" si="4"/>
        <v>5MW185</v>
      </c>
      <c r="E572" s="4">
        <f t="shared" si="5"/>
        <v>45785.61878</v>
      </c>
      <c r="F572" s="5">
        <f t="shared" si="6"/>
        <v>2</v>
      </c>
      <c r="G572" s="2">
        <f t="shared" si="7"/>
        <v>2</v>
      </c>
      <c r="H572" s="2">
        <f t="shared" si="8"/>
        <v>288</v>
      </c>
    </row>
    <row r="573">
      <c r="A573" s="2" t="str">
        <f t="shared" si="1"/>
        <v>M</v>
      </c>
      <c r="B573" s="3">
        <f t="shared" si="2"/>
        <v>7388</v>
      </c>
      <c r="C573" s="2" t="str">
        <f t="shared" si="3"/>
        <v>YH1481</v>
      </c>
      <c r="D573" s="2" t="str">
        <f t="shared" si="4"/>
        <v>4SW043</v>
      </c>
      <c r="E573" s="4">
        <f t="shared" si="5"/>
        <v>45784.32622</v>
      </c>
      <c r="F573" s="5">
        <f t="shared" si="6"/>
        <v>2</v>
      </c>
      <c r="G573" s="2">
        <f t="shared" si="7"/>
        <v>3</v>
      </c>
      <c r="H573" s="2">
        <f t="shared" si="8"/>
        <v>96</v>
      </c>
    </row>
    <row r="574">
      <c r="A574" s="2" t="str">
        <f t="shared" si="1"/>
        <v>M</v>
      </c>
      <c r="B574" s="3">
        <f t="shared" si="2"/>
        <v>30577</v>
      </c>
      <c r="C574" s="2" t="str">
        <f t="shared" si="3"/>
        <v>BS8565</v>
      </c>
      <c r="D574" s="2" t="str">
        <f t="shared" si="4"/>
        <v>3MATW222</v>
      </c>
      <c r="E574" s="4">
        <f t="shared" si="5"/>
        <v>45779.4394</v>
      </c>
      <c r="F574" s="5">
        <f t="shared" si="6"/>
        <v>5</v>
      </c>
      <c r="G574" s="2">
        <f t="shared" si="7"/>
        <v>3</v>
      </c>
      <c r="H574" s="2">
        <f t="shared" si="8"/>
        <v>240</v>
      </c>
    </row>
    <row r="575">
      <c r="A575" s="2" t="str">
        <f t="shared" si="1"/>
        <v>F</v>
      </c>
      <c r="B575" s="3">
        <f t="shared" si="2"/>
        <v>39457</v>
      </c>
      <c r="C575" s="2" t="str">
        <f t="shared" si="3"/>
        <v>AV8434</v>
      </c>
      <c r="D575" s="2" t="str">
        <f t="shared" si="4"/>
        <v>2MATW088</v>
      </c>
      <c r="E575" s="4">
        <f t="shared" si="5"/>
        <v>45779.86255</v>
      </c>
      <c r="F575" s="5">
        <f t="shared" si="6"/>
        <v>4</v>
      </c>
      <c r="G575" s="2">
        <f t="shared" si="7"/>
        <v>4</v>
      </c>
      <c r="H575" s="2">
        <f t="shared" si="8"/>
        <v>96</v>
      </c>
    </row>
    <row r="576">
      <c r="A576" s="2" t="str">
        <f t="shared" si="1"/>
        <v>M</v>
      </c>
      <c r="B576" s="3">
        <f t="shared" si="2"/>
        <v>25032</v>
      </c>
      <c r="C576" s="2" t="str">
        <f t="shared" si="3"/>
        <v>EW5647</v>
      </c>
      <c r="D576" s="2" t="str">
        <f t="shared" si="4"/>
        <v>4MW062</v>
      </c>
      <c r="E576" s="4">
        <f t="shared" si="5"/>
        <v>45784.40909</v>
      </c>
      <c r="F576" s="5">
        <f t="shared" si="6"/>
        <v>3</v>
      </c>
      <c r="G576" s="2">
        <f t="shared" si="7"/>
        <v>2</v>
      </c>
      <c r="H576" s="2">
        <f t="shared" si="8"/>
        <v>432</v>
      </c>
    </row>
    <row r="577">
      <c r="A577" s="2" t="str">
        <f t="shared" si="1"/>
        <v>M</v>
      </c>
      <c r="B577" s="3">
        <f t="shared" si="2"/>
        <v>16987</v>
      </c>
      <c r="C577" s="2" t="str">
        <f t="shared" si="3"/>
        <v>OY9281</v>
      </c>
      <c r="D577" s="2" t="str">
        <f t="shared" si="4"/>
        <v>5MATW040</v>
      </c>
      <c r="E577" s="4">
        <f t="shared" si="5"/>
        <v>45781.69522</v>
      </c>
      <c r="F577" s="5">
        <f t="shared" si="6"/>
        <v>2</v>
      </c>
      <c r="G577" s="2">
        <f t="shared" si="7"/>
        <v>4</v>
      </c>
      <c r="H577" s="2">
        <f t="shared" si="8"/>
        <v>48</v>
      </c>
    </row>
    <row r="578">
      <c r="A578" s="2" t="str">
        <f t="shared" si="1"/>
        <v>F</v>
      </c>
      <c r="B578" s="3">
        <f t="shared" si="2"/>
        <v>27978</v>
      </c>
      <c r="C578" s="2" t="str">
        <f t="shared" si="3"/>
        <v>JW6658</v>
      </c>
      <c r="D578" s="2" t="str">
        <f t="shared" si="4"/>
        <v>2MATW220</v>
      </c>
      <c r="E578" s="4">
        <f t="shared" si="5"/>
        <v>45785.45479</v>
      </c>
      <c r="F578" s="5">
        <f t="shared" si="6"/>
        <v>4</v>
      </c>
      <c r="G578" s="2">
        <f t="shared" si="7"/>
        <v>4</v>
      </c>
      <c r="H578" s="2">
        <f t="shared" si="8"/>
        <v>96</v>
      </c>
    </row>
    <row r="579">
      <c r="A579" s="2" t="str">
        <f t="shared" si="1"/>
        <v>F</v>
      </c>
      <c r="B579" s="3">
        <f t="shared" si="2"/>
        <v>33950</v>
      </c>
      <c r="C579" s="2" t="str">
        <f t="shared" si="3"/>
        <v>KR7235</v>
      </c>
      <c r="D579" s="2" t="str">
        <f t="shared" si="4"/>
        <v>2RW249</v>
      </c>
      <c r="E579" s="4">
        <f t="shared" si="5"/>
        <v>45781.42705</v>
      </c>
      <c r="F579" s="5">
        <f t="shared" si="6"/>
        <v>1</v>
      </c>
      <c r="G579" s="2">
        <f t="shared" si="7"/>
        <v>3</v>
      </c>
      <c r="H579" s="2">
        <f t="shared" si="8"/>
        <v>48</v>
      </c>
    </row>
    <row r="580">
      <c r="A580" s="2" t="str">
        <f t="shared" si="1"/>
        <v>M</v>
      </c>
      <c r="B580" s="3">
        <f t="shared" si="2"/>
        <v>36708</v>
      </c>
      <c r="C580" s="2" t="str">
        <f t="shared" si="3"/>
        <v>FC8797</v>
      </c>
      <c r="D580" s="2" t="str">
        <f t="shared" si="4"/>
        <v>5MATW261</v>
      </c>
      <c r="E580" s="4">
        <f t="shared" si="5"/>
        <v>45785.20409</v>
      </c>
      <c r="F580" s="5">
        <f t="shared" si="6"/>
        <v>2</v>
      </c>
      <c r="G580" s="2">
        <f t="shared" si="7"/>
        <v>4</v>
      </c>
      <c r="H580" s="2">
        <f t="shared" si="8"/>
        <v>48</v>
      </c>
    </row>
    <row r="581">
      <c r="A581" s="2" t="str">
        <f t="shared" si="1"/>
        <v>M</v>
      </c>
      <c r="B581" s="3">
        <f t="shared" si="2"/>
        <v>27161</v>
      </c>
      <c r="C581" s="2" t="str">
        <f t="shared" si="3"/>
        <v>KZ5702</v>
      </c>
      <c r="D581" s="2" t="str">
        <f t="shared" si="4"/>
        <v>4RW069</v>
      </c>
      <c r="E581" s="4">
        <f t="shared" si="5"/>
        <v>45786.87014</v>
      </c>
      <c r="F581" s="5">
        <f t="shared" si="6"/>
        <v>3</v>
      </c>
      <c r="G581" s="2">
        <f t="shared" si="7"/>
        <v>4</v>
      </c>
      <c r="H581" s="2">
        <f t="shared" si="8"/>
        <v>72</v>
      </c>
    </row>
    <row r="582">
      <c r="A582" s="2" t="str">
        <f t="shared" si="1"/>
        <v>M</v>
      </c>
      <c r="B582" s="3">
        <f t="shared" si="2"/>
        <v>12508</v>
      </c>
      <c r="C582" s="2" t="str">
        <f t="shared" si="3"/>
        <v>HD8094</v>
      </c>
      <c r="D582" s="2" t="str">
        <f t="shared" si="4"/>
        <v>4MW121</v>
      </c>
      <c r="E582" s="4">
        <f t="shared" si="5"/>
        <v>45786.7828</v>
      </c>
      <c r="F582" s="5">
        <f t="shared" si="6"/>
        <v>4</v>
      </c>
      <c r="G582" s="2">
        <f t="shared" si="7"/>
        <v>4</v>
      </c>
      <c r="H582" s="2">
        <f t="shared" si="8"/>
        <v>96</v>
      </c>
    </row>
    <row r="583">
      <c r="A583" s="2" t="str">
        <f t="shared" si="1"/>
        <v>M</v>
      </c>
      <c r="B583" s="3">
        <f t="shared" si="2"/>
        <v>21063</v>
      </c>
      <c r="C583" s="2" t="str">
        <f t="shared" si="3"/>
        <v>OX2897</v>
      </c>
      <c r="D583" s="2" t="str">
        <f t="shared" si="4"/>
        <v>2MW165</v>
      </c>
      <c r="E583" s="4">
        <f t="shared" si="5"/>
        <v>45784.81044</v>
      </c>
      <c r="F583" s="5">
        <f t="shared" si="6"/>
        <v>2</v>
      </c>
      <c r="G583" s="2">
        <f t="shared" si="7"/>
        <v>3</v>
      </c>
      <c r="H583" s="2">
        <f t="shared" si="8"/>
        <v>96</v>
      </c>
    </row>
    <row r="584">
      <c r="A584" s="2" t="str">
        <f t="shared" si="1"/>
        <v>F</v>
      </c>
      <c r="B584" s="3">
        <f t="shared" si="2"/>
        <v>14966</v>
      </c>
      <c r="C584" s="2" t="str">
        <f t="shared" si="3"/>
        <v>YJ4248</v>
      </c>
      <c r="D584" s="2" t="str">
        <f t="shared" si="4"/>
        <v>1MATW090</v>
      </c>
      <c r="E584" s="4">
        <f t="shared" si="5"/>
        <v>45782.89368</v>
      </c>
      <c r="F584" s="5">
        <f t="shared" si="6"/>
        <v>2</v>
      </c>
      <c r="G584" s="2">
        <f t="shared" si="7"/>
        <v>2</v>
      </c>
      <c r="H584" s="2">
        <f t="shared" si="8"/>
        <v>288</v>
      </c>
    </row>
    <row r="585">
      <c r="A585" s="2" t="str">
        <f t="shared" si="1"/>
        <v>F</v>
      </c>
      <c r="B585" s="3">
        <f t="shared" si="2"/>
        <v>36189</v>
      </c>
      <c r="C585" s="2" t="str">
        <f t="shared" si="3"/>
        <v>ZD8953</v>
      </c>
      <c r="D585" s="2" t="str">
        <f t="shared" si="4"/>
        <v>2SW121</v>
      </c>
      <c r="E585" s="4">
        <f t="shared" si="5"/>
        <v>45781.09862</v>
      </c>
      <c r="F585" s="5">
        <f t="shared" si="6"/>
        <v>1</v>
      </c>
      <c r="G585" s="2">
        <f t="shared" si="7"/>
        <v>2</v>
      </c>
      <c r="H585" s="2">
        <f t="shared" si="8"/>
        <v>144</v>
      </c>
    </row>
    <row r="586">
      <c r="A586" s="2" t="str">
        <f t="shared" si="1"/>
        <v>M</v>
      </c>
      <c r="B586" s="3">
        <f t="shared" si="2"/>
        <v>36933</v>
      </c>
      <c r="C586" s="2" t="str">
        <f t="shared" si="3"/>
        <v>ZP1352</v>
      </c>
      <c r="D586" s="2" t="str">
        <f t="shared" si="4"/>
        <v>1MATW262</v>
      </c>
      <c r="E586" s="4">
        <f t="shared" si="5"/>
        <v>45784.79813</v>
      </c>
      <c r="F586" s="5">
        <f t="shared" si="6"/>
        <v>3</v>
      </c>
      <c r="G586" s="2">
        <f t="shared" si="7"/>
        <v>2</v>
      </c>
      <c r="H586" s="2">
        <f t="shared" si="8"/>
        <v>432</v>
      </c>
    </row>
    <row r="587">
      <c r="A587" s="2" t="str">
        <f t="shared" si="1"/>
        <v>M</v>
      </c>
      <c r="B587" s="3">
        <f t="shared" si="2"/>
        <v>39577</v>
      </c>
      <c r="C587" s="2" t="str">
        <f t="shared" si="3"/>
        <v>XB4980</v>
      </c>
      <c r="D587" s="2" t="str">
        <f t="shared" si="4"/>
        <v>2SW286</v>
      </c>
      <c r="E587" s="4">
        <f t="shared" si="5"/>
        <v>45785.1935</v>
      </c>
      <c r="F587" s="5">
        <f t="shared" si="6"/>
        <v>1</v>
      </c>
      <c r="G587" s="2">
        <f t="shared" si="7"/>
        <v>3</v>
      </c>
      <c r="H587" s="2">
        <f t="shared" si="8"/>
        <v>48</v>
      </c>
    </row>
    <row r="588">
      <c r="A588" s="2" t="str">
        <f t="shared" si="1"/>
        <v>F</v>
      </c>
      <c r="B588" s="3">
        <f t="shared" si="2"/>
        <v>33672</v>
      </c>
      <c r="C588" s="2" t="str">
        <f t="shared" si="3"/>
        <v>IA6453</v>
      </c>
      <c r="D588" s="2" t="str">
        <f t="shared" si="4"/>
        <v>4MATW210</v>
      </c>
      <c r="E588" s="4">
        <f t="shared" si="5"/>
        <v>45780.77695</v>
      </c>
      <c r="F588" s="5">
        <f t="shared" si="6"/>
        <v>2</v>
      </c>
      <c r="G588" s="2">
        <f t="shared" si="7"/>
        <v>5</v>
      </c>
      <c r="H588" s="2">
        <f t="shared" si="8"/>
        <v>24</v>
      </c>
    </row>
    <row r="589">
      <c r="A589" s="2" t="str">
        <f t="shared" si="1"/>
        <v>M</v>
      </c>
      <c r="B589" s="3">
        <f t="shared" si="2"/>
        <v>22304</v>
      </c>
      <c r="C589" s="2" t="str">
        <f t="shared" si="3"/>
        <v>CY9543</v>
      </c>
      <c r="D589" s="2" t="str">
        <f t="shared" si="4"/>
        <v>3MW174</v>
      </c>
      <c r="E589" s="4">
        <f t="shared" si="5"/>
        <v>45786.25406</v>
      </c>
      <c r="F589" s="5">
        <f t="shared" si="6"/>
        <v>1</v>
      </c>
      <c r="G589" s="2">
        <f t="shared" si="7"/>
        <v>4</v>
      </c>
      <c r="H589" s="2">
        <f t="shared" si="8"/>
        <v>24</v>
      </c>
    </row>
    <row r="590">
      <c r="A590" s="2" t="str">
        <f t="shared" si="1"/>
        <v>F</v>
      </c>
      <c r="B590" s="3">
        <f t="shared" si="2"/>
        <v>38427</v>
      </c>
      <c r="C590" s="2" t="str">
        <f t="shared" si="3"/>
        <v>VD7931</v>
      </c>
      <c r="D590" s="2" t="str">
        <f t="shared" si="4"/>
        <v>5MATW248</v>
      </c>
      <c r="E590" s="4">
        <f t="shared" si="5"/>
        <v>45787.88131</v>
      </c>
      <c r="F590" s="5">
        <f t="shared" si="6"/>
        <v>5</v>
      </c>
      <c r="G590" s="2">
        <f t="shared" si="7"/>
        <v>3</v>
      </c>
      <c r="H590" s="2">
        <f t="shared" si="8"/>
        <v>240</v>
      </c>
    </row>
    <row r="591">
      <c r="A591" s="2" t="str">
        <f t="shared" si="1"/>
        <v>M</v>
      </c>
      <c r="B591" s="3">
        <f t="shared" si="2"/>
        <v>13909</v>
      </c>
      <c r="C591" s="2" t="str">
        <f t="shared" si="3"/>
        <v>ZO2416</v>
      </c>
      <c r="D591" s="2" t="str">
        <f t="shared" si="4"/>
        <v>3RW287</v>
      </c>
      <c r="E591" s="4">
        <f t="shared" si="5"/>
        <v>45779.62704</v>
      </c>
      <c r="F591" s="5">
        <f t="shared" si="6"/>
        <v>3</v>
      </c>
      <c r="G591" s="2">
        <f t="shared" si="7"/>
        <v>2</v>
      </c>
      <c r="H591" s="2">
        <f t="shared" si="8"/>
        <v>432</v>
      </c>
    </row>
    <row r="592">
      <c r="A592" s="2" t="str">
        <f t="shared" si="1"/>
        <v>F</v>
      </c>
      <c r="B592" s="3">
        <f t="shared" si="2"/>
        <v>22823</v>
      </c>
      <c r="C592" s="2" t="str">
        <f t="shared" si="3"/>
        <v>PD7638</v>
      </c>
      <c r="D592" s="2" t="str">
        <f t="shared" si="4"/>
        <v>5SW161</v>
      </c>
      <c r="E592" s="4">
        <f t="shared" si="5"/>
        <v>45780.30196</v>
      </c>
      <c r="F592" s="5">
        <f t="shared" si="6"/>
        <v>4</v>
      </c>
      <c r="G592" s="2">
        <f t="shared" si="7"/>
        <v>5</v>
      </c>
      <c r="H592" s="2">
        <f t="shared" si="8"/>
        <v>48</v>
      </c>
    </row>
    <row r="593">
      <c r="A593" s="2" t="str">
        <f t="shared" si="1"/>
        <v>M</v>
      </c>
      <c r="B593" s="3">
        <f t="shared" si="2"/>
        <v>23467</v>
      </c>
      <c r="C593" s="2" t="str">
        <f t="shared" si="3"/>
        <v>IG1109</v>
      </c>
      <c r="D593" s="2" t="str">
        <f t="shared" si="4"/>
        <v>4MATW238</v>
      </c>
      <c r="E593" s="4">
        <f t="shared" si="5"/>
        <v>45786.10916</v>
      </c>
      <c r="F593" s="5">
        <f t="shared" si="6"/>
        <v>2</v>
      </c>
      <c r="G593" s="2">
        <f t="shared" si="7"/>
        <v>3</v>
      </c>
      <c r="H593" s="2">
        <f t="shared" si="8"/>
        <v>96</v>
      </c>
    </row>
    <row r="594">
      <c r="A594" s="2" t="str">
        <f t="shared" si="1"/>
        <v>F</v>
      </c>
      <c r="B594" s="3">
        <f t="shared" si="2"/>
        <v>19502</v>
      </c>
      <c r="C594" s="2" t="str">
        <f t="shared" si="3"/>
        <v>MD4956</v>
      </c>
      <c r="D594" s="2" t="str">
        <f t="shared" si="4"/>
        <v>3MATW282</v>
      </c>
      <c r="E594" s="4">
        <f t="shared" si="5"/>
        <v>45779.48234</v>
      </c>
      <c r="F594" s="5">
        <f t="shared" si="6"/>
        <v>4</v>
      </c>
      <c r="G594" s="2">
        <f t="shared" si="7"/>
        <v>3</v>
      </c>
      <c r="H594" s="2">
        <f t="shared" si="8"/>
        <v>192</v>
      </c>
    </row>
    <row r="595">
      <c r="A595" s="2" t="str">
        <f t="shared" si="1"/>
        <v>M</v>
      </c>
      <c r="B595" s="3">
        <f t="shared" si="2"/>
        <v>19074</v>
      </c>
      <c r="C595" s="2" t="str">
        <f t="shared" si="3"/>
        <v>NX7801</v>
      </c>
      <c r="D595" s="2" t="str">
        <f t="shared" si="4"/>
        <v>5MATW025</v>
      </c>
      <c r="E595" s="4">
        <f t="shared" si="5"/>
        <v>45782.67673</v>
      </c>
      <c r="F595" s="5">
        <f t="shared" si="6"/>
        <v>1</v>
      </c>
      <c r="G595" s="2">
        <f t="shared" si="7"/>
        <v>5</v>
      </c>
      <c r="H595" s="2">
        <f t="shared" si="8"/>
        <v>12</v>
      </c>
    </row>
    <row r="596">
      <c r="A596" s="2" t="str">
        <f t="shared" si="1"/>
        <v>M</v>
      </c>
      <c r="B596" s="3">
        <f t="shared" si="2"/>
        <v>13069</v>
      </c>
      <c r="C596" s="2" t="str">
        <f t="shared" si="3"/>
        <v>QU3546</v>
      </c>
      <c r="D596" s="2" t="str">
        <f t="shared" si="4"/>
        <v>1MATW293</v>
      </c>
      <c r="E596" s="4">
        <f t="shared" si="5"/>
        <v>45781.18062</v>
      </c>
      <c r="F596" s="5">
        <f t="shared" si="6"/>
        <v>5</v>
      </c>
      <c r="G596" s="2">
        <f t="shared" si="7"/>
        <v>3</v>
      </c>
      <c r="H596" s="2">
        <f t="shared" si="8"/>
        <v>240</v>
      </c>
    </row>
    <row r="597">
      <c r="A597" s="2" t="str">
        <f t="shared" si="1"/>
        <v>M</v>
      </c>
      <c r="B597" s="3">
        <f t="shared" si="2"/>
        <v>28322</v>
      </c>
      <c r="C597" s="2" t="str">
        <f t="shared" si="3"/>
        <v>MN8809</v>
      </c>
      <c r="D597" s="2" t="str">
        <f t="shared" si="4"/>
        <v>1RW215</v>
      </c>
      <c r="E597" s="4">
        <f t="shared" si="5"/>
        <v>45779.47003</v>
      </c>
      <c r="F597" s="5">
        <f t="shared" si="6"/>
        <v>5</v>
      </c>
      <c r="G597" s="2">
        <f t="shared" si="7"/>
        <v>4</v>
      </c>
      <c r="H597" s="2">
        <f t="shared" si="8"/>
        <v>120</v>
      </c>
    </row>
    <row r="598">
      <c r="A598" s="2" t="str">
        <f t="shared" si="1"/>
        <v>M</v>
      </c>
      <c r="B598" s="3">
        <f t="shared" si="2"/>
        <v>16399</v>
      </c>
      <c r="C598" s="2" t="str">
        <f t="shared" si="3"/>
        <v>LF6385</v>
      </c>
      <c r="D598" s="2" t="str">
        <f t="shared" si="4"/>
        <v>3MATW288</v>
      </c>
      <c r="E598" s="4">
        <f t="shared" si="5"/>
        <v>45778.04562</v>
      </c>
      <c r="F598" s="5">
        <f t="shared" si="6"/>
        <v>3</v>
      </c>
      <c r="G598" s="2">
        <f t="shared" si="7"/>
        <v>3</v>
      </c>
      <c r="H598" s="2">
        <f t="shared" si="8"/>
        <v>144</v>
      </c>
    </row>
    <row r="599">
      <c r="A599" s="2" t="str">
        <f t="shared" si="1"/>
        <v>M</v>
      </c>
      <c r="B599" s="3">
        <f t="shared" si="2"/>
        <v>32203</v>
      </c>
      <c r="C599" s="2" t="str">
        <f t="shared" si="3"/>
        <v>HT7522</v>
      </c>
      <c r="D599" s="2" t="str">
        <f t="shared" si="4"/>
        <v>1MW119</v>
      </c>
      <c r="E599" s="4">
        <f t="shared" si="5"/>
        <v>45780.69576</v>
      </c>
      <c r="F599" s="5">
        <f t="shared" si="6"/>
        <v>4</v>
      </c>
      <c r="G599" s="2">
        <f t="shared" si="7"/>
        <v>3</v>
      </c>
      <c r="H599" s="2">
        <f t="shared" si="8"/>
        <v>192</v>
      </c>
    </row>
    <row r="600">
      <c r="A600" s="2" t="str">
        <f t="shared" si="1"/>
        <v>F</v>
      </c>
      <c r="B600" s="3">
        <f t="shared" si="2"/>
        <v>13914</v>
      </c>
      <c r="C600" s="2" t="str">
        <f t="shared" si="3"/>
        <v>FP9633</v>
      </c>
      <c r="D600" s="2" t="str">
        <f t="shared" si="4"/>
        <v>5MW195</v>
      </c>
      <c r="E600" s="4">
        <f t="shared" si="5"/>
        <v>45783.91376</v>
      </c>
      <c r="F600" s="5">
        <f t="shared" si="6"/>
        <v>5</v>
      </c>
      <c r="G600" s="2">
        <f t="shared" si="7"/>
        <v>5</v>
      </c>
      <c r="H600" s="2">
        <f t="shared" si="8"/>
        <v>60</v>
      </c>
    </row>
    <row r="601">
      <c r="A601" s="2" t="str">
        <f t="shared" si="1"/>
        <v>M</v>
      </c>
      <c r="B601" s="3">
        <f t="shared" si="2"/>
        <v>37087</v>
      </c>
      <c r="C601" s="2" t="str">
        <f t="shared" si="3"/>
        <v>XP5665</v>
      </c>
      <c r="D601" s="2" t="str">
        <f t="shared" si="4"/>
        <v>5RW128</v>
      </c>
      <c r="E601" s="4">
        <f t="shared" si="5"/>
        <v>45783.76825</v>
      </c>
      <c r="F601" s="5">
        <f t="shared" si="6"/>
        <v>5</v>
      </c>
      <c r="G601" s="2">
        <f t="shared" si="7"/>
        <v>4</v>
      </c>
      <c r="H601" s="2">
        <f t="shared" si="8"/>
        <v>120</v>
      </c>
    </row>
    <row r="602">
      <c r="A602" s="2" t="str">
        <f t="shared" si="1"/>
        <v>M</v>
      </c>
      <c r="B602" s="3">
        <f t="shared" si="2"/>
        <v>9320</v>
      </c>
      <c r="C602" s="2" t="str">
        <f t="shared" si="3"/>
        <v>VS3072</v>
      </c>
      <c r="D602" s="2" t="str">
        <f t="shared" si="4"/>
        <v>4SW266</v>
      </c>
      <c r="E602" s="4">
        <f t="shared" si="5"/>
        <v>45786.95642</v>
      </c>
      <c r="F602" s="5">
        <f t="shared" si="6"/>
        <v>3</v>
      </c>
      <c r="G602" s="2">
        <f t="shared" si="7"/>
        <v>4</v>
      </c>
      <c r="H602" s="2">
        <f t="shared" si="8"/>
        <v>72</v>
      </c>
    </row>
    <row r="603">
      <c r="A603" s="2" t="str">
        <f t="shared" si="1"/>
        <v>F</v>
      </c>
      <c r="B603" s="3">
        <f t="shared" si="2"/>
        <v>38358</v>
      </c>
      <c r="C603" s="2" t="str">
        <f t="shared" si="3"/>
        <v>WK7504</v>
      </c>
      <c r="D603" s="2" t="str">
        <f t="shared" si="4"/>
        <v>4SW027</v>
      </c>
      <c r="E603" s="4">
        <f t="shared" si="5"/>
        <v>45783.44831</v>
      </c>
      <c r="F603" s="5">
        <f t="shared" si="6"/>
        <v>3</v>
      </c>
      <c r="G603" s="2">
        <f t="shared" si="7"/>
        <v>3</v>
      </c>
      <c r="H603" s="2">
        <f t="shared" si="8"/>
        <v>144</v>
      </c>
    </row>
    <row r="604">
      <c r="A604" s="2" t="str">
        <f t="shared" si="1"/>
        <v>M</v>
      </c>
      <c r="B604" s="3">
        <f t="shared" si="2"/>
        <v>16120</v>
      </c>
      <c r="C604" s="2" t="str">
        <f t="shared" si="3"/>
        <v>EC3180</v>
      </c>
      <c r="D604" s="2" t="str">
        <f t="shared" si="4"/>
        <v>2MW062</v>
      </c>
      <c r="E604" s="4">
        <f t="shared" si="5"/>
        <v>45781.0116</v>
      </c>
      <c r="F604" s="5">
        <f t="shared" si="6"/>
        <v>4</v>
      </c>
      <c r="G604" s="2">
        <f t="shared" si="7"/>
        <v>3</v>
      </c>
      <c r="H604" s="2">
        <f t="shared" si="8"/>
        <v>192</v>
      </c>
    </row>
    <row r="605">
      <c r="A605" s="2" t="str">
        <f t="shared" si="1"/>
        <v>F</v>
      </c>
      <c r="B605" s="3">
        <f t="shared" si="2"/>
        <v>36521</v>
      </c>
      <c r="C605" s="2" t="str">
        <f t="shared" si="3"/>
        <v>KT5993</v>
      </c>
      <c r="D605" s="2" t="str">
        <f t="shared" si="4"/>
        <v>3MW073</v>
      </c>
      <c r="E605" s="4">
        <f t="shared" si="5"/>
        <v>45783.95876</v>
      </c>
      <c r="F605" s="5">
        <f t="shared" si="6"/>
        <v>4</v>
      </c>
      <c r="G605" s="2">
        <f t="shared" si="7"/>
        <v>5</v>
      </c>
      <c r="H605" s="2">
        <f t="shared" si="8"/>
        <v>48</v>
      </c>
    </row>
    <row r="606">
      <c r="A606" s="2" t="str">
        <f t="shared" si="1"/>
        <v>M</v>
      </c>
      <c r="B606" s="3">
        <f t="shared" si="2"/>
        <v>26017</v>
      </c>
      <c r="C606" s="2" t="str">
        <f t="shared" si="3"/>
        <v>QJ9649</v>
      </c>
      <c r="D606" s="2" t="str">
        <f t="shared" si="4"/>
        <v>5SW267</v>
      </c>
      <c r="E606" s="4">
        <f t="shared" si="5"/>
        <v>45783.9191</v>
      </c>
      <c r="F606" s="5">
        <f t="shared" si="6"/>
        <v>3</v>
      </c>
      <c r="G606" s="2">
        <f t="shared" si="7"/>
        <v>5</v>
      </c>
      <c r="H606" s="2">
        <f t="shared" si="8"/>
        <v>36</v>
      </c>
    </row>
    <row r="607">
      <c r="A607" s="2" t="str">
        <f t="shared" si="1"/>
        <v>M</v>
      </c>
      <c r="B607" s="3">
        <f t="shared" si="2"/>
        <v>8873</v>
      </c>
      <c r="C607" s="2" t="str">
        <f t="shared" si="3"/>
        <v>NS4143</v>
      </c>
      <c r="D607" s="2" t="str">
        <f t="shared" si="4"/>
        <v>5MATW056</v>
      </c>
      <c r="E607" s="4">
        <f t="shared" si="5"/>
        <v>45779.05618</v>
      </c>
      <c r="F607" s="5">
        <f t="shared" si="6"/>
        <v>2</v>
      </c>
      <c r="G607" s="2">
        <f t="shared" si="7"/>
        <v>4</v>
      </c>
      <c r="H607" s="2">
        <f t="shared" si="8"/>
        <v>48</v>
      </c>
    </row>
    <row r="608">
      <c r="A608" s="2" t="str">
        <f t="shared" si="1"/>
        <v>F</v>
      </c>
      <c r="B608" s="3">
        <f t="shared" si="2"/>
        <v>25127</v>
      </c>
      <c r="C608" s="2" t="str">
        <f t="shared" si="3"/>
        <v>KN7212</v>
      </c>
      <c r="D608" s="2" t="str">
        <f t="shared" si="4"/>
        <v>1SW007</v>
      </c>
      <c r="E608" s="4">
        <f t="shared" si="5"/>
        <v>45785.4447</v>
      </c>
      <c r="F608" s="5">
        <f t="shared" si="6"/>
        <v>1</v>
      </c>
      <c r="G608" s="2">
        <f t="shared" si="7"/>
        <v>4</v>
      </c>
      <c r="H608" s="2">
        <f t="shared" si="8"/>
        <v>24</v>
      </c>
    </row>
    <row r="609">
      <c r="A609" s="2" t="str">
        <f t="shared" si="1"/>
        <v>M</v>
      </c>
      <c r="B609" s="3">
        <f t="shared" si="2"/>
        <v>16682</v>
      </c>
      <c r="C609" s="2" t="str">
        <f t="shared" si="3"/>
        <v>AT3150</v>
      </c>
      <c r="D609" s="2" t="str">
        <f t="shared" si="4"/>
        <v>5MATW223</v>
      </c>
      <c r="E609" s="4">
        <f t="shared" si="5"/>
        <v>45779.82103</v>
      </c>
      <c r="F609" s="5">
        <f t="shared" si="6"/>
        <v>3</v>
      </c>
      <c r="G609" s="2">
        <f t="shared" si="7"/>
        <v>3</v>
      </c>
      <c r="H609" s="2">
        <f t="shared" si="8"/>
        <v>144</v>
      </c>
    </row>
    <row r="610">
      <c r="A610" s="2" t="str">
        <f t="shared" si="1"/>
        <v>M</v>
      </c>
      <c r="B610" s="3">
        <f t="shared" si="2"/>
        <v>32280</v>
      </c>
      <c r="C610" s="2" t="str">
        <f t="shared" si="3"/>
        <v>MW4556</v>
      </c>
      <c r="D610" s="2" t="str">
        <f t="shared" si="4"/>
        <v>3MATW050</v>
      </c>
      <c r="E610" s="4">
        <f t="shared" si="5"/>
        <v>45784.42718</v>
      </c>
      <c r="F610" s="5">
        <f t="shared" si="6"/>
        <v>3</v>
      </c>
      <c r="G610" s="2">
        <f t="shared" si="7"/>
        <v>2</v>
      </c>
      <c r="H610" s="2">
        <f t="shared" si="8"/>
        <v>432</v>
      </c>
    </row>
    <row r="611">
      <c r="A611" s="2" t="str">
        <f t="shared" si="1"/>
        <v>F</v>
      </c>
      <c r="B611" s="3">
        <f t="shared" si="2"/>
        <v>32654</v>
      </c>
      <c r="C611" s="2" t="str">
        <f t="shared" si="3"/>
        <v>VF7651</v>
      </c>
      <c r="D611" s="2" t="str">
        <f t="shared" si="4"/>
        <v>3MW177</v>
      </c>
      <c r="E611" s="4">
        <f t="shared" si="5"/>
        <v>45783.49148</v>
      </c>
      <c r="F611" s="5">
        <f t="shared" si="6"/>
        <v>4</v>
      </c>
      <c r="G611" s="2">
        <f t="shared" si="7"/>
        <v>3</v>
      </c>
      <c r="H611" s="2">
        <f t="shared" si="8"/>
        <v>192</v>
      </c>
    </row>
    <row r="612">
      <c r="A612" s="2" t="str">
        <f t="shared" si="1"/>
        <v>M</v>
      </c>
      <c r="B612" s="3">
        <f t="shared" si="2"/>
        <v>39623</v>
      </c>
      <c r="C612" s="2" t="str">
        <f t="shared" si="3"/>
        <v>QM5605</v>
      </c>
      <c r="D612" s="2" t="str">
        <f t="shared" si="4"/>
        <v>2RW103</v>
      </c>
      <c r="E612" s="4">
        <f t="shared" si="5"/>
        <v>45785.11065</v>
      </c>
      <c r="F612" s="5">
        <f t="shared" si="6"/>
        <v>2</v>
      </c>
      <c r="G612" s="2">
        <f t="shared" si="7"/>
        <v>4</v>
      </c>
      <c r="H612" s="2">
        <f t="shared" si="8"/>
        <v>48</v>
      </c>
    </row>
    <row r="613">
      <c r="A613" s="2" t="str">
        <f t="shared" si="1"/>
        <v>F</v>
      </c>
      <c r="B613" s="3">
        <f t="shared" si="2"/>
        <v>9976</v>
      </c>
      <c r="C613" s="2" t="str">
        <f t="shared" si="3"/>
        <v>JH8273</v>
      </c>
      <c r="D613" s="2" t="str">
        <f t="shared" si="4"/>
        <v>2MATW011</v>
      </c>
      <c r="E613" s="4">
        <f t="shared" si="5"/>
        <v>45780.01132</v>
      </c>
      <c r="F613" s="5">
        <f t="shared" si="6"/>
        <v>3</v>
      </c>
      <c r="G613" s="2">
        <f t="shared" si="7"/>
        <v>2</v>
      </c>
      <c r="H613" s="2">
        <f t="shared" si="8"/>
        <v>432</v>
      </c>
    </row>
    <row r="614">
      <c r="A614" s="2" t="str">
        <f t="shared" si="1"/>
        <v>M</v>
      </c>
      <c r="B614" s="3">
        <f t="shared" si="2"/>
        <v>16703</v>
      </c>
      <c r="C614" s="2" t="str">
        <f t="shared" si="3"/>
        <v>YH4460</v>
      </c>
      <c r="D614" s="2" t="str">
        <f t="shared" si="4"/>
        <v>2MATW292</v>
      </c>
      <c r="E614" s="4">
        <f t="shared" si="5"/>
        <v>45785.23537</v>
      </c>
      <c r="F614" s="5">
        <f t="shared" si="6"/>
        <v>5</v>
      </c>
      <c r="G614" s="2">
        <f t="shared" si="7"/>
        <v>3</v>
      </c>
      <c r="H614" s="2">
        <f t="shared" si="8"/>
        <v>240</v>
      </c>
    </row>
    <row r="615">
      <c r="A615" s="2" t="str">
        <f t="shared" si="1"/>
        <v>F</v>
      </c>
      <c r="B615" s="3">
        <f t="shared" si="2"/>
        <v>32002</v>
      </c>
      <c r="C615" s="2" t="str">
        <f t="shared" si="3"/>
        <v>HF3525</v>
      </c>
      <c r="D615" s="2" t="str">
        <f t="shared" si="4"/>
        <v>5MW121</v>
      </c>
      <c r="E615" s="4">
        <f t="shared" si="5"/>
        <v>45782.08789</v>
      </c>
      <c r="F615" s="5">
        <f t="shared" si="6"/>
        <v>3</v>
      </c>
      <c r="G615" s="2">
        <f t="shared" si="7"/>
        <v>2</v>
      </c>
      <c r="H615" s="2">
        <f t="shared" si="8"/>
        <v>432</v>
      </c>
    </row>
    <row r="616">
      <c r="A616" s="2" t="str">
        <f t="shared" si="1"/>
        <v>F</v>
      </c>
      <c r="B616" s="3">
        <f t="shared" si="2"/>
        <v>22356</v>
      </c>
      <c r="C616" s="2" t="str">
        <f t="shared" si="3"/>
        <v>EX7408</v>
      </c>
      <c r="D616" s="2" t="str">
        <f t="shared" si="4"/>
        <v>3SW217</v>
      </c>
      <c r="E616" s="4">
        <f t="shared" si="5"/>
        <v>45786.35157</v>
      </c>
      <c r="F616" s="5">
        <f t="shared" si="6"/>
        <v>1</v>
      </c>
      <c r="G616" s="2">
        <f t="shared" si="7"/>
        <v>2</v>
      </c>
      <c r="H616" s="2">
        <f t="shared" si="8"/>
        <v>144</v>
      </c>
    </row>
    <row r="617">
      <c r="A617" s="2" t="str">
        <f t="shared" si="1"/>
        <v>M</v>
      </c>
      <c r="B617" s="3">
        <f t="shared" si="2"/>
        <v>20104</v>
      </c>
      <c r="C617" s="2" t="str">
        <f t="shared" si="3"/>
        <v>CU6448</v>
      </c>
      <c r="D617" s="2" t="str">
        <f t="shared" si="4"/>
        <v>5RW126</v>
      </c>
      <c r="E617" s="4">
        <f t="shared" si="5"/>
        <v>45787.46366</v>
      </c>
      <c r="F617" s="5">
        <f t="shared" si="6"/>
        <v>2</v>
      </c>
      <c r="G617" s="2">
        <f t="shared" si="7"/>
        <v>4</v>
      </c>
      <c r="H617" s="2">
        <f t="shared" si="8"/>
        <v>48</v>
      </c>
    </row>
    <row r="618">
      <c r="A618" s="2" t="str">
        <f t="shared" si="1"/>
        <v>M</v>
      </c>
      <c r="B618" s="3">
        <f t="shared" si="2"/>
        <v>37848</v>
      </c>
      <c r="C618" s="2" t="str">
        <f t="shared" si="3"/>
        <v>SX4834</v>
      </c>
      <c r="D618" s="2" t="str">
        <f t="shared" si="4"/>
        <v>4MATW264</v>
      </c>
      <c r="E618" s="4">
        <f t="shared" si="5"/>
        <v>45779.99385</v>
      </c>
      <c r="F618" s="5">
        <f t="shared" si="6"/>
        <v>1</v>
      </c>
      <c r="G618" s="2">
        <f t="shared" si="7"/>
        <v>2</v>
      </c>
      <c r="H618" s="2">
        <f t="shared" si="8"/>
        <v>144</v>
      </c>
    </row>
    <row r="619">
      <c r="A619" s="2" t="str">
        <f t="shared" si="1"/>
        <v>F</v>
      </c>
      <c r="B619" s="3">
        <f t="shared" si="2"/>
        <v>23263</v>
      </c>
      <c r="C619" s="2" t="str">
        <f t="shared" si="3"/>
        <v>GT1164</v>
      </c>
      <c r="D619" s="2" t="str">
        <f t="shared" si="4"/>
        <v>4RW176</v>
      </c>
      <c r="E619" s="4">
        <f t="shared" si="5"/>
        <v>45784.79319</v>
      </c>
      <c r="F619" s="5">
        <f t="shared" si="6"/>
        <v>5</v>
      </c>
      <c r="G619" s="2">
        <f t="shared" si="7"/>
        <v>4</v>
      </c>
      <c r="H619" s="2">
        <f t="shared" si="8"/>
        <v>120</v>
      </c>
    </row>
    <row r="620">
      <c r="A620" s="2" t="str">
        <f t="shared" si="1"/>
        <v>F</v>
      </c>
      <c r="B620" s="3">
        <f t="shared" si="2"/>
        <v>36031</v>
      </c>
      <c r="C620" s="2" t="str">
        <f t="shared" si="3"/>
        <v>PR4044</v>
      </c>
      <c r="D620" s="2" t="str">
        <f t="shared" si="4"/>
        <v>1SW160</v>
      </c>
      <c r="E620" s="4">
        <f t="shared" si="5"/>
        <v>45780.80765</v>
      </c>
      <c r="F620" s="5">
        <f t="shared" si="6"/>
        <v>2</v>
      </c>
      <c r="G620" s="2">
        <f t="shared" si="7"/>
        <v>2</v>
      </c>
      <c r="H620" s="2">
        <f t="shared" si="8"/>
        <v>288</v>
      </c>
    </row>
    <row r="621">
      <c r="A621" s="2" t="str">
        <f t="shared" si="1"/>
        <v>F</v>
      </c>
      <c r="B621" s="3">
        <f t="shared" si="2"/>
        <v>28662</v>
      </c>
      <c r="C621" s="2" t="str">
        <f t="shared" si="3"/>
        <v>TO3911</v>
      </c>
      <c r="D621" s="2" t="str">
        <f t="shared" si="4"/>
        <v>2MATW039</v>
      </c>
      <c r="E621" s="4">
        <f t="shared" si="5"/>
        <v>45781.98712</v>
      </c>
      <c r="F621" s="5">
        <f t="shared" si="6"/>
        <v>4</v>
      </c>
      <c r="G621" s="2">
        <f t="shared" si="7"/>
        <v>4</v>
      </c>
      <c r="H621" s="2">
        <f t="shared" si="8"/>
        <v>96</v>
      </c>
    </row>
    <row r="622">
      <c r="A622" s="2" t="str">
        <f t="shared" si="1"/>
        <v>M</v>
      </c>
      <c r="B622" s="3">
        <f t="shared" si="2"/>
        <v>36721</v>
      </c>
      <c r="C622" s="2" t="str">
        <f t="shared" si="3"/>
        <v>XW6599</v>
      </c>
      <c r="D622" s="2" t="str">
        <f t="shared" si="4"/>
        <v>5RW278</v>
      </c>
      <c r="E622" s="4">
        <f t="shared" si="5"/>
        <v>45783.45482</v>
      </c>
      <c r="F622" s="5">
        <f t="shared" si="6"/>
        <v>1</v>
      </c>
      <c r="G622" s="2">
        <f t="shared" si="7"/>
        <v>5</v>
      </c>
      <c r="H622" s="2">
        <f t="shared" si="8"/>
        <v>12</v>
      </c>
    </row>
    <row r="623">
      <c r="A623" s="2" t="str">
        <f t="shared" si="1"/>
        <v>F</v>
      </c>
      <c r="B623" s="3">
        <f t="shared" si="2"/>
        <v>38711</v>
      </c>
      <c r="C623" s="2" t="str">
        <f t="shared" si="3"/>
        <v>AJ6849</v>
      </c>
      <c r="D623" s="2" t="str">
        <f t="shared" si="4"/>
        <v>2MW079</v>
      </c>
      <c r="E623" s="4">
        <f t="shared" si="5"/>
        <v>45786.13576</v>
      </c>
      <c r="F623" s="5">
        <f t="shared" si="6"/>
        <v>1</v>
      </c>
      <c r="G623" s="2">
        <f t="shared" si="7"/>
        <v>3</v>
      </c>
      <c r="H623" s="2">
        <f t="shared" si="8"/>
        <v>48</v>
      </c>
    </row>
    <row r="624">
      <c r="A624" s="2" t="str">
        <f t="shared" si="1"/>
        <v>F</v>
      </c>
      <c r="B624" s="3">
        <f t="shared" si="2"/>
        <v>37813</v>
      </c>
      <c r="C624" s="2" t="str">
        <f t="shared" si="3"/>
        <v>LE8887</v>
      </c>
      <c r="D624" s="2" t="str">
        <f t="shared" si="4"/>
        <v>4MATW140</v>
      </c>
      <c r="E624" s="4">
        <f t="shared" si="5"/>
        <v>45780.14175</v>
      </c>
      <c r="F624" s="5">
        <f t="shared" si="6"/>
        <v>2</v>
      </c>
      <c r="G624" s="2">
        <f t="shared" si="7"/>
        <v>5</v>
      </c>
      <c r="H624" s="2">
        <f t="shared" si="8"/>
        <v>24</v>
      </c>
    </row>
    <row r="625">
      <c r="A625" s="2" t="str">
        <f t="shared" si="1"/>
        <v>M</v>
      </c>
      <c r="B625" s="3">
        <f t="shared" si="2"/>
        <v>23434</v>
      </c>
      <c r="C625" s="2" t="str">
        <f t="shared" si="3"/>
        <v>AN9303</v>
      </c>
      <c r="D625" s="2" t="str">
        <f t="shared" si="4"/>
        <v>3SW049</v>
      </c>
      <c r="E625" s="4">
        <f t="shared" si="5"/>
        <v>45780.15712</v>
      </c>
      <c r="F625" s="5">
        <f t="shared" si="6"/>
        <v>3</v>
      </c>
      <c r="G625" s="2">
        <f t="shared" si="7"/>
        <v>2</v>
      </c>
      <c r="H625" s="2">
        <f t="shared" si="8"/>
        <v>432</v>
      </c>
    </row>
    <row r="626">
      <c r="A626" s="2" t="str">
        <f t="shared" si="1"/>
        <v>F</v>
      </c>
      <c r="B626" s="3">
        <f t="shared" si="2"/>
        <v>26168</v>
      </c>
      <c r="C626" s="2" t="str">
        <f t="shared" si="3"/>
        <v>GW7403</v>
      </c>
      <c r="D626" s="2" t="str">
        <f t="shared" si="4"/>
        <v>1MW245</v>
      </c>
      <c r="E626" s="4">
        <f t="shared" si="5"/>
        <v>45783.91153</v>
      </c>
      <c r="F626" s="5">
        <f t="shared" si="6"/>
        <v>1</v>
      </c>
      <c r="G626" s="2">
        <f t="shared" si="7"/>
        <v>3</v>
      </c>
      <c r="H626" s="2">
        <f t="shared" si="8"/>
        <v>48</v>
      </c>
    </row>
    <row r="627">
      <c r="A627" s="2" t="str">
        <f t="shared" si="1"/>
        <v>F</v>
      </c>
      <c r="B627" s="3">
        <f t="shared" si="2"/>
        <v>24486</v>
      </c>
      <c r="C627" s="2" t="str">
        <f t="shared" si="3"/>
        <v>RF5307</v>
      </c>
      <c r="D627" s="2" t="str">
        <f t="shared" si="4"/>
        <v>2SW081</v>
      </c>
      <c r="E627" s="4">
        <f t="shared" si="5"/>
        <v>45779.12761</v>
      </c>
      <c r="F627" s="5">
        <f t="shared" si="6"/>
        <v>5</v>
      </c>
      <c r="G627" s="2">
        <f t="shared" si="7"/>
        <v>3</v>
      </c>
      <c r="H627" s="2">
        <f t="shared" si="8"/>
        <v>240</v>
      </c>
    </row>
    <row r="628">
      <c r="A628" s="2" t="str">
        <f t="shared" si="1"/>
        <v>M</v>
      </c>
      <c r="B628" s="3">
        <f t="shared" si="2"/>
        <v>34051</v>
      </c>
      <c r="C628" s="2" t="str">
        <f t="shared" si="3"/>
        <v>KN7593</v>
      </c>
      <c r="D628" s="2" t="str">
        <f t="shared" si="4"/>
        <v>3SW103</v>
      </c>
      <c r="E628" s="4">
        <f t="shared" si="5"/>
        <v>45786.42046</v>
      </c>
      <c r="F628" s="5">
        <f t="shared" si="6"/>
        <v>5</v>
      </c>
      <c r="G628" s="2">
        <f t="shared" si="7"/>
        <v>2</v>
      </c>
      <c r="H628" s="2">
        <f t="shared" si="8"/>
        <v>720</v>
      </c>
    </row>
    <row r="629">
      <c r="A629" s="2" t="str">
        <f t="shared" si="1"/>
        <v>F</v>
      </c>
      <c r="B629" s="3">
        <f t="shared" si="2"/>
        <v>15468</v>
      </c>
      <c r="C629" s="2" t="str">
        <f t="shared" si="3"/>
        <v>AP6864</v>
      </c>
      <c r="D629" s="2" t="str">
        <f t="shared" si="4"/>
        <v>5MW272</v>
      </c>
      <c r="E629" s="4">
        <f t="shared" si="5"/>
        <v>45786.84842</v>
      </c>
      <c r="F629" s="5">
        <f t="shared" si="6"/>
        <v>4</v>
      </c>
      <c r="G629" s="2">
        <f t="shared" si="7"/>
        <v>4</v>
      </c>
      <c r="H629" s="2">
        <f t="shared" si="8"/>
        <v>96</v>
      </c>
    </row>
    <row r="630">
      <c r="A630" s="2" t="str">
        <f t="shared" si="1"/>
        <v>F</v>
      </c>
      <c r="B630" s="3">
        <f t="shared" si="2"/>
        <v>25999</v>
      </c>
      <c r="C630" s="2" t="str">
        <f t="shared" si="3"/>
        <v>OM6479</v>
      </c>
      <c r="D630" s="2" t="str">
        <f t="shared" si="4"/>
        <v>2MATW170</v>
      </c>
      <c r="E630" s="4">
        <f t="shared" si="5"/>
        <v>45779.78</v>
      </c>
      <c r="F630" s="5">
        <f t="shared" si="6"/>
        <v>3</v>
      </c>
      <c r="G630" s="2">
        <f t="shared" si="7"/>
        <v>5</v>
      </c>
      <c r="H630" s="2">
        <f t="shared" si="8"/>
        <v>36</v>
      </c>
    </row>
    <row r="631">
      <c r="A631" s="2" t="str">
        <f t="shared" si="1"/>
        <v>M</v>
      </c>
      <c r="B631" s="3">
        <f t="shared" si="2"/>
        <v>15666</v>
      </c>
      <c r="C631" s="2" t="str">
        <f t="shared" si="3"/>
        <v>CY2944</v>
      </c>
      <c r="D631" s="2" t="str">
        <f t="shared" si="4"/>
        <v>4MATW203</v>
      </c>
      <c r="E631" s="4">
        <f t="shared" si="5"/>
        <v>45783.57666</v>
      </c>
      <c r="F631" s="5">
        <f t="shared" si="6"/>
        <v>2</v>
      </c>
      <c r="G631" s="2">
        <f t="shared" si="7"/>
        <v>5</v>
      </c>
      <c r="H631" s="2">
        <f t="shared" si="8"/>
        <v>24</v>
      </c>
    </row>
    <row r="632">
      <c r="A632" s="2" t="str">
        <f t="shared" si="1"/>
        <v>M</v>
      </c>
      <c r="B632" s="3">
        <f t="shared" si="2"/>
        <v>37906</v>
      </c>
      <c r="C632" s="2" t="str">
        <f t="shared" si="3"/>
        <v>XA9508</v>
      </c>
      <c r="D632" s="2" t="str">
        <f t="shared" si="4"/>
        <v>2SW021</v>
      </c>
      <c r="E632" s="4">
        <f t="shared" si="5"/>
        <v>45778.18644</v>
      </c>
      <c r="F632" s="5">
        <f t="shared" si="6"/>
        <v>3</v>
      </c>
      <c r="G632" s="2">
        <f t="shared" si="7"/>
        <v>4</v>
      </c>
      <c r="H632" s="2">
        <f t="shared" si="8"/>
        <v>72</v>
      </c>
    </row>
    <row r="633">
      <c r="A633" s="2" t="str">
        <f t="shared" si="1"/>
        <v>M</v>
      </c>
      <c r="B633" s="3">
        <f t="shared" si="2"/>
        <v>36287</v>
      </c>
      <c r="C633" s="2" t="str">
        <f t="shared" si="3"/>
        <v>EA1561</v>
      </c>
      <c r="D633" s="2" t="str">
        <f t="shared" si="4"/>
        <v>3SW077</v>
      </c>
      <c r="E633" s="4">
        <f t="shared" si="5"/>
        <v>45785.00735</v>
      </c>
      <c r="F633" s="5">
        <f t="shared" si="6"/>
        <v>1</v>
      </c>
      <c r="G633" s="2">
        <f t="shared" si="7"/>
        <v>4</v>
      </c>
      <c r="H633" s="2">
        <f t="shared" si="8"/>
        <v>24</v>
      </c>
    </row>
    <row r="634">
      <c r="A634" s="2" t="str">
        <f t="shared" si="1"/>
        <v>F</v>
      </c>
      <c r="B634" s="3">
        <f t="shared" si="2"/>
        <v>39746</v>
      </c>
      <c r="C634" s="2" t="str">
        <f t="shared" si="3"/>
        <v>CP6863</v>
      </c>
      <c r="D634" s="2" t="str">
        <f t="shared" si="4"/>
        <v>3SW186</v>
      </c>
      <c r="E634" s="4">
        <f t="shared" si="5"/>
        <v>45782.48351</v>
      </c>
      <c r="F634" s="5">
        <f t="shared" si="6"/>
        <v>1</v>
      </c>
      <c r="G634" s="2">
        <f t="shared" si="7"/>
        <v>3</v>
      </c>
      <c r="H634" s="2">
        <f t="shared" si="8"/>
        <v>48</v>
      </c>
    </row>
    <row r="635">
      <c r="A635" s="2" t="str">
        <f t="shared" si="1"/>
        <v>F</v>
      </c>
      <c r="B635" s="3">
        <f t="shared" si="2"/>
        <v>29320</v>
      </c>
      <c r="C635" s="2" t="str">
        <f t="shared" si="3"/>
        <v>BB2539</v>
      </c>
      <c r="D635" s="2" t="str">
        <f t="shared" si="4"/>
        <v>3MATW015</v>
      </c>
      <c r="E635" s="4">
        <f t="shared" si="5"/>
        <v>45782.53099</v>
      </c>
      <c r="F635" s="5">
        <f t="shared" si="6"/>
        <v>4</v>
      </c>
      <c r="G635" s="2">
        <f t="shared" si="7"/>
        <v>2</v>
      </c>
      <c r="H635" s="2">
        <f t="shared" si="8"/>
        <v>576</v>
      </c>
    </row>
    <row r="636">
      <c r="A636" s="2" t="str">
        <f t="shared" si="1"/>
        <v>M</v>
      </c>
      <c r="B636" s="3">
        <f t="shared" si="2"/>
        <v>34020</v>
      </c>
      <c r="C636" s="2" t="str">
        <f t="shared" si="3"/>
        <v>LY8589</v>
      </c>
      <c r="D636" s="2" t="str">
        <f t="shared" si="4"/>
        <v>5MW183</v>
      </c>
      <c r="E636" s="4">
        <f t="shared" si="5"/>
        <v>45782.50759</v>
      </c>
      <c r="F636" s="5">
        <f t="shared" si="6"/>
        <v>1</v>
      </c>
      <c r="G636" s="2">
        <f t="shared" si="7"/>
        <v>4</v>
      </c>
      <c r="H636" s="2">
        <f t="shared" si="8"/>
        <v>24</v>
      </c>
    </row>
    <row r="637">
      <c r="A637" s="2" t="str">
        <f t="shared" si="1"/>
        <v>F</v>
      </c>
      <c r="B637" s="3">
        <f t="shared" si="2"/>
        <v>32043</v>
      </c>
      <c r="C637" s="2" t="str">
        <f t="shared" si="3"/>
        <v>OU9695</v>
      </c>
      <c r="D637" s="2" t="str">
        <f t="shared" si="4"/>
        <v>4SW211</v>
      </c>
      <c r="E637" s="4">
        <f t="shared" si="5"/>
        <v>45778.51116</v>
      </c>
      <c r="F637" s="5">
        <f t="shared" si="6"/>
        <v>2</v>
      </c>
      <c r="G637" s="2">
        <f t="shared" si="7"/>
        <v>4</v>
      </c>
      <c r="H637" s="2">
        <f t="shared" si="8"/>
        <v>48</v>
      </c>
    </row>
    <row r="638">
      <c r="A638" s="2" t="str">
        <f t="shared" si="1"/>
        <v>M</v>
      </c>
      <c r="B638" s="3">
        <f t="shared" si="2"/>
        <v>9051</v>
      </c>
      <c r="C638" s="2" t="str">
        <f t="shared" si="3"/>
        <v>AK4279</v>
      </c>
      <c r="D638" s="2" t="str">
        <f t="shared" si="4"/>
        <v>5RW239</v>
      </c>
      <c r="E638" s="4">
        <f t="shared" si="5"/>
        <v>45782.04999</v>
      </c>
      <c r="F638" s="5">
        <f t="shared" si="6"/>
        <v>5</v>
      </c>
      <c r="G638" s="2">
        <f t="shared" si="7"/>
        <v>2</v>
      </c>
      <c r="H638" s="2">
        <f t="shared" si="8"/>
        <v>720</v>
      </c>
    </row>
    <row r="639">
      <c r="A639" s="2" t="str">
        <f t="shared" si="1"/>
        <v>M</v>
      </c>
      <c r="B639" s="3">
        <f t="shared" si="2"/>
        <v>35370</v>
      </c>
      <c r="C639" s="2" t="str">
        <f t="shared" si="3"/>
        <v>NG1727</v>
      </c>
      <c r="D639" s="2" t="str">
        <f t="shared" si="4"/>
        <v>5RW019</v>
      </c>
      <c r="E639" s="4">
        <f t="shared" si="5"/>
        <v>45782.82751</v>
      </c>
      <c r="F639" s="5">
        <f t="shared" si="6"/>
        <v>3</v>
      </c>
      <c r="G639" s="2">
        <f t="shared" si="7"/>
        <v>5</v>
      </c>
      <c r="H639" s="2">
        <f t="shared" si="8"/>
        <v>36</v>
      </c>
    </row>
    <row r="640">
      <c r="A640" s="2" t="str">
        <f t="shared" si="1"/>
        <v>F</v>
      </c>
      <c r="B640" s="3">
        <f t="shared" si="2"/>
        <v>11027</v>
      </c>
      <c r="C640" s="2" t="str">
        <f t="shared" si="3"/>
        <v>NJ3416</v>
      </c>
      <c r="D640" s="2" t="str">
        <f t="shared" si="4"/>
        <v>1SW185</v>
      </c>
      <c r="E640" s="4">
        <f t="shared" si="5"/>
        <v>45782.53782</v>
      </c>
      <c r="F640" s="5">
        <f t="shared" si="6"/>
        <v>5</v>
      </c>
      <c r="G640" s="2">
        <f t="shared" si="7"/>
        <v>5</v>
      </c>
      <c r="H640" s="2">
        <f t="shared" si="8"/>
        <v>60</v>
      </c>
    </row>
    <row r="641">
      <c r="A641" s="2" t="str">
        <f t="shared" si="1"/>
        <v>M</v>
      </c>
      <c r="B641" s="3">
        <f t="shared" si="2"/>
        <v>29801</v>
      </c>
      <c r="C641" s="2" t="str">
        <f t="shared" si="3"/>
        <v>DL9329</v>
      </c>
      <c r="D641" s="2" t="str">
        <f t="shared" si="4"/>
        <v>4RW198</v>
      </c>
      <c r="E641" s="4">
        <f t="shared" si="5"/>
        <v>45785.21181</v>
      </c>
      <c r="F641" s="5">
        <f t="shared" si="6"/>
        <v>5</v>
      </c>
      <c r="G641" s="2">
        <f t="shared" si="7"/>
        <v>3</v>
      </c>
      <c r="H641" s="2">
        <f t="shared" si="8"/>
        <v>240</v>
      </c>
    </row>
    <row r="642">
      <c r="A642" s="2" t="str">
        <f t="shared" si="1"/>
        <v>M</v>
      </c>
      <c r="B642" s="3">
        <f t="shared" si="2"/>
        <v>29202</v>
      </c>
      <c r="C642" s="2" t="str">
        <f t="shared" si="3"/>
        <v>RS1091</v>
      </c>
      <c r="D642" s="2" t="str">
        <f t="shared" si="4"/>
        <v>1MW045</v>
      </c>
      <c r="E642" s="4">
        <f t="shared" si="5"/>
        <v>45786.08261</v>
      </c>
      <c r="F642" s="5">
        <f t="shared" si="6"/>
        <v>5</v>
      </c>
      <c r="G642" s="2">
        <f t="shared" si="7"/>
        <v>2</v>
      </c>
      <c r="H642" s="2">
        <f t="shared" si="8"/>
        <v>720</v>
      </c>
    </row>
    <row r="643">
      <c r="A643" s="2" t="str">
        <f t="shared" si="1"/>
        <v>M</v>
      </c>
      <c r="B643" s="3">
        <f t="shared" si="2"/>
        <v>38730</v>
      </c>
      <c r="C643" s="2" t="str">
        <f t="shared" si="3"/>
        <v>LH7011</v>
      </c>
      <c r="D643" s="2" t="str">
        <f t="shared" si="4"/>
        <v>2MATW131</v>
      </c>
      <c r="E643" s="4">
        <f t="shared" si="5"/>
        <v>45786.96799</v>
      </c>
      <c r="F643" s="5">
        <f t="shared" si="6"/>
        <v>2</v>
      </c>
      <c r="G643" s="2">
        <f t="shared" si="7"/>
        <v>3</v>
      </c>
      <c r="H643" s="2">
        <f t="shared" si="8"/>
        <v>96</v>
      </c>
    </row>
    <row r="644">
      <c r="A644" s="2" t="str">
        <f t="shared" si="1"/>
        <v>F</v>
      </c>
      <c r="B644" s="3">
        <f t="shared" si="2"/>
        <v>38595</v>
      </c>
      <c r="C644" s="2" t="str">
        <f t="shared" si="3"/>
        <v>DA3123</v>
      </c>
      <c r="D644" s="2" t="str">
        <f t="shared" si="4"/>
        <v>3RW081</v>
      </c>
      <c r="E644" s="4">
        <f t="shared" si="5"/>
        <v>45779.37488</v>
      </c>
      <c r="F644" s="5">
        <f t="shared" si="6"/>
        <v>3</v>
      </c>
      <c r="G644" s="2">
        <f t="shared" si="7"/>
        <v>3</v>
      </c>
      <c r="H644" s="2">
        <f t="shared" si="8"/>
        <v>144</v>
      </c>
    </row>
    <row r="645">
      <c r="A645" s="2" t="str">
        <f t="shared" si="1"/>
        <v>M</v>
      </c>
      <c r="B645" s="3">
        <f t="shared" si="2"/>
        <v>14517</v>
      </c>
      <c r="C645" s="2" t="str">
        <f t="shared" si="3"/>
        <v>QQ2106</v>
      </c>
      <c r="D645" s="2" t="str">
        <f t="shared" si="4"/>
        <v>2MW160</v>
      </c>
      <c r="E645" s="4">
        <f t="shared" si="5"/>
        <v>45780.51224</v>
      </c>
      <c r="F645" s="5">
        <f t="shared" si="6"/>
        <v>4</v>
      </c>
      <c r="G645" s="2">
        <f t="shared" si="7"/>
        <v>4</v>
      </c>
      <c r="H645" s="2">
        <f t="shared" si="8"/>
        <v>96</v>
      </c>
    </row>
    <row r="646">
      <c r="A646" s="2" t="str">
        <f t="shared" si="1"/>
        <v>F</v>
      </c>
      <c r="B646" s="3">
        <f t="shared" si="2"/>
        <v>36860</v>
      </c>
      <c r="C646" s="2" t="str">
        <f t="shared" si="3"/>
        <v>PJ5368</v>
      </c>
      <c r="D646" s="2" t="str">
        <f t="shared" si="4"/>
        <v>5SW034</v>
      </c>
      <c r="E646" s="4">
        <f t="shared" si="5"/>
        <v>45781.01355</v>
      </c>
      <c r="F646" s="5">
        <f t="shared" si="6"/>
        <v>4</v>
      </c>
      <c r="G646" s="2">
        <f t="shared" si="7"/>
        <v>4</v>
      </c>
      <c r="H646" s="2">
        <f t="shared" si="8"/>
        <v>96</v>
      </c>
    </row>
    <row r="647">
      <c r="A647" s="2" t="str">
        <f t="shared" si="1"/>
        <v>M</v>
      </c>
      <c r="B647" s="3">
        <f t="shared" si="2"/>
        <v>30720</v>
      </c>
      <c r="C647" s="2" t="str">
        <f t="shared" si="3"/>
        <v>AL9256</v>
      </c>
      <c r="D647" s="2" t="str">
        <f t="shared" si="4"/>
        <v>2MATW051</v>
      </c>
      <c r="E647" s="4">
        <f t="shared" si="5"/>
        <v>45779.7948</v>
      </c>
      <c r="F647" s="5">
        <f t="shared" si="6"/>
        <v>3</v>
      </c>
      <c r="G647" s="2">
        <f t="shared" si="7"/>
        <v>4</v>
      </c>
      <c r="H647" s="2">
        <f t="shared" si="8"/>
        <v>72</v>
      </c>
    </row>
    <row r="648">
      <c r="A648" s="2" t="str">
        <f t="shared" si="1"/>
        <v>F</v>
      </c>
      <c r="B648" s="3">
        <f t="shared" si="2"/>
        <v>8444</v>
      </c>
      <c r="C648" s="2" t="str">
        <f t="shared" si="3"/>
        <v>WM5460</v>
      </c>
      <c r="D648" s="2" t="str">
        <f t="shared" si="4"/>
        <v>3SW217</v>
      </c>
      <c r="E648" s="4">
        <f t="shared" si="5"/>
        <v>45785.25017</v>
      </c>
      <c r="F648" s="5">
        <f t="shared" si="6"/>
        <v>4</v>
      </c>
      <c r="G648" s="2">
        <f t="shared" si="7"/>
        <v>5</v>
      </c>
      <c r="H648" s="2">
        <f t="shared" si="8"/>
        <v>48</v>
      </c>
    </row>
    <row r="649">
      <c r="A649" s="2" t="str">
        <f t="shared" si="1"/>
        <v>M</v>
      </c>
      <c r="B649" s="3">
        <f t="shared" si="2"/>
        <v>14007</v>
      </c>
      <c r="C649" s="2" t="str">
        <f t="shared" si="3"/>
        <v>BC3525</v>
      </c>
      <c r="D649" s="2" t="str">
        <f t="shared" si="4"/>
        <v>5SW248</v>
      </c>
      <c r="E649" s="4">
        <f t="shared" si="5"/>
        <v>45780.07244</v>
      </c>
      <c r="F649" s="5">
        <f t="shared" si="6"/>
        <v>2</v>
      </c>
      <c r="G649" s="2">
        <f t="shared" si="7"/>
        <v>4</v>
      </c>
      <c r="H649" s="2">
        <f t="shared" si="8"/>
        <v>48</v>
      </c>
    </row>
    <row r="650">
      <c r="A650" s="2" t="str">
        <f t="shared" si="1"/>
        <v>F</v>
      </c>
      <c r="B650" s="3">
        <f t="shared" si="2"/>
        <v>9728</v>
      </c>
      <c r="C650" s="2" t="str">
        <f t="shared" si="3"/>
        <v>ZO3416</v>
      </c>
      <c r="D650" s="2" t="str">
        <f t="shared" si="4"/>
        <v>4RW085</v>
      </c>
      <c r="E650" s="4">
        <f t="shared" si="5"/>
        <v>45782.80128</v>
      </c>
      <c r="F650" s="5">
        <f t="shared" si="6"/>
        <v>5</v>
      </c>
      <c r="G650" s="2">
        <f t="shared" si="7"/>
        <v>3</v>
      </c>
      <c r="H650" s="2">
        <f t="shared" si="8"/>
        <v>240</v>
      </c>
    </row>
    <row r="651">
      <c r="A651" s="2" t="str">
        <f t="shared" si="1"/>
        <v>M</v>
      </c>
      <c r="B651" s="3">
        <f t="shared" si="2"/>
        <v>7903</v>
      </c>
      <c r="C651" s="2" t="str">
        <f t="shared" si="3"/>
        <v>DB1712</v>
      </c>
      <c r="D651" s="2" t="str">
        <f t="shared" si="4"/>
        <v>4SW106</v>
      </c>
      <c r="E651" s="4">
        <f t="shared" si="5"/>
        <v>45778.68932</v>
      </c>
      <c r="F651" s="5">
        <f t="shared" si="6"/>
        <v>1</v>
      </c>
      <c r="G651" s="2">
        <f t="shared" si="7"/>
        <v>4</v>
      </c>
      <c r="H651" s="2">
        <f t="shared" si="8"/>
        <v>24</v>
      </c>
    </row>
    <row r="652">
      <c r="A652" s="2" t="str">
        <f t="shared" si="1"/>
        <v>M</v>
      </c>
      <c r="B652" s="3">
        <f t="shared" si="2"/>
        <v>22589</v>
      </c>
      <c r="C652" s="2" t="str">
        <f t="shared" si="3"/>
        <v>BR4613</v>
      </c>
      <c r="D652" s="2" t="str">
        <f t="shared" si="4"/>
        <v>4SW239</v>
      </c>
      <c r="E652" s="4">
        <f t="shared" si="5"/>
        <v>45780.33596</v>
      </c>
      <c r="F652" s="5">
        <f t="shared" si="6"/>
        <v>4</v>
      </c>
      <c r="G652" s="2">
        <f t="shared" si="7"/>
        <v>4</v>
      </c>
      <c r="H652" s="2">
        <f t="shared" si="8"/>
        <v>96</v>
      </c>
    </row>
    <row r="653">
      <c r="A653" s="2" t="str">
        <f t="shared" si="1"/>
        <v>M</v>
      </c>
      <c r="B653" s="3">
        <f t="shared" si="2"/>
        <v>21149</v>
      </c>
      <c r="C653" s="2" t="str">
        <f t="shared" si="3"/>
        <v>NK7660</v>
      </c>
      <c r="D653" s="2" t="str">
        <f t="shared" si="4"/>
        <v>1RW298</v>
      </c>
      <c r="E653" s="4">
        <f t="shared" si="5"/>
        <v>45783.4932</v>
      </c>
      <c r="F653" s="5">
        <f t="shared" si="6"/>
        <v>3</v>
      </c>
      <c r="G653" s="2">
        <f t="shared" si="7"/>
        <v>4</v>
      </c>
      <c r="H653" s="2">
        <f t="shared" si="8"/>
        <v>72</v>
      </c>
    </row>
    <row r="654">
      <c r="A654" s="2" t="str">
        <f t="shared" si="1"/>
        <v>M</v>
      </c>
      <c r="B654" s="3">
        <f t="shared" si="2"/>
        <v>32618</v>
      </c>
      <c r="C654" s="2" t="str">
        <f t="shared" si="3"/>
        <v>UH1998</v>
      </c>
      <c r="D654" s="2" t="str">
        <f t="shared" si="4"/>
        <v>4SW031</v>
      </c>
      <c r="E654" s="4">
        <f t="shared" si="5"/>
        <v>45787.4813</v>
      </c>
      <c r="F654" s="5">
        <f t="shared" si="6"/>
        <v>4</v>
      </c>
      <c r="G654" s="2">
        <f t="shared" si="7"/>
        <v>5</v>
      </c>
      <c r="H654" s="2">
        <f t="shared" si="8"/>
        <v>48</v>
      </c>
    </row>
    <row r="655">
      <c r="A655" s="2" t="str">
        <f t="shared" si="1"/>
        <v>F</v>
      </c>
      <c r="B655" s="3">
        <f t="shared" si="2"/>
        <v>16352</v>
      </c>
      <c r="C655" s="2" t="str">
        <f t="shared" si="3"/>
        <v>VP5535</v>
      </c>
      <c r="D655" s="2" t="str">
        <f t="shared" si="4"/>
        <v>5RW153</v>
      </c>
      <c r="E655" s="4">
        <f t="shared" si="5"/>
        <v>45781.26544</v>
      </c>
      <c r="F655" s="5">
        <f t="shared" si="6"/>
        <v>2</v>
      </c>
      <c r="G655" s="2">
        <f t="shared" si="7"/>
        <v>5</v>
      </c>
      <c r="H655" s="2">
        <f t="shared" si="8"/>
        <v>24</v>
      </c>
    </row>
    <row r="656">
      <c r="A656" s="2" t="str">
        <f t="shared" si="1"/>
        <v>M</v>
      </c>
      <c r="B656" s="3">
        <f t="shared" si="2"/>
        <v>12729</v>
      </c>
      <c r="C656" s="2" t="str">
        <f t="shared" si="3"/>
        <v>IK7966</v>
      </c>
      <c r="D656" s="2" t="str">
        <f t="shared" si="4"/>
        <v>3MATW277</v>
      </c>
      <c r="E656" s="4">
        <f t="shared" si="5"/>
        <v>45783.70481</v>
      </c>
      <c r="F656" s="5">
        <f t="shared" si="6"/>
        <v>5</v>
      </c>
      <c r="G656" s="2">
        <f t="shared" si="7"/>
        <v>4</v>
      </c>
      <c r="H656" s="2">
        <f t="shared" si="8"/>
        <v>120</v>
      </c>
    </row>
    <row r="657">
      <c r="A657" s="2" t="str">
        <f t="shared" si="1"/>
        <v>M</v>
      </c>
      <c r="B657" s="3">
        <f t="shared" si="2"/>
        <v>11237</v>
      </c>
      <c r="C657" s="2" t="str">
        <f t="shared" si="3"/>
        <v>ND8481</v>
      </c>
      <c r="D657" s="2" t="str">
        <f t="shared" si="4"/>
        <v>5MATW211</v>
      </c>
      <c r="E657" s="4">
        <f t="shared" si="5"/>
        <v>45787.07507</v>
      </c>
      <c r="F657" s="5">
        <f t="shared" si="6"/>
        <v>3</v>
      </c>
      <c r="G657" s="2">
        <f t="shared" si="7"/>
        <v>5</v>
      </c>
      <c r="H657" s="2">
        <f t="shared" si="8"/>
        <v>36</v>
      </c>
    </row>
    <row r="658">
      <c r="A658" s="2" t="str">
        <f t="shared" si="1"/>
        <v>M</v>
      </c>
      <c r="B658" s="3">
        <f t="shared" si="2"/>
        <v>35764</v>
      </c>
      <c r="C658" s="2" t="str">
        <f t="shared" si="3"/>
        <v>DZ9886</v>
      </c>
      <c r="D658" s="2" t="str">
        <f t="shared" si="4"/>
        <v>1RW102</v>
      </c>
      <c r="E658" s="4">
        <f t="shared" si="5"/>
        <v>45781.23075</v>
      </c>
      <c r="F658" s="5">
        <f t="shared" si="6"/>
        <v>5</v>
      </c>
      <c r="G658" s="2">
        <f t="shared" si="7"/>
        <v>3</v>
      </c>
      <c r="H658" s="2">
        <f t="shared" si="8"/>
        <v>240</v>
      </c>
    </row>
    <row r="659">
      <c r="A659" s="2" t="str">
        <f t="shared" si="1"/>
        <v>F</v>
      </c>
      <c r="B659" s="3">
        <f t="shared" si="2"/>
        <v>23316</v>
      </c>
      <c r="C659" s="2" t="str">
        <f t="shared" si="3"/>
        <v>YI6530</v>
      </c>
      <c r="D659" s="2" t="str">
        <f t="shared" si="4"/>
        <v>2RW107</v>
      </c>
      <c r="E659" s="4">
        <f t="shared" si="5"/>
        <v>45782.78089</v>
      </c>
      <c r="F659" s="5">
        <f t="shared" si="6"/>
        <v>5</v>
      </c>
      <c r="G659" s="2">
        <f t="shared" si="7"/>
        <v>2</v>
      </c>
      <c r="H659" s="2">
        <f t="shared" si="8"/>
        <v>720</v>
      </c>
    </row>
    <row r="660">
      <c r="A660" s="2" t="str">
        <f t="shared" si="1"/>
        <v>F</v>
      </c>
      <c r="B660" s="3">
        <f t="shared" si="2"/>
        <v>19698</v>
      </c>
      <c r="C660" s="2" t="str">
        <f t="shared" si="3"/>
        <v>QB1613</v>
      </c>
      <c r="D660" s="2" t="str">
        <f t="shared" si="4"/>
        <v>4MATW262</v>
      </c>
      <c r="E660" s="4">
        <f t="shared" si="5"/>
        <v>45781.22673</v>
      </c>
      <c r="F660" s="5">
        <f t="shared" si="6"/>
        <v>2</v>
      </c>
      <c r="G660" s="2">
        <f t="shared" si="7"/>
        <v>5</v>
      </c>
      <c r="H660" s="2">
        <f t="shared" si="8"/>
        <v>24</v>
      </c>
    </row>
    <row r="661">
      <c r="A661" s="2" t="str">
        <f t="shared" si="1"/>
        <v>F</v>
      </c>
      <c r="B661" s="3">
        <f t="shared" si="2"/>
        <v>11518</v>
      </c>
      <c r="C661" s="2" t="str">
        <f t="shared" si="3"/>
        <v>WC3526</v>
      </c>
      <c r="D661" s="2" t="str">
        <f t="shared" si="4"/>
        <v>5MATW118</v>
      </c>
      <c r="E661" s="4">
        <f t="shared" si="5"/>
        <v>45778.00027</v>
      </c>
      <c r="F661" s="5">
        <f t="shared" si="6"/>
        <v>1</v>
      </c>
      <c r="G661" s="2">
        <f t="shared" si="7"/>
        <v>5</v>
      </c>
      <c r="H661" s="2">
        <f t="shared" si="8"/>
        <v>12</v>
      </c>
    </row>
    <row r="662">
      <c r="A662" s="2" t="str">
        <f t="shared" si="1"/>
        <v>F</v>
      </c>
      <c r="B662" s="3">
        <f t="shared" si="2"/>
        <v>36911</v>
      </c>
      <c r="C662" s="2" t="str">
        <f t="shared" si="3"/>
        <v>QL5500</v>
      </c>
      <c r="D662" s="2" t="str">
        <f t="shared" si="4"/>
        <v>4MW296</v>
      </c>
      <c r="E662" s="4">
        <f t="shared" si="5"/>
        <v>45787.85676</v>
      </c>
      <c r="F662" s="5">
        <f t="shared" si="6"/>
        <v>1</v>
      </c>
      <c r="G662" s="2">
        <f t="shared" si="7"/>
        <v>3</v>
      </c>
      <c r="H662" s="2">
        <f t="shared" si="8"/>
        <v>48</v>
      </c>
    </row>
    <row r="663">
      <c r="A663" s="2" t="str">
        <f t="shared" si="1"/>
        <v>F</v>
      </c>
      <c r="B663" s="3">
        <f t="shared" si="2"/>
        <v>11115</v>
      </c>
      <c r="C663" s="2" t="str">
        <f t="shared" si="3"/>
        <v>IH6463</v>
      </c>
      <c r="D663" s="2" t="str">
        <f t="shared" si="4"/>
        <v>3MW260</v>
      </c>
      <c r="E663" s="4">
        <f t="shared" si="5"/>
        <v>45787.73913</v>
      </c>
      <c r="F663" s="5">
        <f t="shared" si="6"/>
        <v>2</v>
      </c>
      <c r="G663" s="2">
        <f t="shared" si="7"/>
        <v>5</v>
      </c>
      <c r="H663" s="2">
        <f t="shared" si="8"/>
        <v>24</v>
      </c>
    </row>
    <row r="664">
      <c r="A664" s="2" t="str">
        <f t="shared" si="1"/>
        <v>M</v>
      </c>
      <c r="B664" s="3">
        <f t="shared" si="2"/>
        <v>15074</v>
      </c>
      <c r="C664" s="2" t="str">
        <f t="shared" si="3"/>
        <v>MJ2174</v>
      </c>
      <c r="D664" s="2" t="str">
        <f t="shared" si="4"/>
        <v>3SW231</v>
      </c>
      <c r="E664" s="4">
        <f t="shared" si="5"/>
        <v>45780.43898</v>
      </c>
      <c r="F664" s="5">
        <f t="shared" si="6"/>
        <v>2</v>
      </c>
      <c r="G664" s="2">
        <f t="shared" si="7"/>
        <v>3</v>
      </c>
      <c r="H664" s="2">
        <f t="shared" si="8"/>
        <v>96</v>
      </c>
    </row>
    <row r="665">
      <c r="A665" s="2" t="str">
        <f t="shared" si="1"/>
        <v>M</v>
      </c>
      <c r="B665" s="3">
        <f t="shared" si="2"/>
        <v>12968</v>
      </c>
      <c r="C665" s="2" t="str">
        <f t="shared" si="3"/>
        <v>QJ6590</v>
      </c>
      <c r="D665" s="2" t="str">
        <f t="shared" si="4"/>
        <v>4MW092</v>
      </c>
      <c r="E665" s="4">
        <f t="shared" si="5"/>
        <v>45786.53515</v>
      </c>
      <c r="F665" s="5">
        <f t="shared" si="6"/>
        <v>2</v>
      </c>
      <c r="G665" s="2">
        <f t="shared" si="7"/>
        <v>3</v>
      </c>
      <c r="H665" s="2">
        <f t="shared" si="8"/>
        <v>96</v>
      </c>
    </row>
    <row r="666">
      <c r="A666" s="2" t="str">
        <f t="shared" si="1"/>
        <v>F</v>
      </c>
      <c r="B666" s="3">
        <f t="shared" si="2"/>
        <v>28333</v>
      </c>
      <c r="C666" s="2" t="str">
        <f t="shared" si="3"/>
        <v>KA4999</v>
      </c>
      <c r="D666" s="2" t="str">
        <f t="shared" si="4"/>
        <v>2MATW107</v>
      </c>
      <c r="E666" s="4">
        <f t="shared" si="5"/>
        <v>45784.86899</v>
      </c>
      <c r="F666" s="5">
        <f t="shared" si="6"/>
        <v>5</v>
      </c>
      <c r="G666" s="2">
        <f t="shared" si="7"/>
        <v>3</v>
      </c>
      <c r="H666" s="2">
        <f t="shared" si="8"/>
        <v>240</v>
      </c>
    </row>
    <row r="667">
      <c r="A667" s="2" t="str">
        <f t="shared" si="1"/>
        <v>F</v>
      </c>
      <c r="B667" s="3">
        <f t="shared" si="2"/>
        <v>35574</v>
      </c>
      <c r="C667" s="2" t="str">
        <f t="shared" si="3"/>
        <v>CB8742</v>
      </c>
      <c r="D667" s="2" t="str">
        <f t="shared" si="4"/>
        <v>1RW096</v>
      </c>
      <c r="E667" s="4">
        <f t="shared" si="5"/>
        <v>45783.4043</v>
      </c>
      <c r="F667" s="5">
        <f t="shared" si="6"/>
        <v>1</v>
      </c>
      <c r="G667" s="2">
        <f t="shared" si="7"/>
        <v>4</v>
      </c>
      <c r="H667" s="2">
        <f t="shared" si="8"/>
        <v>24</v>
      </c>
    </row>
    <row r="668">
      <c r="A668" s="2" t="str">
        <f t="shared" si="1"/>
        <v>F</v>
      </c>
      <c r="B668" s="3">
        <f t="shared" si="2"/>
        <v>13588</v>
      </c>
      <c r="C668" s="2" t="str">
        <f t="shared" si="3"/>
        <v>ZF2260</v>
      </c>
      <c r="D668" s="2" t="str">
        <f t="shared" si="4"/>
        <v>5MW017</v>
      </c>
      <c r="E668" s="4">
        <f t="shared" si="5"/>
        <v>45784.67371</v>
      </c>
      <c r="F668" s="5">
        <f t="shared" si="6"/>
        <v>3</v>
      </c>
      <c r="G668" s="2">
        <f t="shared" si="7"/>
        <v>4</v>
      </c>
      <c r="H668" s="2">
        <f t="shared" si="8"/>
        <v>72</v>
      </c>
    </row>
    <row r="669">
      <c r="A669" s="2" t="str">
        <f t="shared" si="1"/>
        <v>M</v>
      </c>
      <c r="B669" s="3">
        <f t="shared" si="2"/>
        <v>13251</v>
      </c>
      <c r="C669" s="2" t="str">
        <f t="shared" si="3"/>
        <v>RT4311</v>
      </c>
      <c r="D669" s="2" t="str">
        <f t="shared" si="4"/>
        <v>4SW071</v>
      </c>
      <c r="E669" s="4">
        <f t="shared" si="5"/>
        <v>45786.10089</v>
      </c>
      <c r="F669" s="5">
        <f t="shared" si="6"/>
        <v>2</v>
      </c>
      <c r="G669" s="2">
        <f t="shared" si="7"/>
        <v>4</v>
      </c>
      <c r="H669" s="2">
        <f t="shared" si="8"/>
        <v>48</v>
      </c>
    </row>
    <row r="670">
      <c r="A670" s="2" t="str">
        <f t="shared" si="1"/>
        <v>M</v>
      </c>
      <c r="B670" s="3">
        <f t="shared" si="2"/>
        <v>26716</v>
      </c>
      <c r="C670" s="2" t="str">
        <f t="shared" si="3"/>
        <v>PD6444</v>
      </c>
      <c r="D670" s="2" t="str">
        <f t="shared" si="4"/>
        <v>1RW139</v>
      </c>
      <c r="E670" s="4">
        <f t="shared" si="5"/>
        <v>45778.54626</v>
      </c>
      <c r="F670" s="5">
        <f t="shared" si="6"/>
        <v>5</v>
      </c>
      <c r="G670" s="2">
        <f t="shared" si="7"/>
        <v>5</v>
      </c>
      <c r="H670" s="2">
        <f t="shared" si="8"/>
        <v>60</v>
      </c>
    </row>
    <row r="671">
      <c r="A671" s="2" t="str">
        <f t="shared" si="1"/>
        <v>F</v>
      </c>
      <c r="B671" s="3">
        <f t="shared" si="2"/>
        <v>21201</v>
      </c>
      <c r="C671" s="2" t="str">
        <f t="shared" si="3"/>
        <v>LR5549</v>
      </c>
      <c r="D671" s="2" t="str">
        <f t="shared" si="4"/>
        <v>2MATW058</v>
      </c>
      <c r="E671" s="4">
        <f t="shared" si="5"/>
        <v>45782.20205</v>
      </c>
      <c r="F671" s="5">
        <f t="shared" si="6"/>
        <v>2</v>
      </c>
      <c r="G671" s="2">
        <f t="shared" si="7"/>
        <v>3</v>
      </c>
      <c r="H671" s="2">
        <f t="shared" si="8"/>
        <v>96</v>
      </c>
    </row>
    <row r="672">
      <c r="A672" s="2" t="str">
        <f t="shared" si="1"/>
        <v>M</v>
      </c>
      <c r="B672" s="3">
        <f t="shared" si="2"/>
        <v>26352</v>
      </c>
      <c r="C672" s="2" t="str">
        <f t="shared" si="3"/>
        <v>LD9875</v>
      </c>
      <c r="D672" s="2" t="str">
        <f t="shared" si="4"/>
        <v>4MW112</v>
      </c>
      <c r="E672" s="4">
        <f t="shared" si="5"/>
        <v>45787.9787</v>
      </c>
      <c r="F672" s="5">
        <f t="shared" si="6"/>
        <v>2</v>
      </c>
      <c r="G672" s="2">
        <f t="shared" si="7"/>
        <v>2</v>
      </c>
      <c r="H672" s="2">
        <f t="shared" si="8"/>
        <v>288</v>
      </c>
    </row>
    <row r="673">
      <c r="A673" s="2" t="str">
        <f t="shared" si="1"/>
        <v>M</v>
      </c>
      <c r="B673" s="3">
        <f t="shared" si="2"/>
        <v>15788</v>
      </c>
      <c r="C673" s="2" t="str">
        <f t="shared" si="3"/>
        <v>LI2167</v>
      </c>
      <c r="D673" s="2" t="str">
        <f t="shared" si="4"/>
        <v>2MW235</v>
      </c>
      <c r="E673" s="4">
        <f t="shared" si="5"/>
        <v>45786.31001</v>
      </c>
      <c r="F673" s="5">
        <f t="shared" si="6"/>
        <v>5</v>
      </c>
      <c r="G673" s="2">
        <f t="shared" si="7"/>
        <v>3</v>
      </c>
      <c r="H673" s="2">
        <f t="shared" si="8"/>
        <v>240</v>
      </c>
    </row>
    <row r="674">
      <c r="A674" s="2" t="str">
        <f t="shared" si="1"/>
        <v>M</v>
      </c>
      <c r="B674" s="3">
        <f t="shared" si="2"/>
        <v>29521</v>
      </c>
      <c r="C674" s="2" t="str">
        <f t="shared" si="3"/>
        <v>HQ1496</v>
      </c>
      <c r="D674" s="2" t="str">
        <f t="shared" si="4"/>
        <v>2MW076</v>
      </c>
      <c r="E674" s="4">
        <f t="shared" si="5"/>
        <v>45783.6576</v>
      </c>
      <c r="F674" s="5">
        <f t="shared" si="6"/>
        <v>4</v>
      </c>
      <c r="G674" s="2">
        <f t="shared" si="7"/>
        <v>4</v>
      </c>
      <c r="H674" s="2">
        <f t="shared" si="8"/>
        <v>96</v>
      </c>
    </row>
    <row r="675">
      <c r="A675" s="2" t="str">
        <f t="shared" si="1"/>
        <v>M</v>
      </c>
      <c r="B675" s="3">
        <f t="shared" si="2"/>
        <v>10286</v>
      </c>
      <c r="C675" s="2" t="str">
        <f t="shared" si="3"/>
        <v>JG2681</v>
      </c>
      <c r="D675" s="2" t="str">
        <f t="shared" si="4"/>
        <v>2MATW148</v>
      </c>
      <c r="E675" s="4">
        <f t="shared" si="5"/>
        <v>45786.22876</v>
      </c>
      <c r="F675" s="5">
        <f t="shared" si="6"/>
        <v>2</v>
      </c>
      <c r="G675" s="2">
        <f t="shared" si="7"/>
        <v>2</v>
      </c>
      <c r="H675" s="2">
        <f t="shared" si="8"/>
        <v>288</v>
      </c>
    </row>
    <row r="676">
      <c r="A676" s="2" t="str">
        <f t="shared" si="1"/>
        <v>M</v>
      </c>
      <c r="B676" s="3">
        <f t="shared" si="2"/>
        <v>27161</v>
      </c>
      <c r="C676" s="2" t="str">
        <f t="shared" si="3"/>
        <v>UA4043</v>
      </c>
      <c r="D676" s="2" t="str">
        <f t="shared" si="4"/>
        <v>5RW179</v>
      </c>
      <c r="E676" s="4">
        <f t="shared" si="5"/>
        <v>45783.61624</v>
      </c>
      <c r="F676" s="5">
        <f t="shared" si="6"/>
        <v>5</v>
      </c>
      <c r="G676" s="2">
        <f t="shared" si="7"/>
        <v>2</v>
      </c>
      <c r="H676" s="2">
        <f t="shared" si="8"/>
        <v>720</v>
      </c>
    </row>
    <row r="677">
      <c r="A677" s="2" t="str">
        <f t="shared" si="1"/>
        <v>M</v>
      </c>
      <c r="B677" s="3">
        <f t="shared" si="2"/>
        <v>11675</v>
      </c>
      <c r="C677" s="2" t="str">
        <f t="shared" si="3"/>
        <v>RY8314</v>
      </c>
      <c r="D677" s="2" t="str">
        <f t="shared" si="4"/>
        <v>1MW010</v>
      </c>
      <c r="E677" s="4">
        <f t="shared" si="5"/>
        <v>45782.31657</v>
      </c>
      <c r="F677" s="5">
        <f t="shared" si="6"/>
        <v>2</v>
      </c>
      <c r="G677" s="2">
        <f t="shared" si="7"/>
        <v>2</v>
      </c>
      <c r="H677" s="2">
        <f t="shared" si="8"/>
        <v>288</v>
      </c>
    </row>
    <row r="678">
      <c r="A678" s="2" t="str">
        <f t="shared" si="1"/>
        <v>M</v>
      </c>
      <c r="B678" s="3">
        <f t="shared" si="2"/>
        <v>19852</v>
      </c>
      <c r="C678" s="2" t="str">
        <f t="shared" si="3"/>
        <v>WX3526</v>
      </c>
      <c r="D678" s="2" t="str">
        <f t="shared" si="4"/>
        <v>5MW154</v>
      </c>
      <c r="E678" s="4">
        <f t="shared" si="5"/>
        <v>45782.7478</v>
      </c>
      <c r="F678" s="5">
        <f t="shared" si="6"/>
        <v>2</v>
      </c>
      <c r="G678" s="2">
        <f t="shared" si="7"/>
        <v>5</v>
      </c>
      <c r="H678" s="2">
        <f t="shared" si="8"/>
        <v>24</v>
      </c>
    </row>
    <row r="679">
      <c r="A679" s="2" t="str">
        <f t="shared" si="1"/>
        <v>F</v>
      </c>
      <c r="B679" s="3">
        <f t="shared" si="2"/>
        <v>19660</v>
      </c>
      <c r="C679" s="2" t="str">
        <f t="shared" si="3"/>
        <v>OG7294</v>
      </c>
      <c r="D679" s="2" t="str">
        <f t="shared" si="4"/>
        <v>4SW073</v>
      </c>
      <c r="E679" s="4">
        <f t="shared" si="5"/>
        <v>45787.34194</v>
      </c>
      <c r="F679" s="5">
        <f t="shared" si="6"/>
        <v>4</v>
      </c>
      <c r="G679" s="2">
        <f t="shared" si="7"/>
        <v>3</v>
      </c>
      <c r="H679" s="2">
        <f t="shared" si="8"/>
        <v>192</v>
      </c>
    </row>
    <row r="680">
      <c r="A680" s="2" t="str">
        <f t="shared" si="1"/>
        <v>F</v>
      </c>
      <c r="B680" s="3">
        <f t="shared" si="2"/>
        <v>21025</v>
      </c>
      <c r="C680" s="2" t="str">
        <f t="shared" si="3"/>
        <v>UF1036</v>
      </c>
      <c r="D680" s="2" t="str">
        <f t="shared" si="4"/>
        <v>4MATW097</v>
      </c>
      <c r="E680" s="4">
        <f t="shared" si="5"/>
        <v>45781.17538</v>
      </c>
      <c r="F680" s="5">
        <f t="shared" si="6"/>
        <v>1</v>
      </c>
      <c r="G680" s="2">
        <f t="shared" si="7"/>
        <v>2</v>
      </c>
      <c r="H680" s="2">
        <f t="shared" si="8"/>
        <v>144</v>
      </c>
    </row>
    <row r="681">
      <c r="A681" s="2" t="str">
        <f t="shared" si="1"/>
        <v>F</v>
      </c>
      <c r="B681" s="3">
        <f t="shared" si="2"/>
        <v>7816</v>
      </c>
      <c r="C681" s="2" t="str">
        <f t="shared" si="3"/>
        <v>PZ6980</v>
      </c>
      <c r="D681" s="2" t="str">
        <f t="shared" si="4"/>
        <v>2MATW288</v>
      </c>
      <c r="E681" s="4">
        <f t="shared" si="5"/>
        <v>45780.07739</v>
      </c>
      <c r="F681" s="5">
        <f t="shared" si="6"/>
        <v>5</v>
      </c>
      <c r="G681" s="2">
        <f t="shared" si="7"/>
        <v>5</v>
      </c>
      <c r="H681" s="2">
        <f t="shared" si="8"/>
        <v>60</v>
      </c>
    </row>
    <row r="682">
      <c r="A682" s="2" t="str">
        <f t="shared" si="1"/>
        <v>F</v>
      </c>
      <c r="B682" s="3">
        <f t="shared" si="2"/>
        <v>37724</v>
      </c>
      <c r="C682" s="2" t="str">
        <f t="shared" si="3"/>
        <v>FV4070</v>
      </c>
      <c r="D682" s="2" t="str">
        <f t="shared" si="4"/>
        <v>1MATW084</v>
      </c>
      <c r="E682" s="4">
        <f t="shared" si="5"/>
        <v>45782.14762</v>
      </c>
      <c r="F682" s="5">
        <f t="shared" si="6"/>
        <v>3</v>
      </c>
      <c r="G682" s="2">
        <f t="shared" si="7"/>
        <v>4</v>
      </c>
      <c r="H682" s="2">
        <f t="shared" si="8"/>
        <v>72</v>
      </c>
    </row>
    <row r="683">
      <c r="A683" s="2" t="str">
        <f t="shared" si="1"/>
        <v>F</v>
      </c>
      <c r="B683" s="3">
        <f t="shared" si="2"/>
        <v>37986</v>
      </c>
      <c r="C683" s="2" t="str">
        <f t="shared" si="3"/>
        <v>IA9618</v>
      </c>
      <c r="D683" s="2" t="str">
        <f t="shared" si="4"/>
        <v>1MATW073</v>
      </c>
      <c r="E683" s="4">
        <f t="shared" si="5"/>
        <v>45779.55438</v>
      </c>
      <c r="F683" s="5">
        <f t="shared" si="6"/>
        <v>3</v>
      </c>
      <c r="G683" s="2">
        <f t="shared" si="7"/>
        <v>4</v>
      </c>
      <c r="H683" s="2">
        <f t="shared" si="8"/>
        <v>72</v>
      </c>
    </row>
    <row r="684">
      <c r="A684" s="2" t="str">
        <f t="shared" si="1"/>
        <v>M</v>
      </c>
      <c r="B684" s="3">
        <f t="shared" si="2"/>
        <v>14361</v>
      </c>
      <c r="C684" s="2" t="str">
        <f t="shared" si="3"/>
        <v>RW8806</v>
      </c>
      <c r="D684" s="2" t="str">
        <f t="shared" si="4"/>
        <v>1MATW058</v>
      </c>
      <c r="E684" s="4">
        <f t="shared" si="5"/>
        <v>45781.58266</v>
      </c>
      <c r="F684" s="5">
        <f t="shared" si="6"/>
        <v>5</v>
      </c>
      <c r="G684" s="2">
        <f t="shared" si="7"/>
        <v>5</v>
      </c>
      <c r="H684" s="2">
        <f t="shared" si="8"/>
        <v>60</v>
      </c>
    </row>
    <row r="685">
      <c r="A685" s="2" t="str">
        <f t="shared" si="1"/>
        <v>M</v>
      </c>
      <c r="B685" s="3">
        <f t="shared" si="2"/>
        <v>36155</v>
      </c>
      <c r="C685" s="2" t="str">
        <f t="shared" si="3"/>
        <v>AB1766</v>
      </c>
      <c r="D685" s="2" t="str">
        <f t="shared" si="4"/>
        <v>2SW231</v>
      </c>
      <c r="E685" s="4">
        <f t="shared" si="5"/>
        <v>45786.37223</v>
      </c>
      <c r="F685" s="5">
        <f t="shared" si="6"/>
        <v>4</v>
      </c>
      <c r="G685" s="2">
        <f t="shared" si="7"/>
        <v>2</v>
      </c>
      <c r="H685" s="2">
        <f t="shared" si="8"/>
        <v>576</v>
      </c>
    </row>
    <row r="686">
      <c r="A686" s="2" t="str">
        <f t="shared" si="1"/>
        <v>F</v>
      </c>
      <c r="B686" s="3">
        <f t="shared" si="2"/>
        <v>21476</v>
      </c>
      <c r="C686" s="2" t="str">
        <f t="shared" si="3"/>
        <v>XH1131</v>
      </c>
      <c r="D686" s="2" t="str">
        <f t="shared" si="4"/>
        <v>4SW060</v>
      </c>
      <c r="E686" s="4">
        <f t="shared" si="5"/>
        <v>45787.11883</v>
      </c>
      <c r="F686" s="5">
        <f t="shared" si="6"/>
        <v>3</v>
      </c>
      <c r="G686" s="2">
        <f t="shared" si="7"/>
        <v>5</v>
      </c>
      <c r="H686" s="2">
        <f t="shared" si="8"/>
        <v>36</v>
      </c>
    </row>
    <row r="687">
      <c r="A687" s="2" t="str">
        <f t="shared" si="1"/>
        <v>M</v>
      </c>
      <c r="B687" s="3">
        <f t="shared" si="2"/>
        <v>32523</v>
      </c>
      <c r="C687" s="2" t="str">
        <f t="shared" si="3"/>
        <v>DK6369</v>
      </c>
      <c r="D687" s="2" t="str">
        <f t="shared" si="4"/>
        <v>4MW087</v>
      </c>
      <c r="E687" s="4">
        <f t="shared" si="5"/>
        <v>45784.70469</v>
      </c>
      <c r="F687" s="5">
        <f t="shared" si="6"/>
        <v>4</v>
      </c>
      <c r="G687" s="2">
        <f t="shared" si="7"/>
        <v>4</v>
      </c>
      <c r="H687" s="2">
        <f t="shared" si="8"/>
        <v>96</v>
      </c>
    </row>
    <row r="688">
      <c r="A688" s="2" t="str">
        <f t="shared" si="1"/>
        <v>M</v>
      </c>
      <c r="B688" s="3">
        <f t="shared" si="2"/>
        <v>20728</v>
      </c>
      <c r="C688" s="2" t="str">
        <f t="shared" si="3"/>
        <v>PD7471</v>
      </c>
      <c r="D688" s="2" t="str">
        <f t="shared" si="4"/>
        <v>4MW276</v>
      </c>
      <c r="E688" s="4">
        <f t="shared" si="5"/>
        <v>45786.54651</v>
      </c>
      <c r="F688" s="5">
        <f t="shared" si="6"/>
        <v>1</v>
      </c>
      <c r="G688" s="2">
        <f t="shared" si="7"/>
        <v>2</v>
      </c>
      <c r="H688" s="2">
        <f t="shared" si="8"/>
        <v>144</v>
      </c>
    </row>
    <row r="689">
      <c r="A689" s="2" t="str">
        <f t="shared" si="1"/>
        <v>F</v>
      </c>
      <c r="B689" s="3">
        <f t="shared" si="2"/>
        <v>17879</v>
      </c>
      <c r="C689" s="2" t="str">
        <f t="shared" si="3"/>
        <v>GI9158</v>
      </c>
      <c r="D689" s="2" t="str">
        <f t="shared" si="4"/>
        <v>3MATW008</v>
      </c>
      <c r="E689" s="4">
        <f t="shared" si="5"/>
        <v>45781.68046</v>
      </c>
      <c r="F689" s="5">
        <f t="shared" si="6"/>
        <v>4</v>
      </c>
      <c r="G689" s="2">
        <f t="shared" si="7"/>
        <v>2</v>
      </c>
      <c r="H689" s="2">
        <f t="shared" si="8"/>
        <v>576</v>
      </c>
    </row>
    <row r="690">
      <c r="A690" s="2" t="str">
        <f t="shared" si="1"/>
        <v>F</v>
      </c>
      <c r="B690" s="3">
        <f t="shared" si="2"/>
        <v>14807</v>
      </c>
      <c r="C690" s="2" t="str">
        <f t="shared" si="3"/>
        <v>JG5100</v>
      </c>
      <c r="D690" s="2" t="str">
        <f t="shared" si="4"/>
        <v>2MW001</v>
      </c>
      <c r="E690" s="4">
        <f t="shared" si="5"/>
        <v>45779.79424</v>
      </c>
      <c r="F690" s="5">
        <f t="shared" si="6"/>
        <v>5</v>
      </c>
      <c r="G690" s="2">
        <f t="shared" si="7"/>
        <v>4</v>
      </c>
      <c r="H690" s="2">
        <f t="shared" si="8"/>
        <v>120</v>
      </c>
    </row>
    <row r="691">
      <c r="A691" s="2" t="str">
        <f t="shared" si="1"/>
        <v>F</v>
      </c>
      <c r="B691" s="3">
        <f t="shared" si="2"/>
        <v>18935</v>
      </c>
      <c r="C691" s="2" t="str">
        <f t="shared" si="3"/>
        <v>TK5083</v>
      </c>
      <c r="D691" s="2" t="str">
        <f t="shared" si="4"/>
        <v>1RW007</v>
      </c>
      <c r="E691" s="4">
        <f t="shared" si="5"/>
        <v>45785.62697</v>
      </c>
      <c r="F691" s="5">
        <f t="shared" si="6"/>
        <v>4</v>
      </c>
      <c r="G691" s="2">
        <f t="shared" si="7"/>
        <v>4</v>
      </c>
      <c r="H691" s="2">
        <f t="shared" si="8"/>
        <v>96</v>
      </c>
    </row>
    <row r="692">
      <c r="A692" s="2" t="str">
        <f t="shared" si="1"/>
        <v>F</v>
      </c>
      <c r="B692" s="3">
        <f t="shared" si="2"/>
        <v>31434</v>
      </c>
      <c r="C692" s="2" t="str">
        <f t="shared" si="3"/>
        <v>DE7147</v>
      </c>
      <c r="D692" s="2" t="str">
        <f t="shared" si="4"/>
        <v>1RW180</v>
      </c>
      <c r="E692" s="4">
        <f t="shared" si="5"/>
        <v>45784.22041</v>
      </c>
      <c r="F692" s="5">
        <f t="shared" si="6"/>
        <v>1</v>
      </c>
      <c r="G692" s="2">
        <f t="shared" si="7"/>
        <v>4</v>
      </c>
      <c r="H692" s="2">
        <f t="shared" si="8"/>
        <v>24</v>
      </c>
    </row>
    <row r="693">
      <c r="A693" s="2" t="str">
        <f t="shared" si="1"/>
        <v>F</v>
      </c>
      <c r="B693" s="3">
        <f t="shared" si="2"/>
        <v>27767</v>
      </c>
      <c r="C693" s="2" t="str">
        <f t="shared" si="3"/>
        <v>MY2889</v>
      </c>
      <c r="D693" s="2" t="str">
        <f t="shared" si="4"/>
        <v>5MW094</v>
      </c>
      <c r="E693" s="4">
        <f t="shared" si="5"/>
        <v>45784.26186</v>
      </c>
      <c r="F693" s="5">
        <f t="shared" si="6"/>
        <v>5</v>
      </c>
      <c r="G693" s="2">
        <f t="shared" si="7"/>
        <v>3</v>
      </c>
      <c r="H693" s="2">
        <f t="shared" si="8"/>
        <v>240</v>
      </c>
    </row>
    <row r="694">
      <c r="A694" s="2" t="str">
        <f t="shared" si="1"/>
        <v>F</v>
      </c>
      <c r="B694" s="3">
        <f t="shared" si="2"/>
        <v>9087</v>
      </c>
      <c r="C694" s="2" t="str">
        <f t="shared" si="3"/>
        <v>FR3821</v>
      </c>
      <c r="D694" s="2" t="str">
        <f t="shared" si="4"/>
        <v>1SW193</v>
      </c>
      <c r="E694" s="4">
        <f t="shared" si="5"/>
        <v>45785.82287</v>
      </c>
      <c r="F694" s="5">
        <f t="shared" si="6"/>
        <v>1</v>
      </c>
      <c r="G694" s="2">
        <f t="shared" si="7"/>
        <v>5</v>
      </c>
      <c r="H694" s="2">
        <f t="shared" si="8"/>
        <v>12</v>
      </c>
    </row>
    <row r="695">
      <c r="A695" s="2" t="str">
        <f t="shared" si="1"/>
        <v>M</v>
      </c>
      <c r="B695" s="3">
        <f t="shared" si="2"/>
        <v>17990</v>
      </c>
      <c r="C695" s="2" t="str">
        <f t="shared" si="3"/>
        <v>ED2982</v>
      </c>
      <c r="D695" s="2" t="str">
        <f t="shared" si="4"/>
        <v>3SW045</v>
      </c>
      <c r="E695" s="4">
        <f t="shared" si="5"/>
        <v>45784.29222</v>
      </c>
      <c r="F695" s="5">
        <f t="shared" si="6"/>
        <v>3</v>
      </c>
      <c r="G695" s="2">
        <f t="shared" si="7"/>
        <v>2</v>
      </c>
      <c r="H695" s="2">
        <f t="shared" si="8"/>
        <v>432</v>
      </c>
    </row>
    <row r="696">
      <c r="A696" s="2" t="str">
        <f t="shared" si="1"/>
        <v>M</v>
      </c>
      <c r="B696" s="3">
        <f t="shared" si="2"/>
        <v>34085</v>
      </c>
      <c r="C696" s="2" t="str">
        <f t="shared" si="3"/>
        <v>SU6827</v>
      </c>
      <c r="D696" s="2" t="str">
        <f t="shared" si="4"/>
        <v>3RW066</v>
      </c>
      <c r="E696" s="4">
        <f t="shared" si="5"/>
        <v>45786.12011</v>
      </c>
      <c r="F696" s="5">
        <f t="shared" si="6"/>
        <v>1</v>
      </c>
      <c r="G696" s="2">
        <f t="shared" si="7"/>
        <v>5</v>
      </c>
      <c r="H696" s="2">
        <f t="shared" si="8"/>
        <v>12</v>
      </c>
    </row>
    <row r="697">
      <c r="A697" s="2" t="str">
        <f t="shared" si="1"/>
        <v>M</v>
      </c>
      <c r="B697" s="3">
        <f t="shared" si="2"/>
        <v>15693</v>
      </c>
      <c r="C697" s="2" t="str">
        <f t="shared" si="3"/>
        <v>AQ7421</v>
      </c>
      <c r="D697" s="2" t="str">
        <f t="shared" si="4"/>
        <v>1RW290</v>
      </c>
      <c r="E697" s="4">
        <f t="shared" si="5"/>
        <v>45779.03925</v>
      </c>
      <c r="F697" s="5">
        <f t="shared" si="6"/>
        <v>2</v>
      </c>
      <c r="G697" s="2">
        <f t="shared" si="7"/>
        <v>2</v>
      </c>
      <c r="H697" s="2">
        <f t="shared" si="8"/>
        <v>288</v>
      </c>
    </row>
    <row r="698">
      <c r="A698" s="2" t="str">
        <f t="shared" si="1"/>
        <v>F</v>
      </c>
      <c r="B698" s="3">
        <f t="shared" si="2"/>
        <v>33087</v>
      </c>
      <c r="C698" s="2" t="str">
        <f t="shared" si="3"/>
        <v>NV5762</v>
      </c>
      <c r="D698" s="2" t="str">
        <f t="shared" si="4"/>
        <v>3SW180</v>
      </c>
      <c r="E698" s="4">
        <f t="shared" si="5"/>
        <v>45787.88042</v>
      </c>
      <c r="F698" s="5">
        <f t="shared" si="6"/>
        <v>4</v>
      </c>
      <c r="G698" s="2">
        <f t="shared" si="7"/>
        <v>3</v>
      </c>
      <c r="H698" s="2">
        <f t="shared" si="8"/>
        <v>192</v>
      </c>
    </row>
    <row r="699">
      <c r="A699" s="2" t="str">
        <f t="shared" si="1"/>
        <v>F</v>
      </c>
      <c r="B699" s="3">
        <f t="shared" si="2"/>
        <v>9377</v>
      </c>
      <c r="C699" s="2" t="str">
        <f t="shared" si="3"/>
        <v>OH7180</v>
      </c>
      <c r="D699" s="2" t="str">
        <f t="shared" si="4"/>
        <v>5SW212</v>
      </c>
      <c r="E699" s="4">
        <f t="shared" si="5"/>
        <v>45787.64411</v>
      </c>
      <c r="F699" s="5">
        <f t="shared" si="6"/>
        <v>4</v>
      </c>
      <c r="G699" s="2">
        <f t="shared" si="7"/>
        <v>4</v>
      </c>
      <c r="H699" s="2">
        <f t="shared" si="8"/>
        <v>96</v>
      </c>
    </row>
    <row r="700">
      <c r="A700" s="2" t="str">
        <f t="shared" si="1"/>
        <v>F</v>
      </c>
      <c r="B700" s="3">
        <f t="shared" si="2"/>
        <v>9484</v>
      </c>
      <c r="C700" s="2" t="str">
        <f t="shared" si="3"/>
        <v>AO2642</v>
      </c>
      <c r="D700" s="2" t="str">
        <f t="shared" si="4"/>
        <v>3MATW238</v>
      </c>
      <c r="E700" s="4">
        <f t="shared" si="5"/>
        <v>45780.5799</v>
      </c>
      <c r="F700" s="5">
        <f t="shared" si="6"/>
        <v>1</v>
      </c>
      <c r="G700" s="2">
        <f t="shared" si="7"/>
        <v>3</v>
      </c>
      <c r="H700" s="2">
        <f t="shared" si="8"/>
        <v>48</v>
      </c>
    </row>
    <row r="701">
      <c r="A701" s="2" t="str">
        <f t="shared" si="1"/>
        <v>M</v>
      </c>
      <c r="B701" s="3">
        <f t="shared" si="2"/>
        <v>11953</v>
      </c>
      <c r="C701" s="2" t="str">
        <f t="shared" si="3"/>
        <v>HX3844</v>
      </c>
      <c r="D701" s="2" t="str">
        <f t="shared" si="4"/>
        <v>3SW003</v>
      </c>
      <c r="E701" s="4">
        <f t="shared" si="5"/>
        <v>45778.13065</v>
      </c>
      <c r="F701" s="5">
        <f t="shared" si="6"/>
        <v>4</v>
      </c>
      <c r="G701" s="2">
        <f t="shared" si="7"/>
        <v>3</v>
      </c>
      <c r="H701" s="2">
        <f t="shared" si="8"/>
        <v>192</v>
      </c>
    </row>
    <row r="702">
      <c r="A702" s="2" t="str">
        <f t="shared" si="1"/>
        <v>F</v>
      </c>
      <c r="B702" s="3">
        <f t="shared" si="2"/>
        <v>27826</v>
      </c>
      <c r="C702" s="2" t="str">
        <f t="shared" si="3"/>
        <v>YN2225</v>
      </c>
      <c r="D702" s="2" t="str">
        <f t="shared" si="4"/>
        <v>4SW064</v>
      </c>
      <c r="E702" s="4">
        <f t="shared" si="5"/>
        <v>45787.45514</v>
      </c>
      <c r="F702" s="5">
        <f t="shared" si="6"/>
        <v>3</v>
      </c>
      <c r="G702" s="2">
        <f t="shared" si="7"/>
        <v>2</v>
      </c>
      <c r="H702" s="2">
        <f t="shared" si="8"/>
        <v>432</v>
      </c>
    </row>
    <row r="703">
      <c r="A703" s="2" t="str">
        <f t="shared" si="1"/>
        <v>M</v>
      </c>
      <c r="B703" s="3">
        <f t="shared" si="2"/>
        <v>31141</v>
      </c>
      <c r="C703" s="2" t="str">
        <f t="shared" si="3"/>
        <v>YC3065</v>
      </c>
      <c r="D703" s="2" t="str">
        <f t="shared" si="4"/>
        <v>2MATW116</v>
      </c>
      <c r="E703" s="4">
        <f t="shared" si="5"/>
        <v>45782.10183</v>
      </c>
      <c r="F703" s="5">
        <f t="shared" si="6"/>
        <v>4</v>
      </c>
      <c r="G703" s="2">
        <f t="shared" si="7"/>
        <v>4</v>
      </c>
      <c r="H703" s="2">
        <f t="shared" si="8"/>
        <v>96</v>
      </c>
    </row>
    <row r="704">
      <c r="A704" s="2" t="str">
        <f t="shared" si="1"/>
        <v>M</v>
      </c>
      <c r="B704" s="3">
        <f t="shared" si="2"/>
        <v>9754</v>
      </c>
      <c r="C704" s="2" t="str">
        <f t="shared" si="3"/>
        <v>UP8457</v>
      </c>
      <c r="D704" s="2" t="str">
        <f t="shared" si="4"/>
        <v>5MW232</v>
      </c>
      <c r="E704" s="4">
        <f t="shared" si="5"/>
        <v>45786.28319</v>
      </c>
      <c r="F704" s="5">
        <f t="shared" si="6"/>
        <v>2</v>
      </c>
      <c r="G704" s="2">
        <f t="shared" si="7"/>
        <v>4</v>
      </c>
      <c r="H704" s="2">
        <f t="shared" si="8"/>
        <v>48</v>
      </c>
    </row>
    <row r="705">
      <c r="A705" s="2" t="str">
        <f t="shared" si="1"/>
        <v>M</v>
      </c>
      <c r="B705" s="3">
        <f t="shared" si="2"/>
        <v>24633</v>
      </c>
      <c r="C705" s="2" t="str">
        <f t="shared" si="3"/>
        <v>OR5821</v>
      </c>
      <c r="D705" s="2" t="str">
        <f t="shared" si="4"/>
        <v>4SW230</v>
      </c>
      <c r="E705" s="4">
        <f t="shared" si="5"/>
        <v>45780.12845</v>
      </c>
      <c r="F705" s="5">
        <f t="shared" si="6"/>
        <v>1</v>
      </c>
      <c r="G705" s="2">
        <f t="shared" si="7"/>
        <v>3</v>
      </c>
      <c r="H705" s="2">
        <f t="shared" si="8"/>
        <v>48</v>
      </c>
    </row>
    <row r="706">
      <c r="A706" s="2" t="str">
        <f t="shared" si="1"/>
        <v>M</v>
      </c>
      <c r="B706" s="3">
        <f t="shared" si="2"/>
        <v>39828</v>
      </c>
      <c r="C706" s="2" t="str">
        <f t="shared" si="3"/>
        <v>IE4128</v>
      </c>
      <c r="D706" s="2" t="str">
        <f t="shared" si="4"/>
        <v>4MATW178</v>
      </c>
      <c r="E706" s="4">
        <f t="shared" si="5"/>
        <v>45780.5694</v>
      </c>
      <c r="F706" s="5">
        <f t="shared" si="6"/>
        <v>2</v>
      </c>
      <c r="G706" s="2">
        <f t="shared" si="7"/>
        <v>3</v>
      </c>
      <c r="H706" s="2">
        <f t="shared" si="8"/>
        <v>96</v>
      </c>
    </row>
    <row r="707">
      <c r="A707" s="2" t="str">
        <f t="shared" si="1"/>
        <v>M</v>
      </c>
      <c r="B707" s="3">
        <f t="shared" si="2"/>
        <v>30758</v>
      </c>
      <c r="C707" s="2" t="str">
        <f t="shared" si="3"/>
        <v>XC5622</v>
      </c>
      <c r="D707" s="2" t="str">
        <f t="shared" si="4"/>
        <v>2RW068</v>
      </c>
      <c r="E707" s="4">
        <f t="shared" si="5"/>
        <v>45783.95269</v>
      </c>
      <c r="F707" s="5">
        <f t="shared" si="6"/>
        <v>4</v>
      </c>
      <c r="G707" s="2">
        <f t="shared" si="7"/>
        <v>3</v>
      </c>
      <c r="H707" s="2">
        <f t="shared" si="8"/>
        <v>192</v>
      </c>
    </row>
    <row r="708">
      <c r="A708" s="2" t="str">
        <f t="shared" si="1"/>
        <v>M</v>
      </c>
      <c r="B708" s="3">
        <f t="shared" si="2"/>
        <v>20711</v>
      </c>
      <c r="C708" s="2" t="str">
        <f t="shared" si="3"/>
        <v>BA4552</v>
      </c>
      <c r="D708" s="2" t="str">
        <f t="shared" si="4"/>
        <v>5MATW288</v>
      </c>
      <c r="E708" s="4">
        <f t="shared" si="5"/>
        <v>45787.65249</v>
      </c>
      <c r="F708" s="5">
        <f t="shared" si="6"/>
        <v>2</v>
      </c>
      <c r="G708" s="2">
        <f t="shared" si="7"/>
        <v>3</v>
      </c>
      <c r="H708" s="2">
        <f t="shared" si="8"/>
        <v>96</v>
      </c>
    </row>
    <row r="709">
      <c r="A709" s="2" t="str">
        <f t="shared" si="1"/>
        <v>M</v>
      </c>
      <c r="B709" s="3">
        <f t="shared" si="2"/>
        <v>11222</v>
      </c>
      <c r="C709" s="2" t="str">
        <f t="shared" si="3"/>
        <v>PK3886</v>
      </c>
      <c r="D709" s="2" t="str">
        <f t="shared" si="4"/>
        <v>2MW043</v>
      </c>
      <c r="E709" s="4">
        <f t="shared" si="5"/>
        <v>45784.47351</v>
      </c>
      <c r="F709" s="5">
        <f t="shared" si="6"/>
        <v>4</v>
      </c>
      <c r="G709" s="2">
        <f t="shared" si="7"/>
        <v>4</v>
      </c>
      <c r="H709" s="2">
        <f t="shared" si="8"/>
        <v>96</v>
      </c>
    </row>
    <row r="710">
      <c r="A710" s="2" t="str">
        <f t="shared" si="1"/>
        <v>M</v>
      </c>
      <c r="B710" s="3">
        <f t="shared" si="2"/>
        <v>10845</v>
      </c>
      <c r="C710" s="2" t="str">
        <f t="shared" si="3"/>
        <v>GM1059</v>
      </c>
      <c r="D710" s="2" t="str">
        <f t="shared" si="4"/>
        <v>4SW262</v>
      </c>
      <c r="E710" s="4">
        <f t="shared" si="5"/>
        <v>45786.34694</v>
      </c>
      <c r="F710" s="5">
        <f t="shared" si="6"/>
        <v>2</v>
      </c>
      <c r="G710" s="2">
        <f t="shared" si="7"/>
        <v>3</v>
      </c>
      <c r="H710" s="2">
        <f t="shared" si="8"/>
        <v>96</v>
      </c>
    </row>
    <row r="711">
      <c r="A711" s="2" t="str">
        <f t="shared" si="1"/>
        <v>F</v>
      </c>
      <c r="B711" s="3">
        <f t="shared" si="2"/>
        <v>11625</v>
      </c>
      <c r="C711" s="2" t="str">
        <f t="shared" si="3"/>
        <v>WJ8163</v>
      </c>
      <c r="D711" s="2" t="str">
        <f t="shared" si="4"/>
        <v>1RW035</v>
      </c>
      <c r="E711" s="4">
        <f t="shared" si="5"/>
        <v>45779.10696</v>
      </c>
      <c r="F711" s="5">
        <f t="shared" si="6"/>
        <v>3</v>
      </c>
      <c r="G711" s="2">
        <f t="shared" si="7"/>
        <v>3</v>
      </c>
      <c r="H711" s="2">
        <f t="shared" si="8"/>
        <v>144</v>
      </c>
    </row>
    <row r="712">
      <c r="A712" s="2" t="str">
        <f t="shared" si="1"/>
        <v>F</v>
      </c>
      <c r="B712" s="3">
        <f t="shared" si="2"/>
        <v>34423</v>
      </c>
      <c r="C712" s="2" t="str">
        <f t="shared" si="3"/>
        <v>IQ9950</v>
      </c>
      <c r="D712" s="2" t="str">
        <f t="shared" si="4"/>
        <v>2RW093</v>
      </c>
      <c r="E712" s="4">
        <f t="shared" si="5"/>
        <v>45784.13405</v>
      </c>
      <c r="F712" s="5">
        <f t="shared" si="6"/>
        <v>5</v>
      </c>
      <c r="G712" s="2">
        <f t="shared" si="7"/>
        <v>3</v>
      </c>
      <c r="H712" s="2">
        <f t="shared" si="8"/>
        <v>240</v>
      </c>
    </row>
    <row r="713">
      <c r="A713" s="2" t="str">
        <f t="shared" si="1"/>
        <v>F</v>
      </c>
      <c r="B713" s="3">
        <f t="shared" si="2"/>
        <v>19289</v>
      </c>
      <c r="C713" s="2" t="str">
        <f t="shared" si="3"/>
        <v>LS1462</v>
      </c>
      <c r="D713" s="2" t="str">
        <f t="shared" si="4"/>
        <v>4RW031</v>
      </c>
      <c r="E713" s="4">
        <f t="shared" si="5"/>
        <v>45784.5216</v>
      </c>
      <c r="F713" s="5">
        <f t="shared" si="6"/>
        <v>1</v>
      </c>
      <c r="G713" s="2">
        <f t="shared" si="7"/>
        <v>3</v>
      </c>
      <c r="H713" s="2">
        <f t="shared" si="8"/>
        <v>48</v>
      </c>
    </row>
    <row r="714">
      <c r="A714" s="2" t="str">
        <f t="shared" si="1"/>
        <v>M</v>
      </c>
      <c r="B714" s="3">
        <f t="shared" si="2"/>
        <v>21502</v>
      </c>
      <c r="C714" s="2" t="str">
        <f t="shared" si="3"/>
        <v>RK2100</v>
      </c>
      <c r="D714" s="2" t="str">
        <f t="shared" si="4"/>
        <v>5SW240</v>
      </c>
      <c r="E714" s="4">
        <f t="shared" si="5"/>
        <v>45780.58612</v>
      </c>
      <c r="F714" s="5">
        <f t="shared" si="6"/>
        <v>5</v>
      </c>
      <c r="G714" s="2">
        <f t="shared" si="7"/>
        <v>2</v>
      </c>
      <c r="H714" s="2">
        <f t="shared" si="8"/>
        <v>720</v>
      </c>
    </row>
    <row r="715">
      <c r="A715" s="2" t="str">
        <f t="shared" si="1"/>
        <v>F</v>
      </c>
      <c r="B715" s="3">
        <f t="shared" si="2"/>
        <v>13018</v>
      </c>
      <c r="C715" s="2" t="str">
        <f t="shared" si="3"/>
        <v>KE7516</v>
      </c>
      <c r="D715" s="2" t="str">
        <f t="shared" si="4"/>
        <v>1MATW225</v>
      </c>
      <c r="E715" s="4">
        <f t="shared" si="5"/>
        <v>45787.9379</v>
      </c>
      <c r="F715" s="5">
        <f t="shared" si="6"/>
        <v>5</v>
      </c>
      <c r="G715" s="2">
        <f t="shared" si="7"/>
        <v>3</v>
      </c>
      <c r="H715" s="2">
        <f t="shared" si="8"/>
        <v>240</v>
      </c>
    </row>
    <row r="716">
      <c r="A716" s="2" t="str">
        <f t="shared" si="1"/>
        <v>M</v>
      </c>
      <c r="B716" s="3">
        <f t="shared" si="2"/>
        <v>11179</v>
      </c>
      <c r="C716" s="2" t="str">
        <f t="shared" si="3"/>
        <v>JS9941</v>
      </c>
      <c r="D716" s="2" t="str">
        <f t="shared" si="4"/>
        <v>2MATW243</v>
      </c>
      <c r="E716" s="4">
        <f t="shared" si="5"/>
        <v>45781.66219</v>
      </c>
      <c r="F716" s="5">
        <f t="shared" si="6"/>
        <v>4</v>
      </c>
      <c r="G716" s="2">
        <f t="shared" si="7"/>
        <v>2</v>
      </c>
      <c r="H716" s="2">
        <f t="shared" si="8"/>
        <v>576</v>
      </c>
    </row>
    <row r="717">
      <c r="A717" s="2" t="str">
        <f t="shared" si="1"/>
        <v>F</v>
      </c>
      <c r="B717" s="3">
        <f t="shared" si="2"/>
        <v>38722</v>
      </c>
      <c r="C717" s="2" t="str">
        <f t="shared" si="3"/>
        <v>QI5315</v>
      </c>
      <c r="D717" s="2" t="str">
        <f t="shared" si="4"/>
        <v>4MW045</v>
      </c>
      <c r="E717" s="4">
        <f t="shared" si="5"/>
        <v>45781.14999</v>
      </c>
      <c r="F717" s="5">
        <f t="shared" si="6"/>
        <v>2</v>
      </c>
      <c r="G717" s="2">
        <f t="shared" si="7"/>
        <v>5</v>
      </c>
      <c r="H717" s="2">
        <f t="shared" si="8"/>
        <v>24</v>
      </c>
    </row>
    <row r="718">
      <c r="A718" s="2" t="str">
        <f t="shared" si="1"/>
        <v>F</v>
      </c>
      <c r="B718" s="3">
        <f t="shared" si="2"/>
        <v>11458</v>
      </c>
      <c r="C718" s="2" t="str">
        <f t="shared" si="3"/>
        <v>GH7253</v>
      </c>
      <c r="D718" s="2" t="str">
        <f t="shared" si="4"/>
        <v>2SW008</v>
      </c>
      <c r="E718" s="4">
        <f t="shared" si="5"/>
        <v>45785.74913</v>
      </c>
      <c r="F718" s="5">
        <f t="shared" si="6"/>
        <v>2</v>
      </c>
      <c r="G718" s="2">
        <f t="shared" si="7"/>
        <v>3</v>
      </c>
      <c r="H718" s="2">
        <f t="shared" si="8"/>
        <v>96</v>
      </c>
    </row>
    <row r="719">
      <c r="A719" s="2" t="str">
        <f t="shared" si="1"/>
        <v>F</v>
      </c>
      <c r="B719" s="3">
        <f t="shared" si="2"/>
        <v>35789</v>
      </c>
      <c r="C719" s="2" t="str">
        <f t="shared" si="3"/>
        <v>CZ2179</v>
      </c>
      <c r="D719" s="2" t="str">
        <f t="shared" si="4"/>
        <v>2SW066</v>
      </c>
      <c r="E719" s="4">
        <f t="shared" si="5"/>
        <v>45783.17932</v>
      </c>
      <c r="F719" s="5">
        <f t="shared" si="6"/>
        <v>3</v>
      </c>
      <c r="G719" s="2">
        <f t="shared" si="7"/>
        <v>4</v>
      </c>
      <c r="H719" s="2">
        <f t="shared" si="8"/>
        <v>72</v>
      </c>
    </row>
    <row r="720">
      <c r="A720" s="2" t="str">
        <f t="shared" si="1"/>
        <v>M</v>
      </c>
      <c r="B720" s="3">
        <f t="shared" si="2"/>
        <v>18716</v>
      </c>
      <c r="C720" s="2" t="str">
        <f t="shared" si="3"/>
        <v>RA8366</v>
      </c>
      <c r="D720" s="2" t="str">
        <f t="shared" si="4"/>
        <v>5MATW246</v>
      </c>
      <c r="E720" s="4">
        <f t="shared" si="5"/>
        <v>45782.83853</v>
      </c>
      <c r="F720" s="5">
        <f t="shared" si="6"/>
        <v>3</v>
      </c>
      <c r="G720" s="2">
        <f t="shared" si="7"/>
        <v>4</v>
      </c>
      <c r="H720" s="2">
        <f t="shared" si="8"/>
        <v>72</v>
      </c>
    </row>
    <row r="721">
      <c r="A721" s="2" t="str">
        <f t="shared" si="1"/>
        <v>F</v>
      </c>
      <c r="B721" s="3">
        <f t="shared" si="2"/>
        <v>19250</v>
      </c>
      <c r="C721" s="2" t="str">
        <f t="shared" si="3"/>
        <v>VU8887</v>
      </c>
      <c r="D721" s="2" t="str">
        <f t="shared" si="4"/>
        <v>3MW268</v>
      </c>
      <c r="E721" s="4">
        <f t="shared" si="5"/>
        <v>45787.00178</v>
      </c>
      <c r="F721" s="5">
        <f t="shared" si="6"/>
        <v>1</v>
      </c>
      <c r="G721" s="2">
        <f t="shared" si="7"/>
        <v>5</v>
      </c>
      <c r="H721" s="2">
        <f t="shared" si="8"/>
        <v>12</v>
      </c>
    </row>
    <row r="722">
      <c r="A722" s="2" t="str">
        <f t="shared" si="1"/>
        <v>M</v>
      </c>
      <c r="B722" s="3">
        <f t="shared" si="2"/>
        <v>28868</v>
      </c>
      <c r="C722" s="2" t="str">
        <f t="shared" si="3"/>
        <v>RJ4296</v>
      </c>
      <c r="D722" s="2" t="str">
        <f t="shared" si="4"/>
        <v>4MW289</v>
      </c>
      <c r="E722" s="4">
        <f t="shared" si="5"/>
        <v>45779.02758</v>
      </c>
      <c r="F722" s="5">
        <f t="shared" si="6"/>
        <v>2</v>
      </c>
      <c r="G722" s="2">
        <f t="shared" si="7"/>
        <v>4</v>
      </c>
      <c r="H722" s="2">
        <f t="shared" si="8"/>
        <v>48</v>
      </c>
    </row>
    <row r="723">
      <c r="A723" s="2" t="str">
        <f t="shared" si="1"/>
        <v>M</v>
      </c>
      <c r="B723" s="3">
        <f t="shared" si="2"/>
        <v>19570</v>
      </c>
      <c r="C723" s="2" t="str">
        <f t="shared" si="3"/>
        <v>CG1154</v>
      </c>
      <c r="D723" s="2" t="str">
        <f t="shared" si="4"/>
        <v>4MATW287</v>
      </c>
      <c r="E723" s="4">
        <f t="shared" si="5"/>
        <v>45778.10357</v>
      </c>
      <c r="F723" s="5">
        <f t="shared" si="6"/>
        <v>1</v>
      </c>
      <c r="G723" s="2">
        <f t="shared" si="7"/>
        <v>2</v>
      </c>
      <c r="H723" s="2">
        <f t="shared" si="8"/>
        <v>144</v>
      </c>
    </row>
    <row r="724">
      <c r="A724" s="2" t="str">
        <f t="shared" si="1"/>
        <v>F</v>
      </c>
      <c r="B724" s="3">
        <f t="shared" si="2"/>
        <v>8825</v>
      </c>
      <c r="C724" s="2" t="str">
        <f t="shared" si="3"/>
        <v>MY7358</v>
      </c>
      <c r="D724" s="2" t="str">
        <f t="shared" si="4"/>
        <v>5MATW125</v>
      </c>
      <c r="E724" s="4">
        <f t="shared" si="5"/>
        <v>45785.61137</v>
      </c>
      <c r="F724" s="5">
        <f t="shared" si="6"/>
        <v>5</v>
      </c>
      <c r="G724" s="2">
        <f t="shared" si="7"/>
        <v>5</v>
      </c>
      <c r="H724" s="2">
        <f t="shared" si="8"/>
        <v>60</v>
      </c>
    </row>
    <row r="725">
      <c r="A725" s="2" t="str">
        <f t="shared" si="1"/>
        <v>F</v>
      </c>
      <c r="B725" s="3">
        <f t="shared" si="2"/>
        <v>23258</v>
      </c>
      <c r="C725" s="2" t="str">
        <f t="shared" si="3"/>
        <v>YX8036</v>
      </c>
      <c r="D725" s="2" t="str">
        <f t="shared" si="4"/>
        <v>2MW268</v>
      </c>
      <c r="E725" s="4">
        <f t="shared" si="5"/>
        <v>45779.71562</v>
      </c>
      <c r="F725" s="5">
        <f t="shared" si="6"/>
        <v>2</v>
      </c>
      <c r="G725" s="2">
        <f t="shared" si="7"/>
        <v>2</v>
      </c>
      <c r="H725" s="2">
        <f t="shared" si="8"/>
        <v>288</v>
      </c>
    </row>
    <row r="726">
      <c r="A726" s="2" t="str">
        <f t="shared" si="1"/>
        <v>M</v>
      </c>
      <c r="B726" s="3">
        <f t="shared" si="2"/>
        <v>13130</v>
      </c>
      <c r="C726" s="2" t="str">
        <f t="shared" si="3"/>
        <v>JM6428</v>
      </c>
      <c r="D726" s="2" t="str">
        <f t="shared" si="4"/>
        <v>4SW256</v>
      </c>
      <c r="E726" s="4">
        <f t="shared" si="5"/>
        <v>45784.39434</v>
      </c>
      <c r="F726" s="5">
        <f t="shared" si="6"/>
        <v>3</v>
      </c>
      <c r="G726" s="2">
        <f t="shared" si="7"/>
        <v>2</v>
      </c>
      <c r="H726" s="2">
        <f t="shared" si="8"/>
        <v>432</v>
      </c>
    </row>
    <row r="727">
      <c r="A727" s="2" t="str">
        <f t="shared" si="1"/>
        <v>F</v>
      </c>
      <c r="B727" s="3">
        <f t="shared" si="2"/>
        <v>21699</v>
      </c>
      <c r="C727" s="2" t="str">
        <f t="shared" si="3"/>
        <v>YB7347</v>
      </c>
      <c r="D727" s="2" t="str">
        <f t="shared" si="4"/>
        <v>3SW293</v>
      </c>
      <c r="E727" s="4">
        <f t="shared" si="5"/>
        <v>45783.45246</v>
      </c>
      <c r="F727" s="5">
        <f t="shared" si="6"/>
        <v>3</v>
      </c>
      <c r="G727" s="2">
        <f t="shared" si="7"/>
        <v>4</v>
      </c>
      <c r="H727" s="2">
        <f t="shared" si="8"/>
        <v>72</v>
      </c>
    </row>
    <row r="728">
      <c r="A728" s="2" t="str">
        <f t="shared" si="1"/>
        <v>F</v>
      </c>
      <c r="B728" s="3">
        <f t="shared" si="2"/>
        <v>16793</v>
      </c>
      <c r="C728" s="2" t="str">
        <f t="shared" si="3"/>
        <v>AV9482</v>
      </c>
      <c r="D728" s="2" t="str">
        <f t="shared" si="4"/>
        <v>1MATW101</v>
      </c>
      <c r="E728" s="4">
        <f t="shared" si="5"/>
        <v>45779.49013</v>
      </c>
      <c r="F728" s="5">
        <f t="shared" si="6"/>
        <v>1</v>
      </c>
      <c r="G728" s="2">
        <f t="shared" si="7"/>
        <v>3</v>
      </c>
      <c r="H728" s="2">
        <f t="shared" si="8"/>
        <v>48</v>
      </c>
    </row>
    <row r="729">
      <c r="A729" s="2" t="str">
        <f t="shared" si="1"/>
        <v>F</v>
      </c>
      <c r="B729" s="3">
        <f t="shared" si="2"/>
        <v>34411</v>
      </c>
      <c r="C729" s="2" t="str">
        <f t="shared" si="3"/>
        <v>QU5076</v>
      </c>
      <c r="D729" s="2" t="str">
        <f t="shared" si="4"/>
        <v>5RW202</v>
      </c>
      <c r="E729" s="4">
        <f t="shared" si="5"/>
        <v>45785.73857</v>
      </c>
      <c r="F729" s="5">
        <f t="shared" si="6"/>
        <v>1</v>
      </c>
      <c r="G729" s="2">
        <f t="shared" si="7"/>
        <v>5</v>
      </c>
      <c r="H729" s="2">
        <f t="shared" si="8"/>
        <v>12</v>
      </c>
    </row>
    <row r="730">
      <c r="A730" s="2" t="str">
        <f t="shared" si="1"/>
        <v>M</v>
      </c>
      <c r="B730" s="3">
        <f t="shared" si="2"/>
        <v>30796</v>
      </c>
      <c r="C730" s="2" t="str">
        <f t="shared" si="3"/>
        <v>YY2228</v>
      </c>
      <c r="D730" s="2" t="str">
        <f t="shared" si="4"/>
        <v>2RW077</v>
      </c>
      <c r="E730" s="4">
        <f t="shared" si="5"/>
        <v>45781.80205</v>
      </c>
      <c r="F730" s="5">
        <f t="shared" si="6"/>
        <v>1</v>
      </c>
      <c r="G730" s="2">
        <f t="shared" si="7"/>
        <v>4</v>
      </c>
      <c r="H730" s="2">
        <f t="shared" si="8"/>
        <v>24</v>
      </c>
    </row>
    <row r="731">
      <c r="A731" s="2" t="str">
        <f t="shared" si="1"/>
        <v>M</v>
      </c>
      <c r="B731" s="3">
        <f t="shared" si="2"/>
        <v>12498</v>
      </c>
      <c r="C731" s="2" t="str">
        <f t="shared" si="3"/>
        <v>KR1328</v>
      </c>
      <c r="D731" s="2" t="str">
        <f t="shared" si="4"/>
        <v>4SW224</v>
      </c>
      <c r="E731" s="4">
        <f t="shared" si="5"/>
        <v>45779.84389</v>
      </c>
      <c r="F731" s="5">
        <f t="shared" si="6"/>
        <v>1</v>
      </c>
      <c r="G731" s="2">
        <f t="shared" si="7"/>
        <v>3</v>
      </c>
      <c r="H731" s="2">
        <f t="shared" si="8"/>
        <v>48</v>
      </c>
    </row>
    <row r="732">
      <c r="A732" s="2" t="str">
        <f t="shared" si="1"/>
        <v>F</v>
      </c>
      <c r="B732" s="3">
        <f t="shared" si="2"/>
        <v>28847</v>
      </c>
      <c r="C732" s="2" t="str">
        <f t="shared" si="3"/>
        <v>FS9521</v>
      </c>
      <c r="D732" s="2" t="str">
        <f t="shared" si="4"/>
        <v>2SW172</v>
      </c>
      <c r="E732" s="4">
        <f t="shared" si="5"/>
        <v>45785.58036</v>
      </c>
      <c r="F732" s="5">
        <f t="shared" si="6"/>
        <v>3</v>
      </c>
      <c r="G732" s="2">
        <f t="shared" si="7"/>
        <v>3</v>
      </c>
      <c r="H732" s="2">
        <f t="shared" si="8"/>
        <v>144</v>
      </c>
    </row>
    <row r="733">
      <c r="A733" s="2" t="str">
        <f t="shared" si="1"/>
        <v>M</v>
      </c>
      <c r="B733" s="3">
        <f t="shared" si="2"/>
        <v>23164</v>
      </c>
      <c r="C733" s="2" t="str">
        <f t="shared" si="3"/>
        <v>FV4803</v>
      </c>
      <c r="D733" s="2" t="str">
        <f t="shared" si="4"/>
        <v>2MATW071</v>
      </c>
      <c r="E733" s="4">
        <f t="shared" si="5"/>
        <v>45780.56961</v>
      </c>
      <c r="F733" s="5">
        <f t="shared" si="6"/>
        <v>5</v>
      </c>
      <c r="G733" s="2">
        <f t="shared" si="7"/>
        <v>2</v>
      </c>
      <c r="H733" s="2">
        <f t="shared" si="8"/>
        <v>720</v>
      </c>
    </row>
    <row r="734">
      <c r="A734" s="2" t="str">
        <f t="shared" si="1"/>
        <v>M</v>
      </c>
      <c r="B734" s="3">
        <f t="shared" si="2"/>
        <v>20633</v>
      </c>
      <c r="C734" s="2" t="str">
        <f t="shared" si="3"/>
        <v>BR3185</v>
      </c>
      <c r="D734" s="2" t="str">
        <f t="shared" si="4"/>
        <v>2SW149</v>
      </c>
      <c r="E734" s="4">
        <f t="shared" si="5"/>
        <v>45782.93821</v>
      </c>
      <c r="F734" s="5">
        <f t="shared" si="6"/>
        <v>3</v>
      </c>
      <c r="G734" s="2">
        <f t="shared" si="7"/>
        <v>4</v>
      </c>
      <c r="H734" s="2">
        <f t="shared" si="8"/>
        <v>72</v>
      </c>
    </row>
    <row r="735">
      <c r="A735" s="2" t="str">
        <f t="shared" si="1"/>
        <v>F</v>
      </c>
      <c r="B735" s="3">
        <f t="shared" si="2"/>
        <v>11033</v>
      </c>
      <c r="C735" s="2" t="str">
        <f t="shared" si="3"/>
        <v>IS5069</v>
      </c>
      <c r="D735" s="2" t="str">
        <f t="shared" si="4"/>
        <v>5MW196</v>
      </c>
      <c r="E735" s="4">
        <f t="shared" si="5"/>
        <v>45778.62671</v>
      </c>
      <c r="F735" s="5">
        <f t="shared" si="6"/>
        <v>2</v>
      </c>
      <c r="G735" s="2">
        <f t="shared" si="7"/>
        <v>5</v>
      </c>
      <c r="H735" s="2">
        <f t="shared" si="8"/>
        <v>24</v>
      </c>
    </row>
    <row r="736">
      <c r="A736" s="2" t="str">
        <f t="shared" si="1"/>
        <v>M</v>
      </c>
      <c r="B736" s="3">
        <f t="shared" si="2"/>
        <v>40340</v>
      </c>
      <c r="C736" s="2" t="str">
        <f t="shared" si="3"/>
        <v>YJ7574</v>
      </c>
      <c r="D736" s="2" t="str">
        <f t="shared" si="4"/>
        <v>5RW082</v>
      </c>
      <c r="E736" s="4">
        <f t="shared" si="5"/>
        <v>45779.97408</v>
      </c>
      <c r="F736" s="5">
        <f t="shared" si="6"/>
        <v>5</v>
      </c>
      <c r="G736" s="2">
        <f t="shared" si="7"/>
        <v>3</v>
      </c>
      <c r="H736" s="2">
        <f t="shared" si="8"/>
        <v>240</v>
      </c>
    </row>
    <row r="737">
      <c r="A737" s="2" t="str">
        <f t="shared" si="1"/>
        <v>F</v>
      </c>
      <c r="B737" s="3">
        <f t="shared" si="2"/>
        <v>23961</v>
      </c>
      <c r="C737" s="2" t="str">
        <f t="shared" si="3"/>
        <v>JC5267</v>
      </c>
      <c r="D737" s="2" t="str">
        <f t="shared" si="4"/>
        <v>4SW074</v>
      </c>
      <c r="E737" s="4">
        <f t="shared" si="5"/>
        <v>45784.53156</v>
      </c>
      <c r="F737" s="5">
        <f t="shared" si="6"/>
        <v>1</v>
      </c>
      <c r="G737" s="2">
        <f t="shared" si="7"/>
        <v>3</v>
      </c>
      <c r="H737" s="2">
        <f t="shared" si="8"/>
        <v>48</v>
      </c>
    </row>
    <row r="738">
      <c r="A738" s="2" t="str">
        <f t="shared" si="1"/>
        <v>F</v>
      </c>
      <c r="B738" s="3">
        <f t="shared" si="2"/>
        <v>38420</v>
      </c>
      <c r="C738" s="2" t="str">
        <f t="shared" si="3"/>
        <v>IL2396</v>
      </c>
      <c r="D738" s="2" t="str">
        <f t="shared" si="4"/>
        <v>1MATW253</v>
      </c>
      <c r="E738" s="4">
        <f t="shared" si="5"/>
        <v>45782.19723</v>
      </c>
      <c r="F738" s="5">
        <f t="shared" si="6"/>
        <v>4</v>
      </c>
      <c r="G738" s="2">
        <f t="shared" si="7"/>
        <v>2</v>
      </c>
      <c r="H738" s="2">
        <f t="shared" si="8"/>
        <v>576</v>
      </c>
    </row>
    <row r="739">
      <c r="A739" s="2" t="str">
        <f t="shared" si="1"/>
        <v>F</v>
      </c>
      <c r="B739" s="3">
        <f t="shared" si="2"/>
        <v>20189</v>
      </c>
      <c r="C739" s="2" t="str">
        <f t="shared" si="3"/>
        <v>QX8916</v>
      </c>
      <c r="D739" s="2" t="str">
        <f t="shared" si="4"/>
        <v>4RW202</v>
      </c>
      <c r="E739" s="4">
        <f t="shared" si="5"/>
        <v>45787.40662</v>
      </c>
      <c r="F739" s="5">
        <f t="shared" si="6"/>
        <v>5</v>
      </c>
      <c r="G739" s="2">
        <f t="shared" si="7"/>
        <v>2</v>
      </c>
      <c r="H739" s="2">
        <f t="shared" si="8"/>
        <v>720</v>
      </c>
    </row>
    <row r="740">
      <c r="A740" s="2" t="str">
        <f t="shared" si="1"/>
        <v>F</v>
      </c>
      <c r="B740" s="3">
        <f t="shared" si="2"/>
        <v>37044</v>
      </c>
      <c r="C740" s="2" t="str">
        <f t="shared" si="3"/>
        <v>ZU7652</v>
      </c>
      <c r="D740" s="2" t="str">
        <f t="shared" si="4"/>
        <v>1MATW246</v>
      </c>
      <c r="E740" s="4">
        <f t="shared" si="5"/>
        <v>45779.28096</v>
      </c>
      <c r="F740" s="5">
        <f t="shared" si="6"/>
        <v>1</v>
      </c>
      <c r="G740" s="2">
        <f t="shared" si="7"/>
        <v>4</v>
      </c>
      <c r="H740" s="2">
        <f t="shared" si="8"/>
        <v>24</v>
      </c>
    </row>
    <row r="741">
      <c r="A741" s="2" t="str">
        <f t="shared" si="1"/>
        <v>F</v>
      </c>
      <c r="B741" s="3">
        <f t="shared" si="2"/>
        <v>31190</v>
      </c>
      <c r="C741" s="2" t="str">
        <f t="shared" si="3"/>
        <v>KC8476</v>
      </c>
      <c r="D741" s="2" t="str">
        <f t="shared" si="4"/>
        <v>3SW049</v>
      </c>
      <c r="E741" s="4">
        <f t="shared" si="5"/>
        <v>45783.41903</v>
      </c>
      <c r="F741" s="5">
        <f t="shared" si="6"/>
        <v>5</v>
      </c>
      <c r="G741" s="2">
        <f t="shared" si="7"/>
        <v>2</v>
      </c>
      <c r="H741" s="2">
        <f t="shared" si="8"/>
        <v>720</v>
      </c>
    </row>
    <row r="742">
      <c r="A742" s="2" t="str">
        <f t="shared" si="1"/>
        <v>F</v>
      </c>
      <c r="B742" s="3">
        <f t="shared" si="2"/>
        <v>13893</v>
      </c>
      <c r="C742" s="2" t="str">
        <f t="shared" si="3"/>
        <v>CZ4960</v>
      </c>
      <c r="D742" s="2" t="str">
        <f t="shared" si="4"/>
        <v>1MATW189</v>
      </c>
      <c r="E742" s="4">
        <f t="shared" si="5"/>
        <v>45781.77946</v>
      </c>
      <c r="F742" s="5">
        <f t="shared" si="6"/>
        <v>1</v>
      </c>
      <c r="G742" s="2">
        <f t="shared" si="7"/>
        <v>3</v>
      </c>
      <c r="H742" s="2">
        <f t="shared" si="8"/>
        <v>48</v>
      </c>
    </row>
    <row r="743">
      <c r="A743" s="2" t="str">
        <f t="shared" si="1"/>
        <v>F</v>
      </c>
      <c r="B743" s="3">
        <f t="shared" si="2"/>
        <v>32930</v>
      </c>
      <c r="C743" s="2" t="str">
        <f t="shared" si="3"/>
        <v>HG5513</v>
      </c>
      <c r="D743" s="2" t="str">
        <f t="shared" si="4"/>
        <v>1SW219</v>
      </c>
      <c r="E743" s="4">
        <f t="shared" si="5"/>
        <v>45779.71559</v>
      </c>
      <c r="F743" s="5">
        <f t="shared" si="6"/>
        <v>5</v>
      </c>
      <c r="G743" s="2">
        <f t="shared" si="7"/>
        <v>4</v>
      </c>
      <c r="H743" s="2">
        <f t="shared" si="8"/>
        <v>120</v>
      </c>
    </row>
    <row r="744">
      <c r="A744" s="2" t="str">
        <f t="shared" si="1"/>
        <v>M</v>
      </c>
      <c r="B744" s="3">
        <f t="shared" si="2"/>
        <v>30794</v>
      </c>
      <c r="C744" s="2" t="str">
        <f t="shared" si="3"/>
        <v>GM9538</v>
      </c>
      <c r="D744" s="2" t="str">
        <f t="shared" si="4"/>
        <v>3SW189</v>
      </c>
      <c r="E744" s="4">
        <f t="shared" si="5"/>
        <v>45784.33526</v>
      </c>
      <c r="F744" s="5">
        <f t="shared" si="6"/>
        <v>3</v>
      </c>
      <c r="G744" s="2">
        <f t="shared" si="7"/>
        <v>2</v>
      </c>
      <c r="H744" s="2">
        <f t="shared" si="8"/>
        <v>432</v>
      </c>
    </row>
    <row r="745">
      <c r="A745" s="2" t="str">
        <f t="shared" si="1"/>
        <v>M</v>
      </c>
      <c r="B745" s="3">
        <f t="shared" si="2"/>
        <v>39529</v>
      </c>
      <c r="C745" s="2" t="str">
        <f t="shared" si="3"/>
        <v>QT5044</v>
      </c>
      <c r="D745" s="2" t="str">
        <f t="shared" si="4"/>
        <v>2MW278</v>
      </c>
      <c r="E745" s="4">
        <f t="shared" si="5"/>
        <v>45779.62012</v>
      </c>
      <c r="F745" s="5">
        <f t="shared" si="6"/>
        <v>3</v>
      </c>
      <c r="G745" s="2">
        <f t="shared" si="7"/>
        <v>3</v>
      </c>
      <c r="H745" s="2">
        <f t="shared" si="8"/>
        <v>144</v>
      </c>
    </row>
    <row r="746">
      <c r="A746" s="2" t="str">
        <f t="shared" si="1"/>
        <v>F</v>
      </c>
      <c r="B746" s="3">
        <f t="shared" si="2"/>
        <v>18815</v>
      </c>
      <c r="C746" s="2" t="str">
        <f t="shared" si="3"/>
        <v>DO6134</v>
      </c>
      <c r="D746" s="2" t="str">
        <f t="shared" si="4"/>
        <v>1MATW114</v>
      </c>
      <c r="E746" s="4">
        <f t="shared" si="5"/>
        <v>45783.07732</v>
      </c>
      <c r="F746" s="5">
        <f t="shared" si="6"/>
        <v>2</v>
      </c>
      <c r="G746" s="2">
        <f t="shared" si="7"/>
        <v>4</v>
      </c>
      <c r="H746" s="2">
        <f t="shared" si="8"/>
        <v>48</v>
      </c>
    </row>
    <row r="747">
      <c r="A747" s="2" t="str">
        <f t="shared" si="1"/>
        <v>F</v>
      </c>
      <c r="B747" s="3">
        <f t="shared" si="2"/>
        <v>15777</v>
      </c>
      <c r="C747" s="2" t="str">
        <f t="shared" si="3"/>
        <v>YJ7772</v>
      </c>
      <c r="D747" s="2" t="str">
        <f t="shared" si="4"/>
        <v>1RW051</v>
      </c>
      <c r="E747" s="4">
        <f t="shared" si="5"/>
        <v>45783.54765</v>
      </c>
      <c r="F747" s="5">
        <f t="shared" si="6"/>
        <v>2</v>
      </c>
      <c r="G747" s="2">
        <f t="shared" si="7"/>
        <v>3</v>
      </c>
      <c r="H747" s="2">
        <f t="shared" si="8"/>
        <v>96</v>
      </c>
    </row>
    <row r="748">
      <c r="A748" s="2" t="str">
        <f t="shared" si="1"/>
        <v>M</v>
      </c>
      <c r="B748" s="3">
        <f t="shared" si="2"/>
        <v>7568</v>
      </c>
      <c r="C748" s="2" t="str">
        <f t="shared" si="3"/>
        <v>BF3396</v>
      </c>
      <c r="D748" s="2" t="str">
        <f t="shared" si="4"/>
        <v>2MW132</v>
      </c>
      <c r="E748" s="4">
        <f t="shared" si="5"/>
        <v>45781.36379</v>
      </c>
      <c r="F748" s="5">
        <f t="shared" si="6"/>
        <v>3</v>
      </c>
      <c r="G748" s="2">
        <f t="shared" si="7"/>
        <v>2</v>
      </c>
      <c r="H748" s="2">
        <f t="shared" si="8"/>
        <v>432</v>
      </c>
    </row>
    <row r="749">
      <c r="A749" s="2" t="str">
        <f t="shared" si="1"/>
        <v>F</v>
      </c>
      <c r="B749" s="3">
        <f t="shared" si="2"/>
        <v>10347</v>
      </c>
      <c r="C749" s="2" t="str">
        <f t="shared" si="3"/>
        <v>TB9860</v>
      </c>
      <c r="D749" s="2" t="str">
        <f t="shared" si="4"/>
        <v>4MATW034</v>
      </c>
      <c r="E749" s="4">
        <f t="shared" si="5"/>
        <v>45785.55935</v>
      </c>
      <c r="F749" s="5">
        <f t="shared" si="6"/>
        <v>2</v>
      </c>
      <c r="G749" s="2">
        <f t="shared" si="7"/>
        <v>4</v>
      </c>
      <c r="H749" s="2">
        <f t="shared" si="8"/>
        <v>48</v>
      </c>
    </row>
    <row r="750">
      <c r="A750" s="2" t="str">
        <f t="shared" si="1"/>
        <v>M</v>
      </c>
      <c r="B750" s="3">
        <f t="shared" si="2"/>
        <v>19154</v>
      </c>
      <c r="C750" s="2" t="str">
        <f t="shared" si="3"/>
        <v>PM2398</v>
      </c>
      <c r="D750" s="2" t="str">
        <f t="shared" si="4"/>
        <v>5SW142</v>
      </c>
      <c r="E750" s="4">
        <f t="shared" si="5"/>
        <v>45785.75891</v>
      </c>
      <c r="F750" s="5">
        <f t="shared" si="6"/>
        <v>5</v>
      </c>
      <c r="G750" s="2">
        <f t="shared" si="7"/>
        <v>5</v>
      </c>
      <c r="H750" s="2">
        <f t="shared" si="8"/>
        <v>60</v>
      </c>
    </row>
    <row r="751">
      <c r="A751" s="2" t="str">
        <f t="shared" si="1"/>
        <v>M</v>
      </c>
      <c r="B751" s="3">
        <f t="shared" si="2"/>
        <v>25630</v>
      </c>
      <c r="C751" s="2" t="str">
        <f t="shared" si="3"/>
        <v>TY3101</v>
      </c>
      <c r="D751" s="2" t="str">
        <f t="shared" si="4"/>
        <v>2RW296</v>
      </c>
      <c r="E751" s="4">
        <f t="shared" si="5"/>
        <v>45786.73353</v>
      </c>
      <c r="F751" s="5">
        <f t="shared" si="6"/>
        <v>3</v>
      </c>
      <c r="G751" s="2">
        <f t="shared" si="7"/>
        <v>4</v>
      </c>
      <c r="H751" s="2">
        <f t="shared" si="8"/>
        <v>72</v>
      </c>
    </row>
    <row r="752">
      <c r="A752" s="2" t="str">
        <f t="shared" si="1"/>
        <v>F</v>
      </c>
      <c r="B752" s="3">
        <f t="shared" si="2"/>
        <v>30456</v>
      </c>
      <c r="C752" s="2" t="str">
        <f t="shared" si="3"/>
        <v>BD8391</v>
      </c>
      <c r="D752" s="2" t="str">
        <f t="shared" si="4"/>
        <v>5RW102</v>
      </c>
      <c r="E752" s="4">
        <f t="shared" si="5"/>
        <v>45778.15007</v>
      </c>
      <c r="F752" s="5">
        <f t="shared" si="6"/>
        <v>5</v>
      </c>
      <c r="G752" s="2">
        <f t="shared" si="7"/>
        <v>2</v>
      </c>
      <c r="H752" s="2">
        <f t="shared" si="8"/>
        <v>720</v>
      </c>
    </row>
    <row r="753">
      <c r="A753" s="2" t="str">
        <f t="shared" si="1"/>
        <v>F</v>
      </c>
      <c r="B753" s="3">
        <f t="shared" si="2"/>
        <v>33276</v>
      </c>
      <c r="C753" s="2" t="str">
        <f t="shared" si="3"/>
        <v>HY3386</v>
      </c>
      <c r="D753" s="2" t="str">
        <f t="shared" si="4"/>
        <v>3MW173</v>
      </c>
      <c r="E753" s="4">
        <f t="shared" si="5"/>
        <v>45782.55973</v>
      </c>
      <c r="F753" s="5">
        <f t="shared" si="6"/>
        <v>1</v>
      </c>
      <c r="G753" s="2">
        <f t="shared" si="7"/>
        <v>4</v>
      </c>
      <c r="H753" s="2">
        <f t="shared" si="8"/>
        <v>24</v>
      </c>
    </row>
    <row r="754">
      <c r="A754" s="2" t="str">
        <f t="shared" si="1"/>
        <v>M</v>
      </c>
      <c r="B754" s="3">
        <f t="shared" si="2"/>
        <v>23181</v>
      </c>
      <c r="C754" s="2" t="str">
        <f t="shared" si="3"/>
        <v>YD4334</v>
      </c>
      <c r="D754" s="2" t="str">
        <f t="shared" si="4"/>
        <v>5MATW133</v>
      </c>
      <c r="E754" s="4">
        <f t="shared" si="5"/>
        <v>45779.20894</v>
      </c>
      <c r="F754" s="5">
        <f t="shared" si="6"/>
        <v>3</v>
      </c>
      <c r="G754" s="2">
        <f t="shared" si="7"/>
        <v>3</v>
      </c>
      <c r="H754" s="2">
        <f t="shared" si="8"/>
        <v>144</v>
      </c>
    </row>
    <row r="755">
      <c r="A755" s="2" t="str">
        <f t="shared" si="1"/>
        <v>F</v>
      </c>
      <c r="B755" s="3">
        <f t="shared" si="2"/>
        <v>19638</v>
      </c>
      <c r="C755" s="2" t="str">
        <f t="shared" si="3"/>
        <v>SQ7164</v>
      </c>
      <c r="D755" s="2" t="str">
        <f t="shared" si="4"/>
        <v>5MATW210</v>
      </c>
      <c r="E755" s="4">
        <f t="shared" si="5"/>
        <v>45781.37696</v>
      </c>
      <c r="F755" s="5">
        <f t="shared" si="6"/>
        <v>5</v>
      </c>
      <c r="G755" s="2">
        <f t="shared" si="7"/>
        <v>5</v>
      </c>
      <c r="H755" s="2">
        <f t="shared" si="8"/>
        <v>60</v>
      </c>
    </row>
    <row r="756">
      <c r="A756" s="2" t="str">
        <f t="shared" si="1"/>
        <v>F</v>
      </c>
      <c r="B756" s="3">
        <f t="shared" si="2"/>
        <v>20193</v>
      </c>
      <c r="C756" s="2" t="str">
        <f t="shared" si="3"/>
        <v>LO6475</v>
      </c>
      <c r="D756" s="2" t="str">
        <f t="shared" si="4"/>
        <v>5RW282</v>
      </c>
      <c r="E756" s="4">
        <f t="shared" si="5"/>
        <v>45781.97967</v>
      </c>
      <c r="F756" s="5">
        <f t="shared" si="6"/>
        <v>4</v>
      </c>
      <c r="G756" s="2">
        <f t="shared" si="7"/>
        <v>3</v>
      </c>
      <c r="H756" s="2">
        <f t="shared" si="8"/>
        <v>192</v>
      </c>
    </row>
    <row r="757">
      <c r="A757" s="2" t="str">
        <f t="shared" si="1"/>
        <v>F</v>
      </c>
      <c r="B757" s="3">
        <f t="shared" si="2"/>
        <v>11276</v>
      </c>
      <c r="C757" s="2" t="str">
        <f t="shared" si="3"/>
        <v>IQ9954</v>
      </c>
      <c r="D757" s="2" t="str">
        <f t="shared" si="4"/>
        <v>4SW170</v>
      </c>
      <c r="E757" s="4">
        <f t="shared" si="5"/>
        <v>45786.47139</v>
      </c>
      <c r="F757" s="5">
        <f t="shared" si="6"/>
        <v>3</v>
      </c>
      <c r="G757" s="2">
        <f t="shared" si="7"/>
        <v>5</v>
      </c>
      <c r="H757" s="2">
        <f t="shared" si="8"/>
        <v>36</v>
      </c>
    </row>
    <row r="758">
      <c r="A758" s="2" t="str">
        <f t="shared" si="1"/>
        <v>M</v>
      </c>
      <c r="B758" s="3">
        <f t="shared" si="2"/>
        <v>28554</v>
      </c>
      <c r="C758" s="2" t="str">
        <f t="shared" si="3"/>
        <v>QL1501</v>
      </c>
      <c r="D758" s="2" t="str">
        <f t="shared" si="4"/>
        <v>2RW069</v>
      </c>
      <c r="E758" s="4">
        <f t="shared" si="5"/>
        <v>45785.2374</v>
      </c>
      <c r="F758" s="5">
        <f t="shared" si="6"/>
        <v>4</v>
      </c>
      <c r="G758" s="2">
        <f t="shared" si="7"/>
        <v>2</v>
      </c>
      <c r="H758" s="2">
        <f t="shared" si="8"/>
        <v>576</v>
      </c>
    </row>
    <row r="759">
      <c r="A759" s="2" t="str">
        <f t="shared" si="1"/>
        <v>M</v>
      </c>
      <c r="B759" s="3">
        <f t="shared" si="2"/>
        <v>34161</v>
      </c>
      <c r="C759" s="2" t="str">
        <f t="shared" si="3"/>
        <v>RK7278</v>
      </c>
      <c r="D759" s="2" t="str">
        <f t="shared" si="4"/>
        <v>5MATW013</v>
      </c>
      <c r="E759" s="4">
        <f t="shared" si="5"/>
        <v>45782.8251</v>
      </c>
      <c r="F759" s="5">
        <f t="shared" si="6"/>
        <v>3</v>
      </c>
      <c r="G759" s="2">
        <f t="shared" si="7"/>
        <v>4</v>
      </c>
      <c r="H759" s="2">
        <f t="shared" si="8"/>
        <v>72</v>
      </c>
    </row>
    <row r="760">
      <c r="A760" s="2" t="str">
        <f t="shared" si="1"/>
        <v>M</v>
      </c>
      <c r="B760" s="3">
        <f t="shared" si="2"/>
        <v>36372</v>
      </c>
      <c r="C760" s="2" t="str">
        <f t="shared" si="3"/>
        <v>LF2449</v>
      </c>
      <c r="D760" s="2" t="str">
        <f t="shared" si="4"/>
        <v>4RW277</v>
      </c>
      <c r="E760" s="4">
        <f t="shared" si="5"/>
        <v>45785.4022</v>
      </c>
      <c r="F760" s="5">
        <f t="shared" si="6"/>
        <v>4</v>
      </c>
      <c r="G760" s="2">
        <f t="shared" si="7"/>
        <v>3</v>
      </c>
      <c r="H760" s="2">
        <f t="shared" si="8"/>
        <v>192</v>
      </c>
    </row>
    <row r="761">
      <c r="A761" s="2" t="str">
        <f t="shared" si="1"/>
        <v>M</v>
      </c>
      <c r="B761" s="3">
        <f t="shared" si="2"/>
        <v>16594</v>
      </c>
      <c r="C761" s="2" t="str">
        <f t="shared" si="3"/>
        <v>UW8632</v>
      </c>
      <c r="D761" s="2" t="str">
        <f t="shared" si="4"/>
        <v>3RW221</v>
      </c>
      <c r="E761" s="4">
        <f t="shared" si="5"/>
        <v>45780.66458</v>
      </c>
      <c r="F761" s="5">
        <f t="shared" si="6"/>
        <v>5</v>
      </c>
      <c r="G761" s="2">
        <f t="shared" si="7"/>
        <v>4</v>
      </c>
      <c r="H761" s="2">
        <f t="shared" si="8"/>
        <v>120</v>
      </c>
    </row>
    <row r="762">
      <c r="A762" s="2" t="str">
        <f t="shared" si="1"/>
        <v>M</v>
      </c>
      <c r="B762" s="3">
        <f t="shared" si="2"/>
        <v>32104</v>
      </c>
      <c r="C762" s="2" t="str">
        <f t="shared" si="3"/>
        <v>RE7384</v>
      </c>
      <c r="D762" s="2" t="str">
        <f t="shared" si="4"/>
        <v>4RW063</v>
      </c>
      <c r="E762" s="4">
        <f t="shared" si="5"/>
        <v>45781.21602</v>
      </c>
      <c r="F762" s="5">
        <f t="shared" si="6"/>
        <v>5</v>
      </c>
      <c r="G762" s="2">
        <f t="shared" si="7"/>
        <v>2</v>
      </c>
      <c r="H762" s="2">
        <f t="shared" si="8"/>
        <v>720</v>
      </c>
    </row>
    <row r="763">
      <c r="A763" s="2" t="str">
        <f t="shared" si="1"/>
        <v>F</v>
      </c>
      <c r="B763" s="3">
        <f t="shared" si="2"/>
        <v>16823</v>
      </c>
      <c r="C763" s="2" t="str">
        <f t="shared" si="3"/>
        <v>YH5276</v>
      </c>
      <c r="D763" s="2" t="str">
        <f t="shared" si="4"/>
        <v>4MW049</v>
      </c>
      <c r="E763" s="4">
        <f t="shared" si="5"/>
        <v>45780.89602</v>
      </c>
      <c r="F763" s="5">
        <f t="shared" si="6"/>
        <v>4</v>
      </c>
      <c r="G763" s="2">
        <f t="shared" si="7"/>
        <v>4</v>
      </c>
      <c r="H763" s="2">
        <f t="shared" si="8"/>
        <v>96</v>
      </c>
    </row>
    <row r="764">
      <c r="A764" s="2" t="str">
        <f t="shared" si="1"/>
        <v>F</v>
      </c>
      <c r="B764" s="3">
        <f t="shared" si="2"/>
        <v>18089</v>
      </c>
      <c r="C764" s="2" t="str">
        <f t="shared" si="3"/>
        <v>KL5521</v>
      </c>
      <c r="D764" s="2" t="str">
        <f t="shared" si="4"/>
        <v>2MW069</v>
      </c>
      <c r="E764" s="4">
        <f t="shared" si="5"/>
        <v>45781.09476</v>
      </c>
      <c r="F764" s="5">
        <f t="shared" si="6"/>
        <v>1</v>
      </c>
      <c r="G764" s="2">
        <f t="shared" si="7"/>
        <v>4</v>
      </c>
      <c r="H764" s="2">
        <f t="shared" si="8"/>
        <v>24</v>
      </c>
    </row>
    <row r="765">
      <c r="A765" s="2" t="str">
        <f t="shared" si="1"/>
        <v>F</v>
      </c>
      <c r="B765" s="3">
        <f t="shared" si="2"/>
        <v>30581</v>
      </c>
      <c r="C765" s="2" t="str">
        <f t="shared" si="3"/>
        <v>BI2687</v>
      </c>
      <c r="D765" s="2" t="str">
        <f t="shared" si="4"/>
        <v>2MATW070</v>
      </c>
      <c r="E765" s="4">
        <f t="shared" si="5"/>
        <v>45787.23465</v>
      </c>
      <c r="F765" s="5">
        <f t="shared" si="6"/>
        <v>2</v>
      </c>
      <c r="G765" s="2">
        <f t="shared" si="7"/>
        <v>2</v>
      </c>
      <c r="H765" s="2">
        <f t="shared" si="8"/>
        <v>288</v>
      </c>
    </row>
    <row r="766">
      <c r="A766" s="2" t="str">
        <f t="shared" si="1"/>
        <v>F</v>
      </c>
      <c r="B766" s="3">
        <f t="shared" si="2"/>
        <v>39357</v>
      </c>
      <c r="C766" s="2" t="str">
        <f t="shared" si="3"/>
        <v>OI3017</v>
      </c>
      <c r="D766" s="2" t="str">
        <f t="shared" si="4"/>
        <v>3MW245</v>
      </c>
      <c r="E766" s="4">
        <f t="shared" si="5"/>
        <v>45784.05259</v>
      </c>
      <c r="F766" s="5">
        <f t="shared" si="6"/>
        <v>5</v>
      </c>
      <c r="G766" s="2">
        <f t="shared" si="7"/>
        <v>5</v>
      </c>
      <c r="H766" s="2">
        <f t="shared" si="8"/>
        <v>60</v>
      </c>
    </row>
    <row r="767">
      <c r="A767" s="2" t="str">
        <f t="shared" si="1"/>
        <v>F</v>
      </c>
      <c r="B767" s="3">
        <f t="shared" si="2"/>
        <v>13218</v>
      </c>
      <c r="C767" s="2" t="str">
        <f t="shared" si="3"/>
        <v>WV7192</v>
      </c>
      <c r="D767" s="2" t="str">
        <f t="shared" si="4"/>
        <v>2SW201</v>
      </c>
      <c r="E767" s="4">
        <f t="shared" si="5"/>
        <v>45784.33558</v>
      </c>
      <c r="F767" s="5">
        <f t="shared" si="6"/>
        <v>3</v>
      </c>
      <c r="G767" s="2">
        <f t="shared" si="7"/>
        <v>2</v>
      </c>
      <c r="H767" s="2">
        <f t="shared" si="8"/>
        <v>432</v>
      </c>
    </row>
    <row r="768">
      <c r="A768" s="2" t="str">
        <f t="shared" si="1"/>
        <v>M</v>
      </c>
      <c r="B768" s="3">
        <f t="shared" si="2"/>
        <v>26355</v>
      </c>
      <c r="C768" s="2" t="str">
        <f t="shared" si="3"/>
        <v>OZ5710</v>
      </c>
      <c r="D768" s="2" t="str">
        <f t="shared" si="4"/>
        <v>3MW009</v>
      </c>
      <c r="E768" s="4">
        <f t="shared" si="5"/>
        <v>45778.36229</v>
      </c>
      <c r="F768" s="5">
        <f t="shared" si="6"/>
        <v>2</v>
      </c>
      <c r="G768" s="2">
        <f t="shared" si="7"/>
        <v>2</v>
      </c>
      <c r="H768" s="2">
        <f t="shared" si="8"/>
        <v>288</v>
      </c>
    </row>
    <row r="769">
      <c r="A769" s="2" t="str">
        <f t="shared" si="1"/>
        <v>M</v>
      </c>
      <c r="B769" s="3">
        <f t="shared" si="2"/>
        <v>33577</v>
      </c>
      <c r="C769" s="2" t="str">
        <f t="shared" si="3"/>
        <v>LB3564</v>
      </c>
      <c r="D769" s="2" t="str">
        <f t="shared" si="4"/>
        <v>3SW291</v>
      </c>
      <c r="E769" s="4">
        <f t="shared" si="5"/>
        <v>45782.51664</v>
      </c>
      <c r="F769" s="5">
        <f t="shared" si="6"/>
        <v>2</v>
      </c>
      <c r="G769" s="2">
        <f t="shared" si="7"/>
        <v>3</v>
      </c>
      <c r="H769" s="2">
        <f t="shared" si="8"/>
        <v>96</v>
      </c>
    </row>
    <row r="770">
      <c r="A770" s="2" t="str">
        <f t="shared" si="1"/>
        <v>F</v>
      </c>
      <c r="B770" s="3">
        <f t="shared" si="2"/>
        <v>25962</v>
      </c>
      <c r="C770" s="2" t="str">
        <f t="shared" si="3"/>
        <v>LF6934</v>
      </c>
      <c r="D770" s="2" t="str">
        <f t="shared" si="4"/>
        <v>5RW038</v>
      </c>
      <c r="E770" s="4">
        <f t="shared" si="5"/>
        <v>45780.66355</v>
      </c>
      <c r="F770" s="5">
        <f t="shared" si="6"/>
        <v>3</v>
      </c>
      <c r="G770" s="2">
        <f t="shared" si="7"/>
        <v>3</v>
      </c>
      <c r="H770" s="2">
        <f t="shared" si="8"/>
        <v>144</v>
      </c>
    </row>
    <row r="771">
      <c r="A771" s="2" t="str">
        <f t="shared" si="1"/>
        <v>M</v>
      </c>
      <c r="B771" s="3">
        <f t="shared" si="2"/>
        <v>19855</v>
      </c>
      <c r="C771" s="2" t="str">
        <f t="shared" si="3"/>
        <v>EL3542</v>
      </c>
      <c r="D771" s="2" t="str">
        <f t="shared" si="4"/>
        <v>5SW139</v>
      </c>
      <c r="E771" s="4">
        <f t="shared" si="5"/>
        <v>45780.7266</v>
      </c>
      <c r="F771" s="5">
        <f t="shared" si="6"/>
        <v>5</v>
      </c>
      <c r="G771" s="2">
        <f t="shared" si="7"/>
        <v>3</v>
      </c>
      <c r="H771" s="2">
        <f t="shared" si="8"/>
        <v>240</v>
      </c>
    </row>
    <row r="772">
      <c r="A772" s="2" t="str">
        <f t="shared" si="1"/>
        <v>F</v>
      </c>
      <c r="B772" s="3">
        <f t="shared" si="2"/>
        <v>18762</v>
      </c>
      <c r="C772" s="2" t="str">
        <f t="shared" si="3"/>
        <v>AG2721</v>
      </c>
      <c r="D772" s="2" t="str">
        <f t="shared" si="4"/>
        <v>5SW193</v>
      </c>
      <c r="E772" s="4">
        <f t="shared" si="5"/>
        <v>45778.05976</v>
      </c>
      <c r="F772" s="5">
        <f t="shared" si="6"/>
        <v>1</v>
      </c>
      <c r="G772" s="2">
        <f t="shared" si="7"/>
        <v>4</v>
      </c>
      <c r="H772" s="2">
        <f t="shared" si="8"/>
        <v>24</v>
      </c>
    </row>
    <row r="773">
      <c r="A773" s="2" t="str">
        <f t="shared" si="1"/>
        <v>F</v>
      </c>
      <c r="B773" s="3">
        <f t="shared" si="2"/>
        <v>9107</v>
      </c>
      <c r="C773" s="2" t="str">
        <f t="shared" si="3"/>
        <v>FT2450</v>
      </c>
      <c r="D773" s="2" t="str">
        <f t="shared" si="4"/>
        <v>3MATW165</v>
      </c>
      <c r="E773" s="4">
        <f t="shared" si="5"/>
        <v>45778.25715</v>
      </c>
      <c r="F773" s="5">
        <f t="shared" si="6"/>
        <v>1</v>
      </c>
      <c r="G773" s="2">
        <f t="shared" si="7"/>
        <v>4</v>
      </c>
      <c r="H773" s="2">
        <f t="shared" si="8"/>
        <v>24</v>
      </c>
    </row>
    <row r="774">
      <c r="A774" s="2" t="str">
        <f t="shared" si="1"/>
        <v>F</v>
      </c>
      <c r="B774" s="3">
        <f t="shared" si="2"/>
        <v>27022</v>
      </c>
      <c r="C774" s="2" t="str">
        <f t="shared" si="3"/>
        <v>LR6802</v>
      </c>
      <c r="D774" s="2" t="str">
        <f t="shared" si="4"/>
        <v>2SW094</v>
      </c>
      <c r="E774" s="4">
        <f t="shared" si="5"/>
        <v>45782.85468</v>
      </c>
      <c r="F774" s="5">
        <f t="shared" si="6"/>
        <v>2</v>
      </c>
      <c r="G774" s="2">
        <f t="shared" si="7"/>
        <v>2</v>
      </c>
      <c r="H774" s="2">
        <f t="shared" si="8"/>
        <v>288</v>
      </c>
    </row>
    <row r="775">
      <c r="A775" s="2" t="str">
        <f t="shared" si="1"/>
        <v>F</v>
      </c>
      <c r="B775" s="3">
        <f t="shared" si="2"/>
        <v>35144</v>
      </c>
      <c r="C775" s="2" t="str">
        <f t="shared" si="3"/>
        <v>HX1181</v>
      </c>
      <c r="D775" s="2" t="str">
        <f t="shared" si="4"/>
        <v>5MW134</v>
      </c>
      <c r="E775" s="4">
        <f t="shared" si="5"/>
        <v>45787.32292</v>
      </c>
      <c r="F775" s="5">
        <f t="shared" si="6"/>
        <v>4</v>
      </c>
      <c r="G775" s="2">
        <f t="shared" si="7"/>
        <v>2</v>
      </c>
      <c r="H775" s="2">
        <f t="shared" si="8"/>
        <v>576</v>
      </c>
    </row>
    <row r="776">
      <c r="A776" s="2" t="str">
        <f t="shared" si="1"/>
        <v>M</v>
      </c>
      <c r="B776" s="3">
        <f t="shared" si="2"/>
        <v>23275</v>
      </c>
      <c r="C776" s="2" t="str">
        <f t="shared" si="3"/>
        <v>MT6261</v>
      </c>
      <c r="D776" s="2" t="str">
        <f t="shared" si="4"/>
        <v>2MW200</v>
      </c>
      <c r="E776" s="4">
        <f t="shared" si="5"/>
        <v>45778.97153</v>
      </c>
      <c r="F776" s="5">
        <f t="shared" si="6"/>
        <v>4</v>
      </c>
      <c r="G776" s="2">
        <f t="shared" si="7"/>
        <v>4</v>
      </c>
      <c r="H776" s="2">
        <f t="shared" si="8"/>
        <v>96</v>
      </c>
    </row>
    <row r="777">
      <c r="A777" s="2" t="str">
        <f t="shared" si="1"/>
        <v>M</v>
      </c>
      <c r="B777" s="3">
        <f t="shared" si="2"/>
        <v>20032</v>
      </c>
      <c r="C777" s="2" t="str">
        <f t="shared" si="3"/>
        <v>WX1045</v>
      </c>
      <c r="D777" s="2" t="str">
        <f t="shared" si="4"/>
        <v>5SW172</v>
      </c>
      <c r="E777" s="4">
        <f t="shared" si="5"/>
        <v>45781.04117</v>
      </c>
      <c r="F777" s="5">
        <f t="shared" si="6"/>
        <v>3</v>
      </c>
      <c r="G777" s="2">
        <f t="shared" si="7"/>
        <v>2</v>
      </c>
      <c r="H777" s="2">
        <f t="shared" si="8"/>
        <v>432</v>
      </c>
    </row>
    <row r="778">
      <c r="A778" s="2" t="str">
        <f t="shared" si="1"/>
        <v>F</v>
      </c>
      <c r="B778" s="3">
        <f t="shared" si="2"/>
        <v>32347</v>
      </c>
      <c r="C778" s="2" t="str">
        <f t="shared" si="3"/>
        <v>HG2357</v>
      </c>
      <c r="D778" s="2" t="str">
        <f t="shared" si="4"/>
        <v>4MATW051</v>
      </c>
      <c r="E778" s="4">
        <f t="shared" si="5"/>
        <v>45779.7703</v>
      </c>
      <c r="F778" s="5">
        <f t="shared" si="6"/>
        <v>4</v>
      </c>
      <c r="G778" s="2">
        <f t="shared" si="7"/>
        <v>4</v>
      </c>
      <c r="H778" s="2">
        <f t="shared" si="8"/>
        <v>96</v>
      </c>
    </row>
    <row r="779">
      <c r="A779" s="2" t="str">
        <f t="shared" si="1"/>
        <v>F</v>
      </c>
      <c r="B779" s="3">
        <f t="shared" si="2"/>
        <v>17363</v>
      </c>
      <c r="C779" s="2" t="str">
        <f t="shared" si="3"/>
        <v>JY5819</v>
      </c>
      <c r="D779" s="2" t="str">
        <f t="shared" si="4"/>
        <v>3RW181</v>
      </c>
      <c r="E779" s="4">
        <f t="shared" si="5"/>
        <v>45779.53091</v>
      </c>
      <c r="F779" s="5">
        <f t="shared" si="6"/>
        <v>3</v>
      </c>
      <c r="G779" s="2">
        <f t="shared" si="7"/>
        <v>2</v>
      </c>
      <c r="H779" s="2">
        <f t="shared" si="8"/>
        <v>432</v>
      </c>
    </row>
    <row r="780">
      <c r="A780" s="2" t="str">
        <f t="shared" si="1"/>
        <v>M</v>
      </c>
      <c r="B780" s="3">
        <f t="shared" si="2"/>
        <v>16930</v>
      </c>
      <c r="C780" s="2" t="str">
        <f t="shared" si="3"/>
        <v>ZA7228</v>
      </c>
      <c r="D780" s="2" t="str">
        <f t="shared" si="4"/>
        <v>3MATW141</v>
      </c>
      <c r="E780" s="4">
        <f t="shared" si="5"/>
        <v>45778.93289</v>
      </c>
      <c r="F780" s="5">
        <f t="shared" si="6"/>
        <v>5</v>
      </c>
      <c r="G780" s="2">
        <f t="shared" si="7"/>
        <v>3</v>
      </c>
      <c r="H780" s="2">
        <f t="shared" si="8"/>
        <v>240</v>
      </c>
    </row>
    <row r="781">
      <c r="A781" s="2" t="str">
        <f t="shared" si="1"/>
        <v>F</v>
      </c>
      <c r="B781" s="3">
        <f t="shared" si="2"/>
        <v>11854</v>
      </c>
      <c r="C781" s="2" t="str">
        <f t="shared" si="3"/>
        <v>IZ6026</v>
      </c>
      <c r="D781" s="2" t="str">
        <f t="shared" si="4"/>
        <v>4RW126</v>
      </c>
      <c r="E781" s="4">
        <f t="shared" si="5"/>
        <v>45783.82152</v>
      </c>
      <c r="F781" s="5">
        <f t="shared" si="6"/>
        <v>3</v>
      </c>
      <c r="G781" s="2">
        <f t="shared" si="7"/>
        <v>3</v>
      </c>
      <c r="H781" s="2">
        <f t="shared" si="8"/>
        <v>144</v>
      </c>
    </row>
    <row r="782">
      <c r="A782" s="2" t="str">
        <f t="shared" si="1"/>
        <v>M</v>
      </c>
      <c r="B782" s="3">
        <f t="shared" si="2"/>
        <v>40268</v>
      </c>
      <c r="C782" s="2" t="str">
        <f t="shared" si="3"/>
        <v>YR4139</v>
      </c>
      <c r="D782" s="2" t="str">
        <f t="shared" si="4"/>
        <v>4MW223</v>
      </c>
      <c r="E782" s="4">
        <f t="shared" si="5"/>
        <v>45781.32106</v>
      </c>
      <c r="F782" s="5">
        <f t="shared" si="6"/>
        <v>3</v>
      </c>
      <c r="G782" s="2">
        <f t="shared" si="7"/>
        <v>3</v>
      </c>
      <c r="H782" s="2">
        <f t="shared" si="8"/>
        <v>144</v>
      </c>
    </row>
    <row r="783">
      <c r="A783" s="2" t="str">
        <f t="shared" si="1"/>
        <v>M</v>
      </c>
      <c r="B783" s="3">
        <f t="shared" si="2"/>
        <v>16111</v>
      </c>
      <c r="C783" s="2" t="str">
        <f t="shared" si="3"/>
        <v>LO8196</v>
      </c>
      <c r="D783" s="2" t="str">
        <f t="shared" si="4"/>
        <v>4SW107</v>
      </c>
      <c r="E783" s="4">
        <f t="shared" si="5"/>
        <v>45778.01121</v>
      </c>
      <c r="F783" s="5">
        <f t="shared" si="6"/>
        <v>4</v>
      </c>
      <c r="G783" s="2">
        <f t="shared" si="7"/>
        <v>4</v>
      </c>
      <c r="H783" s="2">
        <f t="shared" si="8"/>
        <v>96</v>
      </c>
    </row>
    <row r="784">
      <c r="A784" s="2" t="str">
        <f t="shared" si="1"/>
        <v>M</v>
      </c>
      <c r="B784" s="3">
        <f t="shared" si="2"/>
        <v>38833</v>
      </c>
      <c r="C784" s="2" t="str">
        <f t="shared" si="3"/>
        <v>CD2723</v>
      </c>
      <c r="D784" s="2" t="str">
        <f t="shared" si="4"/>
        <v>3MW106</v>
      </c>
      <c r="E784" s="4">
        <f t="shared" si="5"/>
        <v>45785.22908</v>
      </c>
      <c r="F784" s="5">
        <f t="shared" si="6"/>
        <v>2</v>
      </c>
      <c r="G784" s="2">
        <f t="shared" si="7"/>
        <v>4</v>
      </c>
      <c r="H784" s="2">
        <f t="shared" si="8"/>
        <v>48</v>
      </c>
    </row>
    <row r="785">
      <c r="A785" s="2" t="str">
        <f t="shared" si="1"/>
        <v>F</v>
      </c>
      <c r="B785" s="3">
        <f t="shared" si="2"/>
        <v>25949</v>
      </c>
      <c r="C785" s="2" t="str">
        <f t="shared" si="3"/>
        <v>TS8928</v>
      </c>
      <c r="D785" s="2" t="str">
        <f t="shared" si="4"/>
        <v>4MW201</v>
      </c>
      <c r="E785" s="4">
        <f t="shared" si="5"/>
        <v>45782.64854</v>
      </c>
      <c r="F785" s="5">
        <f t="shared" si="6"/>
        <v>3</v>
      </c>
      <c r="G785" s="2">
        <f t="shared" si="7"/>
        <v>5</v>
      </c>
      <c r="H785" s="2">
        <f t="shared" si="8"/>
        <v>36</v>
      </c>
    </row>
    <row r="786">
      <c r="A786" s="2" t="str">
        <f t="shared" si="1"/>
        <v>M</v>
      </c>
      <c r="B786" s="3">
        <f t="shared" si="2"/>
        <v>10421</v>
      </c>
      <c r="C786" s="2" t="str">
        <f t="shared" si="3"/>
        <v>TR1981</v>
      </c>
      <c r="D786" s="2" t="str">
        <f t="shared" si="4"/>
        <v>3SW089</v>
      </c>
      <c r="E786" s="4">
        <f t="shared" si="5"/>
        <v>45784.25036</v>
      </c>
      <c r="F786" s="5">
        <f t="shared" si="6"/>
        <v>4</v>
      </c>
      <c r="G786" s="2">
        <f t="shared" si="7"/>
        <v>4</v>
      </c>
      <c r="H786" s="2">
        <f t="shared" si="8"/>
        <v>96</v>
      </c>
    </row>
    <row r="787">
      <c r="A787" s="2" t="str">
        <f t="shared" si="1"/>
        <v>F</v>
      </c>
      <c r="B787" s="3">
        <f t="shared" si="2"/>
        <v>22634</v>
      </c>
      <c r="C787" s="2" t="str">
        <f t="shared" si="3"/>
        <v>BC1660</v>
      </c>
      <c r="D787" s="2" t="str">
        <f t="shared" si="4"/>
        <v>3RW095</v>
      </c>
      <c r="E787" s="4">
        <f t="shared" si="5"/>
        <v>45786.62326</v>
      </c>
      <c r="F787" s="5">
        <f t="shared" si="6"/>
        <v>4</v>
      </c>
      <c r="G787" s="2">
        <f t="shared" si="7"/>
        <v>3</v>
      </c>
      <c r="H787" s="2">
        <f t="shared" si="8"/>
        <v>192</v>
      </c>
    </row>
    <row r="788">
      <c r="A788" s="2" t="str">
        <f t="shared" si="1"/>
        <v>F</v>
      </c>
      <c r="B788" s="3">
        <f t="shared" si="2"/>
        <v>22973</v>
      </c>
      <c r="C788" s="2" t="str">
        <f t="shared" si="3"/>
        <v>VP1480</v>
      </c>
      <c r="D788" s="2" t="str">
        <f t="shared" si="4"/>
        <v>5MATW206</v>
      </c>
      <c r="E788" s="4">
        <f t="shared" si="5"/>
        <v>45783.05681</v>
      </c>
      <c r="F788" s="5">
        <f t="shared" si="6"/>
        <v>1</v>
      </c>
      <c r="G788" s="2">
        <f t="shared" si="7"/>
        <v>4</v>
      </c>
      <c r="H788" s="2">
        <f t="shared" si="8"/>
        <v>24</v>
      </c>
    </row>
    <row r="789">
      <c r="A789" s="2" t="str">
        <f t="shared" si="1"/>
        <v>F</v>
      </c>
      <c r="B789" s="3">
        <f t="shared" si="2"/>
        <v>7971</v>
      </c>
      <c r="C789" s="2" t="str">
        <f t="shared" si="3"/>
        <v>JK5707</v>
      </c>
      <c r="D789" s="2" t="str">
        <f t="shared" si="4"/>
        <v>3SW076</v>
      </c>
      <c r="E789" s="4">
        <f t="shared" si="5"/>
        <v>45787.94765</v>
      </c>
      <c r="F789" s="5">
        <f t="shared" si="6"/>
        <v>2</v>
      </c>
      <c r="G789" s="2">
        <f t="shared" si="7"/>
        <v>5</v>
      </c>
      <c r="H789" s="2">
        <f t="shared" si="8"/>
        <v>24</v>
      </c>
    </row>
    <row r="790">
      <c r="A790" s="2" t="str">
        <f t="shared" si="1"/>
        <v>M</v>
      </c>
      <c r="B790" s="3">
        <f t="shared" si="2"/>
        <v>16269</v>
      </c>
      <c r="C790" s="2" t="str">
        <f t="shared" si="3"/>
        <v>AJ4244</v>
      </c>
      <c r="D790" s="2" t="str">
        <f t="shared" si="4"/>
        <v>2RW050</v>
      </c>
      <c r="E790" s="4">
        <f t="shared" si="5"/>
        <v>45778.74982</v>
      </c>
      <c r="F790" s="5">
        <f t="shared" si="6"/>
        <v>2</v>
      </c>
      <c r="G790" s="2">
        <f t="shared" si="7"/>
        <v>2</v>
      </c>
      <c r="H790" s="2">
        <f t="shared" si="8"/>
        <v>288</v>
      </c>
    </row>
    <row r="791">
      <c r="A791" s="2" t="str">
        <f t="shared" si="1"/>
        <v>M</v>
      </c>
      <c r="B791" s="3">
        <f t="shared" si="2"/>
        <v>9703</v>
      </c>
      <c r="C791" s="2" t="str">
        <f t="shared" si="3"/>
        <v>UH7553</v>
      </c>
      <c r="D791" s="2" t="str">
        <f t="shared" si="4"/>
        <v>1SW210</v>
      </c>
      <c r="E791" s="4">
        <f t="shared" si="5"/>
        <v>45783.68541</v>
      </c>
      <c r="F791" s="5">
        <f t="shared" si="6"/>
        <v>2</v>
      </c>
      <c r="G791" s="2">
        <f t="shared" si="7"/>
        <v>2</v>
      </c>
      <c r="H791" s="2">
        <f t="shared" si="8"/>
        <v>288</v>
      </c>
    </row>
    <row r="792">
      <c r="A792" s="2" t="str">
        <f t="shared" si="1"/>
        <v>F</v>
      </c>
      <c r="B792" s="3">
        <f t="shared" si="2"/>
        <v>12234</v>
      </c>
      <c r="C792" s="2" t="str">
        <f t="shared" si="3"/>
        <v>JE8049</v>
      </c>
      <c r="D792" s="2" t="str">
        <f t="shared" si="4"/>
        <v>5SW076</v>
      </c>
      <c r="E792" s="4">
        <f t="shared" si="5"/>
        <v>45786.08353</v>
      </c>
      <c r="F792" s="5">
        <f t="shared" si="6"/>
        <v>5</v>
      </c>
      <c r="G792" s="2">
        <f t="shared" si="7"/>
        <v>4</v>
      </c>
      <c r="H792" s="2">
        <f t="shared" si="8"/>
        <v>120</v>
      </c>
    </row>
    <row r="793">
      <c r="A793" s="2" t="str">
        <f t="shared" si="1"/>
        <v>F</v>
      </c>
      <c r="B793" s="3">
        <f t="shared" si="2"/>
        <v>24625</v>
      </c>
      <c r="C793" s="2" t="str">
        <f t="shared" si="3"/>
        <v>HB4170</v>
      </c>
      <c r="D793" s="2" t="str">
        <f t="shared" si="4"/>
        <v>5RW276</v>
      </c>
      <c r="E793" s="4">
        <f t="shared" si="5"/>
        <v>45781.94256</v>
      </c>
      <c r="F793" s="5">
        <f t="shared" si="6"/>
        <v>3</v>
      </c>
      <c r="G793" s="2">
        <f t="shared" si="7"/>
        <v>4</v>
      </c>
      <c r="H793" s="2">
        <f t="shared" si="8"/>
        <v>72</v>
      </c>
    </row>
    <row r="794">
      <c r="A794" s="2" t="str">
        <f t="shared" si="1"/>
        <v>F</v>
      </c>
      <c r="B794" s="3">
        <f t="shared" si="2"/>
        <v>38691</v>
      </c>
      <c r="C794" s="2" t="str">
        <f t="shared" si="3"/>
        <v>YB1485</v>
      </c>
      <c r="D794" s="2" t="str">
        <f t="shared" si="4"/>
        <v>3SW007</v>
      </c>
      <c r="E794" s="4">
        <f t="shared" si="5"/>
        <v>45785.78364</v>
      </c>
      <c r="F794" s="5">
        <f t="shared" si="6"/>
        <v>3</v>
      </c>
      <c r="G794" s="2">
        <f t="shared" si="7"/>
        <v>5</v>
      </c>
      <c r="H794" s="2">
        <f t="shared" si="8"/>
        <v>36</v>
      </c>
    </row>
    <row r="795">
      <c r="A795" s="2" t="str">
        <f t="shared" si="1"/>
        <v>M</v>
      </c>
      <c r="B795" s="3">
        <f t="shared" si="2"/>
        <v>12409</v>
      </c>
      <c r="C795" s="2" t="str">
        <f t="shared" si="3"/>
        <v>FO7197</v>
      </c>
      <c r="D795" s="2" t="str">
        <f t="shared" si="4"/>
        <v>3MATW098</v>
      </c>
      <c r="E795" s="4">
        <f t="shared" si="5"/>
        <v>45787.27304</v>
      </c>
      <c r="F795" s="5">
        <f t="shared" si="6"/>
        <v>4</v>
      </c>
      <c r="G795" s="2">
        <f t="shared" si="7"/>
        <v>5</v>
      </c>
      <c r="H795" s="2">
        <f t="shared" si="8"/>
        <v>48</v>
      </c>
    </row>
    <row r="796">
      <c r="A796" s="2" t="str">
        <f t="shared" si="1"/>
        <v>F</v>
      </c>
      <c r="B796" s="3">
        <f t="shared" si="2"/>
        <v>24175</v>
      </c>
      <c r="C796" s="2" t="str">
        <f t="shared" si="3"/>
        <v>GW4854</v>
      </c>
      <c r="D796" s="2" t="str">
        <f t="shared" si="4"/>
        <v>1MW227</v>
      </c>
      <c r="E796" s="4">
        <f t="shared" si="5"/>
        <v>45787.38953</v>
      </c>
      <c r="F796" s="5">
        <f t="shared" si="6"/>
        <v>1</v>
      </c>
      <c r="G796" s="2">
        <f t="shared" si="7"/>
        <v>4</v>
      </c>
      <c r="H796" s="2">
        <f t="shared" si="8"/>
        <v>24</v>
      </c>
    </row>
    <row r="797">
      <c r="A797" s="2" t="str">
        <f t="shared" si="1"/>
        <v>M</v>
      </c>
      <c r="B797" s="3">
        <f t="shared" si="2"/>
        <v>40376</v>
      </c>
      <c r="C797" s="2" t="str">
        <f t="shared" si="3"/>
        <v>SJ1708</v>
      </c>
      <c r="D797" s="2" t="str">
        <f t="shared" si="4"/>
        <v>1MW222</v>
      </c>
      <c r="E797" s="4">
        <f t="shared" si="5"/>
        <v>45786.07162</v>
      </c>
      <c r="F797" s="5">
        <f t="shared" si="6"/>
        <v>2</v>
      </c>
      <c r="G797" s="2">
        <f t="shared" si="7"/>
        <v>2</v>
      </c>
      <c r="H797" s="2">
        <f t="shared" si="8"/>
        <v>288</v>
      </c>
    </row>
    <row r="798">
      <c r="A798" s="2" t="str">
        <f t="shared" si="1"/>
        <v>M</v>
      </c>
      <c r="B798" s="3">
        <f t="shared" si="2"/>
        <v>19316</v>
      </c>
      <c r="C798" s="2" t="str">
        <f t="shared" si="3"/>
        <v>LZ8433</v>
      </c>
      <c r="D798" s="2" t="str">
        <f t="shared" si="4"/>
        <v>2SW038</v>
      </c>
      <c r="E798" s="4">
        <f t="shared" si="5"/>
        <v>45779.53225</v>
      </c>
      <c r="F798" s="5">
        <f t="shared" si="6"/>
        <v>2</v>
      </c>
      <c r="G798" s="2">
        <f t="shared" si="7"/>
        <v>2</v>
      </c>
      <c r="H798" s="2">
        <f t="shared" si="8"/>
        <v>288</v>
      </c>
    </row>
    <row r="799">
      <c r="A799" s="2" t="str">
        <f t="shared" si="1"/>
        <v>F</v>
      </c>
      <c r="B799" s="3">
        <f t="shared" si="2"/>
        <v>31415</v>
      </c>
      <c r="C799" s="2" t="str">
        <f t="shared" si="3"/>
        <v>TQ7642</v>
      </c>
      <c r="D799" s="2" t="str">
        <f t="shared" si="4"/>
        <v>4MW231</v>
      </c>
      <c r="E799" s="4">
        <f t="shared" si="5"/>
        <v>45779.52762</v>
      </c>
      <c r="F799" s="5">
        <f t="shared" si="6"/>
        <v>4</v>
      </c>
      <c r="G799" s="2">
        <f t="shared" si="7"/>
        <v>5</v>
      </c>
      <c r="H799" s="2">
        <f t="shared" si="8"/>
        <v>48</v>
      </c>
    </row>
    <row r="800">
      <c r="A800" s="2" t="str">
        <f t="shared" si="1"/>
        <v>M</v>
      </c>
      <c r="B800" s="3">
        <f t="shared" si="2"/>
        <v>33703</v>
      </c>
      <c r="C800" s="2" t="str">
        <f t="shared" si="3"/>
        <v>AH2208</v>
      </c>
      <c r="D800" s="2" t="str">
        <f t="shared" si="4"/>
        <v>2MATW025</v>
      </c>
      <c r="E800" s="4">
        <f t="shared" si="5"/>
        <v>45783.32815</v>
      </c>
      <c r="F800" s="5">
        <f t="shared" si="6"/>
        <v>2</v>
      </c>
      <c r="G800" s="2">
        <f t="shared" si="7"/>
        <v>3</v>
      </c>
      <c r="H800" s="2">
        <f t="shared" si="8"/>
        <v>96</v>
      </c>
    </row>
    <row r="801">
      <c r="A801" s="2" t="str">
        <f t="shared" si="1"/>
        <v>F</v>
      </c>
      <c r="B801" s="3">
        <f t="shared" si="2"/>
        <v>35650</v>
      </c>
      <c r="C801" s="2" t="str">
        <f t="shared" si="3"/>
        <v>VO9360</v>
      </c>
      <c r="D801" s="2" t="str">
        <f t="shared" si="4"/>
        <v>2MATW292</v>
      </c>
      <c r="E801" s="4">
        <f t="shared" si="5"/>
        <v>45778.49514</v>
      </c>
      <c r="F801" s="5">
        <f t="shared" si="6"/>
        <v>1</v>
      </c>
      <c r="G801" s="2">
        <f t="shared" si="7"/>
        <v>3</v>
      </c>
      <c r="H801" s="2">
        <f t="shared" si="8"/>
        <v>48</v>
      </c>
    </row>
    <row r="802">
      <c r="A802" s="2" t="str">
        <f t="shared" si="1"/>
        <v>F</v>
      </c>
      <c r="B802" s="3">
        <f t="shared" si="2"/>
        <v>17993</v>
      </c>
      <c r="C802" s="2" t="str">
        <f t="shared" si="3"/>
        <v>YI7028</v>
      </c>
      <c r="D802" s="2" t="str">
        <f t="shared" si="4"/>
        <v>4MATW024</v>
      </c>
      <c r="E802" s="4">
        <f t="shared" si="5"/>
        <v>45782.61528</v>
      </c>
      <c r="F802" s="5">
        <f t="shared" si="6"/>
        <v>3</v>
      </c>
      <c r="G802" s="2">
        <f t="shared" si="7"/>
        <v>3</v>
      </c>
      <c r="H802" s="2">
        <f t="shared" si="8"/>
        <v>144</v>
      </c>
    </row>
    <row r="803">
      <c r="A803" s="2" t="str">
        <f t="shared" si="1"/>
        <v>M</v>
      </c>
      <c r="B803" s="3">
        <f t="shared" si="2"/>
        <v>19884</v>
      </c>
      <c r="C803" s="2" t="str">
        <f t="shared" si="3"/>
        <v>PS5406</v>
      </c>
      <c r="D803" s="2" t="str">
        <f t="shared" si="4"/>
        <v>3RW060</v>
      </c>
      <c r="E803" s="4">
        <f t="shared" si="5"/>
        <v>45785.19913</v>
      </c>
      <c r="F803" s="5">
        <f t="shared" si="6"/>
        <v>1</v>
      </c>
      <c r="G803" s="2">
        <f t="shared" si="7"/>
        <v>4</v>
      </c>
      <c r="H803" s="2">
        <f t="shared" si="8"/>
        <v>24</v>
      </c>
    </row>
    <row r="804">
      <c r="A804" s="2" t="str">
        <f t="shared" si="1"/>
        <v>M</v>
      </c>
      <c r="B804" s="3">
        <f t="shared" si="2"/>
        <v>29871</v>
      </c>
      <c r="C804" s="2" t="str">
        <f t="shared" si="3"/>
        <v>WZ1328</v>
      </c>
      <c r="D804" s="2" t="str">
        <f t="shared" si="4"/>
        <v>5SW209</v>
      </c>
      <c r="E804" s="4">
        <f t="shared" si="5"/>
        <v>45784.08908</v>
      </c>
      <c r="F804" s="5">
        <f t="shared" si="6"/>
        <v>1</v>
      </c>
      <c r="G804" s="2">
        <f t="shared" si="7"/>
        <v>2</v>
      </c>
      <c r="H804" s="2">
        <f t="shared" si="8"/>
        <v>144</v>
      </c>
    </row>
    <row r="805">
      <c r="A805" s="2" t="str">
        <f t="shared" si="1"/>
        <v>M</v>
      </c>
      <c r="B805" s="3">
        <f t="shared" si="2"/>
        <v>20664</v>
      </c>
      <c r="C805" s="2" t="str">
        <f t="shared" si="3"/>
        <v>DZ9172</v>
      </c>
      <c r="D805" s="2" t="str">
        <f t="shared" si="4"/>
        <v>3MW286</v>
      </c>
      <c r="E805" s="4">
        <f t="shared" si="5"/>
        <v>45786.04114</v>
      </c>
      <c r="F805" s="5">
        <f t="shared" si="6"/>
        <v>5</v>
      </c>
      <c r="G805" s="2">
        <f t="shared" si="7"/>
        <v>2</v>
      </c>
      <c r="H805" s="2">
        <f t="shared" si="8"/>
        <v>720</v>
      </c>
    </row>
    <row r="806">
      <c r="A806" s="2" t="str">
        <f t="shared" si="1"/>
        <v>F</v>
      </c>
      <c r="B806" s="3">
        <f t="shared" si="2"/>
        <v>19152</v>
      </c>
      <c r="C806" s="2" t="str">
        <f t="shared" si="3"/>
        <v>ZX9690</v>
      </c>
      <c r="D806" s="2" t="str">
        <f t="shared" si="4"/>
        <v>2MATW210</v>
      </c>
      <c r="E806" s="4">
        <f t="shared" si="5"/>
        <v>45787.00409</v>
      </c>
      <c r="F806" s="5">
        <f t="shared" si="6"/>
        <v>4</v>
      </c>
      <c r="G806" s="2">
        <f t="shared" si="7"/>
        <v>2</v>
      </c>
      <c r="H806" s="2">
        <f t="shared" si="8"/>
        <v>576</v>
      </c>
    </row>
    <row r="807">
      <c r="A807" s="2" t="str">
        <f t="shared" si="1"/>
        <v>M</v>
      </c>
      <c r="B807" s="3">
        <f t="shared" si="2"/>
        <v>14571</v>
      </c>
      <c r="C807" s="2" t="str">
        <f t="shared" si="3"/>
        <v>YY5493</v>
      </c>
      <c r="D807" s="2" t="str">
        <f t="shared" si="4"/>
        <v>5SW169</v>
      </c>
      <c r="E807" s="4">
        <f t="shared" si="5"/>
        <v>45786.89467</v>
      </c>
      <c r="F807" s="5">
        <f t="shared" si="6"/>
        <v>1</v>
      </c>
      <c r="G807" s="2">
        <f t="shared" si="7"/>
        <v>4</v>
      </c>
      <c r="H807" s="2">
        <f t="shared" si="8"/>
        <v>24</v>
      </c>
    </row>
    <row r="808">
      <c r="A808" s="2" t="str">
        <f t="shared" si="1"/>
        <v>M</v>
      </c>
      <c r="B808" s="3">
        <f t="shared" si="2"/>
        <v>20955</v>
      </c>
      <c r="C808" s="2" t="str">
        <f t="shared" si="3"/>
        <v>JH6546</v>
      </c>
      <c r="D808" s="2" t="str">
        <f t="shared" si="4"/>
        <v>1RW267</v>
      </c>
      <c r="E808" s="4">
        <f t="shared" si="5"/>
        <v>45785.0001</v>
      </c>
      <c r="F808" s="5">
        <f t="shared" si="6"/>
        <v>3</v>
      </c>
      <c r="G808" s="2">
        <f t="shared" si="7"/>
        <v>4</v>
      </c>
      <c r="H808" s="2">
        <f t="shared" si="8"/>
        <v>72</v>
      </c>
    </row>
    <row r="809">
      <c r="A809" s="2" t="str">
        <f t="shared" si="1"/>
        <v>F</v>
      </c>
      <c r="B809" s="3">
        <f t="shared" si="2"/>
        <v>34235</v>
      </c>
      <c r="C809" s="2" t="str">
        <f t="shared" si="3"/>
        <v>HS7105</v>
      </c>
      <c r="D809" s="2" t="str">
        <f t="shared" si="4"/>
        <v>5SW245</v>
      </c>
      <c r="E809" s="4">
        <f t="shared" si="5"/>
        <v>45779.1874</v>
      </c>
      <c r="F809" s="5">
        <f t="shared" si="6"/>
        <v>3</v>
      </c>
      <c r="G809" s="2">
        <f t="shared" si="7"/>
        <v>4</v>
      </c>
      <c r="H809" s="2">
        <f t="shared" si="8"/>
        <v>72</v>
      </c>
    </row>
    <row r="810">
      <c r="A810" s="2" t="str">
        <f t="shared" si="1"/>
        <v>F</v>
      </c>
      <c r="B810" s="3">
        <f t="shared" si="2"/>
        <v>37534</v>
      </c>
      <c r="C810" s="2" t="str">
        <f t="shared" si="3"/>
        <v>WT1998</v>
      </c>
      <c r="D810" s="2" t="str">
        <f t="shared" si="4"/>
        <v>4MATW244</v>
      </c>
      <c r="E810" s="4">
        <f t="shared" si="5"/>
        <v>45786.78393</v>
      </c>
      <c r="F810" s="5">
        <f t="shared" si="6"/>
        <v>5</v>
      </c>
      <c r="G810" s="2">
        <f t="shared" si="7"/>
        <v>5</v>
      </c>
      <c r="H810" s="2">
        <f t="shared" si="8"/>
        <v>60</v>
      </c>
    </row>
    <row r="811">
      <c r="A811" s="2" t="str">
        <f t="shared" si="1"/>
        <v>F</v>
      </c>
      <c r="B811" s="3">
        <f t="shared" si="2"/>
        <v>22647</v>
      </c>
      <c r="C811" s="2" t="str">
        <f t="shared" si="3"/>
        <v>OC7749</v>
      </c>
      <c r="D811" s="2" t="str">
        <f t="shared" si="4"/>
        <v>3SW231</v>
      </c>
      <c r="E811" s="4">
        <f t="shared" si="5"/>
        <v>45787.75576</v>
      </c>
      <c r="F811" s="5">
        <f t="shared" si="6"/>
        <v>5</v>
      </c>
      <c r="G811" s="2">
        <f t="shared" si="7"/>
        <v>4</v>
      </c>
      <c r="H811" s="2">
        <f t="shared" si="8"/>
        <v>120</v>
      </c>
    </row>
    <row r="812">
      <c r="A812" s="2" t="str">
        <f t="shared" si="1"/>
        <v>F</v>
      </c>
      <c r="B812" s="3">
        <f t="shared" si="2"/>
        <v>37557</v>
      </c>
      <c r="C812" s="2" t="str">
        <f t="shared" si="3"/>
        <v>AW4058</v>
      </c>
      <c r="D812" s="2" t="str">
        <f t="shared" si="4"/>
        <v>2MATW092</v>
      </c>
      <c r="E812" s="4">
        <f t="shared" si="5"/>
        <v>45785.85222</v>
      </c>
      <c r="F812" s="5">
        <f t="shared" si="6"/>
        <v>3</v>
      </c>
      <c r="G812" s="2">
        <f t="shared" si="7"/>
        <v>4</v>
      </c>
      <c r="H812" s="2">
        <f t="shared" si="8"/>
        <v>72</v>
      </c>
    </row>
    <row r="813">
      <c r="A813" s="2" t="str">
        <f t="shared" si="1"/>
        <v>M</v>
      </c>
      <c r="B813" s="3">
        <f t="shared" si="2"/>
        <v>21910</v>
      </c>
      <c r="C813" s="2" t="str">
        <f t="shared" si="3"/>
        <v>NV3362</v>
      </c>
      <c r="D813" s="2" t="str">
        <f t="shared" si="4"/>
        <v>3MW070</v>
      </c>
      <c r="E813" s="4">
        <f t="shared" si="5"/>
        <v>45785.92729</v>
      </c>
      <c r="F813" s="5">
        <f t="shared" si="6"/>
        <v>2</v>
      </c>
      <c r="G813" s="2">
        <f t="shared" si="7"/>
        <v>5</v>
      </c>
      <c r="H813" s="2">
        <f t="shared" si="8"/>
        <v>24</v>
      </c>
    </row>
    <row r="814">
      <c r="A814" s="2" t="str">
        <f t="shared" si="1"/>
        <v>M</v>
      </c>
      <c r="B814" s="3">
        <f t="shared" si="2"/>
        <v>28620</v>
      </c>
      <c r="C814" s="2" t="str">
        <f t="shared" si="3"/>
        <v>FO7614</v>
      </c>
      <c r="D814" s="2" t="str">
        <f t="shared" si="4"/>
        <v>1MW192</v>
      </c>
      <c r="E814" s="4">
        <f t="shared" si="5"/>
        <v>45779.1759</v>
      </c>
      <c r="F814" s="5">
        <f t="shared" si="6"/>
        <v>3</v>
      </c>
      <c r="G814" s="2">
        <f t="shared" si="7"/>
        <v>2</v>
      </c>
      <c r="H814" s="2">
        <f t="shared" si="8"/>
        <v>432</v>
      </c>
    </row>
    <row r="815">
      <c r="A815" s="2" t="str">
        <f t="shared" si="1"/>
        <v>M</v>
      </c>
      <c r="B815" s="3">
        <f t="shared" si="2"/>
        <v>7878</v>
      </c>
      <c r="C815" s="2" t="str">
        <f t="shared" si="3"/>
        <v>XN6319</v>
      </c>
      <c r="D815" s="2" t="str">
        <f t="shared" si="4"/>
        <v>4RW141</v>
      </c>
      <c r="E815" s="4">
        <f t="shared" si="5"/>
        <v>45784.53715</v>
      </c>
      <c r="F815" s="5">
        <f t="shared" si="6"/>
        <v>1</v>
      </c>
      <c r="G815" s="2">
        <f t="shared" si="7"/>
        <v>3</v>
      </c>
      <c r="H815" s="2">
        <f t="shared" si="8"/>
        <v>48</v>
      </c>
    </row>
    <row r="816">
      <c r="A816" s="2" t="str">
        <f t="shared" si="1"/>
        <v>F</v>
      </c>
      <c r="B816" s="3">
        <f t="shared" si="2"/>
        <v>19380</v>
      </c>
      <c r="C816" s="2" t="str">
        <f t="shared" si="3"/>
        <v>LP4879</v>
      </c>
      <c r="D816" s="2" t="str">
        <f t="shared" si="4"/>
        <v>1RW294</v>
      </c>
      <c r="E816" s="4">
        <f t="shared" si="5"/>
        <v>45787.78355</v>
      </c>
      <c r="F816" s="5">
        <f t="shared" si="6"/>
        <v>4</v>
      </c>
      <c r="G816" s="2">
        <f t="shared" si="7"/>
        <v>4</v>
      </c>
      <c r="H816" s="2">
        <f t="shared" si="8"/>
        <v>96</v>
      </c>
    </row>
    <row r="817">
      <c r="A817" s="2" t="str">
        <f t="shared" si="1"/>
        <v>F</v>
      </c>
      <c r="B817" s="3">
        <f t="shared" si="2"/>
        <v>25097</v>
      </c>
      <c r="C817" s="2" t="str">
        <f t="shared" si="3"/>
        <v>BH5978</v>
      </c>
      <c r="D817" s="2" t="str">
        <f t="shared" si="4"/>
        <v>1SW206</v>
      </c>
      <c r="E817" s="4">
        <f t="shared" si="5"/>
        <v>45786.61716</v>
      </c>
      <c r="F817" s="5">
        <f t="shared" si="6"/>
        <v>5</v>
      </c>
      <c r="G817" s="2">
        <f t="shared" si="7"/>
        <v>3</v>
      </c>
      <c r="H817" s="2">
        <f t="shared" si="8"/>
        <v>240</v>
      </c>
    </row>
    <row r="818">
      <c r="A818" s="2" t="str">
        <f t="shared" si="1"/>
        <v>F</v>
      </c>
      <c r="B818" s="3">
        <f t="shared" si="2"/>
        <v>34121</v>
      </c>
      <c r="C818" s="2" t="str">
        <f t="shared" si="3"/>
        <v>QZ1458</v>
      </c>
      <c r="D818" s="2" t="str">
        <f t="shared" si="4"/>
        <v>4RW191</v>
      </c>
      <c r="E818" s="4">
        <f t="shared" si="5"/>
        <v>45779.47897</v>
      </c>
      <c r="F818" s="5">
        <f t="shared" si="6"/>
        <v>5</v>
      </c>
      <c r="G818" s="2">
        <f t="shared" si="7"/>
        <v>5</v>
      </c>
      <c r="H818" s="2">
        <f t="shared" si="8"/>
        <v>60</v>
      </c>
    </row>
    <row r="819">
      <c r="A819" s="2" t="str">
        <f t="shared" si="1"/>
        <v>M</v>
      </c>
      <c r="B819" s="3">
        <f t="shared" si="2"/>
        <v>39081</v>
      </c>
      <c r="C819" s="2" t="str">
        <f t="shared" si="3"/>
        <v>TU2473</v>
      </c>
      <c r="D819" s="2" t="str">
        <f t="shared" si="4"/>
        <v>4MATW195</v>
      </c>
      <c r="E819" s="4">
        <f t="shared" si="5"/>
        <v>45780.30967</v>
      </c>
      <c r="F819" s="5">
        <f t="shared" si="6"/>
        <v>2</v>
      </c>
      <c r="G819" s="2">
        <f t="shared" si="7"/>
        <v>2</v>
      </c>
      <c r="H819" s="2">
        <f t="shared" si="8"/>
        <v>288</v>
      </c>
    </row>
    <row r="820">
      <c r="A820" s="2" t="str">
        <f t="shared" si="1"/>
        <v>M</v>
      </c>
      <c r="B820" s="3">
        <f t="shared" si="2"/>
        <v>31233</v>
      </c>
      <c r="C820" s="2" t="str">
        <f t="shared" si="3"/>
        <v>NL1049</v>
      </c>
      <c r="D820" s="2" t="str">
        <f t="shared" si="4"/>
        <v>2MATW267</v>
      </c>
      <c r="E820" s="4">
        <f t="shared" si="5"/>
        <v>45778.50696</v>
      </c>
      <c r="F820" s="5">
        <f t="shared" si="6"/>
        <v>3</v>
      </c>
      <c r="G820" s="2">
        <f t="shared" si="7"/>
        <v>2</v>
      </c>
      <c r="H820" s="2">
        <f t="shared" si="8"/>
        <v>432</v>
      </c>
    </row>
    <row r="821">
      <c r="A821" s="2" t="str">
        <f t="shared" si="1"/>
        <v>M</v>
      </c>
      <c r="B821" s="3">
        <f t="shared" si="2"/>
        <v>22515</v>
      </c>
      <c r="C821" s="2" t="str">
        <f t="shared" si="3"/>
        <v>AM9847</v>
      </c>
      <c r="D821" s="2" t="str">
        <f t="shared" si="4"/>
        <v>1MATW163</v>
      </c>
      <c r="E821" s="4">
        <f t="shared" si="5"/>
        <v>45783.1528</v>
      </c>
      <c r="F821" s="5">
        <f t="shared" si="6"/>
        <v>5</v>
      </c>
      <c r="G821" s="2">
        <f t="shared" si="7"/>
        <v>5</v>
      </c>
      <c r="H821" s="2">
        <f t="shared" si="8"/>
        <v>60</v>
      </c>
    </row>
    <row r="822">
      <c r="A822" s="2" t="str">
        <f t="shared" si="1"/>
        <v>M</v>
      </c>
      <c r="B822" s="3">
        <f t="shared" si="2"/>
        <v>32608</v>
      </c>
      <c r="C822" s="2" t="str">
        <f t="shared" si="3"/>
        <v>DG3966</v>
      </c>
      <c r="D822" s="2" t="str">
        <f t="shared" si="4"/>
        <v>4MATW103</v>
      </c>
      <c r="E822" s="4">
        <f t="shared" si="5"/>
        <v>45783.84211</v>
      </c>
      <c r="F822" s="5">
        <f t="shared" si="6"/>
        <v>3</v>
      </c>
      <c r="G822" s="2">
        <f t="shared" si="7"/>
        <v>4</v>
      </c>
      <c r="H822" s="2">
        <f t="shared" si="8"/>
        <v>72</v>
      </c>
    </row>
    <row r="823">
      <c r="A823" s="2" t="str">
        <f t="shared" si="1"/>
        <v>F</v>
      </c>
      <c r="B823" s="3">
        <f t="shared" si="2"/>
        <v>35173</v>
      </c>
      <c r="C823" s="2" t="str">
        <f t="shared" si="3"/>
        <v>BX4437</v>
      </c>
      <c r="D823" s="2" t="str">
        <f t="shared" si="4"/>
        <v>5MATW142</v>
      </c>
      <c r="E823" s="4">
        <f t="shared" si="5"/>
        <v>45779.25984</v>
      </c>
      <c r="F823" s="5">
        <f t="shared" si="6"/>
        <v>1</v>
      </c>
      <c r="G823" s="2">
        <f t="shared" si="7"/>
        <v>3</v>
      </c>
      <c r="H823" s="2">
        <f t="shared" si="8"/>
        <v>48</v>
      </c>
    </row>
    <row r="824">
      <c r="A824" s="2" t="str">
        <f t="shared" si="1"/>
        <v>F</v>
      </c>
      <c r="B824" s="3">
        <f t="shared" si="2"/>
        <v>11542</v>
      </c>
      <c r="C824" s="2" t="str">
        <f t="shared" si="3"/>
        <v>GA5591</v>
      </c>
      <c r="D824" s="2" t="str">
        <f t="shared" si="4"/>
        <v>1MW005</v>
      </c>
      <c r="E824" s="4">
        <f t="shared" si="5"/>
        <v>45784.91668</v>
      </c>
      <c r="F824" s="5">
        <f t="shared" si="6"/>
        <v>1</v>
      </c>
      <c r="G824" s="2">
        <f t="shared" si="7"/>
        <v>3</v>
      </c>
      <c r="H824" s="2">
        <f t="shared" si="8"/>
        <v>48</v>
      </c>
    </row>
    <row r="825">
      <c r="A825" s="2" t="str">
        <f t="shared" si="1"/>
        <v>F</v>
      </c>
      <c r="B825" s="3">
        <f t="shared" si="2"/>
        <v>35889</v>
      </c>
      <c r="C825" s="2" t="str">
        <f t="shared" si="3"/>
        <v>KH6971</v>
      </c>
      <c r="D825" s="2" t="str">
        <f t="shared" si="4"/>
        <v>2MATW026</v>
      </c>
      <c r="E825" s="4">
        <f t="shared" si="5"/>
        <v>45779.07286</v>
      </c>
      <c r="F825" s="5">
        <f t="shared" si="6"/>
        <v>3</v>
      </c>
      <c r="G825" s="2">
        <f t="shared" si="7"/>
        <v>2</v>
      </c>
      <c r="H825" s="2">
        <f t="shared" si="8"/>
        <v>432</v>
      </c>
    </row>
    <row r="826">
      <c r="A826" s="2" t="str">
        <f t="shared" si="1"/>
        <v>F</v>
      </c>
      <c r="B826" s="3">
        <f t="shared" si="2"/>
        <v>8776</v>
      </c>
      <c r="C826" s="2" t="str">
        <f t="shared" si="3"/>
        <v>IA7670</v>
      </c>
      <c r="D826" s="2" t="str">
        <f t="shared" si="4"/>
        <v>1SW151</v>
      </c>
      <c r="E826" s="4">
        <f t="shared" si="5"/>
        <v>45787.02665</v>
      </c>
      <c r="F826" s="5">
        <f t="shared" si="6"/>
        <v>5</v>
      </c>
      <c r="G826" s="2">
        <f t="shared" si="7"/>
        <v>5</v>
      </c>
      <c r="H826" s="2">
        <f t="shared" si="8"/>
        <v>60</v>
      </c>
    </row>
    <row r="827">
      <c r="A827" s="2" t="str">
        <f t="shared" si="1"/>
        <v>F</v>
      </c>
      <c r="B827" s="3">
        <f t="shared" si="2"/>
        <v>24137</v>
      </c>
      <c r="C827" s="2" t="str">
        <f t="shared" si="3"/>
        <v>FV7061</v>
      </c>
      <c r="D827" s="2" t="str">
        <f t="shared" si="4"/>
        <v>5MW086</v>
      </c>
      <c r="E827" s="4">
        <f t="shared" si="5"/>
        <v>45779.30883</v>
      </c>
      <c r="F827" s="5">
        <f t="shared" si="6"/>
        <v>2</v>
      </c>
      <c r="G827" s="2">
        <f t="shared" si="7"/>
        <v>5</v>
      </c>
      <c r="H827" s="2">
        <f t="shared" si="8"/>
        <v>24</v>
      </c>
    </row>
    <row r="828">
      <c r="A828" s="2" t="str">
        <f t="shared" si="1"/>
        <v>M</v>
      </c>
      <c r="B828" s="3">
        <f t="shared" si="2"/>
        <v>31851</v>
      </c>
      <c r="C828" s="2" t="str">
        <f t="shared" si="3"/>
        <v>PC5329</v>
      </c>
      <c r="D828" s="2" t="str">
        <f t="shared" si="4"/>
        <v>2MW063</v>
      </c>
      <c r="E828" s="4">
        <f t="shared" si="5"/>
        <v>45786.35907</v>
      </c>
      <c r="F828" s="5">
        <f t="shared" si="6"/>
        <v>2</v>
      </c>
      <c r="G828" s="2">
        <f t="shared" si="7"/>
        <v>3</v>
      </c>
      <c r="H828" s="2">
        <f t="shared" si="8"/>
        <v>96</v>
      </c>
    </row>
    <row r="829">
      <c r="A829" s="2" t="str">
        <f t="shared" si="1"/>
        <v>F</v>
      </c>
      <c r="B829" s="3">
        <f t="shared" si="2"/>
        <v>23585</v>
      </c>
      <c r="C829" s="2" t="str">
        <f t="shared" si="3"/>
        <v>LG8779</v>
      </c>
      <c r="D829" s="2" t="str">
        <f t="shared" si="4"/>
        <v>5MATW008</v>
      </c>
      <c r="E829" s="4">
        <f t="shared" si="5"/>
        <v>45782.43659</v>
      </c>
      <c r="F829" s="5">
        <f t="shared" si="6"/>
        <v>5</v>
      </c>
      <c r="G829" s="2">
        <f t="shared" si="7"/>
        <v>2</v>
      </c>
      <c r="H829" s="2">
        <f t="shared" si="8"/>
        <v>720</v>
      </c>
    </row>
    <row r="830">
      <c r="A830" s="2" t="str">
        <f t="shared" si="1"/>
        <v>F</v>
      </c>
      <c r="B830" s="3">
        <f t="shared" si="2"/>
        <v>12751</v>
      </c>
      <c r="C830" s="2" t="str">
        <f t="shared" si="3"/>
        <v>WY9309</v>
      </c>
      <c r="D830" s="2" t="str">
        <f t="shared" si="4"/>
        <v>1RW205</v>
      </c>
      <c r="E830" s="4">
        <f t="shared" si="5"/>
        <v>45783.56919</v>
      </c>
      <c r="F830" s="5">
        <f t="shared" si="6"/>
        <v>3</v>
      </c>
      <c r="G830" s="2">
        <f t="shared" si="7"/>
        <v>3</v>
      </c>
      <c r="H830" s="2">
        <f t="shared" si="8"/>
        <v>144</v>
      </c>
    </row>
    <row r="831">
      <c r="A831" s="2" t="str">
        <f t="shared" si="1"/>
        <v>M</v>
      </c>
      <c r="B831" s="3">
        <f t="shared" si="2"/>
        <v>10102</v>
      </c>
      <c r="C831" s="2" t="str">
        <f t="shared" si="3"/>
        <v>BV9203</v>
      </c>
      <c r="D831" s="2" t="str">
        <f t="shared" si="4"/>
        <v>4SW045</v>
      </c>
      <c r="E831" s="4">
        <f t="shared" si="5"/>
        <v>45779.52356</v>
      </c>
      <c r="F831" s="5">
        <f t="shared" si="6"/>
        <v>1</v>
      </c>
      <c r="G831" s="2">
        <f t="shared" si="7"/>
        <v>4</v>
      </c>
      <c r="H831" s="2">
        <f t="shared" si="8"/>
        <v>24</v>
      </c>
    </row>
    <row r="832">
      <c r="A832" s="2" t="str">
        <f t="shared" si="1"/>
        <v>M</v>
      </c>
      <c r="B832" s="3">
        <f t="shared" si="2"/>
        <v>24489</v>
      </c>
      <c r="C832" s="2" t="str">
        <f t="shared" si="3"/>
        <v>HW1303</v>
      </c>
      <c r="D832" s="2" t="str">
        <f t="shared" si="4"/>
        <v>2MW256</v>
      </c>
      <c r="E832" s="4">
        <f t="shared" si="5"/>
        <v>45785.1026</v>
      </c>
      <c r="F832" s="5">
        <f t="shared" si="6"/>
        <v>1</v>
      </c>
      <c r="G832" s="2">
        <f t="shared" si="7"/>
        <v>3</v>
      </c>
      <c r="H832" s="2">
        <f t="shared" si="8"/>
        <v>48</v>
      </c>
    </row>
    <row r="833">
      <c r="A833" s="2" t="str">
        <f t="shared" si="1"/>
        <v>F</v>
      </c>
      <c r="B833" s="3">
        <f t="shared" si="2"/>
        <v>26162</v>
      </c>
      <c r="C833" s="2" t="str">
        <f t="shared" si="3"/>
        <v>SK8657</v>
      </c>
      <c r="D833" s="2" t="str">
        <f t="shared" si="4"/>
        <v>4SW087</v>
      </c>
      <c r="E833" s="4">
        <f t="shared" si="5"/>
        <v>45784.57385</v>
      </c>
      <c r="F833" s="5">
        <f t="shared" si="6"/>
        <v>4</v>
      </c>
      <c r="G833" s="2">
        <f t="shared" si="7"/>
        <v>4</v>
      </c>
      <c r="H833" s="2">
        <f t="shared" si="8"/>
        <v>96</v>
      </c>
    </row>
    <row r="834">
      <c r="A834" s="2" t="str">
        <f t="shared" si="1"/>
        <v>F</v>
      </c>
      <c r="B834" s="3">
        <f t="shared" si="2"/>
        <v>12497</v>
      </c>
      <c r="C834" s="2" t="str">
        <f t="shared" si="3"/>
        <v>SM6288</v>
      </c>
      <c r="D834" s="2" t="str">
        <f t="shared" si="4"/>
        <v>1MW217</v>
      </c>
      <c r="E834" s="4">
        <f t="shared" si="5"/>
        <v>45783.00506</v>
      </c>
      <c r="F834" s="5">
        <f t="shared" si="6"/>
        <v>2</v>
      </c>
      <c r="G834" s="2">
        <f t="shared" si="7"/>
        <v>3</v>
      </c>
      <c r="H834" s="2">
        <f t="shared" si="8"/>
        <v>96</v>
      </c>
    </row>
    <row r="835">
      <c r="A835" s="2" t="str">
        <f t="shared" si="1"/>
        <v>M</v>
      </c>
      <c r="B835" s="3">
        <f t="shared" si="2"/>
        <v>27836</v>
      </c>
      <c r="C835" s="2" t="str">
        <f t="shared" si="3"/>
        <v>BI3613</v>
      </c>
      <c r="D835" s="2" t="str">
        <f t="shared" si="4"/>
        <v>4MW184</v>
      </c>
      <c r="E835" s="4">
        <f t="shared" si="5"/>
        <v>45780.54241</v>
      </c>
      <c r="F835" s="5">
        <f t="shared" si="6"/>
        <v>2</v>
      </c>
      <c r="G835" s="2">
        <f t="shared" si="7"/>
        <v>3</v>
      </c>
      <c r="H835" s="2">
        <f t="shared" si="8"/>
        <v>96</v>
      </c>
    </row>
    <row r="836">
      <c r="A836" s="2" t="str">
        <f t="shared" si="1"/>
        <v>F</v>
      </c>
      <c r="B836" s="3">
        <f t="shared" si="2"/>
        <v>28600</v>
      </c>
      <c r="C836" s="2" t="str">
        <f t="shared" si="3"/>
        <v>OS3304</v>
      </c>
      <c r="D836" s="2" t="str">
        <f t="shared" si="4"/>
        <v>4SW220</v>
      </c>
      <c r="E836" s="4">
        <f t="shared" si="5"/>
        <v>45778.79239</v>
      </c>
      <c r="F836" s="5">
        <f t="shared" si="6"/>
        <v>4</v>
      </c>
      <c r="G836" s="2">
        <f t="shared" si="7"/>
        <v>2</v>
      </c>
      <c r="H836" s="2">
        <f t="shared" si="8"/>
        <v>576</v>
      </c>
    </row>
    <row r="837">
      <c r="A837" s="2" t="str">
        <f t="shared" si="1"/>
        <v>M</v>
      </c>
      <c r="B837" s="3">
        <f t="shared" si="2"/>
        <v>8137</v>
      </c>
      <c r="C837" s="2" t="str">
        <f t="shared" si="3"/>
        <v>DG8550</v>
      </c>
      <c r="D837" s="2" t="str">
        <f t="shared" si="4"/>
        <v>5SW073</v>
      </c>
      <c r="E837" s="4">
        <f t="shared" si="5"/>
        <v>45779.05482</v>
      </c>
      <c r="F837" s="5">
        <f t="shared" si="6"/>
        <v>3</v>
      </c>
      <c r="G837" s="2">
        <f t="shared" si="7"/>
        <v>2</v>
      </c>
      <c r="H837" s="2">
        <f t="shared" si="8"/>
        <v>432</v>
      </c>
    </row>
    <row r="838">
      <c r="A838" s="2" t="str">
        <f t="shared" si="1"/>
        <v>F</v>
      </c>
      <c r="B838" s="3">
        <f t="shared" si="2"/>
        <v>15043</v>
      </c>
      <c r="C838" s="2" t="str">
        <f t="shared" si="3"/>
        <v>UM3470</v>
      </c>
      <c r="D838" s="2" t="str">
        <f t="shared" si="4"/>
        <v>4MW093</v>
      </c>
      <c r="E838" s="4">
        <f t="shared" si="5"/>
        <v>45781.06255</v>
      </c>
      <c r="F838" s="5">
        <f t="shared" si="6"/>
        <v>3</v>
      </c>
      <c r="G838" s="2">
        <f t="shared" si="7"/>
        <v>2</v>
      </c>
      <c r="H838" s="2">
        <f t="shared" si="8"/>
        <v>432</v>
      </c>
    </row>
    <row r="839">
      <c r="A839" s="2" t="str">
        <f t="shared" si="1"/>
        <v>M</v>
      </c>
      <c r="B839" s="3">
        <f t="shared" si="2"/>
        <v>40327</v>
      </c>
      <c r="C839" s="2" t="str">
        <f t="shared" si="3"/>
        <v>LZ3827</v>
      </c>
      <c r="D839" s="2" t="str">
        <f t="shared" si="4"/>
        <v>4MW191</v>
      </c>
      <c r="E839" s="4">
        <f t="shared" si="5"/>
        <v>45779.48839</v>
      </c>
      <c r="F839" s="5">
        <f t="shared" si="6"/>
        <v>4</v>
      </c>
      <c r="G839" s="2">
        <f t="shared" si="7"/>
        <v>3</v>
      </c>
      <c r="H839" s="2">
        <f t="shared" si="8"/>
        <v>192</v>
      </c>
    </row>
    <row r="840">
      <c r="A840" s="2" t="str">
        <f t="shared" si="1"/>
        <v>M</v>
      </c>
      <c r="B840" s="3">
        <f t="shared" si="2"/>
        <v>35405</v>
      </c>
      <c r="C840" s="2" t="str">
        <f t="shared" si="3"/>
        <v>FI7889</v>
      </c>
      <c r="D840" s="2" t="str">
        <f t="shared" si="4"/>
        <v>4MW030</v>
      </c>
      <c r="E840" s="4">
        <f t="shared" si="5"/>
        <v>45783.92417</v>
      </c>
      <c r="F840" s="5">
        <f t="shared" si="6"/>
        <v>1</v>
      </c>
      <c r="G840" s="2">
        <f t="shared" si="7"/>
        <v>2</v>
      </c>
      <c r="H840" s="2">
        <f t="shared" si="8"/>
        <v>144</v>
      </c>
    </row>
    <row r="841">
      <c r="A841" s="2" t="str">
        <f t="shared" si="1"/>
        <v>F</v>
      </c>
      <c r="B841" s="3">
        <f t="shared" si="2"/>
        <v>15282</v>
      </c>
      <c r="C841" s="2" t="str">
        <f t="shared" si="3"/>
        <v>OW2509</v>
      </c>
      <c r="D841" s="2" t="str">
        <f t="shared" si="4"/>
        <v>3MW279</v>
      </c>
      <c r="E841" s="4">
        <f t="shared" si="5"/>
        <v>45779.47716</v>
      </c>
      <c r="F841" s="5">
        <f t="shared" si="6"/>
        <v>5</v>
      </c>
      <c r="G841" s="2">
        <f t="shared" si="7"/>
        <v>2</v>
      </c>
      <c r="H841" s="2">
        <f t="shared" si="8"/>
        <v>720</v>
      </c>
    </row>
    <row r="842">
      <c r="A842" s="2" t="str">
        <f t="shared" si="1"/>
        <v>F</v>
      </c>
      <c r="B842" s="3">
        <f t="shared" si="2"/>
        <v>18683</v>
      </c>
      <c r="C842" s="2" t="str">
        <f t="shared" si="3"/>
        <v>UH1072</v>
      </c>
      <c r="D842" s="2" t="str">
        <f t="shared" si="4"/>
        <v>5RW291</v>
      </c>
      <c r="E842" s="4">
        <f t="shared" si="5"/>
        <v>45782.98809</v>
      </c>
      <c r="F842" s="5">
        <f t="shared" si="6"/>
        <v>4</v>
      </c>
      <c r="G842" s="2">
        <f t="shared" si="7"/>
        <v>4</v>
      </c>
      <c r="H842" s="2">
        <f t="shared" si="8"/>
        <v>96</v>
      </c>
    </row>
    <row r="843">
      <c r="A843" s="2" t="str">
        <f t="shared" si="1"/>
        <v>F</v>
      </c>
      <c r="B843" s="3">
        <f t="shared" si="2"/>
        <v>24594</v>
      </c>
      <c r="C843" s="2" t="str">
        <f t="shared" si="3"/>
        <v>EM6148</v>
      </c>
      <c r="D843" s="2" t="str">
        <f t="shared" si="4"/>
        <v>5SW102</v>
      </c>
      <c r="E843" s="4">
        <f t="shared" si="5"/>
        <v>45781.09225</v>
      </c>
      <c r="F843" s="5">
        <f t="shared" si="6"/>
        <v>5</v>
      </c>
      <c r="G843" s="2">
        <f t="shared" si="7"/>
        <v>4</v>
      </c>
      <c r="H843" s="2">
        <f t="shared" si="8"/>
        <v>120</v>
      </c>
    </row>
    <row r="844">
      <c r="A844" s="2" t="str">
        <f t="shared" si="1"/>
        <v>F</v>
      </c>
      <c r="B844" s="3">
        <f t="shared" si="2"/>
        <v>26954</v>
      </c>
      <c r="C844" s="2" t="str">
        <f t="shared" si="3"/>
        <v>NG2193</v>
      </c>
      <c r="D844" s="2" t="str">
        <f t="shared" si="4"/>
        <v>2MATW097</v>
      </c>
      <c r="E844" s="4">
        <f t="shared" si="5"/>
        <v>45782.62317</v>
      </c>
      <c r="F844" s="5">
        <f t="shared" si="6"/>
        <v>3</v>
      </c>
      <c r="G844" s="2">
        <f t="shared" si="7"/>
        <v>3</v>
      </c>
      <c r="H844" s="2">
        <f t="shared" si="8"/>
        <v>144</v>
      </c>
    </row>
    <row r="845">
      <c r="A845" s="2" t="str">
        <f t="shared" si="1"/>
        <v>F</v>
      </c>
      <c r="B845" s="3">
        <f t="shared" si="2"/>
        <v>16516</v>
      </c>
      <c r="C845" s="2" t="str">
        <f t="shared" si="3"/>
        <v>VR7447</v>
      </c>
      <c r="D845" s="2" t="str">
        <f t="shared" si="4"/>
        <v>1MW209</v>
      </c>
      <c r="E845" s="4">
        <f t="shared" si="5"/>
        <v>45779.91832</v>
      </c>
      <c r="F845" s="5">
        <f t="shared" si="6"/>
        <v>4</v>
      </c>
      <c r="G845" s="2">
        <f t="shared" si="7"/>
        <v>5</v>
      </c>
      <c r="H845" s="2">
        <f t="shared" si="8"/>
        <v>48</v>
      </c>
    </row>
    <row r="846">
      <c r="A846" s="2" t="str">
        <f t="shared" si="1"/>
        <v>M</v>
      </c>
      <c r="B846" s="3">
        <f t="shared" si="2"/>
        <v>16401</v>
      </c>
      <c r="C846" s="2" t="str">
        <f t="shared" si="3"/>
        <v>GT1789</v>
      </c>
      <c r="D846" s="2" t="str">
        <f t="shared" si="4"/>
        <v>2RW134</v>
      </c>
      <c r="E846" s="4">
        <f t="shared" si="5"/>
        <v>45782.41245</v>
      </c>
      <c r="F846" s="5">
        <f t="shared" si="6"/>
        <v>1</v>
      </c>
      <c r="G846" s="2">
        <f t="shared" si="7"/>
        <v>3</v>
      </c>
      <c r="H846" s="2">
        <f t="shared" si="8"/>
        <v>48</v>
      </c>
    </row>
    <row r="847">
      <c r="A847" s="2" t="str">
        <f t="shared" si="1"/>
        <v>M</v>
      </c>
      <c r="B847" s="3">
        <f t="shared" si="2"/>
        <v>34925</v>
      </c>
      <c r="C847" s="2" t="str">
        <f t="shared" si="3"/>
        <v>IV6241</v>
      </c>
      <c r="D847" s="2" t="str">
        <f t="shared" si="4"/>
        <v>1MW228</v>
      </c>
      <c r="E847" s="4">
        <f t="shared" si="5"/>
        <v>45778.99833</v>
      </c>
      <c r="F847" s="5">
        <f t="shared" si="6"/>
        <v>5</v>
      </c>
      <c r="G847" s="2">
        <f t="shared" si="7"/>
        <v>3</v>
      </c>
      <c r="H847" s="2">
        <f t="shared" si="8"/>
        <v>240</v>
      </c>
    </row>
    <row r="848">
      <c r="A848" s="2" t="str">
        <f t="shared" si="1"/>
        <v>M</v>
      </c>
      <c r="B848" s="3">
        <f t="shared" si="2"/>
        <v>15366</v>
      </c>
      <c r="C848" s="2" t="str">
        <f t="shared" si="3"/>
        <v>IW6884</v>
      </c>
      <c r="D848" s="2" t="str">
        <f t="shared" si="4"/>
        <v>2MATW143</v>
      </c>
      <c r="E848" s="4">
        <f t="shared" si="5"/>
        <v>45786.26275</v>
      </c>
      <c r="F848" s="5">
        <f t="shared" si="6"/>
        <v>1</v>
      </c>
      <c r="G848" s="2">
        <f t="shared" si="7"/>
        <v>3</v>
      </c>
      <c r="H848" s="2">
        <f t="shared" si="8"/>
        <v>48</v>
      </c>
    </row>
    <row r="849">
      <c r="A849" s="2" t="str">
        <f t="shared" si="1"/>
        <v>F</v>
      </c>
      <c r="B849" s="3">
        <f t="shared" si="2"/>
        <v>9796</v>
      </c>
      <c r="C849" s="2" t="str">
        <f t="shared" si="3"/>
        <v>WN2077</v>
      </c>
      <c r="D849" s="2" t="str">
        <f t="shared" si="4"/>
        <v>1MATW228</v>
      </c>
      <c r="E849" s="4">
        <f t="shared" si="5"/>
        <v>45784.15056</v>
      </c>
      <c r="F849" s="5">
        <f t="shared" si="6"/>
        <v>3</v>
      </c>
      <c r="G849" s="2">
        <f t="shared" si="7"/>
        <v>5</v>
      </c>
      <c r="H849" s="2">
        <f t="shared" si="8"/>
        <v>36</v>
      </c>
    </row>
    <row r="850">
      <c r="A850" s="2" t="str">
        <f t="shared" si="1"/>
        <v>F</v>
      </c>
      <c r="B850" s="3">
        <f t="shared" si="2"/>
        <v>7451</v>
      </c>
      <c r="C850" s="2" t="str">
        <f t="shared" si="3"/>
        <v>DW6243</v>
      </c>
      <c r="D850" s="2" t="str">
        <f t="shared" si="4"/>
        <v>2SW159</v>
      </c>
      <c r="E850" s="4">
        <f t="shared" si="5"/>
        <v>45782.41825</v>
      </c>
      <c r="F850" s="5">
        <f t="shared" si="6"/>
        <v>1</v>
      </c>
      <c r="G850" s="2">
        <f t="shared" si="7"/>
        <v>3</v>
      </c>
      <c r="H850" s="2">
        <f t="shared" si="8"/>
        <v>48</v>
      </c>
    </row>
    <row r="851">
      <c r="A851" s="2" t="str">
        <f t="shared" si="1"/>
        <v>M</v>
      </c>
      <c r="B851" s="3">
        <f t="shared" si="2"/>
        <v>26324</v>
      </c>
      <c r="C851" s="2" t="str">
        <f t="shared" si="3"/>
        <v>IT7114</v>
      </c>
      <c r="D851" s="2" t="str">
        <f t="shared" si="4"/>
        <v>5MW273</v>
      </c>
      <c r="E851" s="4">
        <f t="shared" si="5"/>
        <v>45783.47571</v>
      </c>
      <c r="F851" s="5">
        <f t="shared" si="6"/>
        <v>5</v>
      </c>
      <c r="G851" s="2">
        <f t="shared" si="7"/>
        <v>3</v>
      </c>
      <c r="H851" s="2">
        <f t="shared" si="8"/>
        <v>240</v>
      </c>
    </row>
    <row r="852">
      <c r="A852" s="2" t="str">
        <f t="shared" si="1"/>
        <v>F</v>
      </c>
      <c r="B852" s="3">
        <f t="shared" si="2"/>
        <v>25599</v>
      </c>
      <c r="C852" s="2" t="str">
        <f t="shared" si="3"/>
        <v>QD1742</v>
      </c>
      <c r="D852" s="2" t="str">
        <f t="shared" si="4"/>
        <v>5RW017</v>
      </c>
      <c r="E852" s="4">
        <f t="shared" si="5"/>
        <v>45781.70822</v>
      </c>
      <c r="F852" s="5">
        <f t="shared" si="6"/>
        <v>2</v>
      </c>
      <c r="G852" s="2">
        <f t="shared" si="7"/>
        <v>4</v>
      </c>
      <c r="H852" s="2">
        <f t="shared" si="8"/>
        <v>48</v>
      </c>
    </row>
    <row r="853">
      <c r="A853" s="2" t="str">
        <f t="shared" si="1"/>
        <v>F</v>
      </c>
      <c r="B853" s="3">
        <f t="shared" si="2"/>
        <v>22348</v>
      </c>
      <c r="C853" s="2" t="str">
        <f t="shared" si="3"/>
        <v>TH5085</v>
      </c>
      <c r="D853" s="2" t="str">
        <f t="shared" si="4"/>
        <v>5MATW013</v>
      </c>
      <c r="E853" s="4">
        <f t="shared" si="5"/>
        <v>45780.9664</v>
      </c>
      <c r="F853" s="5">
        <f t="shared" si="6"/>
        <v>3</v>
      </c>
      <c r="G853" s="2">
        <f t="shared" si="7"/>
        <v>4</v>
      </c>
      <c r="H853" s="2">
        <f t="shared" si="8"/>
        <v>72</v>
      </c>
    </row>
    <row r="854">
      <c r="A854" s="2" t="str">
        <f t="shared" si="1"/>
        <v>M</v>
      </c>
      <c r="B854" s="3">
        <f t="shared" si="2"/>
        <v>19285</v>
      </c>
      <c r="C854" s="2" t="str">
        <f t="shared" si="3"/>
        <v>BW3412</v>
      </c>
      <c r="D854" s="2" t="str">
        <f t="shared" si="4"/>
        <v>1MW215</v>
      </c>
      <c r="E854" s="4">
        <f t="shared" si="5"/>
        <v>45780.71879</v>
      </c>
      <c r="F854" s="5">
        <f t="shared" si="6"/>
        <v>2</v>
      </c>
      <c r="G854" s="2">
        <f t="shared" si="7"/>
        <v>3</v>
      </c>
      <c r="H854" s="2">
        <f t="shared" si="8"/>
        <v>96</v>
      </c>
    </row>
    <row r="855">
      <c r="A855" s="2" t="str">
        <f t="shared" si="1"/>
        <v>M</v>
      </c>
      <c r="B855" s="3">
        <f t="shared" si="2"/>
        <v>29793</v>
      </c>
      <c r="C855" s="2" t="str">
        <f t="shared" si="3"/>
        <v>TY7372</v>
      </c>
      <c r="D855" s="2" t="str">
        <f t="shared" si="4"/>
        <v>4MW255</v>
      </c>
      <c r="E855" s="4">
        <f t="shared" si="5"/>
        <v>45780.00737</v>
      </c>
      <c r="F855" s="5">
        <f t="shared" si="6"/>
        <v>2</v>
      </c>
      <c r="G855" s="2">
        <f t="shared" si="7"/>
        <v>4</v>
      </c>
      <c r="H855" s="2">
        <f t="shared" si="8"/>
        <v>48</v>
      </c>
    </row>
    <row r="856">
      <c r="A856" s="2" t="str">
        <f t="shared" si="1"/>
        <v>F</v>
      </c>
      <c r="B856" s="3">
        <f t="shared" si="2"/>
        <v>27219</v>
      </c>
      <c r="C856" s="2" t="str">
        <f t="shared" si="3"/>
        <v>WU4591</v>
      </c>
      <c r="D856" s="2" t="str">
        <f t="shared" si="4"/>
        <v>4MW087</v>
      </c>
      <c r="E856" s="4">
        <f t="shared" si="5"/>
        <v>45783.22081</v>
      </c>
      <c r="F856" s="5">
        <f t="shared" si="6"/>
        <v>1</v>
      </c>
      <c r="G856" s="2">
        <f t="shared" si="7"/>
        <v>5</v>
      </c>
      <c r="H856" s="2">
        <f t="shared" si="8"/>
        <v>12</v>
      </c>
    </row>
    <row r="857">
      <c r="A857" s="2" t="str">
        <f t="shared" si="1"/>
        <v>M</v>
      </c>
      <c r="B857" s="3">
        <f t="shared" si="2"/>
        <v>17068</v>
      </c>
      <c r="C857" s="2" t="str">
        <f t="shared" si="3"/>
        <v>VX7965</v>
      </c>
      <c r="D857" s="2" t="str">
        <f t="shared" si="4"/>
        <v>2RW058</v>
      </c>
      <c r="E857" s="4">
        <f t="shared" si="5"/>
        <v>45787.21213</v>
      </c>
      <c r="F857" s="5">
        <f t="shared" si="6"/>
        <v>4</v>
      </c>
      <c r="G857" s="2">
        <f t="shared" si="7"/>
        <v>2</v>
      </c>
      <c r="H857" s="2">
        <f t="shared" si="8"/>
        <v>576</v>
      </c>
    </row>
    <row r="858">
      <c r="A858" s="2" t="str">
        <f t="shared" si="1"/>
        <v>F</v>
      </c>
      <c r="B858" s="3">
        <f t="shared" si="2"/>
        <v>30346</v>
      </c>
      <c r="C858" s="2" t="str">
        <f t="shared" si="3"/>
        <v>XQ7824</v>
      </c>
      <c r="D858" s="2" t="str">
        <f t="shared" si="4"/>
        <v>2SW047</v>
      </c>
      <c r="E858" s="4">
        <f t="shared" si="5"/>
        <v>45779.10844</v>
      </c>
      <c r="F858" s="5">
        <f t="shared" si="6"/>
        <v>2</v>
      </c>
      <c r="G858" s="2">
        <f t="shared" si="7"/>
        <v>3</v>
      </c>
      <c r="H858" s="2">
        <f t="shared" si="8"/>
        <v>96</v>
      </c>
    </row>
    <row r="859">
      <c r="A859" s="2" t="str">
        <f t="shared" si="1"/>
        <v>M</v>
      </c>
      <c r="B859" s="3">
        <f t="shared" si="2"/>
        <v>36960</v>
      </c>
      <c r="C859" s="2" t="str">
        <f t="shared" si="3"/>
        <v>VA2596</v>
      </c>
      <c r="D859" s="2" t="str">
        <f t="shared" si="4"/>
        <v>4MATW256</v>
      </c>
      <c r="E859" s="4">
        <f t="shared" si="5"/>
        <v>45782.47996</v>
      </c>
      <c r="F859" s="5">
        <f t="shared" si="6"/>
        <v>1</v>
      </c>
      <c r="G859" s="2">
        <f t="shared" si="7"/>
        <v>3</v>
      </c>
      <c r="H859" s="2">
        <f t="shared" si="8"/>
        <v>48</v>
      </c>
    </row>
    <row r="860">
      <c r="A860" s="2" t="str">
        <f t="shared" si="1"/>
        <v>M</v>
      </c>
      <c r="B860" s="3">
        <f t="shared" si="2"/>
        <v>8592</v>
      </c>
      <c r="C860" s="2" t="str">
        <f t="shared" si="3"/>
        <v>KS5600</v>
      </c>
      <c r="D860" s="2" t="str">
        <f t="shared" si="4"/>
        <v>2MW015</v>
      </c>
      <c r="E860" s="4">
        <f t="shared" si="5"/>
        <v>45787.30703</v>
      </c>
      <c r="F860" s="5">
        <f t="shared" si="6"/>
        <v>4</v>
      </c>
      <c r="G860" s="2">
        <f t="shared" si="7"/>
        <v>2</v>
      </c>
      <c r="H860" s="2">
        <f t="shared" si="8"/>
        <v>576</v>
      </c>
    </row>
    <row r="861">
      <c r="A861" s="2" t="str">
        <f t="shared" si="1"/>
        <v>M</v>
      </c>
      <c r="B861" s="3">
        <f t="shared" si="2"/>
        <v>32984</v>
      </c>
      <c r="C861" s="2" t="str">
        <f t="shared" si="3"/>
        <v>TI2735</v>
      </c>
      <c r="D861" s="2" t="str">
        <f t="shared" si="4"/>
        <v>3MATW157</v>
      </c>
      <c r="E861" s="4">
        <f t="shared" si="5"/>
        <v>45780.37709</v>
      </c>
      <c r="F861" s="5">
        <f t="shared" si="6"/>
        <v>2</v>
      </c>
      <c r="G861" s="2">
        <f t="shared" si="7"/>
        <v>2</v>
      </c>
      <c r="H861" s="2">
        <f t="shared" si="8"/>
        <v>288</v>
      </c>
    </row>
    <row r="862">
      <c r="A862" s="2" t="str">
        <f t="shared" si="1"/>
        <v>F</v>
      </c>
      <c r="B862" s="3">
        <f t="shared" si="2"/>
        <v>14092</v>
      </c>
      <c r="C862" s="2" t="str">
        <f t="shared" si="3"/>
        <v>FW5083</v>
      </c>
      <c r="D862" s="2" t="str">
        <f t="shared" si="4"/>
        <v>5SW121</v>
      </c>
      <c r="E862" s="4">
        <f t="shared" si="5"/>
        <v>45778.59477</v>
      </c>
      <c r="F862" s="5">
        <f t="shared" si="6"/>
        <v>3</v>
      </c>
      <c r="G862" s="2">
        <f t="shared" si="7"/>
        <v>5</v>
      </c>
      <c r="H862" s="2">
        <f t="shared" si="8"/>
        <v>36</v>
      </c>
    </row>
    <row r="863">
      <c r="A863" s="2" t="str">
        <f t="shared" si="1"/>
        <v>F</v>
      </c>
      <c r="B863" s="3">
        <f t="shared" si="2"/>
        <v>28396</v>
      </c>
      <c r="C863" s="2" t="str">
        <f t="shared" si="3"/>
        <v>ZR5477</v>
      </c>
      <c r="D863" s="2" t="str">
        <f t="shared" si="4"/>
        <v>5RW232</v>
      </c>
      <c r="E863" s="4">
        <f t="shared" si="5"/>
        <v>45778.94693</v>
      </c>
      <c r="F863" s="5">
        <f t="shared" si="6"/>
        <v>3</v>
      </c>
      <c r="G863" s="2">
        <f t="shared" si="7"/>
        <v>5</v>
      </c>
      <c r="H863" s="2">
        <f t="shared" si="8"/>
        <v>36</v>
      </c>
    </row>
    <row r="864">
      <c r="A864" s="2" t="str">
        <f t="shared" si="1"/>
        <v>F</v>
      </c>
      <c r="B864" s="3">
        <f t="shared" si="2"/>
        <v>35964</v>
      </c>
      <c r="C864" s="2" t="str">
        <f t="shared" si="3"/>
        <v>HZ9410</v>
      </c>
      <c r="D864" s="2" t="str">
        <f t="shared" si="4"/>
        <v>1MATW238</v>
      </c>
      <c r="E864" s="4">
        <f t="shared" si="5"/>
        <v>45784.04852</v>
      </c>
      <c r="F864" s="5">
        <f t="shared" si="6"/>
        <v>1</v>
      </c>
      <c r="G864" s="2">
        <f t="shared" si="7"/>
        <v>3</v>
      </c>
      <c r="H864" s="2">
        <f t="shared" si="8"/>
        <v>48</v>
      </c>
    </row>
    <row r="865">
      <c r="A865" s="2" t="str">
        <f t="shared" si="1"/>
        <v>F</v>
      </c>
      <c r="B865" s="3">
        <f t="shared" si="2"/>
        <v>8190</v>
      </c>
      <c r="C865" s="2" t="str">
        <f t="shared" si="3"/>
        <v>VI1818</v>
      </c>
      <c r="D865" s="2" t="str">
        <f t="shared" si="4"/>
        <v>4SW147</v>
      </c>
      <c r="E865" s="4">
        <f t="shared" si="5"/>
        <v>45781.83622</v>
      </c>
      <c r="F865" s="5">
        <f t="shared" si="6"/>
        <v>3</v>
      </c>
      <c r="G865" s="2">
        <f t="shared" si="7"/>
        <v>4</v>
      </c>
      <c r="H865" s="2">
        <f t="shared" si="8"/>
        <v>72</v>
      </c>
    </row>
    <row r="866">
      <c r="A866" s="2" t="str">
        <f t="shared" si="1"/>
        <v>F</v>
      </c>
      <c r="B866" s="3">
        <f t="shared" si="2"/>
        <v>32264</v>
      </c>
      <c r="C866" s="2" t="str">
        <f t="shared" si="3"/>
        <v>GE6572</v>
      </c>
      <c r="D866" s="2" t="str">
        <f t="shared" si="4"/>
        <v>5SW255</v>
      </c>
      <c r="E866" s="4">
        <f t="shared" si="5"/>
        <v>45787.87253</v>
      </c>
      <c r="F866" s="5">
        <f t="shared" si="6"/>
        <v>5</v>
      </c>
      <c r="G866" s="2">
        <f t="shared" si="7"/>
        <v>3</v>
      </c>
      <c r="H866" s="2">
        <f t="shared" si="8"/>
        <v>240</v>
      </c>
    </row>
    <row r="867">
      <c r="A867" s="2" t="str">
        <f t="shared" si="1"/>
        <v>M</v>
      </c>
      <c r="B867" s="3">
        <f t="shared" si="2"/>
        <v>12647</v>
      </c>
      <c r="C867" s="2" t="str">
        <f t="shared" si="3"/>
        <v>NP9996</v>
      </c>
      <c r="D867" s="2" t="str">
        <f t="shared" si="4"/>
        <v>5MW010</v>
      </c>
      <c r="E867" s="4">
        <f t="shared" si="5"/>
        <v>45782.18759</v>
      </c>
      <c r="F867" s="5">
        <f t="shared" si="6"/>
        <v>5</v>
      </c>
      <c r="G867" s="2">
        <f t="shared" si="7"/>
        <v>3</v>
      </c>
      <c r="H867" s="2">
        <f t="shared" si="8"/>
        <v>240</v>
      </c>
    </row>
    <row r="868">
      <c r="A868" s="2" t="str">
        <f t="shared" si="1"/>
        <v>F</v>
      </c>
      <c r="B868" s="3">
        <f t="shared" si="2"/>
        <v>14152</v>
      </c>
      <c r="C868" s="2" t="str">
        <f t="shared" si="3"/>
        <v>AD1051</v>
      </c>
      <c r="D868" s="2" t="str">
        <f t="shared" si="4"/>
        <v>2RW152</v>
      </c>
      <c r="E868" s="4">
        <f t="shared" si="5"/>
        <v>45780.69771</v>
      </c>
      <c r="F868" s="5">
        <f t="shared" si="6"/>
        <v>5</v>
      </c>
      <c r="G868" s="2">
        <f t="shared" si="7"/>
        <v>4</v>
      </c>
      <c r="H868" s="2">
        <f t="shared" si="8"/>
        <v>120</v>
      </c>
    </row>
    <row r="869">
      <c r="A869" s="2" t="str">
        <f t="shared" si="1"/>
        <v>F</v>
      </c>
      <c r="B869" s="3">
        <f t="shared" si="2"/>
        <v>15679</v>
      </c>
      <c r="C869" s="2" t="str">
        <f t="shared" si="3"/>
        <v>GZ5826</v>
      </c>
      <c r="D869" s="2" t="str">
        <f t="shared" si="4"/>
        <v>5RW201</v>
      </c>
      <c r="E869" s="4">
        <f t="shared" si="5"/>
        <v>45787.0938</v>
      </c>
      <c r="F869" s="5">
        <f t="shared" si="6"/>
        <v>4</v>
      </c>
      <c r="G869" s="2">
        <f t="shared" si="7"/>
        <v>2</v>
      </c>
      <c r="H869" s="2">
        <f t="shared" si="8"/>
        <v>576</v>
      </c>
    </row>
    <row r="870">
      <c r="A870" s="2" t="str">
        <f t="shared" si="1"/>
        <v>F</v>
      </c>
      <c r="B870" s="3">
        <f t="shared" si="2"/>
        <v>22359</v>
      </c>
      <c r="C870" s="2" t="str">
        <f t="shared" si="3"/>
        <v>TC5181</v>
      </c>
      <c r="D870" s="2" t="str">
        <f t="shared" si="4"/>
        <v>5SW105</v>
      </c>
      <c r="E870" s="4">
        <f t="shared" si="5"/>
        <v>45782.04955</v>
      </c>
      <c r="F870" s="5">
        <f t="shared" si="6"/>
        <v>5</v>
      </c>
      <c r="G870" s="2">
        <f t="shared" si="7"/>
        <v>4</v>
      </c>
      <c r="H870" s="2">
        <f t="shared" si="8"/>
        <v>120</v>
      </c>
    </row>
    <row r="871">
      <c r="A871" s="2" t="str">
        <f t="shared" si="1"/>
        <v>M</v>
      </c>
      <c r="B871" s="3">
        <f t="shared" si="2"/>
        <v>24826</v>
      </c>
      <c r="C871" s="2" t="str">
        <f t="shared" si="3"/>
        <v>DE6418</v>
      </c>
      <c r="D871" s="2" t="str">
        <f t="shared" si="4"/>
        <v>5SW125</v>
      </c>
      <c r="E871" s="4">
        <f t="shared" si="5"/>
        <v>45780.53475</v>
      </c>
      <c r="F871" s="5">
        <f t="shared" si="6"/>
        <v>1</v>
      </c>
      <c r="G871" s="2">
        <f t="shared" si="7"/>
        <v>4</v>
      </c>
      <c r="H871" s="2">
        <f t="shared" si="8"/>
        <v>24</v>
      </c>
    </row>
    <row r="872">
      <c r="A872" s="2" t="str">
        <f t="shared" si="1"/>
        <v>M</v>
      </c>
      <c r="B872" s="3">
        <f t="shared" si="2"/>
        <v>29030</v>
      </c>
      <c r="C872" s="2" t="str">
        <f t="shared" si="3"/>
        <v>TG1194</v>
      </c>
      <c r="D872" s="2" t="str">
        <f t="shared" si="4"/>
        <v>4SW245</v>
      </c>
      <c r="E872" s="4">
        <f t="shared" si="5"/>
        <v>45778.57415</v>
      </c>
      <c r="F872" s="5">
        <f t="shared" si="6"/>
        <v>3</v>
      </c>
      <c r="G872" s="2">
        <f t="shared" si="7"/>
        <v>4</v>
      </c>
      <c r="H872" s="2">
        <f t="shared" si="8"/>
        <v>72</v>
      </c>
    </row>
    <row r="873">
      <c r="A873" s="2" t="str">
        <f t="shared" si="1"/>
        <v>M</v>
      </c>
      <c r="B873" s="3">
        <f t="shared" si="2"/>
        <v>33901</v>
      </c>
      <c r="C873" s="2" t="str">
        <f t="shared" si="3"/>
        <v>VK1757</v>
      </c>
      <c r="D873" s="2" t="str">
        <f t="shared" si="4"/>
        <v>4RW220</v>
      </c>
      <c r="E873" s="4">
        <f t="shared" si="5"/>
        <v>45780.62574</v>
      </c>
      <c r="F873" s="5">
        <f t="shared" si="6"/>
        <v>5</v>
      </c>
      <c r="G873" s="2">
        <f t="shared" si="7"/>
        <v>3</v>
      </c>
      <c r="H873" s="2">
        <f t="shared" si="8"/>
        <v>240</v>
      </c>
    </row>
    <row r="874">
      <c r="A874" s="2" t="str">
        <f t="shared" si="1"/>
        <v>M</v>
      </c>
      <c r="B874" s="3">
        <f t="shared" si="2"/>
        <v>13418</v>
      </c>
      <c r="C874" s="2" t="str">
        <f t="shared" si="3"/>
        <v>PG5361</v>
      </c>
      <c r="D874" s="2" t="str">
        <f t="shared" si="4"/>
        <v>4MW158</v>
      </c>
      <c r="E874" s="4">
        <f t="shared" si="5"/>
        <v>45784.78498</v>
      </c>
      <c r="F874" s="5">
        <f t="shared" si="6"/>
        <v>2</v>
      </c>
      <c r="G874" s="2">
        <f t="shared" si="7"/>
        <v>2</v>
      </c>
      <c r="H874" s="2">
        <f t="shared" si="8"/>
        <v>288</v>
      </c>
    </row>
    <row r="875">
      <c r="A875" s="2" t="str">
        <f t="shared" si="1"/>
        <v>M</v>
      </c>
      <c r="B875" s="3">
        <f t="shared" si="2"/>
        <v>33386</v>
      </c>
      <c r="C875" s="2" t="str">
        <f t="shared" si="3"/>
        <v>VA3190</v>
      </c>
      <c r="D875" s="2" t="str">
        <f t="shared" si="4"/>
        <v>4MW136</v>
      </c>
      <c r="E875" s="4">
        <f t="shared" si="5"/>
        <v>45785.69372</v>
      </c>
      <c r="F875" s="5">
        <f t="shared" si="6"/>
        <v>2</v>
      </c>
      <c r="G875" s="2">
        <f t="shared" si="7"/>
        <v>4</v>
      </c>
      <c r="H875" s="2">
        <f t="shared" si="8"/>
        <v>48</v>
      </c>
    </row>
    <row r="876">
      <c r="A876" s="2" t="str">
        <f t="shared" si="1"/>
        <v>M</v>
      </c>
      <c r="B876" s="3">
        <f t="shared" si="2"/>
        <v>17432</v>
      </c>
      <c r="C876" s="2" t="str">
        <f t="shared" si="3"/>
        <v>EI9010</v>
      </c>
      <c r="D876" s="2" t="str">
        <f t="shared" si="4"/>
        <v>2MATW203</v>
      </c>
      <c r="E876" s="4">
        <f t="shared" si="5"/>
        <v>45783.54697</v>
      </c>
      <c r="F876" s="5">
        <f t="shared" si="6"/>
        <v>2</v>
      </c>
      <c r="G876" s="2">
        <f t="shared" si="7"/>
        <v>3</v>
      </c>
      <c r="H876" s="2">
        <f t="shared" si="8"/>
        <v>96</v>
      </c>
    </row>
    <row r="877">
      <c r="A877" s="2" t="str">
        <f t="shared" si="1"/>
        <v>F</v>
      </c>
      <c r="B877" s="3">
        <f t="shared" si="2"/>
        <v>23573</v>
      </c>
      <c r="C877" s="2" t="str">
        <f t="shared" si="3"/>
        <v>ES8244</v>
      </c>
      <c r="D877" s="2" t="str">
        <f t="shared" si="4"/>
        <v>5MATW164</v>
      </c>
      <c r="E877" s="4">
        <f t="shared" si="5"/>
        <v>45783.16833</v>
      </c>
      <c r="F877" s="5">
        <f t="shared" si="6"/>
        <v>5</v>
      </c>
      <c r="G877" s="2">
        <f t="shared" si="7"/>
        <v>3</v>
      </c>
      <c r="H877" s="2">
        <f t="shared" si="8"/>
        <v>240</v>
      </c>
    </row>
    <row r="878">
      <c r="A878" s="2" t="str">
        <f t="shared" si="1"/>
        <v>M</v>
      </c>
      <c r="B878" s="3">
        <f t="shared" si="2"/>
        <v>10082</v>
      </c>
      <c r="C878" s="2" t="str">
        <f t="shared" si="3"/>
        <v>CM5978</v>
      </c>
      <c r="D878" s="2" t="str">
        <f t="shared" si="4"/>
        <v>3MW203</v>
      </c>
      <c r="E878" s="4">
        <f t="shared" si="5"/>
        <v>45780.2497</v>
      </c>
      <c r="F878" s="5">
        <f t="shared" si="6"/>
        <v>5</v>
      </c>
      <c r="G878" s="2">
        <f t="shared" si="7"/>
        <v>3</v>
      </c>
      <c r="H878" s="2">
        <f t="shared" si="8"/>
        <v>240</v>
      </c>
    </row>
    <row r="879">
      <c r="A879" s="2" t="str">
        <f t="shared" si="1"/>
        <v>M</v>
      </c>
      <c r="B879" s="3">
        <f t="shared" si="2"/>
        <v>20254</v>
      </c>
      <c r="C879" s="2" t="str">
        <f t="shared" si="3"/>
        <v>SW6022</v>
      </c>
      <c r="D879" s="2" t="str">
        <f t="shared" si="4"/>
        <v>5MW033</v>
      </c>
      <c r="E879" s="4">
        <f t="shared" si="5"/>
        <v>45783.52514</v>
      </c>
      <c r="F879" s="5">
        <f t="shared" si="6"/>
        <v>5</v>
      </c>
      <c r="G879" s="2">
        <f t="shared" si="7"/>
        <v>5</v>
      </c>
      <c r="H879" s="2">
        <f t="shared" si="8"/>
        <v>60</v>
      </c>
    </row>
    <row r="880">
      <c r="A880" s="2" t="str">
        <f t="shared" si="1"/>
        <v>M</v>
      </c>
      <c r="B880" s="3">
        <f t="shared" si="2"/>
        <v>21744</v>
      </c>
      <c r="C880" s="2" t="str">
        <f t="shared" si="3"/>
        <v>MW4674</v>
      </c>
      <c r="D880" s="2" t="str">
        <f t="shared" si="4"/>
        <v>5SW094</v>
      </c>
      <c r="E880" s="4">
        <f t="shared" si="5"/>
        <v>45785.63844</v>
      </c>
      <c r="F880" s="5">
        <f t="shared" si="6"/>
        <v>5</v>
      </c>
      <c r="G880" s="2">
        <f t="shared" si="7"/>
        <v>3</v>
      </c>
      <c r="H880" s="2">
        <f t="shared" si="8"/>
        <v>240</v>
      </c>
    </row>
    <row r="881">
      <c r="A881" s="2" t="str">
        <f t="shared" si="1"/>
        <v>F</v>
      </c>
      <c r="B881" s="3">
        <f t="shared" si="2"/>
        <v>7518</v>
      </c>
      <c r="C881" s="2" t="str">
        <f t="shared" si="3"/>
        <v>YD6976</v>
      </c>
      <c r="D881" s="2" t="str">
        <f t="shared" si="4"/>
        <v>1SW160</v>
      </c>
      <c r="E881" s="4">
        <f t="shared" si="5"/>
        <v>45779.55095</v>
      </c>
      <c r="F881" s="5">
        <f t="shared" si="6"/>
        <v>3</v>
      </c>
      <c r="G881" s="2">
        <f t="shared" si="7"/>
        <v>4</v>
      </c>
      <c r="H881" s="2">
        <f t="shared" si="8"/>
        <v>72</v>
      </c>
    </row>
    <row r="882">
      <c r="A882" s="2" t="str">
        <f t="shared" si="1"/>
        <v>M</v>
      </c>
      <c r="B882" s="3">
        <f t="shared" si="2"/>
        <v>25630</v>
      </c>
      <c r="C882" s="2" t="str">
        <f t="shared" si="3"/>
        <v>LB4122</v>
      </c>
      <c r="D882" s="2" t="str">
        <f t="shared" si="4"/>
        <v>1RW147</v>
      </c>
      <c r="E882" s="4">
        <f t="shared" si="5"/>
        <v>45785.56928</v>
      </c>
      <c r="F882" s="5">
        <f t="shared" si="6"/>
        <v>4</v>
      </c>
      <c r="G882" s="2">
        <f t="shared" si="7"/>
        <v>2</v>
      </c>
      <c r="H882" s="2">
        <f t="shared" si="8"/>
        <v>576</v>
      </c>
    </row>
    <row r="883">
      <c r="A883" s="2" t="str">
        <f t="shared" si="1"/>
        <v>M</v>
      </c>
      <c r="B883" s="3">
        <f t="shared" si="2"/>
        <v>36050</v>
      </c>
      <c r="C883" s="2" t="str">
        <f t="shared" si="3"/>
        <v>FF7431</v>
      </c>
      <c r="D883" s="2" t="str">
        <f t="shared" si="4"/>
        <v>2MW274</v>
      </c>
      <c r="E883" s="4">
        <f t="shared" si="5"/>
        <v>45785.01447</v>
      </c>
      <c r="F883" s="5">
        <f t="shared" si="6"/>
        <v>2</v>
      </c>
      <c r="G883" s="2">
        <f t="shared" si="7"/>
        <v>3</v>
      </c>
      <c r="H883" s="2">
        <f t="shared" si="8"/>
        <v>96</v>
      </c>
    </row>
    <row r="884">
      <c r="A884" s="2" t="str">
        <f t="shared" si="1"/>
        <v>M</v>
      </c>
      <c r="B884" s="3">
        <f t="shared" si="2"/>
        <v>37684</v>
      </c>
      <c r="C884" s="2" t="str">
        <f t="shared" si="3"/>
        <v>FE2447</v>
      </c>
      <c r="D884" s="2" t="str">
        <f t="shared" si="4"/>
        <v>2SW009</v>
      </c>
      <c r="E884" s="4">
        <f t="shared" si="5"/>
        <v>45783.53387</v>
      </c>
      <c r="F884" s="5">
        <f t="shared" si="6"/>
        <v>4</v>
      </c>
      <c r="G884" s="2">
        <f t="shared" si="7"/>
        <v>5</v>
      </c>
      <c r="H884" s="2">
        <f t="shared" si="8"/>
        <v>48</v>
      </c>
    </row>
    <row r="885">
      <c r="A885" s="2" t="str">
        <f t="shared" si="1"/>
        <v>F</v>
      </c>
      <c r="B885" s="3">
        <f t="shared" si="2"/>
        <v>39666</v>
      </c>
      <c r="C885" s="2" t="str">
        <f t="shared" si="3"/>
        <v>WO3206</v>
      </c>
      <c r="D885" s="2" t="str">
        <f t="shared" si="4"/>
        <v>5MW113</v>
      </c>
      <c r="E885" s="4">
        <f t="shared" si="5"/>
        <v>45779.42039</v>
      </c>
      <c r="F885" s="5">
        <f t="shared" si="6"/>
        <v>5</v>
      </c>
      <c r="G885" s="2">
        <f t="shared" si="7"/>
        <v>4</v>
      </c>
      <c r="H885" s="2">
        <f t="shared" si="8"/>
        <v>120</v>
      </c>
    </row>
    <row r="886">
      <c r="A886" s="2" t="str">
        <f t="shared" si="1"/>
        <v>F</v>
      </c>
      <c r="B886" s="3">
        <f t="shared" si="2"/>
        <v>33760</v>
      </c>
      <c r="C886" s="2" t="str">
        <f t="shared" si="3"/>
        <v>WC6344</v>
      </c>
      <c r="D886" s="2" t="str">
        <f t="shared" si="4"/>
        <v>1MATW290</v>
      </c>
      <c r="E886" s="4">
        <f t="shared" si="5"/>
        <v>45782.65962</v>
      </c>
      <c r="F886" s="5">
        <f t="shared" si="6"/>
        <v>2</v>
      </c>
      <c r="G886" s="2">
        <f t="shared" si="7"/>
        <v>5</v>
      </c>
      <c r="H886" s="2">
        <f t="shared" si="8"/>
        <v>24</v>
      </c>
    </row>
    <row r="887">
      <c r="A887" s="2" t="str">
        <f t="shared" si="1"/>
        <v>M</v>
      </c>
      <c r="B887" s="3">
        <f t="shared" si="2"/>
        <v>18362</v>
      </c>
      <c r="C887" s="2" t="str">
        <f t="shared" si="3"/>
        <v>FF8902</v>
      </c>
      <c r="D887" s="2" t="str">
        <f t="shared" si="4"/>
        <v>1MATW296</v>
      </c>
      <c r="E887" s="4">
        <f t="shared" si="5"/>
        <v>45785.90068</v>
      </c>
      <c r="F887" s="5">
        <f t="shared" si="6"/>
        <v>3</v>
      </c>
      <c r="G887" s="2">
        <f t="shared" si="7"/>
        <v>4</v>
      </c>
      <c r="H887" s="2">
        <f t="shared" si="8"/>
        <v>72</v>
      </c>
    </row>
    <row r="888">
      <c r="A888" s="2" t="str">
        <f t="shared" si="1"/>
        <v>M</v>
      </c>
      <c r="B888" s="3">
        <f t="shared" si="2"/>
        <v>30177</v>
      </c>
      <c r="C888" s="2" t="str">
        <f t="shared" si="3"/>
        <v>EH3245</v>
      </c>
      <c r="D888" s="2" t="str">
        <f t="shared" si="4"/>
        <v>3RW217</v>
      </c>
      <c r="E888" s="4">
        <f t="shared" si="5"/>
        <v>45785.0329</v>
      </c>
      <c r="F888" s="5">
        <f t="shared" si="6"/>
        <v>5</v>
      </c>
      <c r="G888" s="2">
        <f t="shared" si="7"/>
        <v>2</v>
      </c>
      <c r="H888" s="2">
        <f t="shared" si="8"/>
        <v>720</v>
      </c>
    </row>
    <row r="889">
      <c r="A889" s="2" t="str">
        <f t="shared" si="1"/>
        <v>F</v>
      </c>
      <c r="B889" s="3">
        <f t="shared" si="2"/>
        <v>39986</v>
      </c>
      <c r="C889" s="2" t="str">
        <f t="shared" si="3"/>
        <v>FR3430</v>
      </c>
      <c r="D889" s="2" t="str">
        <f t="shared" si="4"/>
        <v>4MATW283</v>
      </c>
      <c r="E889" s="4">
        <f t="shared" si="5"/>
        <v>45783.45461</v>
      </c>
      <c r="F889" s="5">
        <f t="shared" si="6"/>
        <v>2</v>
      </c>
      <c r="G889" s="2">
        <f t="shared" si="7"/>
        <v>3</v>
      </c>
      <c r="H889" s="2">
        <f t="shared" si="8"/>
        <v>96</v>
      </c>
    </row>
    <row r="890">
      <c r="A890" s="2" t="str">
        <f t="shared" si="1"/>
        <v>F</v>
      </c>
      <c r="B890" s="3">
        <f t="shared" si="2"/>
        <v>37366</v>
      </c>
      <c r="C890" s="2" t="str">
        <f t="shared" si="3"/>
        <v>CQ4689</v>
      </c>
      <c r="D890" s="2" t="str">
        <f t="shared" si="4"/>
        <v>2MATW270</v>
      </c>
      <c r="E890" s="4">
        <f t="shared" si="5"/>
        <v>45781.61529</v>
      </c>
      <c r="F890" s="5">
        <f t="shared" si="6"/>
        <v>5</v>
      </c>
      <c r="G890" s="2">
        <f t="shared" si="7"/>
        <v>4</v>
      </c>
      <c r="H890" s="2">
        <f t="shared" si="8"/>
        <v>120</v>
      </c>
    </row>
    <row r="891">
      <c r="A891" s="2" t="str">
        <f t="shared" si="1"/>
        <v>M</v>
      </c>
      <c r="B891" s="3">
        <f t="shared" si="2"/>
        <v>29169</v>
      </c>
      <c r="C891" s="2" t="str">
        <f t="shared" si="3"/>
        <v>UP4504</v>
      </c>
      <c r="D891" s="2" t="str">
        <f t="shared" si="4"/>
        <v>2MW287</v>
      </c>
      <c r="E891" s="4">
        <f t="shared" si="5"/>
        <v>45780.68685</v>
      </c>
      <c r="F891" s="5">
        <f t="shared" si="6"/>
        <v>5</v>
      </c>
      <c r="G891" s="2">
        <f t="shared" si="7"/>
        <v>4</v>
      </c>
      <c r="H891" s="2">
        <f t="shared" si="8"/>
        <v>120</v>
      </c>
    </row>
    <row r="892">
      <c r="A892" s="2" t="str">
        <f t="shared" si="1"/>
        <v>M</v>
      </c>
      <c r="B892" s="3">
        <f t="shared" si="2"/>
        <v>24348</v>
      </c>
      <c r="C892" s="2" t="str">
        <f t="shared" si="3"/>
        <v>YD6669</v>
      </c>
      <c r="D892" s="2" t="str">
        <f t="shared" si="4"/>
        <v>1RW274</v>
      </c>
      <c r="E892" s="4">
        <f t="shared" si="5"/>
        <v>45787.72755</v>
      </c>
      <c r="F892" s="5">
        <f t="shared" si="6"/>
        <v>4</v>
      </c>
      <c r="G892" s="2">
        <f t="shared" si="7"/>
        <v>5</v>
      </c>
      <c r="H892" s="2">
        <f t="shared" si="8"/>
        <v>48</v>
      </c>
    </row>
    <row r="893">
      <c r="A893" s="2" t="str">
        <f t="shared" si="1"/>
        <v>F</v>
      </c>
      <c r="B893" s="3">
        <f t="shared" si="2"/>
        <v>29151</v>
      </c>
      <c r="C893" s="2" t="str">
        <f t="shared" si="3"/>
        <v>YN4818</v>
      </c>
      <c r="D893" s="2" t="str">
        <f t="shared" si="4"/>
        <v>1MATW201</v>
      </c>
      <c r="E893" s="4">
        <f t="shared" si="5"/>
        <v>45778.91337</v>
      </c>
      <c r="F893" s="5">
        <f t="shared" si="6"/>
        <v>3</v>
      </c>
      <c r="G893" s="2">
        <f t="shared" si="7"/>
        <v>5</v>
      </c>
      <c r="H893" s="2">
        <f t="shared" si="8"/>
        <v>36</v>
      </c>
    </row>
    <row r="894">
      <c r="A894" s="2" t="str">
        <f t="shared" si="1"/>
        <v>F</v>
      </c>
      <c r="B894" s="3">
        <f t="shared" si="2"/>
        <v>26213</v>
      </c>
      <c r="C894" s="2" t="str">
        <f t="shared" si="3"/>
        <v>NF6390</v>
      </c>
      <c r="D894" s="2" t="str">
        <f t="shared" si="4"/>
        <v>3MW235</v>
      </c>
      <c r="E894" s="4">
        <f t="shared" si="5"/>
        <v>45785.06089</v>
      </c>
      <c r="F894" s="5">
        <f t="shared" si="6"/>
        <v>4</v>
      </c>
      <c r="G894" s="2">
        <f t="shared" si="7"/>
        <v>4</v>
      </c>
      <c r="H894" s="2">
        <f t="shared" si="8"/>
        <v>96</v>
      </c>
    </row>
    <row r="895">
      <c r="A895" s="2" t="str">
        <f t="shared" si="1"/>
        <v>F</v>
      </c>
      <c r="B895" s="3">
        <f t="shared" si="2"/>
        <v>26909</v>
      </c>
      <c r="C895" s="2" t="str">
        <f t="shared" si="3"/>
        <v>HI5382</v>
      </c>
      <c r="D895" s="2" t="str">
        <f t="shared" si="4"/>
        <v>2MATW231</v>
      </c>
      <c r="E895" s="4">
        <f t="shared" si="5"/>
        <v>45786.00531</v>
      </c>
      <c r="F895" s="5">
        <f t="shared" si="6"/>
        <v>3</v>
      </c>
      <c r="G895" s="2">
        <f t="shared" si="7"/>
        <v>4</v>
      </c>
      <c r="H895" s="2">
        <f t="shared" si="8"/>
        <v>72</v>
      </c>
    </row>
    <row r="896">
      <c r="A896" s="2" t="str">
        <f t="shared" si="1"/>
        <v>M</v>
      </c>
      <c r="B896" s="3">
        <f t="shared" si="2"/>
        <v>35400</v>
      </c>
      <c r="C896" s="2" t="str">
        <f t="shared" si="3"/>
        <v>YO7652</v>
      </c>
      <c r="D896" s="2" t="str">
        <f t="shared" si="4"/>
        <v>1MATW260</v>
      </c>
      <c r="E896" s="4">
        <f t="shared" si="5"/>
        <v>45780.44192</v>
      </c>
      <c r="F896" s="5">
        <f t="shared" si="6"/>
        <v>5</v>
      </c>
      <c r="G896" s="2">
        <f t="shared" si="7"/>
        <v>3</v>
      </c>
      <c r="H896" s="2">
        <f t="shared" si="8"/>
        <v>240</v>
      </c>
    </row>
    <row r="897">
      <c r="A897" s="2" t="str">
        <f t="shared" si="1"/>
        <v>M</v>
      </c>
      <c r="B897" s="3">
        <f t="shared" si="2"/>
        <v>26730</v>
      </c>
      <c r="C897" s="2" t="str">
        <f t="shared" si="3"/>
        <v>RL6830</v>
      </c>
      <c r="D897" s="2" t="str">
        <f t="shared" si="4"/>
        <v>3RW081</v>
      </c>
      <c r="E897" s="4">
        <f t="shared" si="5"/>
        <v>45784.62354</v>
      </c>
      <c r="F897" s="5">
        <f t="shared" si="6"/>
        <v>4</v>
      </c>
      <c r="G897" s="2">
        <f t="shared" si="7"/>
        <v>4</v>
      </c>
      <c r="H897" s="2">
        <f t="shared" si="8"/>
        <v>96</v>
      </c>
    </row>
    <row r="898">
      <c r="A898" s="2" t="str">
        <f t="shared" si="1"/>
        <v>M</v>
      </c>
      <c r="B898" s="3">
        <f t="shared" si="2"/>
        <v>9366</v>
      </c>
      <c r="C898" s="2" t="str">
        <f t="shared" si="3"/>
        <v>TU3166</v>
      </c>
      <c r="D898" s="2" t="str">
        <f t="shared" si="4"/>
        <v>2RW269</v>
      </c>
      <c r="E898" s="4">
        <f t="shared" si="5"/>
        <v>45786.12552</v>
      </c>
      <c r="F898" s="5">
        <f t="shared" si="6"/>
        <v>2</v>
      </c>
      <c r="G898" s="2">
        <f t="shared" si="7"/>
        <v>5</v>
      </c>
      <c r="H898" s="2">
        <f t="shared" si="8"/>
        <v>24</v>
      </c>
    </row>
    <row r="899">
      <c r="A899" s="2" t="str">
        <f t="shared" si="1"/>
        <v>M</v>
      </c>
      <c r="B899" s="3">
        <f t="shared" si="2"/>
        <v>23074</v>
      </c>
      <c r="C899" s="2" t="str">
        <f t="shared" si="3"/>
        <v>SD2891</v>
      </c>
      <c r="D899" s="2" t="str">
        <f t="shared" si="4"/>
        <v>5MW196</v>
      </c>
      <c r="E899" s="4">
        <f t="shared" si="5"/>
        <v>45784.56002</v>
      </c>
      <c r="F899" s="5">
        <f t="shared" si="6"/>
        <v>4</v>
      </c>
      <c r="G899" s="2">
        <f t="shared" si="7"/>
        <v>4</v>
      </c>
      <c r="H899" s="2">
        <f t="shared" si="8"/>
        <v>96</v>
      </c>
    </row>
    <row r="900">
      <c r="A900" s="2" t="str">
        <f t="shared" si="1"/>
        <v>F</v>
      </c>
      <c r="B900" s="3">
        <f t="shared" si="2"/>
        <v>15565</v>
      </c>
      <c r="C900" s="2" t="str">
        <f t="shared" si="3"/>
        <v>PF4112</v>
      </c>
      <c r="D900" s="2" t="str">
        <f t="shared" si="4"/>
        <v>4RW076</v>
      </c>
      <c r="E900" s="4">
        <f t="shared" si="5"/>
        <v>45787.21889</v>
      </c>
      <c r="F900" s="5">
        <f t="shared" si="6"/>
        <v>3</v>
      </c>
      <c r="G900" s="2">
        <f t="shared" si="7"/>
        <v>3</v>
      </c>
      <c r="H900" s="2">
        <f t="shared" si="8"/>
        <v>144</v>
      </c>
    </row>
    <row r="901">
      <c r="A901" s="2" t="str">
        <f t="shared" si="1"/>
        <v>M</v>
      </c>
      <c r="B901" s="3">
        <f t="shared" si="2"/>
        <v>34067</v>
      </c>
      <c r="C901" s="2" t="str">
        <f t="shared" si="3"/>
        <v>BV3620</v>
      </c>
      <c r="D901" s="2" t="str">
        <f t="shared" si="4"/>
        <v>2RW099</v>
      </c>
      <c r="E901" s="4">
        <f t="shared" si="5"/>
        <v>45784.74669</v>
      </c>
      <c r="F901" s="5">
        <f t="shared" si="6"/>
        <v>2</v>
      </c>
      <c r="G901" s="2">
        <f t="shared" si="7"/>
        <v>2</v>
      </c>
      <c r="H901" s="2">
        <f t="shared" si="8"/>
        <v>288</v>
      </c>
    </row>
    <row r="902">
      <c r="A902" s="2" t="str">
        <f t="shared" si="1"/>
        <v>F</v>
      </c>
      <c r="B902" s="3">
        <f t="shared" si="2"/>
        <v>33519</v>
      </c>
      <c r="C902" s="2" t="str">
        <f t="shared" si="3"/>
        <v>QF2767</v>
      </c>
      <c r="D902" s="2" t="str">
        <f t="shared" si="4"/>
        <v>1SW230</v>
      </c>
      <c r="E902" s="4">
        <f t="shared" si="5"/>
        <v>45787.95046</v>
      </c>
      <c r="F902" s="5">
        <f t="shared" si="6"/>
        <v>3</v>
      </c>
      <c r="G902" s="2">
        <f t="shared" si="7"/>
        <v>3</v>
      </c>
      <c r="H902" s="2">
        <f t="shared" si="8"/>
        <v>144</v>
      </c>
    </row>
    <row r="903">
      <c r="A903" s="2" t="str">
        <f t="shared" si="1"/>
        <v>F</v>
      </c>
      <c r="B903" s="3">
        <f t="shared" si="2"/>
        <v>34375</v>
      </c>
      <c r="C903" s="2" t="str">
        <f t="shared" si="3"/>
        <v>DB1415</v>
      </c>
      <c r="D903" s="2" t="str">
        <f t="shared" si="4"/>
        <v>5MW055</v>
      </c>
      <c r="E903" s="4">
        <f t="shared" si="5"/>
        <v>45782.11879</v>
      </c>
      <c r="F903" s="5">
        <f t="shared" si="6"/>
        <v>3</v>
      </c>
      <c r="G903" s="2">
        <f t="shared" si="7"/>
        <v>5</v>
      </c>
      <c r="H903" s="2">
        <f t="shared" si="8"/>
        <v>36</v>
      </c>
    </row>
    <row r="904">
      <c r="A904" s="2" t="str">
        <f t="shared" si="1"/>
        <v>M</v>
      </c>
      <c r="B904" s="3">
        <f t="shared" si="2"/>
        <v>37932</v>
      </c>
      <c r="C904" s="2" t="str">
        <f t="shared" si="3"/>
        <v>GW2376</v>
      </c>
      <c r="D904" s="2" t="str">
        <f t="shared" si="4"/>
        <v>3SW269</v>
      </c>
      <c r="E904" s="4">
        <f t="shared" si="5"/>
        <v>45780.8889</v>
      </c>
      <c r="F904" s="5">
        <f t="shared" si="6"/>
        <v>2</v>
      </c>
      <c r="G904" s="2">
        <f t="shared" si="7"/>
        <v>5</v>
      </c>
      <c r="H904" s="2">
        <f t="shared" si="8"/>
        <v>24</v>
      </c>
    </row>
    <row r="905">
      <c r="A905" s="2" t="str">
        <f t="shared" si="1"/>
        <v>F</v>
      </c>
      <c r="B905" s="3">
        <f t="shared" si="2"/>
        <v>19554</v>
      </c>
      <c r="C905" s="2" t="str">
        <f t="shared" si="3"/>
        <v>LJ4391</v>
      </c>
      <c r="D905" s="2" t="str">
        <f t="shared" si="4"/>
        <v>2SW214</v>
      </c>
      <c r="E905" s="4">
        <f t="shared" si="5"/>
        <v>45782.9266</v>
      </c>
      <c r="F905" s="5">
        <f t="shared" si="6"/>
        <v>3</v>
      </c>
      <c r="G905" s="2">
        <f t="shared" si="7"/>
        <v>5</v>
      </c>
      <c r="H905" s="2">
        <f t="shared" si="8"/>
        <v>36</v>
      </c>
    </row>
    <row r="906">
      <c r="A906" s="2" t="str">
        <f t="shared" si="1"/>
        <v>M</v>
      </c>
      <c r="B906" s="3">
        <f t="shared" si="2"/>
        <v>32464</v>
      </c>
      <c r="C906" s="2" t="str">
        <f t="shared" si="3"/>
        <v>EH3657</v>
      </c>
      <c r="D906" s="2" t="str">
        <f t="shared" si="4"/>
        <v>1MATW036</v>
      </c>
      <c r="E906" s="4">
        <f t="shared" si="5"/>
        <v>45784.89033</v>
      </c>
      <c r="F906" s="5">
        <f t="shared" si="6"/>
        <v>1</v>
      </c>
      <c r="G906" s="2">
        <f t="shared" si="7"/>
        <v>4</v>
      </c>
      <c r="H906" s="2">
        <f t="shared" si="8"/>
        <v>24</v>
      </c>
    </row>
    <row r="907">
      <c r="A907" s="2" t="str">
        <f t="shared" si="1"/>
        <v>M</v>
      </c>
      <c r="B907" s="3">
        <f t="shared" si="2"/>
        <v>14132</v>
      </c>
      <c r="C907" s="2" t="str">
        <f t="shared" si="3"/>
        <v>XC8971</v>
      </c>
      <c r="D907" s="2" t="str">
        <f t="shared" si="4"/>
        <v>4RW123</v>
      </c>
      <c r="E907" s="4">
        <f t="shared" si="5"/>
        <v>45778.27802</v>
      </c>
      <c r="F907" s="5">
        <f t="shared" si="6"/>
        <v>5</v>
      </c>
      <c r="G907" s="2">
        <f t="shared" si="7"/>
        <v>2</v>
      </c>
      <c r="H907" s="2">
        <f t="shared" si="8"/>
        <v>720</v>
      </c>
    </row>
    <row r="908">
      <c r="A908" s="2" t="str">
        <f t="shared" si="1"/>
        <v>M</v>
      </c>
      <c r="B908" s="3">
        <f t="shared" si="2"/>
        <v>7330</v>
      </c>
      <c r="C908" s="2" t="str">
        <f t="shared" si="3"/>
        <v>FA6577</v>
      </c>
      <c r="D908" s="2" t="str">
        <f t="shared" si="4"/>
        <v>4RW192</v>
      </c>
      <c r="E908" s="4">
        <f t="shared" si="5"/>
        <v>45781.50598</v>
      </c>
      <c r="F908" s="5">
        <f t="shared" si="6"/>
        <v>4</v>
      </c>
      <c r="G908" s="2">
        <f t="shared" si="7"/>
        <v>2</v>
      </c>
      <c r="H908" s="2">
        <f t="shared" si="8"/>
        <v>576</v>
      </c>
    </row>
    <row r="909">
      <c r="A909" s="2" t="str">
        <f t="shared" si="1"/>
        <v>M</v>
      </c>
      <c r="B909" s="3">
        <f t="shared" si="2"/>
        <v>19566</v>
      </c>
      <c r="C909" s="2" t="str">
        <f t="shared" si="3"/>
        <v>RZ6708</v>
      </c>
      <c r="D909" s="2" t="str">
        <f t="shared" si="4"/>
        <v>1MW115</v>
      </c>
      <c r="E909" s="4">
        <f t="shared" si="5"/>
        <v>45780.66442</v>
      </c>
      <c r="F909" s="5">
        <f t="shared" si="6"/>
        <v>3</v>
      </c>
      <c r="G909" s="2">
        <f t="shared" si="7"/>
        <v>3</v>
      </c>
      <c r="H909" s="2">
        <f t="shared" si="8"/>
        <v>144</v>
      </c>
    </row>
    <row r="910">
      <c r="A910" s="2" t="str">
        <f t="shared" si="1"/>
        <v>M</v>
      </c>
      <c r="B910" s="3">
        <f t="shared" si="2"/>
        <v>27578</v>
      </c>
      <c r="C910" s="2" t="str">
        <f t="shared" si="3"/>
        <v>MH9615</v>
      </c>
      <c r="D910" s="2" t="str">
        <f t="shared" si="4"/>
        <v>1SW215</v>
      </c>
      <c r="E910" s="4">
        <f t="shared" si="5"/>
        <v>45781.81779</v>
      </c>
      <c r="F910" s="5">
        <f t="shared" si="6"/>
        <v>5</v>
      </c>
      <c r="G910" s="2">
        <f t="shared" si="7"/>
        <v>5</v>
      </c>
      <c r="H910" s="2">
        <f t="shared" si="8"/>
        <v>60</v>
      </c>
    </row>
    <row r="911">
      <c r="A911" s="2" t="str">
        <f t="shared" si="1"/>
        <v>F</v>
      </c>
      <c r="B911" s="3">
        <f t="shared" si="2"/>
        <v>38690</v>
      </c>
      <c r="C911" s="2" t="str">
        <f t="shared" si="3"/>
        <v>SW9624</v>
      </c>
      <c r="D911" s="2" t="str">
        <f t="shared" si="4"/>
        <v>5MATW291</v>
      </c>
      <c r="E911" s="4">
        <f t="shared" si="5"/>
        <v>45785.97265</v>
      </c>
      <c r="F911" s="5">
        <f t="shared" si="6"/>
        <v>2</v>
      </c>
      <c r="G911" s="2">
        <f t="shared" si="7"/>
        <v>3</v>
      </c>
      <c r="H911" s="2">
        <f t="shared" si="8"/>
        <v>96</v>
      </c>
    </row>
    <row r="912">
      <c r="A912" s="2" t="str">
        <f t="shared" si="1"/>
        <v>M</v>
      </c>
      <c r="B912" s="3">
        <f t="shared" si="2"/>
        <v>10378</v>
      </c>
      <c r="C912" s="2" t="str">
        <f t="shared" si="3"/>
        <v>BJ7756</v>
      </c>
      <c r="D912" s="2" t="str">
        <f t="shared" si="4"/>
        <v>1RW158</v>
      </c>
      <c r="E912" s="4">
        <f t="shared" si="5"/>
        <v>45787.18619</v>
      </c>
      <c r="F912" s="5">
        <f t="shared" si="6"/>
        <v>4</v>
      </c>
      <c r="G912" s="2">
        <f t="shared" si="7"/>
        <v>3</v>
      </c>
      <c r="H912" s="2">
        <f t="shared" si="8"/>
        <v>192</v>
      </c>
    </row>
    <row r="913">
      <c r="A913" s="2" t="str">
        <f t="shared" si="1"/>
        <v>M</v>
      </c>
      <c r="B913" s="3">
        <f t="shared" si="2"/>
        <v>33404</v>
      </c>
      <c r="C913" s="2" t="str">
        <f t="shared" si="3"/>
        <v>UO1026</v>
      </c>
      <c r="D913" s="2" t="str">
        <f t="shared" si="4"/>
        <v>4MATW110</v>
      </c>
      <c r="E913" s="4">
        <f t="shared" si="5"/>
        <v>45787.01904</v>
      </c>
      <c r="F913" s="5">
        <f t="shared" si="6"/>
        <v>4</v>
      </c>
      <c r="G913" s="2">
        <f t="shared" si="7"/>
        <v>2</v>
      </c>
      <c r="H913" s="2">
        <f t="shared" si="8"/>
        <v>576</v>
      </c>
    </row>
    <row r="914">
      <c r="A914" s="2" t="str">
        <f t="shared" si="1"/>
        <v>F</v>
      </c>
      <c r="B914" s="3">
        <f t="shared" si="2"/>
        <v>21897</v>
      </c>
      <c r="C914" s="2" t="str">
        <f t="shared" si="3"/>
        <v>BJ8485</v>
      </c>
      <c r="D914" s="2" t="str">
        <f t="shared" si="4"/>
        <v>4SW237</v>
      </c>
      <c r="E914" s="4">
        <f t="shared" si="5"/>
        <v>45782.19199</v>
      </c>
      <c r="F914" s="5">
        <f t="shared" si="6"/>
        <v>1</v>
      </c>
      <c r="G914" s="2">
        <f t="shared" si="7"/>
        <v>3</v>
      </c>
      <c r="H914" s="2">
        <f t="shared" si="8"/>
        <v>48</v>
      </c>
    </row>
    <row r="915">
      <c r="A915" s="2" t="str">
        <f t="shared" si="1"/>
        <v>M</v>
      </c>
      <c r="B915" s="3">
        <f t="shared" si="2"/>
        <v>37749</v>
      </c>
      <c r="C915" s="2" t="str">
        <f t="shared" si="3"/>
        <v>QK6507</v>
      </c>
      <c r="D915" s="2" t="str">
        <f t="shared" si="4"/>
        <v>3SW166</v>
      </c>
      <c r="E915" s="4">
        <f t="shared" si="5"/>
        <v>45787.95388</v>
      </c>
      <c r="F915" s="5">
        <f t="shared" si="6"/>
        <v>4</v>
      </c>
      <c r="G915" s="2">
        <f t="shared" si="7"/>
        <v>4</v>
      </c>
      <c r="H915" s="2">
        <f t="shared" si="8"/>
        <v>96</v>
      </c>
    </row>
    <row r="916">
      <c r="A916" s="2" t="str">
        <f t="shared" si="1"/>
        <v>F</v>
      </c>
      <c r="B916" s="3">
        <f t="shared" si="2"/>
        <v>10154</v>
      </c>
      <c r="C916" s="2" t="str">
        <f t="shared" si="3"/>
        <v>WX3065</v>
      </c>
      <c r="D916" s="2" t="str">
        <f t="shared" si="4"/>
        <v>1RW170</v>
      </c>
      <c r="E916" s="4">
        <f t="shared" si="5"/>
        <v>45779.1336</v>
      </c>
      <c r="F916" s="5">
        <f t="shared" si="6"/>
        <v>1</v>
      </c>
      <c r="G916" s="2">
        <f t="shared" si="7"/>
        <v>3</v>
      </c>
      <c r="H916" s="2">
        <f t="shared" si="8"/>
        <v>48</v>
      </c>
    </row>
    <row r="917">
      <c r="A917" s="2" t="str">
        <f t="shared" si="1"/>
        <v>M</v>
      </c>
      <c r="B917" s="3">
        <f t="shared" si="2"/>
        <v>20333</v>
      </c>
      <c r="C917" s="2" t="str">
        <f t="shared" si="3"/>
        <v>UR9237</v>
      </c>
      <c r="D917" s="2" t="str">
        <f t="shared" si="4"/>
        <v>1SW018</v>
      </c>
      <c r="E917" s="4">
        <f t="shared" si="5"/>
        <v>45785.98038</v>
      </c>
      <c r="F917" s="5">
        <f t="shared" si="6"/>
        <v>2</v>
      </c>
      <c r="G917" s="2">
        <f t="shared" si="7"/>
        <v>3</v>
      </c>
      <c r="H917" s="2">
        <f t="shared" si="8"/>
        <v>96</v>
      </c>
    </row>
    <row r="918">
      <c r="A918" s="2" t="str">
        <f t="shared" si="1"/>
        <v>M</v>
      </c>
      <c r="B918" s="3">
        <f t="shared" si="2"/>
        <v>22569</v>
      </c>
      <c r="C918" s="2" t="str">
        <f t="shared" si="3"/>
        <v>RZ7374</v>
      </c>
      <c r="D918" s="2" t="str">
        <f t="shared" si="4"/>
        <v>3MW016</v>
      </c>
      <c r="E918" s="4">
        <f t="shared" si="5"/>
        <v>45778.8009</v>
      </c>
      <c r="F918" s="5">
        <f t="shared" si="6"/>
        <v>5</v>
      </c>
      <c r="G918" s="2">
        <f t="shared" si="7"/>
        <v>3</v>
      </c>
      <c r="H918" s="2">
        <f t="shared" si="8"/>
        <v>240</v>
      </c>
    </row>
    <row r="919">
      <c r="A919" s="2" t="str">
        <f t="shared" si="1"/>
        <v>F</v>
      </c>
      <c r="B919" s="3">
        <f t="shared" si="2"/>
        <v>13923</v>
      </c>
      <c r="C919" s="2" t="str">
        <f t="shared" si="3"/>
        <v>JV1857</v>
      </c>
      <c r="D919" s="2" t="str">
        <f t="shared" si="4"/>
        <v>1RW134</v>
      </c>
      <c r="E919" s="4">
        <f t="shared" si="5"/>
        <v>45780.70746</v>
      </c>
      <c r="F919" s="5">
        <f t="shared" si="6"/>
        <v>3</v>
      </c>
      <c r="G919" s="2">
        <f t="shared" si="7"/>
        <v>2</v>
      </c>
      <c r="H919" s="2">
        <f t="shared" si="8"/>
        <v>432</v>
      </c>
    </row>
    <row r="920">
      <c r="A920" s="2" t="str">
        <f t="shared" si="1"/>
        <v>M</v>
      </c>
      <c r="B920" s="3">
        <f t="shared" si="2"/>
        <v>29856</v>
      </c>
      <c r="C920" s="2" t="str">
        <f t="shared" si="3"/>
        <v>LL3147</v>
      </c>
      <c r="D920" s="2" t="str">
        <f t="shared" si="4"/>
        <v>4RW133</v>
      </c>
      <c r="E920" s="4">
        <f t="shared" si="5"/>
        <v>45785.88901</v>
      </c>
      <c r="F920" s="5">
        <f t="shared" si="6"/>
        <v>1</v>
      </c>
      <c r="G920" s="2">
        <f t="shared" si="7"/>
        <v>5</v>
      </c>
      <c r="H920" s="2">
        <f t="shared" si="8"/>
        <v>12</v>
      </c>
    </row>
    <row r="921">
      <c r="A921" s="2" t="str">
        <f t="shared" si="1"/>
        <v>M</v>
      </c>
      <c r="B921" s="3">
        <f t="shared" si="2"/>
        <v>40150</v>
      </c>
      <c r="C921" s="2" t="str">
        <f t="shared" si="3"/>
        <v>MZ8938</v>
      </c>
      <c r="D921" s="2" t="str">
        <f t="shared" si="4"/>
        <v>4SW170</v>
      </c>
      <c r="E921" s="4">
        <f t="shared" si="5"/>
        <v>45787.11331</v>
      </c>
      <c r="F921" s="5">
        <f t="shared" si="6"/>
        <v>1</v>
      </c>
      <c r="G921" s="2">
        <f t="shared" si="7"/>
        <v>4</v>
      </c>
      <c r="H921" s="2">
        <f t="shared" si="8"/>
        <v>24</v>
      </c>
    </row>
    <row r="922">
      <c r="A922" s="2" t="str">
        <f t="shared" si="1"/>
        <v>F</v>
      </c>
      <c r="B922" s="3">
        <f t="shared" si="2"/>
        <v>32874</v>
      </c>
      <c r="C922" s="2" t="str">
        <f t="shared" si="3"/>
        <v>HF5227</v>
      </c>
      <c r="D922" s="2" t="str">
        <f t="shared" si="4"/>
        <v>2MATW217</v>
      </c>
      <c r="E922" s="4">
        <f t="shared" si="5"/>
        <v>45779.33768</v>
      </c>
      <c r="F922" s="5">
        <f t="shared" si="6"/>
        <v>4</v>
      </c>
      <c r="G922" s="2">
        <f t="shared" si="7"/>
        <v>3</v>
      </c>
      <c r="H922" s="2">
        <f t="shared" si="8"/>
        <v>192</v>
      </c>
    </row>
    <row r="923">
      <c r="A923" s="2" t="str">
        <f t="shared" si="1"/>
        <v>F</v>
      </c>
      <c r="B923" s="3">
        <f t="shared" si="2"/>
        <v>13977</v>
      </c>
      <c r="C923" s="2" t="str">
        <f t="shared" si="3"/>
        <v>XZ8924</v>
      </c>
      <c r="D923" s="2" t="str">
        <f t="shared" si="4"/>
        <v>3MW066</v>
      </c>
      <c r="E923" s="4">
        <f t="shared" si="5"/>
        <v>45780.53508</v>
      </c>
      <c r="F923" s="5">
        <f t="shared" si="6"/>
        <v>4</v>
      </c>
      <c r="G923" s="2">
        <f t="shared" si="7"/>
        <v>4</v>
      </c>
      <c r="H923" s="2">
        <f t="shared" si="8"/>
        <v>96</v>
      </c>
    </row>
    <row r="924">
      <c r="A924" s="2" t="str">
        <f t="shared" si="1"/>
        <v>F</v>
      </c>
      <c r="B924" s="3">
        <f t="shared" si="2"/>
        <v>13973</v>
      </c>
      <c r="C924" s="2" t="str">
        <f t="shared" si="3"/>
        <v>XT6642</v>
      </c>
      <c r="D924" s="2" t="str">
        <f t="shared" si="4"/>
        <v>2SW129</v>
      </c>
      <c r="E924" s="4">
        <f t="shared" si="5"/>
        <v>45779.08653</v>
      </c>
      <c r="F924" s="5">
        <f t="shared" si="6"/>
        <v>5</v>
      </c>
      <c r="G924" s="2">
        <f t="shared" si="7"/>
        <v>2</v>
      </c>
      <c r="H924" s="2">
        <f t="shared" si="8"/>
        <v>720</v>
      </c>
    </row>
    <row r="925">
      <c r="A925" s="2" t="str">
        <f t="shared" si="1"/>
        <v>F</v>
      </c>
      <c r="B925" s="3">
        <f t="shared" si="2"/>
        <v>13961</v>
      </c>
      <c r="C925" s="2" t="str">
        <f t="shared" si="3"/>
        <v>SN7405</v>
      </c>
      <c r="D925" s="2" t="str">
        <f t="shared" si="4"/>
        <v>4MW038</v>
      </c>
      <c r="E925" s="4">
        <f t="shared" si="5"/>
        <v>45779.31965</v>
      </c>
      <c r="F925" s="5">
        <f t="shared" si="6"/>
        <v>3</v>
      </c>
      <c r="G925" s="2">
        <f t="shared" si="7"/>
        <v>3</v>
      </c>
      <c r="H925" s="2">
        <f t="shared" si="8"/>
        <v>144</v>
      </c>
    </row>
    <row r="926">
      <c r="A926" s="2" t="str">
        <f t="shared" si="1"/>
        <v>F</v>
      </c>
      <c r="B926" s="3">
        <f t="shared" si="2"/>
        <v>35273</v>
      </c>
      <c r="C926" s="2" t="str">
        <f t="shared" si="3"/>
        <v>CL2963</v>
      </c>
      <c r="D926" s="2" t="str">
        <f t="shared" si="4"/>
        <v>1RW293</v>
      </c>
      <c r="E926" s="4">
        <f t="shared" si="5"/>
        <v>45784.22128</v>
      </c>
      <c r="F926" s="5">
        <f t="shared" si="6"/>
        <v>1</v>
      </c>
      <c r="G926" s="2">
        <f t="shared" si="7"/>
        <v>3</v>
      </c>
      <c r="H926" s="2">
        <f t="shared" si="8"/>
        <v>48</v>
      </c>
    </row>
    <row r="927">
      <c r="A927" s="2" t="str">
        <f t="shared" si="1"/>
        <v>F</v>
      </c>
      <c r="B927" s="3">
        <f t="shared" si="2"/>
        <v>8252</v>
      </c>
      <c r="C927" s="2" t="str">
        <f t="shared" si="3"/>
        <v>IG5895</v>
      </c>
      <c r="D927" s="2" t="str">
        <f t="shared" si="4"/>
        <v>3MATW209</v>
      </c>
      <c r="E927" s="4">
        <f t="shared" si="5"/>
        <v>45781.77155</v>
      </c>
      <c r="F927" s="5">
        <f t="shared" si="6"/>
        <v>5</v>
      </c>
      <c r="G927" s="2">
        <f t="shared" si="7"/>
        <v>4</v>
      </c>
      <c r="H927" s="2">
        <f t="shared" si="8"/>
        <v>120</v>
      </c>
    </row>
    <row r="928">
      <c r="A928" s="2" t="str">
        <f t="shared" si="1"/>
        <v>M</v>
      </c>
      <c r="B928" s="3">
        <f t="shared" si="2"/>
        <v>15945</v>
      </c>
      <c r="C928" s="2" t="str">
        <f t="shared" si="3"/>
        <v>BN7649</v>
      </c>
      <c r="D928" s="2" t="str">
        <f t="shared" si="4"/>
        <v>1MATW247</v>
      </c>
      <c r="E928" s="4">
        <f t="shared" si="5"/>
        <v>45785.25321</v>
      </c>
      <c r="F928" s="5">
        <f t="shared" si="6"/>
        <v>5</v>
      </c>
      <c r="G928" s="2">
        <f t="shared" si="7"/>
        <v>4</v>
      </c>
      <c r="H928" s="2">
        <f t="shared" si="8"/>
        <v>120</v>
      </c>
    </row>
    <row r="929">
      <c r="A929" s="2" t="str">
        <f t="shared" si="1"/>
        <v>M</v>
      </c>
      <c r="B929" s="3">
        <f t="shared" si="2"/>
        <v>12412</v>
      </c>
      <c r="C929" s="2" t="str">
        <f t="shared" si="3"/>
        <v>HJ1814</v>
      </c>
      <c r="D929" s="2" t="str">
        <f t="shared" si="4"/>
        <v>5MATW280</v>
      </c>
      <c r="E929" s="4">
        <f t="shared" si="5"/>
        <v>45783.81624</v>
      </c>
      <c r="F929" s="5">
        <f t="shared" si="6"/>
        <v>5</v>
      </c>
      <c r="G929" s="2">
        <f t="shared" si="7"/>
        <v>4</v>
      </c>
      <c r="H929" s="2">
        <f t="shared" si="8"/>
        <v>120</v>
      </c>
    </row>
    <row r="930">
      <c r="A930" s="2" t="str">
        <f t="shared" si="1"/>
        <v>F</v>
      </c>
      <c r="B930" s="3">
        <f t="shared" si="2"/>
        <v>10326</v>
      </c>
      <c r="C930" s="2" t="str">
        <f t="shared" si="3"/>
        <v>NG9203</v>
      </c>
      <c r="D930" s="2" t="str">
        <f t="shared" si="4"/>
        <v>2MW040</v>
      </c>
      <c r="E930" s="4">
        <f t="shared" si="5"/>
        <v>45780.32137</v>
      </c>
      <c r="F930" s="5">
        <f t="shared" si="6"/>
        <v>4</v>
      </c>
      <c r="G930" s="2">
        <f t="shared" si="7"/>
        <v>4</v>
      </c>
      <c r="H930" s="2">
        <f t="shared" si="8"/>
        <v>96</v>
      </c>
    </row>
    <row r="931">
      <c r="A931" s="2" t="str">
        <f t="shared" si="1"/>
        <v>M</v>
      </c>
      <c r="B931" s="3">
        <f t="shared" si="2"/>
        <v>15303</v>
      </c>
      <c r="C931" s="2" t="str">
        <f t="shared" si="3"/>
        <v>QT8164</v>
      </c>
      <c r="D931" s="2" t="str">
        <f t="shared" si="4"/>
        <v>5RW143</v>
      </c>
      <c r="E931" s="4">
        <f t="shared" si="5"/>
        <v>45781.36051</v>
      </c>
      <c r="F931" s="5">
        <f t="shared" si="6"/>
        <v>2</v>
      </c>
      <c r="G931" s="2">
        <f t="shared" si="7"/>
        <v>4</v>
      </c>
      <c r="H931" s="2">
        <f t="shared" si="8"/>
        <v>48</v>
      </c>
    </row>
    <row r="932">
      <c r="A932" s="2" t="str">
        <f t="shared" si="1"/>
        <v>F</v>
      </c>
      <c r="B932" s="3">
        <f t="shared" si="2"/>
        <v>22418</v>
      </c>
      <c r="C932" s="2" t="str">
        <f t="shared" si="3"/>
        <v>XG2984</v>
      </c>
      <c r="D932" s="2" t="str">
        <f t="shared" si="4"/>
        <v>5RW173</v>
      </c>
      <c r="E932" s="4">
        <f t="shared" si="5"/>
        <v>45781.43682</v>
      </c>
      <c r="F932" s="5">
        <f t="shared" si="6"/>
        <v>3</v>
      </c>
      <c r="G932" s="2">
        <f t="shared" si="7"/>
        <v>4</v>
      </c>
      <c r="H932" s="2">
        <f t="shared" si="8"/>
        <v>72</v>
      </c>
    </row>
    <row r="933">
      <c r="A933" s="2" t="str">
        <f t="shared" si="1"/>
        <v>F</v>
      </c>
      <c r="B933" s="3">
        <f t="shared" si="2"/>
        <v>19957</v>
      </c>
      <c r="C933" s="2" t="str">
        <f t="shared" si="3"/>
        <v>GD3220</v>
      </c>
      <c r="D933" s="2" t="str">
        <f t="shared" si="4"/>
        <v>3MW028</v>
      </c>
      <c r="E933" s="4">
        <f t="shared" si="5"/>
        <v>45784.6764</v>
      </c>
      <c r="F933" s="5">
        <f t="shared" si="6"/>
        <v>1</v>
      </c>
      <c r="G933" s="2">
        <f t="shared" si="7"/>
        <v>3</v>
      </c>
      <c r="H933" s="2">
        <f t="shared" si="8"/>
        <v>48</v>
      </c>
    </row>
    <row r="934">
      <c r="A934" s="2" t="str">
        <f t="shared" si="1"/>
        <v>M</v>
      </c>
      <c r="B934" s="3">
        <f t="shared" si="2"/>
        <v>35856</v>
      </c>
      <c r="C934" s="2" t="str">
        <f t="shared" si="3"/>
        <v>DU9028</v>
      </c>
      <c r="D934" s="2" t="str">
        <f t="shared" si="4"/>
        <v>1RW286</v>
      </c>
      <c r="E934" s="4">
        <f t="shared" si="5"/>
        <v>45786.49779</v>
      </c>
      <c r="F934" s="5">
        <f t="shared" si="6"/>
        <v>1</v>
      </c>
      <c r="G934" s="2">
        <f t="shared" si="7"/>
        <v>2</v>
      </c>
      <c r="H934" s="2">
        <f t="shared" si="8"/>
        <v>144</v>
      </c>
    </row>
    <row r="935">
      <c r="A935" s="2" t="str">
        <f t="shared" si="1"/>
        <v>M</v>
      </c>
      <c r="B935" s="3">
        <f t="shared" si="2"/>
        <v>9802</v>
      </c>
      <c r="C935" s="2" t="str">
        <f t="shared" si="3"/>
        <v>HR9191</v>
      </c>
      <c r="D935" s="2" t="str">
        <f t="shared" si="4"/>
        <v>5SW117</v>
      </c>
      <c r="E935" s="4">
        <f t="shared" si="5"/>
        <v>45784.26114</v>
      </c>
      <c r="F935" s="5">
        <f t="shared" si="6"/>
        <v>3</v>
      </c>
      <c r="G935" s="2">
        <f t="shared" si="7"/>
        <v>2</v>
      </c>
      <c r="H935" s="2">
        <f t="shared" si="8"/>
        <v>432</v>
      </c>
    </row>
    <row r="936">
      <c r="A936" s="2" t="str">
        <f t="shared" si="1"/>
        <v>M</v>
      </c>
      <c r="B936" s="3">
        <f t="shared" si="2"/>
        <v>37168</v>
      </c>
      <c r="C936" s="2" t="str">
        <f t="shared" si="3"/>
        <v>OT5206</v>
      </c>
      <c r="D936" s="2" t="str">
        <f t="shared" si="4"/>
        <v>3MW109</v>
      </c>
      <c r="E936" s="4">
        <f t="shared" si="5"/>
        <v>45778.697</v>
      </c>
      <c r="F936" s="5">
        <f t="shared" si="6"/>
        <v>4</v>
      </c>
      <c r="G936" s="2">
        <f t="shared" si="7"/>
        <v>3</v>
      </c>
      <c r="H936" s="2">
        <f t="shared" si="8"/>
        <v>192</v>
      </c>
    </row>
    <row r="937">
      <c r="A937" s="2" t="str">
        <f t="shared" si="1"/>
        <v>F</v>
      </c>
      <c r="B937" s="3">
        <f t="shared" si="2"/>
        <v>21696</v>
      </c>
      <c r="C937" s="2" t="str">
        <f t="shared" si="3"/>
        <v>OP1065</v>
      </c>
      <c r="D937" s="2" t="str">
        <f t="shared" si="4"/>
        <v>1MW293</v>
      </c>
      <c r="E937" s="4">
        <f t="shared" si="5"/>
        <v>45786.53264</v>
      </c>
      <c r="F937" s="5">
        <f t="shared" si="6"/>
        <v>1</v>
      </c>
      <c r="G937" s="2">
        <f t="shared" si="7"/>
        <v>5</v>
      </c>
      <c r="H937" s="2">
        <f t="shared" si="8"/>
        <v>12</v>
      </c>
    </row>
    <row r="938">
      <c r="A938" s="2" t="str">
        <f t="shared" si="1"/>
        <v>M</v>
      </c>
      <c r="B938" s="3">
        <f t="shared" si="2"/>
        <v>20997</v>
      </c>
      <c r="C938" s="2" t="str">
        <f t="shared" si="3"/>
        <v>UX6246</v>
      </c>
      <c r="D938" s="2" t="str">
        <f t="shared" si="4"/>
        <v>4MATW232</v>
      </c>
      <c r="E938" s="4">
        <f t="shared" si="5"/>
        <v>45778.11465</v>
      </c>
      <c r="F938" s="5">
        <f t="shared" si="6"/>
        <v>1</v>
      </c>
      <c r="G938" s="2">
        <f t="shared" si="7"/>
        <v>5</v>
      </c>
      <c r="H938" s="2">
        <f t="shared" si="8"/>
        <v>12</v>
      </c>
    </row>
    <row r="939">
      <c r="A939" s="2" t="str">
        <f t="shared" si="1"/>
        <v>M</v>
      </c>
      <c r="B939" s="3">
        <f t="shared" si="2"/>
        <v>32313</v>
      </c>
      <c r="C939" s="2" t="str">
        <f t="shared" si="3"/>
        <v>FX6103</v>
      </c>
      <c r="D939" s="2" t="str">
        <f t="shared" si="4"/>
        <v>5MATW210</v>
      </c>
      <c r="E939" s="4">
        <f t="shared" si="5"/>
        <v>45778.40877</v>
      </c>
      <c r="F939" s="5">
        <f t="shared" si="6"/>
        <v>2</v>
      </c>
      <c r="G939" s="2">
        <f t="shared" si="7"/>
        <v>4</v>
      </c>
      <c r="H939" s="2">
        <f t="shared" si="8"/>
        <v>48</v>
      </c>
    </row>
    <row r="940">
      <c r="A940" s="2" t="str">
        <f t="shared" si="1"/>
        <v>F</v>
      </c>
      <c r="B940" s="3">
        <f t="shared" si="2"/>
        <v>26751</v>
      </c>
      <c r="C940" s="2" t="str">
        <f t="shared" si="3"/>
        <v>ZN1537</v>
      </c>
      <c r="D940" s="2" t="str">
        <f t="shared" si="4"/>
        <v>5MW278</v>
      </c>
      <c r="E940" s="4">
        <f t="shared" si="5"/>
        <v>45786.74493</v>
      </c>
      <c r="F940" s="5">
        <f t="shared" si="6"/>
        <v>3</v>
      </c>
      <c r="G940" s="2">
        <f t="shared" si="7"/>
        <v>2</v>
      </c>
      <c r="H940" s="2">
        <f t="shared" si="8"/>
        <v>432</v>
      </c>
    </row>
    <row r="941">
      <c r="A941" s="2" t="str">
        <f t="shared" si="1"/>
        <v>F</v>
      </c>
      <c r="B941" s="3">
        <f t="shared" si="2"/>
        <v>33980</v>
      </c>
      <c r="C941" s="2" t="str">
        <f t="shared" si="3"/>
        <v>BP7632</v>
      </c>
      <c r="D941" s="2" t="str">
        <f t="shared" si="4"/>
        <v>1MATW127</v>
      </c>
      <c r="E941" s="4">
        <f t="shared" si="5"/>
        <v>45784.28824</v>
      </c>
      <c r="F941" s="5">
        <f t="shared" si="6"/>
        <v>3</v>
      </c>
      <c r="G941" s="2">
        <f t="shared" si="7"/>
        <v>4</v>
      </c>
      <c r="H941" s="2">
        <f t="shared" si="8"/>
        <v>72</v>
      </c>
    </row>
    <row r="942">
      <c r="A942" s="2" t="str">
        <f t="shared" si="1"/>
        <v>F</v>
      </c>
      <c r="B942" s="3">
        <f t="shared" si="2"/>
        <v>10772</v>
      </c>
      <c r="C942" s="2" t="str">
        <f t="shared" si="3"/>
        <v>MG4267</v>
      </c>
      <c r="D942" s="2" t="str">
        <f t="shared" si="4"/>
        <v>1RW091</v>
      </c>
      <c r="E942" s="4">
        <f t="shared" si="5"/>
        <v>45785.93935</v>
      </c>
      <c r="F942" s="5">
        <f t="shared" si="6"/>
        <v>1</v>
      </c>
      <c r="G942" s="2">
        <f t="shared" si="7"/>
        <v>3</v>
      </c>
      <c r="H942" s="2">
        <f t="shared" si="8"/>
        <v>48</v>
      </c>
    </row>
    <row r="943">
      <c r="A943" s="2" t="str">
        <f t="shared" si="1"/>
        <v>M</v>
      </c>
      <c r="B943" s="3">
        <f t="shared" si="2"/>
        <v>22971</v>
      </c>
      <c r="C943" s="2" t="str">
        <f t="shared" si="3"/>
        <v>GO9787</v>
      </c>
      <c r="D943" s="2" t="str">
        <f t="shared" si="4"/>
        <v>3RW154</v>
      </c>
      <c r="E943" s="4">
        <f t="shared" si="5"/>
        <v>45785.20184</v>
      </c>
      <c r="F943" s="5">
        <f t="shared" si="6"/>
        <v>5</v>
      </c>
      <c r="G943" s="2">
        <f t="shared" si="7"/>
        <v>4</v>
      </c>
      <c r="H943" s="2">
        <f t="shared" si="8"/>
        <v>120</v>
      </c>
    </row>
    <row r="944">
      <c r="A944" s="2" t="str">
        <f t="shared" si="1"/>
        <v>F</v>
      </c>
      <c r="B944" s="3">
        <f t="shared" si="2"/>
        <v>30050</v>
      </c>
      <c r="C944" s="2" t="str">
        <f t="shared" si="3"/>
        <v>XI6122</v>
      </c>
      <c r="D944" s="2" t="str">
        <f t="shared" si="4"/>
        <v>2MATW139</v>
      </c>
      <c r="E944" s="4">
        <f t="shared" si="5"/>
        <v>45779.26657</v>
      </c>
      <c r="F944" s="5">
        <f t="shared" si="6"/>
        <v>1</v>
      </c>
      <c r="G944" s="2">
        <f t="shared" si="7"/>
        <v>4</v>
      </c>
      <c r="H944" s="2">
        <f t="shared" si="8"/>
        <v>24</v>
      </c>
    </row>
    <row r="945">
      <c r="A945" s="2" t="str">
        <f t="shared" si="1"/>
        <v>M</v>
      </c>
      <c r="B945" s="3">
        <f t="shared" si="2"/>
        <v>37838</v>
      </c>
      <c r="C945" s="2" t="str">
        <f t="shared" si="3"/>
        <v>FQ4809</v>
      </c>
      <c r="D945" s="2" t="str">
        <f t="shared" si="4"/>
        <v>1MW145</v>
      </c>
      <c r="E945" s="4">
        <f t="shared" si="5"/>
        <v>45785.93528</v>
      </c>
      <c r="F945" s="5">
        <f t="shared" si="6"/>
        <v>2</v>
      </c>
      <c r="G945" s="2">
        <f t="shared" si="7"/>
        <v>5</v>
      </c>
      <c r="H945" s="2">
        <f t="shared" si="8"/>
        <v>24</v>
      </c>
    </row>
    <row r="946">
      <c r="A946" s="2" t="str">
        <f t="shared" si="1"/>
        <v>M</v>
      </c>
      <c r="B946" s="3">
        <f t="shared" si="2"/>
        <v>30075</v>
      </c>
      <c r="C946" s="2" t="str">
        <f t="shared" si="3"/>
        <v>AL2878</v>
      </c>
      <c r="D946" s="2" t="str">
        <f t="shared" si="4"/>
        <v>2MATW205</v>
      </c>
      <c r="E946" s="4">
        <f t="shared" si="5"/>
        <v>45781.08642</v>
      </c>
      <c r="F946" s="5">
        <f t="shared" si="6"/>
        <v>1</v>
      </c>
      <c r="G946" s="2">
        <f t="shared" si="7"/>
        <v>5</v>
      </c>
      <c r="H946" s="2">
        <f t="shared" si="8"/>
        <v>12</v>
      </c>
    </row>
    <row r="947">
      <c r="A947" s="2" t="str">
        <f t="shared" si="1"/>
        <v>F</v>
      </c>
      <c r="B947" s="3">
        <f t="shared" si="2"/>
        <v>16381</v>
      </c>
      <c r="C947" s="2" t="str">
        <f t="shared" si="3"/>
        <v>IM1809</v>
      </c>
      <c r="D947" s="2" t="str">
        <f t="shared" si="4"/>
        <v>2MATW036</v>
      </c>
      <c r="E947" s="4">
        <f t="shared" si="5"/>
        <v>45780.73793</v>
      </c>
      <c r="F947" s="5">
        <f t="shared" si="6"/>
        <v>3</v>
      </c>
      <c r="G947" s="2">
        <f t="shared" si="7"/>
        <v>4</v>
      </c>
      <c r="H947" s="2">
        <f t="shared" si="8"/>
        <v>72</v>
      </c>
    </row>
    <row r="948">
      <c r="A948" s="2" t="str">
        <f t="shared" si="1"/>
        <v>F</v>
      </c>
      <c r="B948" s="3">
        <f t="shared" si="2"/>
        <v>30727</v>
      </c>
      <c r="C948" s="2" t="str">
        <f t="shared" si="3"/>
        <v>XV5456</v>
      </c>
      <c r="D948" s="2" t="str">
        <f t="shared" si="4"/>
        <v>4MATW158</v>
      </c>
      <c r="E948" s="4">
        <f t="shared" si="5"/>
        <v>45785.71481</v>
      </c>
      <c r="F948" s="5">
        <f t="shared" si="6"/>
        <v>5</v>
      </c>
      <c r="G948" s="2">
        <f t="shared" si="7"/>
        <v>3</v>
      </c>
      <c r="H948" s="2">
        <f t="shared" si="8"/>
        <v>240</v>
      </c>
    </row>
    <row r="949">
      <c r="A949" s="2" t="str">
        <f t="shared" si="1"/>
        <v>F</v>
      </c>
      <c r="B949" s="3">
        <f t="shared" si="2"/>
        <v>13468</v>
      </c>
      <c r="C949" s="2" t="str">
        <f t="shared" si="3"/>
        <v>HP5861</v>
      </c>
      <c r="D949" s="2" t="str">
        <f t="shared" si="4"/>
        <v>1SW185</v>
      </c>
      <c r="E949" s="4">
        <f t="shared" si="5"/>
        <v>45787.8269</v>
      </c>
      <c r="F949" s="5">
        <f t="shared" si="6"/>
        <v>4</v>
      </c>
      <c r="G949" s="2">
        <f t="shared" si="7"/>
        <v>3</v>
      </c>
      <c r="H949" s="2">
        <f t="shared" si="8"/>
        <v>192</v>
      </c>
    </row>
    <row r="950">
      <c r="A950" s="2" t="str">
        <f t="shared" si="1"/>
        <v>M</v>
      </c>
      <c r="B950" s="3">
        <f t="shared" si="2"/>
        <v>35078</v>
      </c>
      <c r="C950" s="2" t="str">
        <f t="shared" si="3"/>
        <v>EW2043</v>
      </c>
      <c r="D950" s="2" t="str">
        <f t="shared" si="4"/>
        <v>1MATW014</v>
      </c>
      <c r="E950" s="4">
        <f t="shared" si="5"/>
        <v>45783.91666</v>
      </c>
      <c r="F950" s="5">
        <f t="shared" si="6"/>
        <v>1</v>
      </c>
      <c r="G950" s="2">
        <f t="shared" si="7"/>
        <v>5</v>
      </c>
      <c r="H950" s="2">
        <f t="shared" si="8"/>
        <v>12</v>
      </c>
    </row>
    <row r="951">
      <c r="A951" s="2" t="str">
        <f t="shared" si="1"/>
        <v>F</v>
      </c>
      <c r="B951" s="3">
        <f t="shared" si="2"/>
        <v>8444</v>
      </c>
      <c r="C951" s="2" t="str">
        <f t="shared" si="3"/>
        <v>YC7792</v>
      </c>
      <c r="D951" s="2" t="str">
        <f t="shared" si="4"/>
        <v>2MW189</v>
      </c>
      <c r="E951" s="4">
        <f t="shared" si="5"/>
        <v>45783.27161</v>
      </c>
      <c r="F951" s="5">
        <f t="shared" si="6"/>
        <v>3</v>
      </c>
      <c r="G951" s="2">
        <f t="shared" si="7"/>
        <v>3</v>
      </c>
      <c r="H951" s="2">
        <f t="shared" si="8"/>
        <v>144</v>
      </c>
    </row>
    <row r="952">
      <c r="A952" s="2" t="str">
        <f t="shared" si="1"/>
        <v>M</v>
      </c>
      <c r="B952" s="3">
        <f t="shared" si="2"/>
        <v>10110</v>
      </c>
      <c r="C952" s="2" t="str">
        <f t="shared" si="3"/>
        <v>QQ8267</v>
      </c>
      <c r="D952" s="2" t="str">
        <f t="shared" si="4"/>
        <v>1RW183</v>
      </c>
      <c r="E952" s="4">
        <f t="shared" si="5"/>
        <v>45787.60553</v>
      </c>
      <c r="F952" s="5">
        <f t="shared" si="6"/>
        <v>3</v>
      </c>
      <c r="G952" s="2">
        <f t="shared" si="7"/>
        <v>4</v>
      </c>
      <c r="H952" s="2">
        <f t="shared" si="8"/>
        <v>72</v>
      </c>
    </row>
    <row r="953">
      <c r="A953" s="2" t="str">
        <f t="shared" si="1"/>
        <v>F</v>
      </c>
      <c r="B953" s="3">
        <f t="shared" si="2"/>
        <v>15691</v>
      </c>
      <c r="C953" s="2" t="str">
        <f t="shared" si="3"/>
        <v>AJ3557</v>
      </c>
      <c r="D953" s="2" t="str">
        <f t="shared" si="4"/>
        <v>3SW041</v>
      </c>
      <c r="E953" s="4">
        <f t="shared" si="5"/>
        <v>45786.00132</v>
      </c>
      <c r="F953" s="5">
        <f t="shared" si="6"/>
        <v>4</v>
      </c>
      <c r="G953" s="2">
        <f t="shared" si="7"/>
        <v>3</v>
      </c>
      <c r="H953" s="2">
        <f t="shared" si="8"/>
        <v>192</v>
      </c>
    </row>
    <row r="954">
      <c r="A954" s="2" t="str">
        <f t="shared" si="1"/>
        <v>M</v>
      </c>
      <c r="B954" s="3">
        <f t="shared" si="2"/>
        <v>21238</v>
      </c>
      <c r="C954" s="2" t="str">
        <f t="shared" si="3"/>
        <v>BX6231</v>
      </c>
      <c r="D954" s="2" t="str">
        <f t="shared" si="4"/>
        <v>4SW019</v>
      </c>
      <c r="E954" s="4">
        <f t="shared" si="5"/>
        <v>45786.05148</v>
      </c>
      <c r="F954" s="5">
        <f t="shared" si="6"/>
        <v>5</v>
      </c>
      <c r="G954" s="2">
        <f t="shared" si="7"/>
        <v>5</v>
      </c>
      <c r="H954" s="2">
        <f t="shared" si="8"/>
        <v>60</v>
      </c>
    </row>
    <row r="955">
      <c r="A955" s="2" t="str">
        <f t="shared" si="1"/>
        <v>M</v>
      </c>
      <c r="B955" s="3">
        <f t="shared" si="2"/>
        <v>22934</v>
      </c>
      <c r="C955" s="2" t="str">
        <f t="shared" si="3"/>
        <v>MV8146</v>
      </c>
      <c r="D955" s="2" t="str">
        <f t="shared" si="4"/>
        <v>1RW209</v>
      </c>
      <c r="E955" s="4">
        <f t="shared" si="5"/>
        <v>45785.61661</v>
      </c>
      <c r="F955" s="5">
        <f t="shared" si="6"/>
        <v>5</v>
      </c>
      <c r="G955" s="2">
        <f t="shared" si="7"/>
        <v>4</v>
      </c>
      <c r="H955" s="2">
        <f t="shared" si="8"/>
        <v>120</v>
      </c>
    </row>
    <row r="956">
      <c r="A956" s="2" t="str">
        <f t="shared" si="1"/>
        <v>F</v>
      </c>
      <c r="B956" s="3">
        <f t="shared" si="2"/>
        <v>13303</v>
      </c>
      <c r="C956" s="2" t="str">
        <f t="shared" si="3"/>
        <v>DM6731</v>
      </c>
      <c r="D956" s="2" t="str">
        <f t="shared" si="4"/>
        <v>1MATW100</v>
      </c>
      <c r="E956" s="4">
        <f t="shared" si="5"/>
        <v>45783.60282</v>
      </c>
      <c r="F956" s="5">
        <f t="shared" si="6"/>
        <v>3</v>
      </c>
      <c r="G956" s="2">
        <f t="shared" si="7"/>
        <v>3</v>
      </c>
      <c r="H956" s="2">
        <f t="shared" si="8"/>
        <v>144</v>
      </c>
    </row>
    <row r="957">
      <c r="A957" s="2" t="str">
        <f t="shared" si="1"/>
        <v>F</v>
      </c>
      <c r="B957" s="3">
        <f t="shared" si="2"/>
        <v>39454</v>
      </c>
      <c r="C957" s="2" t="str">
        <f t="shared" si="3"/>
        <v>ZZ3987</v>
      </c>
      <c r="D957" s="2" t="str">
        <f t="shared" si="4"/>
        <v>5SW123</v>
      </c>
      <c r="E957" s="4">
        <f t="shared" si="5"/>
        <v>45785.40537</v>
      </c>
      <c r="F957" s="5">
        <f t="shared" si="6"/>
        <v>2</v>
      </c>
      <c r="G957" s="2">
        <f t="shared" si="7"/>
        <v>5</v>
      </c>
      <c r="H957" s="2">
        <f t="shared" si="8"/>
        <v>24</v>
      </c>
    </row>
    <row r="958">
      <c r="A958" s="2" t="str">
        <f t="shared" si="1"/>
        <v>F</v>
      </c>
      <c r="B958" s="3">
        <f t="shared" si="2"/>
        <v>27108</v>
      </c>
      <c r="C958" s="2" t="str">
        <f t="shared" si="3"/>
        <v>GA5773</v>
      </c>
      <c r="D958" s="2" t="str">
        <f t="shared" si="4"/>
        <v>3SW254</v>
      </c>
      <c r="E958" s="4">
        <f t="shared" si="5"/>
        <v>45782.91274</v>
      </c>
      <c r="F958" s="5">
        <f t="shared" si="6"/>
        <v>1</v>
      </c>
      <c r="G958" s="2">
        <f t="shared" si="7"/>
        <v>4</v>
      </c>
      <c r="H958" s="2">
        <f t="shared" si="8"/>
        <v>24</v>
      </c>
    </row>
    <row r="959">
      <c r="A959" s="2" t="str">
        <f t="shared" si="1"/>
        <v>F</v>
      </c>
      <c r="B959" s="3">
        <f t="shared" si="2"/>
        <v>13171</v>
      </c>
      <c r="C959" s="2" t="str">
        <f t="shared" si="3"/>
        <v>SE3050</v>
      </c>
      <c r="D959" s="2" t="str">
        <f t="shared" si="4"/>
        <v>2RW177</v>
      </c>
      <c r="E959" s="4">
        <f t="shared" si="5"/>
        <v>45780.46508</v>
      </c>
      <c r="F959" s="5">
        <f t="shared" si="6"/>
        <v>4</v>
      </c>
      <c r="G959" s="2">
        <f t="shared" si="7"/>
        <v>4</v>
      </c>
      <c r="H959" s="2">
        <f t="shared" si="8"/>
        <v>96</v>
      </c>
    </row>
    <row r="960">
      <c r="A960" s="2" t="str">
        <f t="shared" si="1"/>
        <v>F</v>
      </c>
      <c r="B960" s="3">
        <f t="shared" si="2"/>
        <v>34307</v>
      </c>
      <c r="C960" s="2" t="str">
        <f t="shared" si="3"/>
        <v>YJ1549</v>
      </c>
      <c r="D960" s="2" t="str">
        <f t="shared" si="4"/>
        <v>3MATW029</v>
      </c>
      <c r="E960" s="4">
        <f t="shared" si="5"/>
        <v>45781.92843</v>
      </c>
      <c r="F960" s="5">
        <f t="shared" si="6"/>
        <v>3</v>
      </c>
      <c r="G960" s="2">
        <f t="shared" si="7"/>
        <v>5</v>
      </c>
      <c r="H960" s="2">
        <f t="shared" si="8"/>
        <v>36</v>
      </c>
    </row>
    <row r="961">
      <c r="A961" s="2" t="str">
        <f t="shared" si="1"/>
        <v>F</v>
      </c>
      <c r="B961" s="3">
        <f t="shared" si="2"/>
        <v>32373</v>
      </c>
      <c r="C961" s="2" t="str">
        <f t="shared" si="3"/>
        <v>DY4788</v>
      </c>
      <c r="D961" s="2" t="str">
        <f t="shared" si="4"/>
        <v>2SW030</v>
      </c>
      <c r="E961" s="4">
        <f t="shared" si="5"/>
        <v>45781.11512</v>
      </c>
      <c r="F961" s="5">
        <f t="shared" si="6"/>
        <v>3</v>
      </c>
      <c r="G961" s="2">
        <f t="shared" si="7"/>
        <v>2</v>
      </c>
      <c r="H961" s="2">
        <f t="shared" si="8"/>
        <v>432</v>
      </c>
    </row>
    <row r="962">
      <c r="A962" s="2" t="str">
        <f t="shared" si="1"/>
        <v>M</v>
      </c>
      <c r="B962" s="3">
        <f t="shared" si="2"/>
        <v>37504</v>
      </c>
      <c r="C962" s="2" t="str">
        <f t="shared" si="3"/>
        <v>MQ1342</v>
      </c>
      <c r="D962" s="2" t="str">
        <f t="shared" si="4"/>
        <v>2SW132</v>
      </c>
      <c r="E962" s="4">
        <f t="shared" si="5"/>
        <v>45787.44813</v>
      </c>
      <c r="F962" s="5">
        <f t="shared" si="6"/>
        <v>2</v>
      </c>
      <c r="G962" s="2">
        <f t="shared" si="7"/>
        <v>5</v>
      </c>
      <c r="H962" s="2">
        <f t="shared" si="8"/>
        <v>24</v>
      </c>
    </row>
    <row r="963">
      <c r="A963" s="2" t="str">
        <f t="shared" si="1"/>
        <v>F</v>
      </c>
      <c r="B963" s="3">
        <f t="shared" si="2"/>
        <v>21253</v>
      </c>
      <c r="C963" s="2" t="str">
        <f t="shared" si="3"/>
        <v>ZK2487</v>
      </c>
      <c r="D963" s="2" t="str">
        <f t="shared" si="4"/>
        <v>2MATW161</v>
      </c>
      <c r="E963" s="4">
        <f t="shared" si="5"/>
        <v>45782.84656</v>
      </c>
      <c r="F963" s="5">
        <f t="shared" si="6"/>
        <v>5</v>
      </c>
      <c r="G963" s="2">
        <f t="shared" si="7"/>
        <v>3</v>
      </c>
      <c r="H963" s="2">
        <f t="shared" si="8"/>
        <v>240</v>
      </c>
    </row>
    <row r="964">
      <c r="A964" s="2" t="str">
        <f t="shared" si="1"/>
        <v>M</v>
      </c>
      <c r="B964" s="3">
        <f t="shared" si="2"/>
        <v>23550</v>
      </c>
      <c r="C964" s="2" t="str">
        <f t="shared" si="3"/>
        <v>FQ7184</v>
      </c>
      <c r="D964" s="2" t="str">
        <f t="shared" si="4"/>
        <v>3MATW207</v>
      </c>
      <c r="E964" s="4">
        <f t="shared" si="5"/>
        <v>45783.88068</v>
      </c>
      <c r="F964" s="5">
        <f t="shared" si="6"/>
        <v>2</v>
      </c>
      <c r="G964" s="2">
        <f t="shared" si="7"/>
        <v>5</v>
      </c>
      <c r="H964" s="2">
        <f t="shared" si="8"/>
        <v>24</v>
      </c>
    </row>
    <row r="965">
      <c r="A965" s="2" t="str">
        <f t="shared" si="1"/>
        <v>F</v>
      </c>
      <c r="B965" s="3">
        <f t="shared" si="2"/>
        <v>23149</v>
      </c>
      <c r="C965" s="2" t="str">
        <f t="shared" si="3"/>
        <v>TB8124</v>
      </c>
      <c r="D965" s="2" t="str">
        <f t="shared" si="4"/>
        <v>3SW056</v>
      </c>
      <c r="E965" s="4">
        <f t="shared" si="5"/>
        <v>45787.90137</v>
      </c>
      <c r="F965" s="5">
        <f t="shared" si="6"/>
        <v>2</v>
      </c>
      <c r="G965" s="2">
        <f t="shared" si="7"/>
        <v>3</v>
      </c>
      <c r="H965" s="2">
        <f t="shared" si="8"/>
        <v>96</v>
      </c>
    </row>
    <row r="966">
      <c r="A966" s="2" t="str">
        <f t="shared" si="1"/>
        <v>M</v>
      </c>
      <c r="B966" s="3">
        <f t="shared" si="2"/>
        <v>30086</v>
      </c>
      <c r="C966" s="2" t="str">
        <f t="shared" si="3"/>
        <v>KT9827</v>
      </c>
      <c r="D966" s="2" t="str">
        <f t="shared" si="4"/>
        <v>3MW151</v>
      </c>
      <c r="E966" s="4">
        <f t="shared" si="5"/>
        <v>45787.95241</v>
      </c>
      <c r="F966" s="5">
        <f t="shared" si="6"/>
        <v>3</v>
      </c>
      <c r="G966" s="2">
        <f t="shared" si="7"/>
        <v>3</v>
      </c>
      <c r="H966" s="2">
        <f t="shared" si="8"/>
        <v>144</v>
      </c>
    </row>
    <row r="967">
      <c r="A967" s="2" t="str">
        <f t="shared" si="1"/>
        <v>F</v>
      </c>
      <c r="B967" s="3">
        <f t="shared" si="2"/>
        <v>27199</v>
      </c>
      <c r="C967" s="2" t="str">
        <f t="shared" si="3"/>
        <v>FY3899</v>
      </c>
      <c r="D967" s="2" t="str">
        <f t="shared" si="4"/>
        <v>2RW138</v>
      </c>
      <c r="E967" s="4">
        <f t="shared" si="5"/>
        <v>45781.19929</v>
      </c>
      <c r="F967" s="5">
        <f t="shared" si="6"/>
        <v>5</v>
      </c>
      <c r="G967" s="2">
        <f t="shared" si="7"/>
        <v>3</v>
      </c>
      <c r="H967" s="2">
        <f t="shared" si="8"/>
        <v>240</v>
      </c>
    </row>
    <row r="968">
      <c r="A968" s="2" t="str">
        <f t="shared" si="1"/>
        <v>M</v>
      </c>
      <c r="B968" s="3">
        <f t="shared" si="2"/>
        <v>13753</v>
      </c>
      <c r="C968" s="2" t="str">
        <f t="shared" si="3"/>
        <v>TU8406</v>
      </c>
      <c r="D968" s="2" t="str">
        <f t="shared" si="4"/>
        <v>2MW109</v>
      </c>
      <c r="E968" s="4">
        <f t="shared" si="5"/>
        <v>45782.49799</v>
      </c>
      <c r="F968" s="5">
        <f t="shared" si="6"/>
        <v>3</v>
      </c>
      <c r="G968" s="2">
        <f t="shared" si="7"/>
        <v>3</v>
      </c>
      <c r="H968" s="2">
        <f t="shared" si="8"/>
        <v>144</v>
      </c>
    </row>
    <row r="969">
      <c r="A969" s="2" t="str">
        <f t="shared" si="1"/>
        <v>M</v>
      </c>
      <c r="B969" s="3">
        <f t="shared" si="2"/>
        <v>14015</v>
      </c>
      <c r="C969" s="2" t="str">
        <f t="shared" si="3"/>
        <v>EA8870</v>
      </c>
      <c r="D969" s="2" t="str">
        <f t="shared" si="4"/>
        <v>5RW269</v>
      </c>
      <c r="E969" s="4">
        <f t="shared" si="5"/>
        <v>45784.73746</v>
      </c>
      <c r="F969" s="5">
        <f t="shared" si="6"/>
        <v>5</v>
      </c>
      <c r="G969" s="2">
        <f t="shared" si="7"/>
        <v>4</v>
      </c>
      <c r="H969" s="2">
        <f t="shared" si="8"/>
        <v>120</v>
      </c>
    </row>
    <row r="970">
      <c r="A970" s="2" t="str">
        <f t="shared" si="1"/>
        <v>M</v>
      </c>
      <c r="B970" s="3">
        <f t="shared" si="2"/>
        <v>27717</v>
      </c>
      <c r="C970" s="2" t="str">
        <f t="shared" si="3"/>
        <v>AG4646</v>
      </c>
      <c r="D970" s="2" t="str">
        <f t="shared" si="4"/>
        <v>2MW270</v>
      </c>
      <c r="E970" s="4">
        <f t="shared" si="5"/>
        <v>45782.14449</v>
      </c>
      <c r="F970" s="5">
        <f t="shared" si="6"/>
        <v>3</v>
      </c>
      <c r="G970" s="2">
        <f t="shared" si="7"/>
        <v>3</v>
      </c>
      <c r="H970" s="2">
        <f t="shared" si="8"/>
        <v>144</v>
      </c>
    </row>
    <row r="971">
      <c r="A971" s="2" t="str">
        <f t="shared" si="1"/>
        <v>M</v>
      </c>
      <c r="B971" s="3">
        <f t="shared" si="2"/>
        <v>8689</v>
      </c>
      <c r="C971" s="2" t="str">
        <f t="shared" si="3"/>
        <v>HD6546</v>
      </c>
      <c r="D971" s="2" t="str">
        <f t="shared" si="4"/>
        <v>5MW204</v>
      </c>
      <c r="E971" s="4">
        <f t="shared" si="5"/>
        <v>45786.77659</v>
      </c>
      <c r="F971" s="5">
        <f t="shared" si="6"/>
        <v>4</v>
      </c>
      <c r="G971" s="2">
        <f t="shared" si="7"/>
        <v>5</v>
      </c>
      <c r="H971" s="2">
        <f t="shared" si="8"/>
        <v>48</v>
      </c>
    </row>
    <row r="972">
      <c r="A972" s="2" t="str">
        <f t="shared" si="1"/>
        <v>M</v>
      </c>
      <c r="B972" s="3">
        <f t="shared" si="2"/>
        <v>12168</v>
      </c>
      <c r="C972" s="2" t="str">
        <f t="shared" si="3"/>
        <v>PW5233</v>
      </c>
      <c r="D972" s="2" t="str">
        <f t="shared" si="4"/>
        <v>2MATW244</v>
      </c>
      <c r="E972" s="4">
        <f t="shared" si="5"/>
        <v>45784.65215</v>
      </c>
      <c r="F972" s="5">
        <f t="shared" si="6"/>
        <v>2</v>
      </c>
      <c r="G972" s="2">
        <f t="shared" si="7"/>
        <v>4</v>
      </c>
      <c r="H972" s="2">
        <f t="shared" si="8"/>
        <v>48</v>
      </c>
    </row>
    <row r="973">
      <c r="A973" s="2" t="str">
        <f t="shared" si="1"/>
        <v>F</v>
      </c>
      <c r="B973" s="3">
        <f t="shared" si="2"/>
        <v>29367</v>
      </c>
      <c r="C973" s="2" t="str">
        <f t="shared" si="3"/>
        <v>YD5761</v>
      </c>
      <c r="D973" s="2" t="str">
        <f t="shared" si="4"/>
        <v>5MW144</v>
      </c>
      <c r="E973" s="4">
        <f t="shared" si="5"/>
        <v>45785.09731</v>
      </c>
      <c r="F973" s="5">
        <f t="shared" si="6"/>
        <v>4</v>
      </c>
      <c r="G973" s="2">
        <f t="shared" si="7"/>
        <v>4</v>
      </c>
      <c r="H973" s="2">
        <f t="shared" si="8"/>
        <v>96</v>
      </c>
    </row>
    <row r="974">
      <c r="A974" s="2" t="str">
        <f t="shared" si="1"/>
        <v>F</v>
      </c>
      <c r="B974" s="3">
        <f t="shared" si="2"/>
        <v>12248</v>
      </c>
      <c r="C974" s="2" t="str">
        <f t="shared" si="3"/>
        <v>LC8907</v>
      </c>
      <c r="D974" s="2" t="str">
        <f t="shared" si="4"/>
        <v>4MW047</v>
      </c>
      <c r="E974" s="4">
        <f t="shared" si="5"/>
        <v>45785.91065</v>
      </c>
      <c r="F974" s="5">
        <f t="shared" si="6"/>
        <v>5</v>
      </c>
      <c r="G974" s="2">
        <f t="shared" si="7"/>
        <v>5</v>
      </c>
      <c r="H974" s="2">
        <f t="shared" si="8"/>
        <v>60</v>
      </c>
    </row>
    <row r="975">
      <c r="A975" s="2" t="str">
        <f t="shared" si="1"/>
        <v>F</v>
      </c>
      <c r="B975" s="3">
        <f t="shared" si="2"/>
        <v>9945</v>
      </c>
      <c r="C975" s="2" t="str">
        <f t="shared" si="3"/>
        <v>UB9149</v>
      </c>
      <c r="D975" s="2" t="str">
        <f t="shared" si="4"/>
        <v>4RW014</v>
      </c>
      <c r="E975" s="4">
        <f t="shared" si="5"/>
        <v>45779.36086</v>
      </c>
      <c r="F975" s="5">
        <f t="shared" si="6"/>
        <v>3</v>
      </c>
      <c r="G975" s="2">
        <f t="shared" si="7"/>
        <v>5</v>
      </c>
      <c r="H975" s="2">
        <f t="shared" si="8"/>
        <v>36</v>
      </c>
    </row>
    <row r="976">
      <c r="A976" s="2" t="str">
        <f t="shared" si="1"/>
        <v>F</v>
      </c>
      <c r="B976" s="3">
        <f t="shared" si="2"/>
        <v>15628</v>
      </c>
      <c r="C976" s="2" t="str">
        <f t="shared" si="3"/>
        <v>YU2399</v>
      </c>
      <c r="D976" s="2" t="str">
        <f t="shared" si="4"/>
        <v>3MW268</v>
      </c>
      <c r="E976" s="4">
        <f t="shared" si="5"/>
        <v>45782.10641</v>
      </c>
      <c r="F976" s="5">
        <f t="shared" si="6"/>
        <v>5</v>
      </c>
      <c r="G976" s="2">
        <f t="shared" si="7"/>
        <v>4</v>
      </c>
      <c r="H976" s="2">
        <f t="shared" si="8"/>
        <v>120</v>
      </c>
    </row>
    <row r="977">
      <c r="A977" s="2" t="str">
        <f t="shared" si="1"/>
        <v>M</v>
      </c>
      <c r="B977" s="3">
        <f t="shared" si="2"/>
        <v>28530</v>
      </c>
      <c r="C977" s="2" t="str">
        <f t="shared" si="3"/>
        <v>NB7027</v>
      </c>
      <c r="D977" s="2" t="str">
        <f t="shared" si="4"/>
        <v>5MATW046</v>
      </c>
      <c r="E977" s="4">
        <f t="shared" si="5"/>
        <v>45784.14114</v>
      </c>
      <c r="F977" s="5">
        <f t="shared" si="6"/>
        <v>5</v>
      </c>
      <c r="G977" s="2">
        <f t="shared" si="7"/>
        <v>4</v>
      </c>
      <c r="H977" s="2">
        <f t="shared" si="8"/>
        <v>120</v>
      </c>
    </row>
    <row r="978">
      <c r="A978" s="2" t="str">
        <f t="shared" si="1"/>
        <v>M</v>
      </c>
      <c r="B978" s="3">
        <f t="shared" si="2"/>
        <v>23340</v>
      </c>
      <c r="C978" s="2" t="str">
        <f t="shared" si="3"/>
        <v>SL4802</v>
      </c>
      <c r="D978" s="2" t="str">
        <f t="shared" si="4"/>
        <v>3SW121</v>
      </c>
      <c r="E978" s="4">
        <f t="shared" si="5"/>
        <v>45786.37393</v>
      </c>
      <c r="F978" s="5">
        <f t="shared" si="6"/>
        <v>5</v>
      </c>
      <c r="G978" s="2">
        <f t="shared" si="7"/>
        <v>4</v>
      </c>
      <c r="H978" s="2">
        <f t="shared" si="8"/>
        <v>120</v>
      </c>
    </row>
    <row r="979">
      <c r="A979" s="2" t="str">
        <f t="shared" si="1"/>
        <v>M</v>
      </c>
      <c r="B979" s="3">
        <f t="shared" si="2"/>
        <v>11877</v>
      </c>
      <c r="C979" s="2" t="str">
        <f t="shared" si="3"/>
        <v>EO6596</v>
      </c>
      <c r="D979" s="2" t="str">
        <f t="shared" si="4"/>
        <v>4MATW127</v>
      </c>
      <c r="E979" s="4">
        <f t="shared" si="5"/>
        <v>45786.50795</v>
      </c>
      <c r="F979" s="5">
        <f t="shared" si="6"/>
        <v>5</v>
      </c>
      <c r="G979" s="2">
        <f t="shared" si="7"/>
        <v>4</v>
      </c>
      <c r="H979" s="2">
        <f t="shared" si="8"/>
        <v>120</v>
      </c>
    </row>
    <row r="980">
      <c r="A980" s="2" t="str">
        <f t="shared" si="1"/>
        <v>F</v>
      </c>
      <c r="B980" s="3">
        <f t="shared" si="2"/>
        <v>9431</v>
      </c>
      <c r="C980" s="2" t="str">
        <f t="shared" si="3"/>
        <v>NM7623</v>
      </c>
      <c r="D980" s="2" t="str">
        <f t="shared" si="4"/>
        <v>2MW201</v>
      </c>
      <c r="E980" s="4">
        <f t="shared" si="5"/>
        <v>45781.3238</v>
      </c>
      <c r="F980" s="5">
        <f t="shared" si="6"/>
        <v>5</v>
      </c>
      <c r="G980" s="2">
        <f t="shared" si="7"/>
        <v>5</v>
      </c>
      <c r="H980" s="2">
        <f t="shared" si="8"/>
        <v>60</v>
      </c>
    </row>
    <row r="981">
      <c r="A981" s="2" t="str">
        <f t="shared" si="1"/>
        <v>F</v>
      </c>
      <c r="B981" s="3">
        <f t="shared" si="2"/>
        <v>36971</v>
      </c>
      <c r="C981" s="2" t="str">
        <f t="shared" si="3"/>
        <v>FO3091</v>
      </c>
      <c r="D981" s="2" t="str">
        <f t="shared" si="4"/>
        <v>2MW195</v>
      </c>
      <c r="E981" s="4">
        <f t="shared" si="5"/>
        <v>45779.13661</v>
      </c>
      <c r="F981" s="5">
        <f t="shared" si="6"/>
        <v>3</v>
      </c>
      <c r="G981" s="2">
        <f t="shared" si="7"/>
        <v>3</v>
      </c>
      <c r="H981" s="2">
        <f t="shared" si="8"/>
        <v>144</v>
      </c>
    </row>
    <row r="982">
      <c r="A982" s="2" t="str">
        <f t="shared" si="1"/>
        <v>M</v>
      </c>
      <c r="B982" s="3">
        <f t="shared" si="2"/>
        <v>13431</v>
      </c>
      <c r="C982" s="2" t="str">
        <f t="shared" si="3"/>
        <v>VP8151</v>
      </c>
      <c r="D982" s="2" t="str">
        <f t="shared" si="4"/>
        <v>4MW125</v>
      </c>
      <c r="E982" s="4">
        <f t="shared" si="5"/>
        <v>45781.19994</v>
      </c>
      <c r="F982" s="5">
        <f t="shared" si="6"/>
        <v>4</v>
      </c>
      <c r="G982" s="2">
        <f t="shared" si="7"/>
        <v>3</v>
      </c>
      <c r="H982" s="2">
        <f t="shared" si="8"/>
        <v>192</v>
      </c>
    </row>
    <row r="983">
      <c r="A983" s="2" t="str">
        <f t="shared" si="1"/>
        <v>F</v>
      </c>
      <c r="B983" s="3">
        <f t="shared" si="2"/>
        <v>38285</v>
      </c>
      <c r="C983" s="2" t="str">
        <f t="shared" si="3"/>
        <v>LI8660</v>
      </c>
      <c r="D983" s="2" t="str">
        <f t="shared" si="4"/>
        <v>1SW136</v>
      </c>
      <c r="E983" s="4">
        <f t="shared" si="5"/>
        <v>45778.79453</v>
      </c>
      <c r="F983" s="5">
        <f t="shared" si="6"/>
        <v>2</v>
      </c>
      <c r="G983" s="2">
        <f t="shared" si="7"/>
        <v>4</v>
      </c>
      <c r="H983" s="2">
        <f t="shared" si="8"/>
        <v>48</v>
      </c>
    </row>
    <row r="984">
      <c r="A984" s="2" t="str">
        <f t="shared" si="1"/>
        <v>F</v>
      </c>
      <c r="B984" s="3">
        <f t="shared" si="2"/>
        <v>39609</v>
      </c>
      <c r="C984" s="2" t="str">
        <f t="shared" si="3"/>
        <v>TN8168</v>
      </c>
      <c r="D984" s="2" t="str">
        <f t="shared" si="4"/>
        <v>3MATW251</v>
      </c>
      <c r="E984" s="4">
        <f t="shared" si="5"/>
        <v>45786.06046</v>
      </c>
      <c r="F984" s="5">
        <f t="shared" si="6"/>
        <v>2</v>
      </c>
      <c r="G984" s="2">
        <f t="shared" si="7"/>
        <v>3</v>
      </c>
      <c r="H984" s="2">
        <f t="shared" si="8"/>
        <v>96</v>
      </c>
    </row>
    <row r="985">
      <c r="A985" s="2" t="str">
        <f t="shared" si="1"/>
        <v>M</v>
      </c>
      <c r="B985" s="3">
        <f t="shared" si="2"/>
        <v>35184</v>
      </c>
      <c r="C985" s="2" t="str">
        <f t="shared" si="3"/>
        <v>LE2295</v>
      </c>
      <c r="D985" s="2" t="str">
        <f t="shared" si="4"/>
        <v>4SW289</v>
      </c>
      <c r="E985" s="4">
        <f t="shared" si="5"/>
        <v>45787.71306</v>
      </c>
      <c r="F985" s="5">
        <f t="shared" si="6"/>
        <v>5</v>
      </c>
      <c r="G985" s="2">
        <f t="shared" si="7"/>
        <v>5</v>
      </c>
      <c r="H985" s="2">
        <f t="shared" si="8"/>
        <v>60</v>
      </c>
    </row>
    <row r="986">
      <c r="A986" s="2" t="str">
        <f t="shared" si="1"/>
        <v>M</v>
      </c>
      <c r="B986" s="3">
        <f t="shared" si="2"/>
        <v>15196</v>
      </c>
      <c r="C986" s="2" t="str">
        <f t="shared" si="3"/>
        <v>HG9190</v>
      </c>
      <c r="D986" s="2" t="str">
        <f t="shared" si="4"/>
        <v>5MATW115</v>
      </c>
      <c r="E986" s="4">
        <f t="shared" si="5"/>
        <v>45778.29924</v>
      </c>
      <c r="F986" s="5">
        <f t="shared" si="6"/>
        <v>1</v>
      </c>
      <c r="G986" s="2">
        <f t="shared" si="7"/>
        <v>4</v>
      </c>
      <c r="H986" s="2">
        <f t="shared" si="8"/>
        <v>24</v>
      </c>
    </row>
    <row r="987">
      <c r="A987" s="2" t="str">
        <f t="shared" si="1"/>
        <v>M</v>
      </c>
      <c r="B987" s="3">
        <f t="shared" si="2"/>
        <v>31168</v>
      </c>
      <c r="C987" s="2" t="str">
        <f t="shared" si="3"/>
        <v>DZ3578</v>
      </c>
      <c r="D987" s="2" t="str">
        <f t="shared" si="4"/>
        <v>3RW111</v>
      </c>
      <c r="E987" s="4">
        <f t="shared" si="5"/>
        <v>45780.79105</v>
      </c>
      <c r="F987" s="5">
        <f t="shared" si="6"/>
        <v>2</v>
      </c>
      <c r="G987" s="2">
        <f t="shared" si="7"/>
        <v>4</v>
      </c>
      <c r="H987" s="2">
        <f t="shared" si="8"/>
        <v>48</v>
      </c>
    </row>
    <row r="988">
      <c r="A988" s="2" t="str">
        <f t="shared" si="1"/>
        <v>F</v>
      </c>
      <c r="B988" s="3">
        <f t="shared" si="2"/>
        <v>37917</v>
      </c>
      <c r="C988" s="2" t="str">
        <f t="shared" si="3"/>
        <v>ML1505</v>
      </c>
      <c r="D988" s="2" t="str">
        <f t="shared" si="4"/>
        <v>5MATW044</v>
      </c>
      <c r="E988" s="4">
        <f t="shared" si="5"/>
        <v>45779.02955</v>
      </c>
      <c r="F988" s="5">
        <f t="shared" si="6"/>
        <v>5</v>
      </c>
      <c r="G988" s="2">
        <f t="shared" si="7"/>
        <v>3</v>
      </c>
      <c r="H988" s="2">
        <f t="shared" si="8"/>
        <v>240</v>
      </c>
    </row>
    <row r="989">
      <c r="A989" s="2" t="str">
        <f t="shared" si="1"/>
        <v>M</v>
      </c>
      <c r="B989" s="3">
        <f t="shared" si="2"/>
        <v>25575</v>
      </c>
      <c r="C989" s="2" t="str">
        <f t="shared" si="3"/>
        <v>BB3399</v>
      </c>
      <c r="D989" s="2" t="str">
        <f t="shared" si="4"/>
        <v>5SW066</v>
      </c>
      <c r="E989" s="4">
        <f t="shared" si="5"/>
        <v>45781.79643</v>
      </c>
      <c r="F989" s="5">
        <f t="shared" si="6"/>
        <v>2</v>
      </c>
      <c r="G989" s="2">
        <f t="shared" si="7"/>
        <v>4</v>
      </c>
      <c r="H989" s="2">
        <f t="shared" si="8"/>
        <v>48</v>
      </c>
    </row>
    <row r="990">
      <c r="A990" s="2" t="str">
        <f t="shared" si="1"/>
        <v>M</v>
      </c>
      <c r="B990" s="3">
        <f t="shared" si="2"/>
        <v>11934</v>
      </c>
      <c r="C990" s="2" t="str">
        <f t="shared" si="3"/>
        <v>PV1424</v>
      </c>
      <c r="D990" s="2" t="str">
        <f t="shared" si="4"/>
        <v>5MATW242</v>
      </c>
      <c r="E990" s="4">
        <f t="shared" si="5"/>
        <v>45778.33638</v>
      </c>
      <c r="F990" s="5">
        <f t="shared" si="6"/>
        <v>5</v>
      </c>
      <c r="G990" s="2">
        <f t="shared" si="7"/>
        <v>4</v>
      </c>
      <c r="H990" s="2">
        <f t="shared" si="8"/>
        <v>120</v>
      </c>
    </row>
    <row r="991">
      <c r="A991" s="2" t="str">
        <f t="shared" si="1"/>
        <v>F</v>
      </c>
      <c r="B991" s="3">
        <f t="shared" si="2"/>
        <v>38530</v>
      </c>
      <c r="C991" s="2" t="str">
        <f t="shared" si="3"/>
        <v>WW5177</v>
      </c>
      <c r="D991" s="2" t="str">
        <f t="shared" si="4"/>
        <v>5MW272</v>
      </c>
      <c r="E991" s="4">
        <f t="shared" si="5"/>
        <v>45787.7331</v>
      </c>
      <c r="F991" s="5">
        <f t="shared" si="6"/>
        <v>3</v>
      </c>
      <c r="G991" s="2">
        <f t="shared" si="7"/>
        <v>4</v>
      </c>
      <c r="H991" s="2">
        <f t="shared" si="8"/>
        <v>72</v>
      </c>
    </row>
    <row r="992">
      <c r="A992" s="2" t="str">
        <f t="shared" si="1"/>
        <v>F</v>
      </c>
      <c r="B992" s="3">
        <f t="shared" si="2"/>
        <v>24077</v>
      </c>
      <c r="C992" s="2" t="str">
        <f t="shared" si="3"/>
        <v>WA4315</v>
      </c>
      <c r="D992" s="2" t="str">
        <f t="shared" si="4"/>
        <v>3MW175</v>
      </c>
      <c r="E992" s="4">
        <f t="shared" si="5"/>
        <v>45781.17054</v>
      </c>
      <c r="F992" s="5">
        <f t="shared" si="6"/>
        <v>3</v>
      </c>
      <c r="G992" s="2">
        <f t="shared" si="7"/>
        <v>3</v>
      </c>
      <c r="H992" s="2">
        <f t="shared" si="8"/>
        <v>144</v>
      </c>
    </row>
    <row r="993">
      <c r="A993" s="2" t="str">
        <f t="shared" si="1"/>
        <v>F</v>
      </c>
      <c r="B993" s="3">
        <f t="shared" si="2"/>
        <v>17633</v>
      </c>
      <c r="C993" s="2" t="str">
        <f t="shared" si="3"/>
        <v>DQ2672</v>
      </c>
      <c r="D993" s="2" t="str">
        <f t="shared" si="4"/>
        <v>4MATW133</v>
      </c>
      <c r="E993" s="4">
        <f t="shared" si="5"/>
        <v>45781.32261</v>
      </c>
      <c r="F993" s="5">
        <f t="shared" si="6"/>
        <v>5</v>
      </c>
      <c r="G993" s="2">
        <f t="shared" si="7"/>
        <v>4</v>
      </c>
      <c r="H993" s="2">
        <f t="shared" si="8"/>
        <v>120</v>
      </c>
    </row>
    <row r="994">
      <c r="A994" s="2" t="str">
        <f t="shared" si="1"/>
        <v>F</v>
      </c>
      <c r="B994" s="3">
        <f t="shared" si="2"/>
        <v>38214</v>
      </c>
      <c r="C994" s="2" t="str">
        <f t="shared" si="3"/>
        <v>HC2690</v>
      </c>
      <c r="D994" s="2" t="str">
        <f t="shared" si="4"/>
        <v>3RW254</v>
      </c>
      <c r="E994" s="4">
        <f t="shared" si="5"/>
        <v>45786.70581</v>
      </c>
      <c r="F994" s="5">
        <f t="shared" si="6"/>
        <v>1</v>
      </c>
      <c r="G994" s="2">
        <f t="shared" si="7"/>
        <v>3</v>
      </c>
      <c r="H994" s="2">
        <f t="shared" si="8"/>
        <v>48</v>
      </c>
    </row>
    <row r="995">
      <c r="A995" s="2" t="str">
        <f t="shared" si="1"/>
        <v>F</v>
      </c>
      <c r="B995" s="3">
        <f t="shared" si="2"/>
        <v>26036</v>
      </c>
      <c r="C995" s="2" t="str">
        <f t="shared" si="3"/>
        <v>WP7866</v>
      </c>
      <c r="D995" s="2" t="str">
        <f t="shared" si="4"/>
        <v>5RW191</v>
      </c>
      <c r="E995" s="4">
        <f t="shared" si="5"/>
        <v>45779.11363</v>
      </c>
      <c r="F995" s="5">
        <f t="shared" si="6"/>
        <v>5</v>
      </c>
      <c r="G995" s="2">
        <f t="shared" si="7"/>
        <v>4</v>
      </c>
      <c r="H995" s="2">
        <f t="shared" si="8"/>
        <v>120</v>
      </c>
    </row>
    <row r="996">
      <c r="A996" s="2" t="str">
        <f t="shared" si="1"/>
        <v>F</v>
      </c>
      <c r="B996" s="3">
        <f t="shared" si="2"/>
        <v>20857</v>
      </c>
      <c r="C996" s="2" t="str">
        <f t="shared" si="3"/>
        <v>OU4564</v>
      </c>
      <c r="D996" s="2" t="str">
        <f t="shared" si="4"/>
        <v>5SW190</v>
      </c>
      <c r="E996" s="4">
        <f t="shared" si="5"/>
        <v>45781.30921</v>
      </c>
      <c r="F996" s="5">
        <f t="shared" si="6"/>
        <v>3</v>
      </c>
      <c r="G996" s="2">
        <f t="shared" si="7"/>
        <v>4</v>
      </c>
      <c r="H996" s="2">
        <f t="shared" si="8"/>
        <v>72</v>
      </c>
    </row>
    <row r="997">
      <c r="A997" s="2" t="str">
        <f t="shared" si="1"/>
        <v>M</v>
      </c>
      <c r="B997" s="3">
        <f t="shared" si="2"/>
        <v>23026</v>
      </c>
      <c r="C997" s="2" t="str">
        <f t="shared" si="3"/>
        <v>SI2834</v>
      </c>
      <c r="D997" s="2" t="str">
        <f t="shared" si="4"/>
        <v>1MW296</v>
      </c>
      <c r="E997" s="4">
        <f t="shared" si="5"/>
        <v>45780.07681</v>
      </c>
      <c r="F997" s="5">
        <f t="shared" si="6"/>
        <v>3</v>
      </c>
      <c r="G997" s="2">
        <f t="shared" si="7"/>
        <v>4</v>
      </c>
      <c r="H997" s="2">
        <f t="shared" si="8"/>
        <v>72</v>
      </c>
    </row>
    <row r="998">
      <c r="A998" s="2" t="str">
        <f t="shared" si="1"/>
        <v>F</v>
      </c>
      <c r="B998" s="3">
        <f t="shared" si="2"/>
        <v>23851</v>
      </c>
      <c r="C998" s="2" t="str">
        <f t="shared" si="3"/>
        <v>PI4548</v>
      </c>
      <c r="D998" s="2" t="str">
        <f t="shared" si="4"/>
        <v>3MW087</v>
      </c>
      <c r="E998" s="4">
        <f t="shared" si="5"/>
        <v>45784.88484</v>
      </c>
      <c r="F998" s="5">
        <f t="shared" si="6"/>
        <v>5</v>
      </c>
      <c r="G998" s="2">
        <f t="shared" si="7"/>
        <v>4</v>
      </c>
      <c r="H998" s="2">
        <f t="shared" si="8"/>
        <v>120</v>
      </c>
    </row>
    <row r="999">
      <c r="A999" s="2" t="str">
        <f t="shared" si="1"/>
        <v>F</v>
      </c>
      <c r="B999" s="3">
        <f t="shared" si="2"/>
        <v>35167</v>
      </c>
      <c r="C999" s="2" t="str">
        <f t="shared" si="3"/>
        <v>LC8279</v>
      </c>
      <c r="D999" s="2" t="str">
        <f t="shared" si="4"/>
        <v>4MATW113</v>
      </c>
      <c r="E999" s="4">
        <f t="shared" si="5"/>
        <v>45785.66886</v>
      </c>
      <c r="F999" s="5">
        <f t="shared" si="6"/>
        <v>5</v>
      </c>
      <c r="G999" s="2">
        <f t="shared" si="7"/>
        <v>5</v>
      </c>
      <c r="H999" s="2">
        <f t="shared" si="8"/>
        <v>60</v>
      </c>
    </row>
    <row r="1000">
      <c r="A1000" s="2" t="str">
        <f t="shared" si="1"/>
        <v>M</v>
      </c>
      <c r="B1000" s="3">
        <f t="shared" si="2"/>
        <v>14731</v>
      </c>
      <c r="C1000" s="2" t="str">
        <f t="shared" si="3"/>
        <v>OF8997</v>
      </c>
      <c r="D1000" s="2" t="str">
        <f t="shared" si="4"/>
        <v>4RW297</v>
      </c>
      <c r="E1000" s="4">
        <f t="shared" si="5"/>
        <v>45782.24361</v>
      </c>
      <c r="F1000" s="5">
        <f t="shared" si="6"/>
        <v>4</v>
      </c>
      <c r="G1000" s="2">
        <f t="shared" si="7"/>
        <v>4</v>
      </c>
      <c r="H1000" s="2">
        <f t="shared" si="8"/>
        <v>96</v>
      </c>
    </row>
    <row r="1001">
      <c r="A1001" s="2" t="str">
        <f t="shared" si="1"/>
        <v>F</v>
      </c>
      <c r="B1001" s="3">
        <f t="shared" si="2"/>
        <v>39363</v>
      </c>
      <c r="C1001" s="2" t="str">
        <f t="shared" si="3"/>
        <v>FR9908</v>
      </c>
      <c r="D1001" s="2" t="str">
        <f t="shared" si="4"/>
        <v>1MATW293</v>
      </c>
      <c r="E1001" s="4">
        <f t="shared" si="5"/>
        <v>45782.25658</v>
      </c>
      <c r="F1001" s="5">
        <f t="shared" si="6"/>
        <v>3</v>
      </c>
      <c r="G1001" s="2">
        <f t="shared" si="7"/>
        <v>3</v>
      </c>
      <c r="H1001" s="2">
        <f t="shared" si="8"/>
        <v>144</v>
      </c>
    </row>
    <row r="1002">
      <c r="A1002" s="2" t="str">
        <f t="shared" si="1"/>
        <v>M</v>
      </c>
      <c r="B1002" s="3">
        <f t="shared" si="2"/>
        <v>16621</v>
      </c>
      <c r="C1002" s="2" t="str">
        <f t="shared" si="3"/>
        <v>NC5593</v>
      </c>
      <c r="D1002" s="2" t="str">
        <f t="shared" si="4"/>
        <v>1MW276</v>
      </c>
      <c r="E1002" s="4">
        <f t="shared" si="5"/>
        <v>45786.32369</v>
      </c>
      <c r="F1002" s="5">
        <f t="shared" si="6"/>
        <v>1</v>
      </c>
      <c r="G1002" s="2">
        <f t="shared" si="7"/>
        <v>5</v>
      </c>
      <c r="H1002" s="2">
        <f t="shared" si="8"/>
        <v>12</v>
      </c>
    </row>
    <row r="1003">
      <c r="A1003" s="2" t="str">
        <f t="shared" si="1"/>
        <v>F</v>
      </c>
      <c r="B1003" s="3">
        <f t="shared" si="2"/>
        <v>14313</v>
      </c>
      <c r="C1003" s="2" t="str">
        <f t="shared" si="3"/>
        <v>NS2705</v>
      </c>
      <c r="D1003" s="2" t="str">
        <f t="shared" si="4"/>
        <v>5RW264</v>
      </c>
      <c r="E1003" s="4">
        <f t="shared" si="5"/>
        <v>45786.48038</v>
      </c>
      <c r="F1003" s="5">
        <f t="shared" si="6"/>
        <v>2</v>
      </c>
      <c r="G1003" s="2">
        <f t="shared" si="7"/>
        <v>4</v>
      </c>
      <c r="H1003" s="2">
        <f t="shared" si="8"/>
        <v>48</v>
      </c>
    </row>
    <row r="1004">
      <c r="A1004" s="2" t="str">
        <f t="shared" si="1"/>
        <v>F</v>
      </c>
      <c r="B1004" s="3">
        <f t="shared" si="2"/>
        <v>21728</v>
      </c>
      <c r="C1004" s="2" t="str">
        <f t="shared" si="3"/>
        <v>YY7086</v>
      </c>
      <c r="D1004" s="2" t="str">
        <f t="shared" si="4"/>
        <v>3SW010</v>
      </c>
      <c r="E1004" s="4">
        <f t="shared" si="5"/>
        <v>45780.54084</v>
      </c>
      <c r="F1004" s="5">
        <f t="shared" si="6"/>
        <v>3</v>
      </c>
      <c r="G1004" s="2">
        <f t="shared" si="7"/>
        <v>5</v>
      </c>
      <c r="H1004" s="2">
        <f t="shared" si="8"/>
        <v>36</v>
      </c>
    </row>
    <row r="1005">
      <c r="A1005" s="2" t="str">
        <f t="shared" si="1"/>
        <v>M</v>
      </c>
      <c r="B1005" s="3">
        <f t="shared" si="2"/>
        <v>22386</v>
      </c>
      <c r="C1005" s="2" t="str">
        <f t="shared" si="3"/>
        <v>XF1140</v>
      </c>
      <c r="D1005" s="2" t="str">
        <f t="shared" si="4"/>
        <v>4RW219</v>
      </c>
      <c r="E1005" s="4">
        <f t="shared" si="5"/>
        <v>45785.60624</v>
      </c>
      <c r="F1005" s="5">
        <f t="shared" si="6"/>
        <v>5</v>
      </c>
      <c r="G1005" s="2">
        <f t="shared" si="7"/>
        <v>3</v>
      </c>
      <c r="H1005" s="2">
        <f t="shared" si="8"/>
        <v>240</v>
      </c>
    </row>
    <row r="1006">
      <c r="A1006" s="2" t="str">
        <f t="shared" si="1"/>
        <v>F</v>
      </c>
      <c r="B1006" s="3">
        <f t="shared" si="2"/>
        <v>24724</v>
      </c>
      <c r="C1006" s="2" t="str">
        <f t="shared" si="3"/>
        <v>MV7431</v>
      </c>
      <c r="D1006" s="2" t="str">
        <f t="shared" si="4"/>
        <v>2SW050</v>
      </c>
      <c r="E1006" s="4">
        <f t="shared" si="5"/>
        <v>45780.28296</v>
      </c>
      <c r="F1006" s="5">
        <f t="shared" si="6"/>
        <v>3</v>
      </c>
      <c r="G1006" s="2">
        <f t="shared" si="7"/>
        <v>4</v>
      </c>
      <c r="H1006" s="2">
        <f t="shared" si="8"/>
        <v>72</v>
      </c>
    </row>
    <row r="1007">
      <c r="A1007" s="2" t="str">
        <f t="shared" si="1"/>
        <v>F</v>
      </c>
      <c r="B1007" s="3">
        <f t="shared" si="2"/>
        <v>29464</v>
      </c>
      <c r="C1007" s="2" t="str">
        <f t="shared" si="3"/>
        <v>UA7610</v>
      </c>
      <c r="D1007" s="2" t="str">
        <f t="shared" si="4"/>
        <v>5MW054</v>
      </c>
      <c r="E1007" s="4">
        <f t="shared" si="5"/>
        <v>45783.1663</v>
      </c>
      <c r="F1007" s="5">
        <f t="shared" si="6"/>
        <v>4</v>
      </c>
      <c r="G1007" s="2">
        <f t="shared" si="7"/>
        <v>5</v>
      </c>
      <c r="H1007" s="2">
        <f t="shared" si="8"/>
        <v>48</v>
      </c>
    </row>
    <row r="1008">
      <c r="A1008" s="2" t="str">
        <f t="shared" si="1"/>
        <v>F</v>
      </c>
      <c r="B1008" s="3">
        <f t="shared" si="2"/>
        <v>37650</v>
      </c>
      <c r="C1008" s="2" t="str">
        <f t="shared" si="3"/>
        <v>FP1267</v>
      </c>
      <c r="D1008" s="2" t="str">
        <f t="shared" si="4"/>
        <v>4MATW244</v>
      </c>
      <c r="E1008" s="4">
        <f t="shared" si="5"/>
        <v>45787.5801</v>
      </c>
      <c r="F1008" s="5">
        <f t="shared" si="6"/>
        <v>3</v>
      </c>
      <c r="G1008" s="2">
        <f t="shared" si="7"/>
        <v>2</v>
      </c>
      <c r="H1008" s="2">
        <f t="shared" si="8"/>
        <v>432</v>
      </c>
    </row>
    <row r="1009">
      <c r="A1009" s="2" t="str">
        <f t="shared" si="1"/>
        <v>M</v>
      </c>
      <c r="B1009" s="3">
        <f t="shared" si="2"/>
        <v>34710</v>
      </c>
      <c r="C1009" s="2" t="str">
        <f t="shared" si="3"/>
        <v>UO2638</v>
      </c>
      <c r="D1009" s="2" t="str">
        <f t="shared" si="4"/>
        <v>2MW049</v>
      </c>
      <c r="E1009" s="4">
        <f t="shared" si="5"/>
        <v>45779.22032</v>
      </c>
      <c r="F1009" s="5">
        <f t="shared" si="6"/>
        <v>1</v>
      </c>
      <c r="G1009" s="2">
        <f t="shared" si="7"/>
        <v>5</v>
      </c>
      <c r="H1009" s="2">
        <f t="shared" si="8"/>
        <v>12</v>
      </c>
    </row>
    <row r="1010">
      <c r="A1010" s="2" t="str">
        <f t="shared" si="1"/>
        <v>M</v>
      </c>
      <c r="B1010" s="3">
        <f t="shared" si="2"/>
        <v>27214</v>
      </c>
      <c r="C1010" s="2" t="str">
        <f t="shared" si="3"/>
        <v>AH5765</v>
      </c>
      <c r="D1010" s="2" t="str">
        <f t="shared" si="4"/>
        <v>2MW203</v>
      </c>
      <c r="E1010" s="4">
        <f t="shared" si="5"/>
        <v>45782.27852</v>
      </c>
      <c r="F1010" s="5">
        <f t="shared" si="6"/>
        <v>1</v>
      </c>
      <c r="G1010" s="2">
        <f t="shared" si="7"/>
        <v>5</v>
      </c>
      <c r="H1010" s="2">
        <f t="shared" si="8"/>
        <v>12</v>
      </c>
    </row>
    <row r="1011">
      <c r="A1011" s="2" t="str">
        <f t="shared" si="1"/>
        <v>F</v>
      </c>
      <c r="B1011" s="3">
        <f t="shared" si="2"/>
        <v>34001</v>
      </c>
      <c r="C1011" s="2" t="str">
        <f t="shared" si="3"/>
        <v>XI1564</v>
      </c>
      <c r="D1011" s="2" t="str">
        <f t="shared" si="4"/>
        <v>1SW000</v>
      </c>
      <c r="E1011" s="4">
        <f t="shared" si="5"/>
        <v>45780.38385</v>
      </c>
      <c r="F1011" s="5">
        <f t="shared" si="6"/>
        <v>2</v>
      </c>
      <c r="G1011" s="2">
        <f t="shared" si="7"/>
        <v>4</v>
      </c>
      <c r="H1011" s="2">
        <f t="shared" si="8"/>
        <v>48</v>
      </c>
    </row>
    <row r="1012">
      <c r="A1012" s="2" t="str">
        <f t="shared" si="1"/>
        <v>M</v>
      </c>
      <c r="B1012" s="3">
        <f t="shared" si="2"/>
        <v>28937</v>
      </c>
      <c r="C1012" s="2" t="str">
        <f t="shared" si="3"/>
        <v>IG9158</v>
      </c>
      <c r="D1012" s="2" t="str">
        <f t="shared" si="4"/>
        <v>5SW030</v>
      </c>
      <c r="E1012" s="4">
        <f t="shared" si="5"/>
        <v>45779.62706</v>
      </c>
      <c r="F1012" s="5">
        <f t="shared" si="6"/>
        <v>3</v>
      </c>
      <c r="G1012" s="2">
        <f t="shared" si="7"/>
        <v>4</v>
      </c>
      <c r="H1012" s="2">
        <f t="shared" si="8"/>
        <v>72</v>
      </c>
    </row>
    <row r="1013">
      <c r="A1013" s="2" t="str">
        <f t="shared" si="1"/>
        <v>F</v>
      </c>
      <c r="B1013" s="3">
        <f t="shared" si="2"/>
        <v>17829</v>
      </c>
      <c r="C1013" s="2" t="str">
        <f t="shared" si="3"/>
        <v>YK9179</v>
      </c>
      <c r="D1013" s="2" t="str">
        <f t="shared" si="4"/>
        <v>2RW171</v>
      </c>
      <c r="E1013" s="4">
        <f t="shared" si="5"/>
        <v>45781.36358</v>
      </c>
      <c r="F1013" s="5">
        <f t="shared" si="6"/>
        <v>2</v>
      </c>
      <c r="G1013" s="2">
        <f t="shared" si="7"/>
        <v>3</v>
      </c>
      <c r="H1013" s="2">
        <f t="shared" si="8"/>
        <v>96</v>
      </c>
    </row>
    <row r="1014">
      <c r="A1014" s="2" t="str">
        <f t="shared" si="1"/>
        <v>F</v>
      </c>
      <c r="B1014" s="3">
        <f t="shared" si="2"/>
        <v>22917</v>
      </c>
      <c r="C1014" s="2" t="str">
        <f t="shared" si="3"/>
        <v>AH8341</v>
      </c>
      <c r="D1014" s="2" t="str">
        <f t="shared" si="4"/>
        <v>4MATW117</v>
      </c>
      <c r="E1014" s="4">
        <f t="shared" si="5"/>
        <v>45779.04404</v>
      </c>
      <c r="F1014" s="5">
        <f t="shared" si="6"/>
        <v>4</v>
      </c>
      <c r="G1014" s="2">
        <f t="shared" si="7"/>
        <v>3</v>
      </c>
      <c r="H1014" s="2">
        <f t="shared" si="8"/>
        <v>192</v>
      </c>
    </row>
    <row r="1015">
      <c r="A1015" s="2" t="str">
        <f t="shared" si="1"/>
        <v>M</v>
      </c>
      <c r="B1015" s="3">
        <f t="shared" si="2"/>
        <v>25318</v>
      </c>
      <c r="C1015" s="2" t="str">
        <f t="shared" si="3"/>
        <v>SG6753</v>
      </c>
      <c r="D1015" s="2" t="str">
        <f t="shared" si="4"/>
        <v>5MW038</v>
      </c>
      <c r="E1015" s="4">
        <f t="shared" si="5"/>
        <v>45782.11633</v>
      </c>
      <c r="F1015" s="5">
        <f t="shared" si="6"/>
        <v>2</v>
      </c>
      <c r="G1015" s="2">
        <f t="shared" si="7"/>
        <v>4</v>
      </c>
      <c r="H1015" s="2">
        <f t="shared" si="8"/>
        <v>48</v>
      </c>
    </row>
    <row r="1016">
      <c r="A1016" s="2" t="str">
        <f t="shared" si="1"/>
        <v>F</v>
      </c>
      <c r="B1016" s="3">
        <f t="shared" si="2"/>
        <v>24914</v>
      </c>
      <c r="C1016" s="2" t="str">
        <f t="shared" si="3"/>
        <v>SB8477</v>
      </c>
      <c r="D1016" s="2" t="str">
        <f t="shared" si="4"/>
        <v>1MW195</v>
      </c>
      <c r="E1016" s="4">
        <f t="shared" si="5"/>
        <v>45780.97461</v>
      </c>
      <c r="F1016" s="5">
        <f t="shared" si="6"/>
        <v>3</v>
      </c>
      <c r="G1016" s="2">
        <f t="shared" si="7"/>
        <v>2</v>
      </c>
      <c r="H1016" s="2">
        <f t="shared" si="8"/>
        <v>432</v>
      </c>
    </row>
    <row r="1017">
      <c r="A1017" s="2" t="str">
        <f t="shared" si="1"/>
        <v>F</v>
      </c>
      <c r="B1017" s="3">
        <f t="shared" si="2"/>
        <v>21114</v>
      </c>
      <c r="C1017" s="2" t="str">
        <f t="shared" si="3"/>
        <v>EQ4802</v>
      </c>
      <c r="D1017" s="2" t="str">
        <f t="shared" si="4"/>
        <v>1MATW124</v>
      </c>
      <c r="E1017" s="4">
        <f t="shared" si="5"/>
        <v>45786.90547</v>
      </c>
      <c r="F1017" s="5">
        <f t="shared" si="6"/>
        <v>1</v>
      </c>
      <c r="G1017" s="2">
        <f t="shared" si="7"/>
        <v>4</v>
      </c>
      <c r="H1017" s="2">
        <f t="shared" si="8"/>
        <v>24</v>
      </c>
    </row>
    <row r="1018">
      <c r="A1018" s="2" t="str">
        <f t="shared" si="1"/>
        <v>M</v>
      </c>
      <c r="B1018" s="3">
        <f t="shared" si="2"/>
        <v>17975</v>
      </c>
      <c r="C1018" s="2" t="str">
        <f t="shared" si="3"/>
        <v>YZ1400</v>
      </c>
      <c r="D1018" s="2" t="str">
        <f t="shared" si="4"/>
        <v>3MATW296</v>
      </c>
      <c r="E1018" s="4">
        <f t="shared" si="5"/>
        <v>45784.1714</v>
      </c>
      <c r="F1018" s="5">
        <f t="shared" si="6"/>
        <v>3</v>
      </c>
      <c r="G1018" s="2">
        <f t="shared" si="7"/>
        <v>5</v>
      </c>
      <c r="H1018" s="2">
        <f t="shared" si="8"/>
        <v>36</v>
      </c>
    </row>
    <row r="1019">
      <c r="A1019" s="2" t="str">
        <f t="shared" si="1"/>
        <v>M</v>
      </c>
      <c r="B1019" s="3">
        <f t="shared" si="2"/>
        <v>23897</v>
      </c>
      <c r="C1019" s="2" t="str">
        <f t="shared" si="3"/>
        <v>TH2953</v>
      </c>
      <c r="D1019" s="2" t="str">
        <f t="shared" si="4"/>
        <v>4RW247</v>
      </c>
      <c r="E1019" s="4">
        <f t="shared" si="5"/>
        <v>45780.46688</v>
      </c>
      <c r="F1019" s="5">
        <f t="shared" si="6"/>
        <v>1</v>
      </c>
      <c r="G1019" s="2">
        <f t="shared" si="7"/>
        <v>3</v>
      </c>
      <c r="H1019" s="2">
        <f t="shared" si="8"/>
        <v>48</v>
      </c>
    </row>
    <row r="1020">
      <c r="A1020" s="2" t="str">
        <f t="shared" si="1"/>
        <v>M</v>
      </c>
      <c r="B1020" s="3">
        <f t="shared" si="2"/>
        <v>36694</v>
      </c>
      <c r="C1020" s="2" t="str">
        <f t="shared" si="3"/>
        <v>WF7394</v>
      </c>
      <c r="D1020" s="2" t="str">
        <f t="shared" si="4"/>
        <v>1MW054</v>
      </c>
      <c r="E1020" s="4">
        <f t="shared" si="5"/>
        <v>45780.43532</v>
      </c>
      <c r="F1020" s="5">
        <f t="shared" si="6"/>
        <v>1</v>
      </c>
      <c r="G1020" s="2">
        <f t="shared" si="7"/>
        <v>4</v>
      </c>
      <c r="H1020" s="2">
        <f t="shared" si="8"/>
        <v>24</v>
      </c>
    </row>
    <row r="1021">
      <c r="A1021" s="2" t="str">
        <f t="shared" si="1"/>
        <v>F</v>
      </c>
      <c r="B1021" s="3">
        <f t="shared" si="2"/>
        <v>18320</v>
      </c>
      <c r="C1021" s="2" t="str">
        <f t="shared" si="3"/>
        <v>ZB1299</v>
      </c>
      <c r="D1021" s="2" t="str">
        <f t="shared" si="4"/>
        <v>5SW286</v>
      </c>
      <c r="E1021" s="4">
        <f t="shared" si="5"/>
        <v>45781.21645</v>
      </c>
      <c r="F1021" s="5">
        <f t="shared" si="6"/>
        <v>1</v>
      </c>
      <c r="G1021" s="2">
        <f t="shared" si="7"/>
        <v>2</v>
      </c>
      <c r="H1021" s="2">
        <f t="shared" si="8"/>
        <v>144</v>
      </c>
    </row>
    <row r="1022">
      <c r="A1022" s="2" t="str">
        <f t="shared" si="1"/>
        <v>F</v>
      </c>
      <c r="B1022" s="3">
        <f t="shared" si="2"/>
        <v>24118</v>
      </c>
      <c r="C1022" s="2" t="str">
        <f t="shared" si="3"/>
        <v>EY7795</v>
      </c>
      <c r="D1022" s="2" t="str">
        <f t="shared" si="4"/>
        <v>2MW009</v>
      </c>
      <c r="E1022" s="4">
        <f t="shared" si="5"/>
        <v>45787.83888</v>
      </c>
      <c r="F1022" s="5">
        <f t="shared" si="6"/>
        <v>1</v>
      </c>
      <c r="G1022" s="2">
        <f t="shared" si="7"/>
        <v>4</v>
      </c>
      <c r="H1022" s="2">
        <f t="shared" si="8"/>
        <v>24</v>
      </c>
    </row>
    <row r="1023">
      <c r="A1023" s="2" t="str">
        <f t="shared" si="1"/>
        <v>M</v>
      </c>
      <c r="B1023" s="3">
        <f t="shared" si="2"/>
        <v>30065</v>
      </c>
      <c r="C1023" s="2" t="str">
        <f t="shared" si="3"/>
        <v>MS3405</v>
      </c>
      <c r="D1023" s="2" t="str">
        <f t="shared" si="4"/>
        <v>2MATW196</v>
      </c>
      <c r="E1023" s="4">
        <f t="shared" si="5"/>
        <v>45784.93186</v>
      </c>
      <c r="F1023" s="5">
        <f t="shared" si="6"/>
        <v>1</v>
      </c>
      <c r="G1023" s="2">
        <f t="shared" si="7"/>
        <v>4</v>
      </c>
      <c r="H1023" s="2">
        <f t="shared" si="8"/>
        <v>24</v>
      </c>
    </row>
    <row r="1024">
      <c r="A1024" s="2" t="str">
        <f t="shared" si="1"/>
        <v>M</v>
      </c>
      <c r="B1024" s="3">
        <f t="shared" si="2"/>
        <v>16232</v>
      </c>
      <c r="C1024" s="2" t="str">
        <f t="shared" si="3"/>
        <v>BW8259</v>
      </c>
      <c r="D1024" s="2" t="str">
        <f t="shared" si="4"/>
        <v>4SW043</v>
      </c>
      <c r="E1024" s="4">
        <f t="shared" si="5"/>
        <v>45783.72063</v>
      </c>
      <c r="F1024" s="5">
        <f t="shared" si="6"/>
        <v>2</v>
      </c>
      <c r="G1024" s="2">
        <f t="shared" si="7"/>
        <v>3</v>
      </c>
      <c r="H1024" s="2">
        <f t="shared" si="8"/>
        <v>96</v>
      </c>
    </row>
    <row r="1025">
      <c r="A1025" s="2" t="str">
        <f t="shared" si="1"/>
        <v>M</v>
      </c>
      <c r="B1025" s="3">
        <f t="shared" si="2"/>
        <v>30592</v>
      </c>
      <c r="C1025" s="2" t="str">
        <f t="shared" si="3"/>
        <v>JC8555</v>
      </c>
      <c r="D1025" s="2" t="str">
        <f t="shared" si="4"/>
        <v>4SW052</v>
      </c>
      <c r="E1025" s="4">
        <f t="shared" si="5"/>
        <v>45778.62401</v>
      </c>
      <c r="F1025" s="5">
        <f t="shared" si="6"/>
        <v>1</v>
      </c>
      <c r="G1025" s="2">
        <f t="shared" si="7"/>
        <v>2</v>
      </c>
      <c r="H1025" s="2">
        <f t="shared" si="8"/>
        <v>144</v>
      </c>
    </row>
    <row r="1026">
      <c r="A1026" s="2" t="str">
        <f t="shared" si="1"/>
        <v>F</v>
      </c>
      <c r="B1026" s="3">
        <f t="shared" si="2"/>
        <v>21870</v>
      </c>
      <c r="C1026" s="2" t="str">
        <f t="shared" si="3"/>
        <v>IA5978</v>
      </c>
      <c r="D1026" s="2" t="str">
        <f t="shared" si="4"/>
        <v>4SW111</v>
      </c>
      <c r="E1026" s="4">
        <f t="shared" si="5"/>
        <v>45785.28768</v>
      </c>
      <c r="F1026" s="5">
        <f t="shared" si="6"/>
        <v>1</v>
      </c>
      <c r="G1026" s="2">
        <f t="shared" si="7"/>
        <v>4</v>
      </c>
      <c r="H1026" s="2">
        <f t="shared" si="8"/>
        <v>24</v>
      </c>
    </row>
    <row r="1027">
      <c r="A1027" s="2" t="str">
        <f t="shared" si="1"/>
        <v>M</v>
      </c>
      <c r="B1027" s="3">
        <f t="shared" si="2"/>
        <v>19932</v>
      </c>
      <c r="C1027" s="2" t="str">
        <f t="shared" si="3"/>
        <v>BW8415</v>
      </c>
      <c r="D1027" s="2" t="str">
        <f t="shared" si="4"/>
        <v>2MW102</v>
      </c>
      <c r="E1027" s="4">
        <f t="shared" si="5"/>
        <v>45781.37639</v>
      </c>
      <c r="F1027" s="5">
        <f t="shared" si="6"/>
        <v>5</v>
      </c>
      <c r="G1027" s="2">
        <f t="shared" si="7"/>
        <v>3</v>
      </c>
      <c r="H1027" s="2">
        <f t="shared" si="8"/>
        <v>240</v>
      </c>
    </row>
    <row r="1028">
      <c r="A1028" s="2" t="str">
        <f t="shared" si="1"/>
        <v>F</v>
      </c>
      <c r="B1028" s="3">
        <f t="shared" si="2"/>
        <v>18159</v>
      </c>
      <c r="C1028" s="2" t="str">
        <f t="shared" si="3"/>
        <v>QY3879</v>
      </c>
      <c r="D1028" s="2" t="str">
        <f t="shared" si="4"/>
        <v>3MATW144</v>
      </c>
      <c r="E1028" s="4">
        <f t="shared" si="5"/>
        <v>45782.49198</v>
      </c>
      <c r="F1028" s="5">
        <f t="shared" si="6"/>
        <v>4</v>
      </c>
      <c r="G1028" s="2">
        <f t="shared" si="7"/>
        <v>5</v>
      </c>
      <c r="H1028" s="2">
        <f t="shared" si="8"/>
        <v>48</v>
      </c>
    </row>
    <row r="1029">
      <c r="A1029" s="2" t="str">
        <f t="shared" si="1"/>
        <v>M</v>
      </c>
      <c r="B1029" s="3">
        <f t="shared" si="2"/>
        <v>39214</v>
      </c>
      <c r="C1029" s="2" t="str">
        <f t="shared" si="3"/>
        <v>ET5896</v>
      </c>
      <c r="D1029" s="2" t="str">
        <f t="shared" si="4"/>
        <v>5SW195</v>
      </c>
      <c r="E1029" s="4">
        <f t="shared" si="5"/>
        <v>45778.77597</v>
      </c>
      <c r="F1029" s="5">
        <f t="shared" si="6"/>
        <v>1</v>
      </c>
      <c r="G1029" s="2">
        <f t="shared" si="7"/>
        <v>2</v>
      </c>
      <c r="H1029" s="2">
        <f t="shared" si="8"/>
        <v>144</v>
      </c>
    </row>
    <row r="1030">
      <c r="A1030" s="2" t="str">
        <f t="shared" si="1"/>
        <v>F</v>
      </c>
      <c r="B1030" s="3">
        <f t="shared" si="2"/>
        <v>33564</v>
      </c>
      <c r="C1030" s="2" t="str">
        <f t="shared" si="3"/>
        <v>WX3800</v>
      </c>
      <c r="D1030" s="2" t="str">
        <f t="shared" si="4"/>
        <v>3MW146</v>
      </c>
      <c r="E1030" s="4">
        <f t="shared" si="5"/>
        <v>45778.95649</v>
      </c>
      <c r="F1030" s="5">
        <f t="shared" si="6"/>
        <v>5</v>
      </c>
      <c r="G1030" s="2">
        <f t="shared" si="7"/>
        <v>4</v>
      </c>
      <c r="H1030" s="2">
        <f t="shared" si="8"/>
        <v>120</v>
      </c>
    </row>
    <row r="1031">
      <c r="A1031" s="2" t="str">
        <f t="shared" si="1"/>
        <v>F</v>
      </c>
      <c r="B1031" s="3">
        <f t="shared" si="2"/>
        <v>32462</v>
      </c>
      <c r="C1031" s="2" t="str">
        <f t="shared" si="3"/>
        <v>HS1718</v>
      </c>
      <c r="D1031" s="2" t="str">
        <f t="shared" si="4"/>
        <v>5SW230</v>
      </c>
      <c r="E1031" s="4">
        <f t="shared" si="5"/>
        <v>45778.18479</v>
      </c>
      <c r="F1031" s="5">
        <f t="shared" si="6"/>
        <v>1</v>
      </c>
      <c r="G1031" s="2">
        <f t="shared" si="7"/>
        <v>2</v>
      </c>
      <c r="H1031" s="2">
        <f t="shared" si="8"/>
        <v>144</v>
      </c>
    </row>
    <row r="1032">
      <c r="A1032" s="2" t="str">
        <f t="shared" si="1"/>
        <v>F</v>
      </c>
      <c r="B1032" s="3">
        <f t="shared" si="2"/>
        <v>37367</v>
      </c>
      <c r="C1032" s="2" t="str">
        <f t="shared" si="3"/>
        <v>KO6895</v>
      </c>
      <c r="D1032" s="2" t="str">
        <f t="shared" si="4"/>
        <v>5MW089</v>
      </c>
      <c r="E1032" s="4">
        <f t="shared" si="5"/>
        <v>45784.11906</v>
      </c>
      <c r="F1032" s="5">
        <f t="shared" si="6"/>
        <v>1</v>
      </c>
      <c r="G1032" s="2">
        <f t="shared" si="7"/>
        <v>3</v>
      </c>
      <c r="H1032" s="2">
        <f t="shared" si="8"/>
        <v>48</v>
      </c>
    </row>
    <row r="1033">
      <c r="A1033" s="2" t="str">
        <f t="shared" si="1"/>
        <v>M</v>
      </c>
      <c r="B1033" s="3">
        <f t="shared" si="2"/>
        <v>30613</v>
      </c>
      <c r="C1033" s="2" t="str">
        <f t="shared" si="3"/>
        <v>GT9113</v>
      </c>
      <c r="D1033" s="2" t="str">
        <f t="shared" si="4"/>
        <v>1MATW274</v>
      </c>
      <c r="E1033" s="4">
        <f t="shared" si="5"/>
        <v>45778.50871</v>
      </c>
      <c r="F1033" s="5">
        <f t="shared" si="6"/>
        <v>2</v>
      </c>
      <c r="G1033" s="2">
        <f t="shared" si="7"/>
        <v>3</v>
      </c>
      <c r="H1033" s="2">
        <f t="shared" si="8"/>
        <v>96</v>
      </c>
    </row>
    <row r="1034">
      <c r="A1034" s="2" t="str">
        <f t="shared" si="1"/>
        <v>F</v>
      </c>
      <c r="B1034" s="3">
        <f t="shared" si="2"/>
        <v>19461</v>
      </c>
      <c r="C1034" s="2" t="str">
        <f t="shared" si="3"/>
        <v>OA4281</v>
      </c>
      <c r="D1034" s="2" t="str">
        <f t="shared" si="4"/>
        <v>2SW077</v>
      </c>
      <c r="E1034" s="4">
        <f t="shared" si="5"/>
        <v>45787.43463</v>
      </c>
      <c r="F1034" s="5">
        <f t="shared" si="6"/>
        <v>1</v>
      </c>
      <c r="G1034" s="2">
        <f t="shared" si="7"/>
        <v>3</v>
      </c>
      <c r="H1034" s="2">
        <f t="shared" si="8"/>
        <v>48</v>
      </c>
    </row>
    <row r="1035">
      <c r="A1035" s="2" t="str">
        <f t="shared" si="1"/>
        <v>F</v>
      </c>
      <c r="B1035" s="3">
        <f t="shared" si="2"/>
        <v>8822</v>
      </c>
      <c r="C1035" s="2" t="str">
        <f t="shared" si="3"/>
        <v>EZ1760</v>
      </c>
      <c r="D1035" s="2" t="str">
        <f t="shared" si="4"/>
        <v>5MW072</v>
      </c>
      <c r="E1035" s="4">
        <f t="shared" si="5"/>
        <v>45787.30853</v>
      </c>
      <c r="F1035" s="5">
        <f t="shared" si="6"/>
        <v>2</v>
      </c>
      <c r="G1035" s="2">
        <f t="shared" si="7"/>
        <v>2</v>
      </c>
      <c r="H1035" s="2">
        <f t="shared" si="8"/>
        <v>288</v>
      </c>
    </row>
    <row r="1036">
      <c r="A1036" s="2" t="str">
        <f t="shared" si="1"/>
        <v>M</v>
      </c>
      <c r="B1036" s="3">
        <f t="shared" si="2"/>
        <v>26767</v>
      </c>
      <c r="C1036" s="2" t="str">
        <f t="shared" si="3"/>
        <v>SM4225</v>
      </c>
      <c r="D1036" s="2" t="str">
        <f t="shared" si="4"/>
        <v>2SW131</v>
      </c>
      <c r="E1036" s="4">
        <f t="shared" si="5"/>
        <v>45785.43032</v>
      </c>
      <c r="F1036" s="5">
        <f t="shared" si="6"/>
        <v>3</v>
      </c>
      <c r="G1036" s="2">
        <f t="shared" si="7"/>
        <v>3</v>
      </c>
      <c r="H1036" s="2">
        <f t="shared" si="8"/>
        <v>144</v>
      </c>
    </row>
    <row r="1037">
      <c r="A1037" s="2" t="str">
        <f t="shared" si="1"/>
        <v>F</v>
      </c>
      <c r="B1037" s="3">
        <f t="shared" si="2"/>
        <v>13724</v>
      </c>
      <c r="C1037" s="2" t="str">
        <f t="shared" si="3"/>
        <v>FK7723</v>
      </c>
      <c r="D1037" s="2" t="str">
        <f t="shared" si="4"/>
        <v>3SW002</v>
      </c>
      <c r="E1037" s="4">
        <f t="shared" si="5"/>
        <v>45783.06798</v>
      </c>
      <c r="F1037" s="5">
        <f t="shared" si="6"/>
        <v>5</v>
      </c>
      <c r="G1037" s="2">
        <f t="shared" si="7"/>
        <v>5</v>
      </c>
      <c r="H1037" s="2">
        <f t="shared" si="8"/>
        <v>60</v>
      </c>
    </row>
    <row r="1038">
      <c r="A1038" s="2" t="str">
        <f t="shared" si="1"/>
        <v>F</v>
      </c>
      <c r="B1038" s="3">
        <f t="shared" si="2"/>
        <v>18213</v>
      </c>
      <c r="C1038" s="2" t="str">
        <f t="shared" si="3"/>
        <v>PO5424</v>
      </c>
      <c r="D1038" s="2" t="str">
        <f t="shared" si="4"/>
        <v>4MATW151</v>
      </c>
      <c r="E1038" s="4">
        <f t="shared" si="5"/>
        <v>45782.64371</v>
      </c>
      <c r="F1038" s="5">
        <f t="shared" si="6"/>
        <v>1</v>
      </c>
      <c r="G1038" s="2">
        <f t="shared" si="7"/>
        <v>5</v>
      </c>
      <c r="H1038" s="2">
        <f t="shared" si="8"/>
        <v>12</v>
      </c>
    </row>
    <row r="1039">
      <c r="A1039" s="2" t="str">
        <f t="shared" si="1"/>
        <v>F</v>
      </c>
      <c r="B1039" s="3">
        <f t="shared" si="2"/>
        <v>34825</v>
      </c>
      <c r="C1039" s="2" t="str">
        <f t="shared" si="3"/>
        <v>HB9960</v>
      </c>
      <c r="D1039" s="2" t="str">
        <f t="shared" si="4"/>
        <v>5MATW085</v>
      </c>
      <c r="E1039" s="4">
        <f t="shared" si="5"/>
        <v>45783.18438</v>
      </c>
      <c r="F1039" s="5">
        <f t="shared" si="6"/>
        <v>2</v>
      </c>
      <c r="G1039" s="2">
        <f t="shared" si="7"/>
        <v>4</v>
      </c>
      <c r="H1039" s="2">
        <f t="shared" si="8"/>
        <v>48</v>
      </c>
    </row>
    <row r="1040">
      <c r="A1040" s="2" t="str">
        <f t="shared" si="1"/>
        <v>F</v>
      </c>
      <c r="B1040" s="3">
        <f t="shared" si="2"/>
        <v>28395</v>
      </c>
      <c r="C1040" s="2" t="str">
        <f t="shared" si="3"/>
        <v>LP1115</v>
      </c>
      <c r="D1040" s="2" t="str">
        <f t="shared" si="4"/>
        <v>5SW193</v>
      </c>
      <c r="E1040" s="4">
        <f t="shared" si="5"/>
        <v>45780.99077</v>
      </c>
      <c r="F1040" s="5">
        <f t="shared" si="6"/>
        <v>4</v>
      </c>
      <c r="G1040" s="2">
        <f t="shared" si="7"/>
        <v>4</v>
      </c>
      <c r="H1040" s="2">
        <f t="shared" si="8"/>
        <v>96</v>
      </c>
    </row>
    <row r="1041">
      <c r="A1041" s="2" t="str">
        <f t="shared" si="1"/>
        <v>M</v>
      </c>
      <c r="B1041" s="3">
        <f t="shared" si="2"/>
        <v>13161</v>
      </c>
      <c r="C1041" s="2" t="str">
        <f t="shared" si="3"/>
        <v>JR6239</v>
      </c>
      <c r="D1041" s="2" t="str">
        <f t="shared" si="4"/>
        <v>4MATW144</v>
      </c>
      <c r="E1041" s="4">
        <f t="shared" si="5"/>
        <v>45778.78001</v>
      </c>
      <c r="F1041" s="5">
        <f t="shared" si="6"/>
        <v>5</v>
      </c>
      <c r="G1041" s="2">
        <f t="shared" si="7"/>
        <v>2</v>
      </c>
      <c r="H1041" s="2">
        <f t="shared" si="8"/>
        <v>720</v>
      </c>
    </row>
    <row r="1042">
      <c r="A1042" s="2" t="str">
        <f t="shared" si="1"/>
        <v>M</v>
      </c>
      <c r="B1042" s="3">
        <f t="shared" si="2"/>
        <v>8202</v>
      </c>
      <c r="C1042" s="2" t="str">
        <f t="shared" si="3"/>
        <v>KW3579</v>
      </c>
      <c r="D1042" s="2" t="str">
        <f t="shared" si="4"/>
        <v>1RW208</v>
      </c>
      <c r="E1042" s="4">
        <f t="shared" si="5"/>
        <v>45780.90801</v>
      </c>
      <c r="F1042" s="5">
        <f t="shared" si="6"/>
        <v>1</v>
      </c>
      <c r="G1042" s="2">
        <f t="shared" si="7"/>
        <v>5</v>
      </c>
      <c r="H1042" s="2">
        <f t="shared" si="8"/>
        <v>12</v>
      </c>
    </row>
    <row r="1043">
      <c r="A1043" s="2" t="str">
        <f t="shared" si="1"/>
        <v>F</v>
      </c>
      <c r="B1043" s="3">
        <f t="shared" si="2"/>
        <v>18758</v>
      </c>
      <c r="C1043" s="2" t="str">
        <f t="shared" si="3"/>
        <v>OR5752</v>
      </c>
      <c r="D1043" s="2" t="str">
        <f t="shared" si="4"/>
        <v>2SW284</v>
      </c>
      <c r="E1043" s="4">
        <f t="shared" si="5"/>
        <v>45787.74535</v>
      </c>
      <c r="F1043" s="5">
        <f t="shared" si="6"/>
        <v>4</v>
      </c>
      <c r="G1043" s="2">
        <f t="shared" si="7"/>
        <v>4</v>
      </c>
      <c r="H1043" s="2">
        <f t="shared" si="8"/>
        <v>96</v>
      </c>
    </row>
    <row r="1044">
      <c r="A1044" s="2" t="str">
        <f t="shared" si="1"/>
        <v>F</v>
      </c>
      <c r="B1044" s="3">
        <f t="shared" si="2"/>
        <v>38436</v>
      </c>
      <c r="C1044" s="2" t="str">
        <f t="shared" si="3"/>
        <v>GU9932</v>
      </c>
      <c r="D1044" s="2" t="str">
        <f t="shared" si="4"/>
        <v>3MATW290</v>
      </c>
      <c r="E1044" s="4">
        <f t="shared" si="5"/>
        <v>45784.69252</v>
      </c>
      <c r="F1044" s="5">
        <f t="shared" si="6"/>
        <v>2</v>
      </c>
      <c r="G1044" s="2">
        <f t="shared" si="7"/>
        <v>2</v>
      </c>
      <c r="H1044" s="2">
        <f t="shared" si="8"/>
        <v>288</v>
      </c>
    </row>
    <row r="1045">
      <c r="A1045" s="2" t="str">
        <f t="shared" si="1"/>
        <v>M</v>
      </c>
      <c r="B1045" s="3">
        <f t="shared" si="2"/>
        <v>39875</v>
      </c>
      <c r="C1045" s="2" t="str">
        <f t="shared" si="3"/>
        <v>ZA3787</v>
      </c>
      <c r="D1045" s="2" t="str">
        <f t="shared" si="4"/>
        <v>1MATW090</v>
      </c>
      <c r="E1045" s="4">
        <f t="shared" si="5"/>
        <v>45780.52054</v>
      </c>
      <c r="F1045" s="5">
        <f t="shared" si="6"/>
        <v>5</v>
      </c>
      <c r="G1045" s="2">
        <f t="shared" si="7"/>
        <v>5</v>
      </c>
      <c r="H1045" s="2">
        <f t="shared" si="8"/>
        <v>60</v>
      </c>
    </row>
    <row r="1046">
      <c r="A1046" s="2" t="str">
        <f t="shared" si="1"/>
        <v>F</v>
      </c>
      <c r="B1046" s="3">
        <f t="shared" si="2"/>
        <v>25306</v>
      </c>
      <c r="C1046" s="2" t="str">
        <f t="shared" si="3"/>
        <v>UB2928</v>
      </c>
      <c r="D1046" s="2" t="str">
        <f t="shared" si="4"/>
        <v>5MATW259</v>
      </c>
      <c r="E1046" s="4">
        <f t="shared" si="5"/>
        <v>45784.82378</v>
      </c>
      <c r="F1046" s="5">
        <f t="shared" si="6"/>
        <v>3</v>
      </c>
      <c r="G1046" s="2">
        <f t="shared" si="7"/>
        <v>2</v>
      </c>
      <c r="H1046" s="2">
        <f t="shared" si="8"/>
        <v>432</v>
      </c>
    </row>
    <row r="1047">
      <c r="A1047" s="2" t="str">
        <f t="shared" si="1"/>
        <v>F</v>
      </c>
      <c r="B1047" s="3">
        <f t="shared" si="2"/>
        <v>25198</v>
      </c>
      <c r="C1047" s="2" t="str">
        <f t="shared" si="3"/>
        <v>RG5879</v>
      </c>
      <c r="D1047" s="2" t="str">
        <f t="shared" si="4"/>
        <v>4SW227</v>
      </c>
      <c r="E1047" s="4">
        <f t="shared" si="5"/>
        <v>45780.99713</v>
      </c>
      <c r="F1047" s="5">
        <f t="shared" si="6"/>
        <v>3</v>
      </c>
      <c r="G1047" s="2">
        <f t="shared" si="7"/>
        <v>4</v>
      </c>
      <c r="H1047" s="2">
        <f t="shared" si="8"/>
        <v>72</v>
      </c>
    </row>
    <row r="1048">
      <c r="A1048" s="2" t="str">
        <f t="shared" si="1"/>
        <v>M</v>
      </c>
      <c r="B1048" s="3">
        <f t="shared" si="2"/>
        <v>36926</v>
      </c>
      <c r="C1048" s="2" t="str">
        <f t="shared" si="3"/>
        <v>OV9612</v>
      </c>
      <c r="D1048" s="2" t="str">
        <f t="shared" si="4"/>
        <v>4RW256</v>
      </c>
      <c r="E1048" s="4">
        <f t="shared" si="5"/>
        <v>45778.69289</v>
      </c>
      <c r="F1048" s="5">
        <f t="shared" si="6"/>
        <v>1</v>
      </c>
      <c r="G1048" s="2">
        <f t="shared" si="7"/>
        <v>3</v>
      </c>
      <c r="H1048" s="2">
        <f t="shared" si="8"/>
        <v>48</v>
      </c>
    </row>
    <row r="1049">
      <c r="A1049" s="2" t="str">
        <f t="shared" si="1"/>
        <v>M</v>
      </c>
      <c r="B1049" s="3">
        <f t="shared" si="2"/>
        <v>40225</v>
      </c>
      <c r="C1049" s="2" t="str">
        <f t="shared" si="3"/>
        <v>ZA9317</v>
      </c>
      <c r="D1049" s="2" t="str">
        <f t="shared" si="4"/>
        <v>4RW286</v>
      </c>
      <c r="E1049" s="4">
        <f t="shared" si="5"/>
        <v>45782.57934</v>
      </c>
      <c r="F1049" s="5">
        <f t="shared" si="6"/>
        <v>2</v>
      </c>
      <c r="G1049" s="2">
        <f t="shared" si="7"/>
        <v>4</v>
      </c>
      <c r="H1049" s="2">
        <f t="shared" si="8"/>
        <v>48</v>
      </c>
    </row>
    <row r="1050">
      <c r="A1050" s="2" t="str">
        <f t="shared" si="1"/>
        <v>M</v>
      </c>
      <c r="B1050" s="3">
        <f t="shared" si="2"/>
        <v>13713</v>
      </c>
      <c r="C1050" s="2" t="str">
        <f t="shared" si="3"/>
        <v>TO2325</v>
      </c>
      <c r="D1050" s="2" t="str">
        <f t="shared" si="4"/>
        <v>4MW055</v>
      </c>
      <c r="E1050" s="4">
        <f t="shared" si="5"/>
        <v>45784.08757</v>
      </c>
      <c r="F1050" s="5">
        <f t="shared" si="6"/>
        <v>3</v>
      </c>
      <c r="G1050" s="2">
        <f t="shared" si="7"/>
        <v>5</v>
      </c>
      <c r="H1050" s="2">
        <f t="shared" si="8"/>
        <v>36</v>
      </c>
    </row>
    <row r="1051">
      <c r="A1051" s="2" t="str">
        <f t="shared" si="1"/>
        <v>F</v>
      </c>
      <c r="B1051" s="3">
        <f t="shared" si="2"/>
        <v>38011</v>
      </c>
      <c r="C1051" s="2" t="str">
        <f t="shared" si="3"/>
        <v>SY1798</v>
      </c>
      <c r="D1051" s="2" t="str">
        <f t="shared" si="4"/>
        <v>4RW206</v>
      </c>
      <c r="E1051" s="4">
        <f t="shared" si="5"/>
        <v>45782.88275</v>
      </c>
      <c r="F1051" s="5">
        <f t="shared" si="6"/>
        <v>4</v>
      </c>
      <c r="G1051" s="2">
        <f t="shared" si="7"/>
        <v>5</v>
      </c>
      <c r="H1051" s="2">
        <f t="shared" si="8"/>
        <v>48</v>
      </c>
    </row>
    <row r="1052">
      <c r="A1052" s="2" t="str">
        <f t="shared" si="1"/>
        <v>M</v>
      </c>
      <c r="B1052" s="3">
        <f t="shared" si="2"/>
        <v>19859</v>
      </c>
      <c r="C1052" s="2" t="str">
        <f t="shared" si="3"/>
        <v>NY3444</v>
      </c>
      <c r="D1052" s="2" t="str">
        <f t="shared" si="4"/>
        <v>1SW061</v>
      </c>
      <c r="E1052" s="4">
        <f t="shared" si="5"/>
        <v>45783.98548</v>
      </c>
      <c r="F1052" s="5">
        <f t="shared" si="6"/>
        <v>4</v>
      </c>
      <c r="G1052" s="2">
        <f t="shared" si="7"/>
        <v>4</v>
      </c>
      <c r="H1052" s="2">
        <f t="shared" si="8"/>
        <v>96</v>
      </c>
    </row>
    <row r="1053">
      <c r="A1053" s="2" t="str">
        <f t="shared" si="1"/>
        <v>M</v>
      </c>
      <c r="B1053" s="3">
        <f t="shared" si="2"/>
        <v>24098</v>
      </c>
      <c r="C1053" s="2" t="str">
        <f t="shared" si="3"/>
        <v>GP7898</v>
      </c>
      <c r="D1053" s="2" t="str">
        <f t="shared" si="4"/>
        <v>5RW096</v>
      </c>
      <c r="E1053" s="4">
        <f t="shared" si="5"/>
        <v>45786.76802</v>
      </c>
      <c r="F1053" s="5">
        <f t="shared" si="6"/>
        <v>5</v>
      </c>
      <c r="G1053" s="2">
        <f t="shared" si="7"/>
        <v>3</v>
      </c>
      <c r="H1053" s="2">
        <f t="shared" si="8"/>
        <v>240</v>
      </c>
    </row>
    <row r="1054">
      <c r="A1054" s="2" t="str">
        <f t="shared" si="1"/>
        <v>F</v>
      </c>
      <c r="B1054" s="3">
        <f t="shared" si="2"/>
        <v>30546</v>
      </c>
      <c r="C1054" s="2" t="str">
        <f t="shared" si="3"/>
        <v>GO5934</v>
      </c>
      <c r="D1054" s="2" t="str">
        <f t="shared" si="4"/>
        <v>4SW123</v>
      </c>
      <c r="E1054" s="4">
        <f t="shared" si="5"/>
        <v>45785.69376</v>
      </c>
      <c r="F1054" s="5">
        <f t="shared" si="6"/>
        <v>4</v>
      </c>
      <c r="G1054" s="2">
        <f t="shared" si="7"/>
        <v>4</v>
      </c>
      <c r="H1054" s="2">
        <f t="shared" si="8"/>
        <v>96</v>
      </c>
    </row>
    <row r="1055">
      <c r="A1055" s="2" t="str">
        <f t="shared" si="1"/>
        <v>F</v>
      </c>
      <c r="B1055" s="3">
        <f t="shared" si="2"/>
        <v>16415</v>
      </c>
      <c r="C1055" s="2" t="str">
        <f t="shared" si="3"/>
        <v>DZ7402</v>
      </c>
      <c r="D1055" s="2" t="str">
        <f t="shared" si="4"/>
        <v>5SW179</v>
      </c>
      <c r="E1055" s="4">
        <f t="shared" si="5"/>
        <v>45784.40792</v>
      </c>
      <c r="F1055" s="5">
        <f t="shared" si="6"/>
        <v>5</v>
      </c>
      <c r="G1055" s="2">
        <f t="shared" si="7"/>
        <v>2</v>
      </c>
      <c r="H1055" s="2">
        <f t="shared" si="8"/>
        <v>720</v>
      </c>
    </row>
    <row r="1056">
      <c r="A1056" s="2" t="str">
        <f t="shared" si="1"/>
        <v>F</v>
      </c>
      <c r="B1056" s="3">
        <f t="shared" si="2"/>
        <v>35550</v>
      </c>
      <c r="C1056" s="2" t="str">
        <f t="shared" si="3"/>
        <v>PZ2822</v>
      </c>
      <c r="D1056" s="2" t="str">
        <f t="shared" si="4"/>
        <v>1MATW223</v>
      </c>
      <c r="E1056" s="4">
        <f t="shared" si="5"/>
        <v>45780.1392</v>
      </c>
      <c r="F1056" s="5">
        <f t="shared" si="6"/>
        <v>1</v>
      </c>
      <c r="G1056" s="2">
        <f t="shared" si="7"/>
        <v>4</v>
      </c>
      <c r="H1056" s="2">
        <f t="shared" si="8"/>
        <v>24</v>
      </c>
    </row>
    <row r="1057">
      <c r="A1057" s="2" t="str">
        <f t="shared" si="1"/>
        <v>M</v>
      </c>
      <c r="B1057" s="3">
        <f t="shared" si="2"/>
        <v>9027</v>
      </c>
      <c r="C1057" s="2" t="str">
        <f t="shared" si="3"/>
        <v>KA4204</v>
      </c>
      <c r="D1057" s="2" t="str">
        <f t="shared" si="4"/>
        <v>2MW020</v>
      </c>
      <c r="E1057" s="4">
        <f t="shared" si="5"/>
        <v>45778.86873</v>
      </c>
      <c r="F1057" s="5">
        <f t="shared" si="6"/>
        <v>2</v>
      </c>
      <c r="G1057" s="2">
        <f t="shared" si="7"/>
        <v>4</v>
      </c>
      <c r="H1057" s="2">
        <f t="shared" si="8"/>
        <v>48</v>
      </c>
    </row>
    <row r="1058">
      <c r="A1058" s="2" t="str">
        <f t="shared" si="1"/>
        <v>F</v>
      </c>
      <c r="B1058" s="3">
        <f t="shared" si="2"/>
        <v>19252</v>
      </c>
      <c r="C1058" s="2" t="str">
        <f t="shared" si="3"/>
        <v>CR6987</v>
      </c>
      <c r="D1058" s="2" t="str">
        <f t="shared" si="4"/>
        <v>4MATW127</v>
      </c>
      <c r="E1058" s="4">
        <f t="shared" si="5"/>
        <v>45780.16145</v>
      </c>
      <c r="F1058" s="5">
        <f t="shared" si="6"/>
        <v>4</v>
      </c>
      <c r="G1058" s="2">
        <f t="shared" si="7"/>
        <v>3</v>
      </c>
      <c r="H1058" s="2">
        <f t="shared" si="8"/>
        <v>192</v>
      </c>
    </row>
    <row r="1059">
      <c r="A1059" s="2" t="str">
        <f t="shared" si="1"/>
        <v>M</v>
      </c>
      <c r="B1059" s="3">
        <f t="shared" si="2"/>
        <v>25421</v>
      </c>
      <c r="C1059" s="2" t="str">
        <f t="shared" si="3"/>
        <v>EO4384</v>
      </c>
      <c r="D1059" s="2" t="str">
        <f t="shared" si="4"/>
        <v>4MATW289</v>
      </c>
      <c r="E1059" s="4">
        <f t="shared" si="5"/>
        <v>45786.24994</v>
      </c>
      <c r="F1059" s="5">
        <f t="shared" si="6"/>
        <v>4</v>
      </c>
      <c r="G1059" s="2">
        <f t="shared" si="7"/>
        <v>5</v>
      </c>
      <c r="H1059" s="2">
        <f t="shared" si="8"/>
        <v>48</v>
      </c>
    </row>
    <row r="1060">
      <c r="A1060" s="2" t="str">
        <f t="shared" si="1"/>
        <v>M</v>
      </c>
      <c r="B1060" s="3">
        <f t="shared" si="2"/>
        <v>18375</v>
      </c>
      <c r="C1060" s="2" t="str">
        <f t="shared" si="3"/>
        <v>NW7598</v>
      </c>
      <c r="D1060" s="2" t="str">
        <f t="shared" si="4"/>
        <v>4MW053</v>
      </c>
      <c r="E1060" s="4">
        <f t="shared" si="5"/>
        <v>45778.99057</v>
      </c>
      <c r="F1060" s="5">
        <f t="shared" si="6"/>
        <v>5</v>
      </c>
      <c r="G1060" s="2">
        <f t="shared" si="7"/>
        <v>3</v>
      </c>
      <c r="H1060" s="2">
        <f t="shared" si="8"/>
        <v>240</v>
      </c>
    </row>
    <row r="1061">
      <c r="A1061" s="2" t="str">
        <f t="shared" si="1"/>
        <v>F</v>
      </c>
      <c r="B1061" s="3">
        <f t="shared" si="2"/>
        <v>17870</v>
      </c>
      <c r="C1061" s="2" t="str">
        <f t="shared" si="3"/>
        <v>NS8194</v>
      </c>
      <c r="D1061" s="2" t="str">
        <f t="shared" si="4"/>
        <v>1MW100</v>
      </c>
      <c r="E1061" s="4">
        <f t="shared" si="5"/>
        <v>45778.77138</v>
      </c>
      <c r="F1061" s="5">
        <f t="shared" si="6"/>
        <v>1</v>
      </c>
      <c r="G1061" s="2">
        <f t="shared" si="7"/>
        <v>2</v>
      </c>
      <c r="H1061" s="2">
        <f t="shared" si="8"/>
        <v>144</v>
      </c>
    </row>
    <row r="1062">
      <c r="A1062" s="2" t="str">
        <f t="shared" si="1"/>
        <v>M</v>
      </c>
      <c r="B1062" s="3">
        <f t="shared" si="2"/>
        <v>28098</v>
      </c>
      <c r="C1062" s="2" t="str">
        <f t="shared" si="3"/>
        <v>PZ2375</v>
      </c>
      <c r="D1062" s="2" t="str">
        <f t="shared" si="4"/>
        <v>5RW233</v>
      </c>
      <c r="E1062" s="4">
        <f t="shared" si="5"/>
        <v>45778.70087</v>
      </c>
      <c r="F1062" s="5">
        <f t="shared" si="6"/>
        <v>4</v>
      </c>
      <c r="G1062" s="2">
        <f t="shared" si="7"/>
        <v>3</v>
      </c>
      <c r="H1062" s="2">
        <f t="shared" si="8"/>
        <v>192</v>
      </c>
    </row>
    <row r="1063">
      <c r="A1063" s="2" t="str">
        <f t="shared" si="1"/>
        <v>F</v>
      </c>
      <c r="B1063" s="3">
        <f t="shared" si="2"/>
        <v>21290</v>
      </c>
      <c r="C1063" s="2" t="str">
        <f t="shared" si="3"/>
        <v>NR1554</v>
      </c>
      <c r="D1063" s="2" t="str">
        <f t="shared" si="4"/>
        <v>4MATW269</v>
      </c>
      <c r="E1063" s="4">
        <f t="shared" si="5"/>
        <v>45785.32265</v>
      </c>
      <c r="F1063" s="5">
        <f t="shared" si="6"/>
        <v>3</v>
      </c>
      <c r="G1063" s="2">
        <f t="shared" si="7"/>
        <v>4</v>
      </c>
      <c r="H1063" s="2">
        <f t="shared" si="8"/>
        <v>72</v>
      </c>
    </row>
    <row r="1064">
      <c r="A1064" s="2" t="str">
        <f t="shared" si="1"/>
        <v>F</v>
      </c>
      <c r="B1064" s="3">
        <f t="shared" si="2"/>
        <v>27359</v>
      </c>
      <c r="C1064" s="2" t="str">
        <f t="shared" si="3"/>
        <v>RE2759</v>
      </c>
      <c r="D1064" s="2" t="str">
        <f t="shared" si="4"/>
        <v>2SW073</v>
      </c>
      <c r="E1064" s="4">
        <f t="shared" si="5"/>
        <v>45781.32427</v>
      </c>
      <c r="F1064" s="5">
        <f t="shared" si="6"/>
        <v>5</v>
      </c>
      <c r="G1064" s="2">
        <f t="shared" si="7"/>
        <v>2</v>
      </c>
      <c r="H1064" s="2">
        <f t="shared" si="8"/>
        <v>720</v>
      </c>
    </row>
    <row r="1065">
      <c r="A1065" s="2" t="str">
        <f t="shared" si="1"/>
        <v>M</v>
      </c>
      <c r="B1065" s="3">
        <f t="shared" si="2"/>
        <v>38686</v>
      </c>
      <c r="C1065" s="2" t="str">
        <f t="shared" si="3"/>
        <v>WY4326</v>
      </c>
      <c r="D1065" s="2" t="str">
        <f t="shared" si="4"/>
        <v>2MATW227</v>
      </c>
      <c r="E1065" s="4">
        <f t="shared" si="5"/>
        <v>45781.897</v>
      </c>
      <c r="F1065" s="5">
        <f t="shared" si="6"/>
        <v>4</v>
      </c>
      <c r="G1065" s="2">
        <f t="shared" si="7"/>
        <v>3</v>
      </c>
      <c r="H1065" s="2">
        <f t="shared" si="8"/>
        <v>192</v>
      </c>
    </row>
    <row r="1066">
      <c r="A1066" s="2" t="str">
        <f t="shared" si="1"/>
        <v>F</v>
      </c>
      <c r="B1066" s="3">
        <f t="shared" si="2"/>
        <v>30613</v>
      </c>
      <c r="C1066" s="2" t="str">
        <f t="shared" si="3"/>
        <v>WE4849</v>
      </c>
      <c r="D1066" s="2" t="str">
        <f t="shared" si="4"/>
        <v>2SW107</v>
      </c>
      <c r="E1066" s="4">
        <f t="shared" si="5"/>
        <v>45782.47946</v>
      </c>
      <c r="F1066" s="5">
        <f t="shared" si="6"/>
        <v>2</v>
      </c>
      <c r="G1066" s="2">
        <f t="shared" si="7"/>
        <v>3</v>
      </c>
      <c r="H1066" s="2">
        <f t="shared" si="8"/>
        <v>96</v>
      </c>
    </row>
    <row r="1067">
      <c r="A1067" s="2" t="str">
        <f t="shared" si="1"/>
        <v>F</v>
      </c>
      <c r="B1067" s="3">
        <f t="shared" si="2"/>
        <v>19117</v>
      </c>
      <c r="C1067" s="2" t="str">
        <f t="shared" si="3"/>
        <v>RC8265</v>
      </c>
      <c r="D1067" s="2" t="str">
        <f t="shared" si="4"/>
        <v>1RW241</v>
      </c>
      <c r="E1067" s="4">
        <f t="shared" si="5"/>
        <v>45787.02022</v>
      </c>
      <c r="F1067" s="5">
        <f t="shared" si="6"/>
        <v>2</v>
      </c>
      <c r="G1067" s="2">
        <f t="shared" si="7"/>
        <v>4</v>
      </c>
      <c r="H1067" s="2">
        <f t="shared" si="8"/>
        <v>48</v>
      </c>
    </row>
    <row r="1068">
      <c r="A1068" s="2" t="str">
        <f t="shared" si="1"/>
        <v>M</v>
      </c>
      <c r="B1068" s="3">
        <f t="shared" si="2"/>
        <v>10774</v>
      </c>
      <c r="C1068" s="2" t="str">
        <f t="shared" si="3"/>
        <v>DR6362</v>
      </c>
      <c r="D1068" s="2" t="str">
        <f t="shared" si="4"/>
        <v>5RW261</v>
      </c>
      <c r="E1068" s="4">
        <f t="shared" si="5"/>
        <v>45781.82727</v>
      </c>
      <c r="F1068" s="5">
        <f t="shared" si="6"/>
        <v>2</v>
      </c>
      <c r="G1068" s="2">
        <f t="shared" si="7"/>
        <v>4</v>
      </c>
      <c r="H1068" s="2">
        <f t="shared" si="8"/>
        <v>48</v>
      </c>
    </row>
    <row r="1069">
      <c r="A1069" s="2" t="str">
        <f t="shared" si="1"/>
        <v>M</v>
      </c>
      <c r="B1069" s="3">
        <f t="shared" si="2"/>
        <v>26038</v>
      </c>
      <c r="C1069" s="2" t="str">
        <f t="shared" si="3"/>
        <v>FK1223</v>
      </c>
      <c r="D1069" s="2" t="str">
        <f t="shared" si="4"/>
        <v>3MATW287</v>
      </c>
      <c r="E1069" s="4">
        <f t="shared" si="5"/>
        <v>45779.75506</v>
      </c>
      <c r="F1069" s="5">
        <f t="shared" si="6"/>
        <v>5</v>
      </c>
      <c r="G1069" s="2">
        <f t="shared" si="7"/>
        <v>3</v>
      </c>
      <c r="H1069" s="2">
        <f t="shared" si="8"/>
        <v>240</v>
      </c>
    </row>
    <row r="1070">
      <c r="A1070" s="2" t="str">
        <f t="shared" si="1"/>
        <v>F</v>
      </c>
      <c r="B1070" s="3">
        <f t="shared" si="2"/>
        <v>18741</v>
      </c>
      <c r="C1070" s="2" t="str">
        <f t="shared" si="3"/>
        <v>RO8185</v>
      </c>
      <c r="D1070" s="2" t="str">
        <f t="shared" si="4"/>
        <v>3SW150</v>
      </c>
      <c r="E1070" s="4">
        <f t="shared" si="5"/>
        <v>45779.39777</v>
      </c>
      <c r="F1070" s="5">
        <f t="shared" si="6"/>
        <v>5</v>
      </c>
      <c r="G1070" s="2">
        <f t="shared" si="7"/>
        <v>4</v>
      </c>
      <c r="H1070" s="2">
        <f t="shared" si="8"/>
        <v>120</v>
      </c>
    </row>
    <row r="1071">
      <c r="A1071" s="2" t="str">
        <f t="shared" si="1"/>
        <v>F</v>
      </c>
      <c r="B1071" s="3">
        <f t="shared" si="2"/>
        <v>7708</v>
      </c>
      <c r="C1071" s="2" t="str">
        <f t="shared" si="3"/>
        <v>UI8744</v>
      </c>
      <c r="D1071" s="2" t="str">
        <f t="shared" si="4"/>
        <v>2SW042</v>
      </c>
      <c r="E1071" s="4">
        <f t="shared" si="5"/>
        <v>45786.11229</v>
      </c>
      <c r="F1071" s="5">
        <f t="shared" si="6"/>
        <v>1</v>
      </c>
      <c r="G1071" s="2">
        <f t="shared" si="7"/>
        <v>5</v>
      </c>
      <c r="H1071" s="2">
        <f t="shared" si="8"/>
        <v>12</v>
      </c>
    </row>
    <row r="1072">
      <c r="A1072" s="2" t="str">
        <f t="shared" si="1"/>
        <v>M</v>
      </c>
      <c r="B1072" s="3">
        <f t="shared" si="2"/>
        <v>14849</v>
      </c>
      <c r="C1072" s="2" t="str">
        <f t="shared" si="3"/>
        <v>SJ5947</v>
      </c>
      <c r="D1072" s="2" t="str">
        <f t="shared" si="4"/>
        <v>3MATW284</v>
      </c>
      <c r="E1072" s="4">
        <f t="shared" si="5"/>
        <v>45784.85158</v>
      </c>
      <c r="F1072" s="5">
        <f t="shared" si="6"/>
        <v>5</v>
      </c>
      <c r="G1072" s="2">
        <f t="shared" si="7"/>
        <v>5</v>
      </c>
      <c r="H1072" s="2">
        <f t="shared" si="8"/>
        <v>60</v>
      </c>
    </row>
    <row r="1073">
      <c r="A1073" s="2" t="str">
        <f t="shared" si="1"/>
        <v>M</v>
      </c>
      <c r="B1073" s="3">
        <f t="shared" si="2"/>
        <v>28463</v>
      </c>
      <c r="C1073" s="2" t="str">
        <f t="shared" si="3"/>
        <v>PQ4704</v>
      </c>
      <c r="D1073" s="2" t="str">
        <f t="shared" si="4"/>
        <v>5SW209</v>
      </c>
      <c r="E1073" s="4">
        <f t="shared" si="5"/>
        <v>45783.73219</v>
      </c>
      <c r="F1073" s="5">
        <f t="shared" si="6"/>
        <v>1</v>
      </c>
      <c r="G1073" s="2">
        <f t="shared" si="7"/>
        <v>3</v>
      </c>
      <c r="H1073" s="2">
        <f t="shared" si="8"/>
        <v>48</v>
      </c>
    </row>
    <row r="1074">
      <c r="A1074" s="2" t="str">
        <f t="shared" si="1"/>
        <v>M</v>
      </c>
      <c r="B1074" s="3">
        <f t="shared" si="2"/>
        <v>36633</v>
      </c>
      <c r="C1074" s="2" t="str">
        <f t="shared" si="3"/>
        <v>OR9910</v>
      </c>
      <c r="D1074" s="2" t="str">
        <f t="shared" si="4"/>
        <v>5RW090</v>
      </c>
      <c r="E1074" s="4">
        <f t="shared" si="5"/>
        <v>45787.03534</v>
      </c>
      <c r="F1074" s="5">
        <f t="shared" si="6"/>
        <v>1</v>
      </c>
      <c r="G1074" s="2">
        <f t="shared" si="7"/>
        <v>3</v>
      </c>
      <c r="H1074" s="2">
        <f t="shared" si="8"/>
        <v>48</v>
      </c>
    </row>
    <row r="1075">
      <c r="A1075" s="2" t="str">
        <f t="shared" si="1"/>
        <v>M</v>
      </c>
      <c r="B1075" s="3">
        <f t="shared" si="2"/>
        <v>25776</v>
      </c>
      <c r="C1075" s="2" t="str">
        <f t="shared" si="3"/>
        <v>SM5689</v>
      </c>
      <c r="D1075" s="2" t="str">
        <f t="shared" si="4"/>
        <v>2MATW164</v>
      </c>
      <c r="E1075" s="4">
        <f t="shared" si="5"/>
        <v>45786.51326</v>
      </c>
      <c r="F1075" s="5">
        <f t="shared" si="6"/>
        <v>5</v>
      </c>
      <c r="G1075" s="2">
        <f t="shared" si="7"/>
        <v>2</v>
      </c>
      <c r="H1075" s="2">
        <f t="shared" si="8"/>
        <v>720</v>
      </c>
    </row>
    <row r="1076">
      <c r="A1076" s="2" t="str">
        <f t="shared" si="1"/>
        <v>M</v>
      </c>
      <c r="B1076" s="3">
        <f t="shared" si="2"/>
        <v>21161</v>
      </c>
      <c r="C1076" s="2" t="str">
        <f t="shared" si="3"/>
        <v>JF2030</v>
      </c>
      <c r="D1076" s="2" t="str">
        <f t="shared" si="4"/>
        <v>1RW078</v>
      </c>
      <c r="E1076" s="4">
        <f t="shared" si="5"/>
        <v>45784.77076</v>
      </c>
      <c r="F1076" s="5">
        <f t="shared" si="6"/>
        <v>3</v>
      </c>
      <c r="G1076" s="2">
        <f t="shared" si="7"/>
        <v>2</v>
      </c>
      <c r="H1076" s="2">
        <f t="shared" si="8"/>
        <v>432</v>
      </c>
    </row>
    <row r="1077">
      <c r="A1077" s="2" t="str">
        <f t="shared" si="1"/>
        <v>F</v>
      </c>
      <c r="B1077" s="3">
        <f t="shared" si="2"/>
        <v>34815</v>
      </c>
      <c r="C1077" s="2" t="str">
        <f t="shared" si="3"/>
        <v>QA3405</v>
      </c>
      <c r="D1077" s="2" t="str">
        <f t="shared" si="4"/>
        <v>2MATW095</v>
      </c>
      <c r="E1077" s="4">
        <f t="shared" si="5"/>
        <v>45785.46013</v>
      </c>
      <c r="F1077" s="5">
        <f t="shared" si="6"/>
        <v>1</v>
      </c>
      <c r="G1077" s="2">
        <f t="shared" si="7"/>
        <v>2</v>
      </c>
      <c r="H1077" s="2">
        <f t="shared" si="8"/>
        <v>144</v>
      </c>
    </row>
    <row r="1078">
      <c r="A1078" s="2" t="str">
        <f t="shared" si="1"/>
        <v>F</v>
      </c>
      <c r="B1078" s="3">
        <f t="shared" si="2"/>
        <v>26120</v>
      </c>
      <c r="C1078" s="2" t="str">
        <f t="shared" si="3"/>
        <v>HG1982</v>
      </c>
      <c r="D1078" s="2" t="str">
        <f t="shared" si="4"/>
        <v>2MW020</v>
      </c>
      <c r="E1078" s="4">
        <f t="shared" si="5"/>
        <v>45779.67671</v>
      </c>
      <c r="F1078" s="5">
        <f t="shared" si="6"/>
        <v>4</v>
      </c>
      <c r="G1078" s="2">
        <f t="shared" si="7"/>
        <v>4</v>
      </c>
      <c r="H1078" s="2">
        <f t="shared" si="8"/>
        <v>96</v>
      </c>
    </row>
    <row r="1079">
      <c r="A1079" s="2" t="str">
        <f t="shared" si="1"/>
        <v>M</v>
      </c>
      <c r="B1079" s="3">
        <f t="shared" si="2"/>
        <v>18627</v>
      </c>
      <c r="C1079" s="2" t="str">
        <f t="shared" si="3"/>
        <v>FH3798</v>
      </c>
      <c r="D1079" s="2" t="str">
        <f t="shared" si="4"/>
        <v>3MATW104</v>
      </c>
      <c r="E1079" s="4">
        <f t="shared" si="5"/>
        <v>45779.39828</v>
      </c>
      <c r="F1079" s="5">
        <f t="shared" si="6"/>
        <v>2</v>
      </c>
      <c r="G1079" s="2">
        <f t="shared" si="7"/>
        <v>3</v>
      </c>
      <c r="H1079" s="2">
        <f t="shared" si="8"/>
        <v>96</v>
      </c>
    </row>
    <row r="1080">
      <c r="A1080" s="2" t="str">
        <f t="shared" si="1"/>
        <v>M</v>
      </c>
      <c r="B1080" s="3">
        <f t="shared" si="2"/>
        <v>14107</v>
      </c>
      <c r="C1080" s="2" t="str">
        <f t="shared" si="3"/>
        <v>PI5747</v>
      </c>
      <c r="D1080" s="2" t="str">
        <f t="shared" si="4"/>
        <v>1MW145</v>
      </c>
      <c r="E1080" s="4">
        <f t="shared" si="5"/>
        <v>45781.96553</v>
      </c>
      <c r="F1080" s="5">
        <f t="shared" si="6"/>
        <v>4</v>
      </c>
      <c r="G1080" s="2">
        <f t="shared" si="7"/>
        <v>4</v>
      </c>
      <c r="H1080" s="2">
        <f t="shared" si="8"/>
        <v>96</v>
      </c>
    </row>
    <row r="1081">
      <c r="A1081" s="2" t="str">
        <f t="shared" si="1"/>
        <v>F</v>
      </c>
      <c r="B1081" s="3">
        <f t="shared" si="2"/>
        <v>37126</v>
      </c>
      <c r="C1081" s="2" t="str">
        <f t="shared" si="3"/>
        <v>TC1863</v>
      </c>
      <c r="D1081" s="2" t="str">
        <f t="shared" si="4"/>
        <v>3MW061</v>
      </c>
      <c r="E1081" s="4">
        <f t="shared" si="5"/>
        <v>45780.36049</v>
      </c>
      <c r="F1081" s="5">
        <f t="shared" si="6"/>
        <v>1</v>
      </c>
      <c r="G1081" s="2">
        <f t="shared" si="7"/>
        <v>4</v>
      </c>
      <c r="H1081" s="2">
        <f t="shared" si="8"/>
        <v>24</v>
      </c>
    </row>
    <row r="1082">
      <c r="A1082" s="2" t="str">
        <f t="shared" si="1"/>
        <v>F</v>
      </c>
      <c r="B1082" s="3">
        <f t="shared" si="2"/>
        <v>32672</v>
      </c>
      <c r="C1082" s="2" t="str">
        <f t="shared" si="3"/>
        <v>MP4210</v>
      </c>
      <c r="D1082" s="2" t="str">
        <f t="shared" si="4"/>
        <v>5SW049</v>
      </c>
      <c r="E1082" s="4">
        <f t="shared" si="5"/>
        <v>45781.57779</v>
      </c>
      <c r="F1082" s="5">
        <f t="shared" si="6"/>
        <v>2</v>
      </c>
      <c r="G1082" s="2">
        <f t="shared" si="7"/>
        <v>3</v>
      </c>
      <c r="H1082" s="2">
        <f t="shared" si="8"/>
        <v>96</v>
      </c>
    </row>
    <row r="1083">
      <c r="A1083" s="2" t="str">
        <f t="shared" si="1"/>
        <v>M</v>
      </c>
      <c r="B1083" s="3">
        <f t="shared" si="2"/>
        <v>12530</v>
      </c>
      <c r="C1083" s="2" t="str">
        <f t="shared" si="3"/>
        <v>MZ3149</v>
      </c>
      <c r="D1083" s="2" t="str">
        <f t="shared" si="4"/>
        <v>4RW172</v>
      </c>
      <c r="E1083" s="4">
        <f t="shared" si="5"/>
        <v>45780.38867</v>
      </c>
      <c r="F1083" s="5">
        <f t="shared" si="6"/>
        <v>5</v>
      </c>
      <c r="G1083" s="2">
        <f t="shared" si="7"/>
        <v>4</v>
      </c>
      <c r="H1083" s="2">
        <f t="shared" si="8"/>
        <v>120</v>
      </c>
    </row>
    <row r="1084">
      <c r="A1084" s="2" t="str">
        <f t="shared" si="1"/>
        <v>F</v>
      </c>
      <c r="B1084" s="3">
        <f t="shared" si="2"/>
        <v>29154</v>
      </c>
      <c r="C1084" s="2" t="str">
        <f t="shared" si="3"/>
        <v>TZ9314</v>
      </c>
      <c r="D1084" s="2" t="str">
        <f t="shared" si="4"/>
        <v>4MW044</v>
      </c>
      <c r="E1084" s="4">
        <f t="shared" si="5"/>
        <v>45787.72336</v>
      </c>
      <c r="F1084" s="5">
        <f t="shared" si="6"/>
        <v>1</v>
      </c>
      <c r="G1084" s="2">
        <f t="shared" si="7"/>
        <v>4</v>
      </c>
      <c r="H1084" s="2">
        <f t="shared" si="8"/>
        <v>24</v>
      </c>
    </row>
    <row r="1085">
      <c r="A1085" s="2" t="str">
        <f t="shared" si="1"/>
        <v>F</v>
      </c>
      <c r="B1085" s="3">
        <f t="shared" si="2"/>
        <v>18594</v>
      </c>
      <c r="C1085" s="2" t="str">
        <f t="shared" si="3"/>
        <v>OT5939</v>
      </c>
      <c r="D1085" s="2" t="str">
        <f t="shared" si="4"/>
        <v>2SW156</v>
      </c>
      <c r="E1085" s="4">
        <f t="shared" si="5"/>
        <v>45781.21394</v>
      </c>
      <c r="F1085" s="5">
        <f t="shared" si="6"/>
        <v>3</v>
      </c>
      <c r="G1085" s="2">
        <f t="shared" si="7"/>
        <v>3</v>
      </c>
      <c r="H1085" s="2">
        <f t="shared" si="8"/>
        <v>144</v>
      </c>
    </row>
    <row r="1086">
      <c r="A1086" s="2" t="str">
        <f t="shared" si="1"/>
        <v>M</v>
      </c>
      <c r="B1086" s="3">
        <f t="shared" si="2"/>
        <v>13494</v>
      </c>
      <c r="C1086" s="2" t="str">
        <f t="shared" si="3"/>
        <v>AA9205</v>
      </c>
      <c r="D1086" s="2" t="str">
        <f t="shared" si="4"/>
        <v>5SW244</v>
      </c>
      <c r="E1086" s="4">
        <f t="shared" si="5"/>
        <v>45780.88257</v>
      </c>
      <c r="F1086" s="5">
        <f t="shared" si="6"/>
        <v>2</v>
      </c>
      <c r="G1086" s="2">
        <f t="shared" si="7"/>
        <v>4</v>
      </c>
      <c r="H1086" s="2">
        <f t="shared" si="8"/>
        <v>48</v>
      </c>
    </row>
    <row r="1087">
      <c r="A1087" s="2" t="str">
        <f t="shared" si="1"/>
        <v>M</v>
      </c>
      <c r="B1087" s="3">
        <f t="shared" si="2"/>
        <v>18784</v>
      </c>
      <c r="C1087" s="2" t="str">
        <f t="shared" si="3"/>
        <v>LS2371</v>
      </c>
      <c r="D1087" s="2" t="str">
        <f t="shared" si="4"/>
        <v>2MW247</v>
      </c>
      <c r="E1087" s="4">
        <f t="shared" si="5"/>
        <v>45786.77937</v>
      </c>
      <c r="F1087" s="5">
        <f t="shared" si="6"/>
        <v>5</v>
      </c>
      <c r="G1087" s="2">
        <f t="shared" si="7"/>
        <v>4</v>
      </c>
      <c r="H1087" s="2">
        <f t="shared" si="8"/>
        <v>120</v>
      </c>
    </row>
    <row r="1088">
      <c r="A1088" s="2" t="str">
        <f t="shared" si="1"/>
        <v>F</v>
      </c>
      <c r="B1088" s="3">
        <f t="shared" si="2"/>
        <v>38586</v>
      </c>
      <c r="C1088" s="2" t="str">
        <f t="shared" si="3"/>
        <v>EW5614</v>
      </c>
      <c r="D1088" s="2" t="str">
        <f t="shared" si="4"/>
        <v>4SW204</v>
      </c>
      <c r="E1088" s="4">
        <f t="shared" si="5"/>
        <v>45785.5874</v>
      </c>
      <c r="F1088" s="5">
        <f t="shared" si="6"/>
        <v>4</v>
      </c>
      <c r="G1088" s="2">
        <f t="shared" si="7"/>
        <v>5</v>
      </c>
      <c r="H1088" s="2">
        <f t="shared" si="8"/>
        <v>48</v>
      </c>
    </row>
    <row r="1089">
      <c r="A1089" s="2" t="str">
        <f t="shared" si="1"/>
        <v>M</v>
      </c>
      <c r="B1089" s="3">
        <f t="shared" si="2"/>
        <v>16961</v>
      </c>
      <c r="C1089" s="2" t="str">
        <f t="shared" si="3"/>
        <v>LA1820</v>
      </c>
      <c r="D1089" s="2" t="str">
        <f t="shared" si="4"/>
        <v>2SW190</v>
      </c>
      <c r="E1089" s="4">
        <f t="shared" si="5"/>
        <v>45779.85157</v>
      </c>
      <c r="F1089" s="5">
        <f t="shared" si="6"/>
        <v>2</v>
      </c>
      <c r="G1089" s="2">
        <f t="shared" si="7"/>
        <v>3</v>
      </c>
      <c r="H1089" s="2">
        <f t="shared" si="8"/>
        <v>96</v>
      </c>
    </row>
    <row r="1090">
      <c r="A1090" s="2" t="str">
        <f t="shared" si="1"/>
        <v>F</v>
      </c>
      <c r="B1090" s="3">
        <f t="shared" si="2"/>
        <v>16839</v>
      </c>
      <c r="C1090" s="2" t="str">
        <f t="shared" si="3"/>
        <v>UT4220</v>
      </c>
      <c r="D1090" s="2" t="str">
        <f t="shared" si="4"/>
        <v>4MW143</v>
      </c>
      <c r="E1090" s="4">
        <f t="shared" si="5"/>
        <v>45780.85057</v>
      </c>
      <c r="F1090" s="5">
        <f t="shared" si="6"/>
        <v>2</v>
      </c>
      <c r="G1090" s="2">
        <f t="shared" si="7"/>
        <v>5</v>
      </c>
      <c r="H1090" s="2">
        <f t="shared" si="8"/>
        <v>24</v>
      </c>
    </row>
    <row r="1091">
      <c r="A1091" s="2" t="str">
        <f t="shared" si="1"/>
        <v>F</v>
      </c>
      <c r="B1091" s="3">
        <f t="shared" si="2"/>
        <v>32819</v>
      </c>
      <c r="C1091" s="2" t="str">
        <f t="shared" si="3"/>
        <v>EB5432</v>
      </c>
      <c r="D1091" s="2" t="str">
        <f t="shared" si="4"/>
        <v>2MATW057</v>
      </c>
      <c r="E1091" s="4">
        <f t="shared" si="5"/>
        <v>45784.03109</v>
      </c>
      <c r="F1091" s="5">
        <f t="shared" si="6"/>
        <v>4</v>
      </c>
      <c r="G1091" s="2">
        <f t="shared" si="7"/>
        <v>5</v>
      </c>
      <c r="H1091" s="2">
        <f t="shared" si="8"/>
        <v>48</v>
      </c>
    </row>
    <row r="1092">
      <c r="A1092" s="2" t="str">
        <f t="shared" si="1"/>
        <v>M</v>
      </c>
      <c r="B1092" s="3">
        <f t="shared" si="2"/>
        <v>29008</v>
      </c>
      <c r="C1092" s="2" t="str">
        <f t="shared" si="3"/>
        <v>YE4974</v>
      </c>
      <c r="D1092" s="2" t="str">
        <f t="shared" si="4"/>
        <v>2SW013</v>
      </c>
      <c r="E1092" s="4">
        <f t="shared" si="5"/>
        <v>45784.93989</v>
      </c>
      <c r="F1092" s="5">
        <f t="shared" si="6"/>
        <v>3</v>
      </c>
      <c r="G1092" s="2">
        <f t="shared" si="7"/>
        <v>2</v>
      </c>
      <c r="H1092" s="2">
        <f t="shared" si="8"/>
        <v>432</v>
      </c>
    </row>
    <row r="1093">
      <c r="A1093" s="2" t="str">
        <f t="shared" si="1"/>
        <v>F</v>
      </c>
      <c r="B1093" s="3">
        <f t="shared" si="2"/>
        <v>25433</v>
      </c>
      <c r="C1093" s="2" t="str">
        <f t="shared" si="3"/>
        <v>OB3488</v>
      </c>
      <c r="D1093" s="2" t="str">
        <f t="shared" si="4"/>
        <v>5SW256</v>
      </c>
      <c r="E1093" s="4">
        <f t="shared" si="5"/>
        <v>45779.31608</v>
      </c>
      <c r="F1093" s="5">
        <f t="shared" si="6"/>
        <v>4</v>
      </c>
      <c r="G1093" s="2">
        <f t="shared" si="7"/>
        <v>3</v>
      </c>
      <c r="H1093" s="2">
        <f t="shared" si="8"/>
        <v>192</v>
      </c>
    </row>
    <row r="1094">
      <c r="A1094" s="2" t="str">
        <f t="shared" si="1"/>
        <v>F</v>
      </c>
      <c r="B1094" s="3">
        <f t="shared" si="2"/>
        <v>13730</v>
      </c>
      <c r="C1094" s="2" t="str">
        <f t="shared" si="3"/>
        <v>QH8452</v>
      </c>
      <c r="D1094" s="2" t="str">
        <f t="shared" si="4"/>
        <v>5MW018</v>
      </c>
      <c r="E1094" s="4">
        <f t="shared" si="5"/>
        <v>45781.3049</v>
      </c>
      <c r="F1094" s="5">
        <f t="shared" si="6"/>
        <v>1</v>
      </c>
      <c r="G1094" s="2">
        <f t="shared" si="7"/>
        <v>3</v>
      </c>
      <c r="H1094" s="2">
        <f t="shared" si="8"/>
        <v>48</v>
      </c>
    </row>
    <row r="1095">
      <c r="A1095" s="2" t="str">
        <f t="shared" si="1"/>
        <v>M</v>
      </c>
      <c r="B1095" s="3">
        <f t="shared" si="2"/>
        <v>35379</v>
      </c>
      <c r="C1095" s="2" t="str">
        <f t="shared" si="3"/>
        <v>KN2638</v>
      </c>
      <c r="D1095" s="2" t="str">
        <f t="shared" si="4"/>
        <v>5RW196</v>
      </c>
      <c r="E1095" s="4">
        <f t="shared" si="5"/>
        <v>45784.99988</v>
      </c>
      <c r="F1095" s="5">
        <f t="shared" si="6"/>
        <v>5</v>
      </c>
      <c r="G1095" s="2">
        <f t="shared" si="7"/>
        <v>4</v>
      </c>
      <c r="H1095" s="2">
        <f t="shared" si="8"/>
        <v>120</v>
      </c>
    </row>
    <row r="1096">
      <c r="A1096" s="2" t="str">
        <f t="shared" si="1"/>
        <v>F</v>
      </c>
      <c r="B1096" s="3">
        <f t="shared" si="2"/>
        <v>18317</v>
      </c>
      <c r="C1096" s="2" t="str">
        <f t="shared" si="3"/>
        <v>AT7087</v>
      </c>
      <c r="D1096" s="2" t="str">
        <f t="shared" si="4"/>
        <v>2MW087</v>
      </c>
      <c r="E1096" s="4">
        <f t="shared" si="5"/>
        <v>45781.8551</v>
      </c>
      <c r="F1096" s="5">
        <f t="shared" si="6"/>
        <v>4</v>
      </c>
      <c r="G1096" s="2">
        <f t="shared" si="7"/>
        <v>3</v>
      </c>
      <c r="H1096" s="2">
        <f t="shared" si="8"/>
        <v>192</v>
      </c>
    </row>
    <row r="1097">
      <c r="A1097" s="2" t="str">
        <f t="shared" si="1"/>
        <v>F</v>
      </c>
      <c r="B1097" s="3">
        <f t="shared" si="2"/>
        <v>36788</v>
      </c>
      <c r="C1097" s="2" t="str">
        <f t="shared" si="3"/>
        <v>BB3618</v>
      </c>
      <c r="D1097" s="2" t="str">
        <f t="shared" si="4"/>
        <v>1RW262</v>
      </c>
      <c r="E1097" s="4">
        <f t="shared" si="5"/>
        <v>45784.09029</v>
      </c>
      <c r="F1097" s="5">
        <f t="shared" si="6"/>
        <v>3</v>
      </c>
      <c r="G1097" s="2">
        <f t="shared" si="7"/>
        <v>4</v>
      </c>
      <c r="H1097" s="2">
        <f t="shared" si="8"/>
        <v>72</v>
      </c>
    </row>
    <row r="1098">
      <c r="A1098" s="2" t="str">
        <f t="shared" si="1"/>
        <v>F</v>
      </c>
      <c r="B1098" s="3">
        <f t="shared" si="2"/>
        <v>9962</v>
      </c>
      <c r="C1098" s="2" t="str">
        <f t="shared" si="3"/>
        <v>DV7116</v>
      </c>
      <c r="D1098" s="2" t="str">
        <f t="shared" si="4"/>
        <v>2MW075</v>
      </c>
      <c r="E1098" s="4">
        <f t="shared" si="5"/>
        <v>45782.4614</v>
      </c>
      <c r="F1098" s="5">
        <f t="shared" si="6"/>
        <v>3</v>
      </c>
      <c r="G1098" s="2">
        <f t="shared" si="7"/>
        <v>3</v>
      </c>
      <c r="H1098" s="2">
        <f t="shared" si="8"/>
        <v>144</v>
      </c>
    </row>
    <row r="1099">
      <c r="A1099" s="2" t="str">
        <f t="shared" si="1"/>
        <v>M</v>
      </c>
      <c r="B1099" s="3">
        <f t="shared" si="2"/>
        <v>27218</v>
      </c>
      <c r="C1099" s="2" t="str">
        <f t="shared" si="3"/>
        <v>HR8976</v>
      </c>
      <c r="D1099" s="2" t="str">
        <f t="shared" si="4"/>
        <v>5RW045</v>
      </c>
      <c r="E1099" s="4">
        <f t="shared" si="5"/>
        <v>45783.62664</v>
      </c>
      <c r="F1099" s="5">
        <f t="shared" si="6"/>
        <v>5</v>
      </c>
      <c r="G1099" s="2">
        <f t="shared" si="7"/>
        <v>5</v>
      </c>
      <c r="H1099" s="2">
        <f t="shared" si="8"/>
        <v>60</v>
      </c>
    </row>
    <row r="1100">
      <c r="A1100" s="2" t="str">
        <f t="shared" si="1"/>
        <v>M</v>
      </c>
      <c r="B1100" s="3">
        <f t="shared" si="2"/>
        <v>10200</v>
      </c>
      <c r="C1100" s="2" t="str">
        <f t="shared" si="3"/>
        <v>OS6920</v>
      </c>
      <c r="D1100" s="2" t="str">
        <f t="shared" si="4"/>
        <v>3RW248</v>
      </c>
      <c r="E1100" s="4">
        <f t="shared" si="5"/>
        <v>45787.507</v>
      </c>
      <c r="F1100" s="5">
        <f t="shared" si="6"/>
        <v>4</v>
      </c>
      <c r="G1100" s="2">
        <f t="shared" si="7"/>
        <v>3</v>
      </c>
      <c r="H1100" s="2">
        <f t="shared" si="8"/>
        <v>192</v>
      </c>
    </row>
    <row r="1101">
      <c r="A1101" s="2" t="str">
        <f t="shared" si="1"/>
        <v>F</v>
      </c>
      <c r="B1101" s="3">
        <f t="shared" si="2"/>
        <v>17259</v>
      </c>
      <c r="C1101" s="2" t="str">
        <f t="shared" si="3"/>
        <v>SJ4220</v>
      </c>
      <c r="D1101" s="2" t="str">
        <f t="shared" si="4"/>
        <v>3MATW178</v>
      </c>
      <c r="E1101" s="4">
        <f t="shared" si="5"/>
        <v>45781.24087</v>
      </c>
      <c r="F1101" s="5">
        <f t="shared" si="6"/>
        <v>4</v>
      </c>
      <c r="G1101" s="2">
        <f t="shared" si="7"/>
        <v>5</v>
      </c>
      <c r="H1101" s="2">
        <f>IF(G1100=2,144,IF(G1100=3,48,IF(G1100=4,24,IF(G1100=5,12,""))))*F1100
</f>
        <v>192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tr">
        <f>IFERROR(__xludf.DUMMYFUNCTION("ARRAYFORMULA(
  SPLIT(
    QUERY(
      SPLIT(
        FLATTEN(
          IF(
            'Patient Intake'!C2:C1601&lt;&gt;"""",
            REPT('Patient Intake'!C2:C1601&amp;""|""&amp;'Patient Intake'!D2:D1601&amp;""♦"", 'Patient Intake'!H2:H1601),
            """"
     "&amp;"     )
        ),
        ""♦""
      ),
      ""where Col1 is not null"",
      0
    ),
    ""|""
  )
)
"),"PY6921")</f>
        <v>PY6921</v>
      </c>
      <c r="B2" s="2" t="str">
        <f>IFERROR(__xludf.DUMMYFUNCTION("""COMPUTED_VALUE"""),"3MW149")</f>
        <v>3MW149</v>
      </c>
      <c r="C2" s="2" t="str">
        <f>'Patient Intake'!C2</f>
        <v>PY6921</v>
      </c>
      <c r="D2" s="2" t="str">
        <f>'Patient Intake'!D2</f>
        <v>3MW149</v>
      </c>
    </row>
    <row r="3">
      <c r="A3" s="2" t="str">
        <f>IFERROR(__xludf.DUMMYFUNCTION("""COMPUTED_VALUE"""),"DO1582")</f>
        <v>DO1582</v>
      </c>
      <c r="B3" s="2" t="str">
        <f>IFERROR(__xludf.DUMMYFUNCTION("""COMPUTED_VALUE"""),"1MATW123")</f>
        <v>1MATW123</v>
      </c>
      <c r="C3" s="2" t="str">
        <f>'Patient Intake'!C3</f>
        <v>DO1582</v>
      </c>
      <c r="D3" s="2" t="str">
        <f>'Patient Intake'!D3</f>
        <v>1MATW123</v>
      </c>
    </row>
    <row r="4">
      <c r="A4" s="2" t="str">
        <f>IFERROR(__xludf.DUMMYFUNCTION("""COMPUTED_VALUE"""),"SE9111")</f>
        <v>SE9111</v>
      </c>
      <c r="B4" s="2" t="str">
        <f>IFERROR(__xludf.DUMMYFUNCTION("""COMPUTED_VALUE"""),"1MATW195")</f>
        <v>1MATW195</v>
      </c>
      <c r="C4" s="2" t="str">
        <f>'Patient Intake'!C4</f>
        <v>SE9111</v>
      </c>
      <c r="D4" s="2" t="str">
        <f>'Patient Intake'!D4</f>
        <v>1MATW195</v>
      </c>
    </row>
    <row r="5">
      <c r="A5" s="2" t="str">
        <f>IFERROR(__xludf.DUMMYFUNCTION("""COMPUTED_VALUE"""),"AY1744")</f>
        <v>AY1744</v>
      </c>
      <c r="B5" s="2" t="str">
        <f>IFERROR(__xludf.DUMMYFUNCTION("""COMPUTED_VALUE"""),"1RW003")</f>
        <v>1RW003</v>
      </c>
      <c r="C5" s="2" t="str">
        <f>'Patient Intake'!C5</f>
        <v>AY1744</v>
      </c>
      <c r="D5" s="2" t="str">
        <f>'Patient Intake'!D5</f>
        <v>1RW003</v>
      </c>
    </row>
    <row r="6">
      <c r="A6" s="2" t="str">
        <f>IFERROR(__xludf.DUMMYFUNCTION("""COMPUTED_VALUE"""),"HE5879")</f>
        <v>HE5879</v>
      </c>
      <c r="B6" s="2" t="str">
        <f>IFERROR(__xludf.DUMMYFUNCTION("""COMPUTED_VALUE"""),"1MW224")</f>
        <v>1MW224</v>
      </c>
      <c r="C6" s="2" t="str">
        <f>'Patient Intake'!C6</f>
        <v>HE5879</v>
      </c>
      <c r="D6" s="2" t="str">
        <f>'Patient Intake'!D6</f>
        <v>1MW224</v>
      </c>
    </row>
    <row r="7">
      <c r="A7" s="2" t="str">
        <f>IFERROR(__xludf.DUMMYFUNCTION("""COMPUTED_VALUE"""),"VQ7256")</f>
        <v>VQ7256</v>
      </c>
      <c r="B7" s="2" t="str">
        <f>IFERROR(__xludf.DUMMYFUNCTION("""COMPUTED_VALUE"""),"2MATW137")</f>
        <v>2MATW137</v>
      </c>
      <c r="C7" s="2" t="str">
        <f>'Patient Intake'!C7</f>
        <v>VQ7256</v>
      </c>
      <c r="D7" s="2" t="str">
        <f>'Patient Intake'!D7</f>
        <v>2MATW137</v>
      </c>
    </row>
    <row r="8">
      <c r="A8" s="2" t="str">
        <f>IFERROR(__xludf.DUMMYFUNCTION("""COMPUTED_VALUE"""),"TY6099")</f>
        <v>TY6099</v>
      </c>
      <c r="B8" s="2" t="str">
        <f>IFERROR(__xludf.DUMMYFUNCTION("""COMPUTED_VALUE"""),"5SW093")</f>
        <v>5SW093</v>
      </c>
      <c r="C8" s="2" t="str">
        <f>'Patient Intake'!C8</f>
        <v>TY6099</v>
      </c>
      <c r="D8" s="2" t="str">
        <f>'Patient Intake'!D8</f>
        <v>5SW093</v>
      </c>
    </row>
    <row r="9">
      <c r="A9" s="2" t="str">
        <f>IFERROR(__xludf.DUMMYFUNCTION("""COMPUTED_VALUE"""),"IB1919")</f>
        <v>IB1919</v>
      </c>
      <c r="B9" s="2" t="str">
        <f>IFERROR(__xludf.DUMMYFUNCTION("""COMPUTED_VALUE"""),"2RW046")</f>
        <v>2RW046</v>
      </c>
      <c r="C9" s="2" t="str">
        <f>'Patient Intake'!C9</f>
        <v>IB1919</v>
      </c>
      <c r="D9" s="2" t="str">
        <f>'Patient Intake'!D9</f>
        <v>2RW046</v>
      </c>
    </row>
    <row r="10">
      <c r="A10" s="2" t="str">
        <f>IFERROR(__xludf.DUMMYFUNCTION("""COMPUTED_VALUE"""),"EC6516")</f>
        <v>EC6516</v>
      </c>
      <c r="B10" s="2" t="str">
        <f>IFERROR(__xludf.DUMMYFUNCTION("""COMPUTED_VALUE"""),"4MATW019")</f>
        <v>4MATW019</v>
      </c>
      <c r="C10" s="2" t="str">
        <f>'Patient Intake'!C10</f>
        <v>EC6516</v>
      </c>
      <c r="D10" s="2" t="str">
        <f>'Patient Intake'!D10</f>
        <v>4MATW019</v>
      </c>
    </row>
    <row r="11">
      <c r="A11" s="2" t="str">
        <f>IFERROR(__xludf.DUMMYFUNCTION("""COMPUTED_VALUE"""),"TP7714")</f>
        <v>TP7714</v>
      </c>
      <c r="B11" s="2" t="str">
        <f>IFERROR(__xludf.DUMMYFUNCTION("""COMPUTED_VALUE"""),"2RW079")</f>
        <v>2RW079</v>
      </c>
      <c r="C11" s="2" t="str">
        <f>'Patient Intake'!C11</f>
        <v>TP7714</v>
      </c>
      <c r="D11" s="2" t="str">
        <f>'Patient Intake'!D11</f>
        <v>2RW079</v>
      </c>
    </row>
    <row r="12">
      <c r="A12" s="2" t="str">
        <f>IFERROR(__xludf.DUMMYFUNCTION("""COMPUTED_VALUE"""),"NV7309")</f>
        <v>NV7309</v>
      </c>
      <c r="B12" s="2" t="str">
        <f>IFERROR(__xludf.DUMMYFUNCTION("""COMPUTED_VALUE"""),"3MW269")</f>
        <v>3MW269</v>
      </c>
      <c r="C12" s="2" t="str">
        <f>'Patient Intake'!C12</f>
        <v>NV7309</v>
      </c>
      <c r="D12" s="2" t="str">
        <f>'Patient Intake'!D12</f>
        <v>3MW269</v>
      </c>
    </row>
    <row r="13">
      <c r="A13" s="2" t="str">
        <f>IFERROR(__xludf.DUMMYFUNCTION("""COMPUTED_VALUE"""),"EI2870")</f>
        <v>EI2870</v>
      </c>
      <c r="B13" s="2" t="str">
        <f>IFERROR(__xludf.DUMMYFUNCTION("""COMPUTED_VALUE"""),"2SW210")</f>
        <v>2SW210</v>
      </c>
      <c r="C13" s="2" t="str">
        <f>'Patient Intake'!C13</f>
        <v>EI2870</v>
      </c>
      <c r="D13" s="2" t="str">
        <f>'Patient Intake'!D13</f>
        <v>2SW210</v>
      </c>
    </row>
    <row r="14">
      <c r="A14" s="2" t="str">
        <f>IFERROR(__xludf.DUMMYFUNCTION("""COMPUTED_VALUE"""),"BD1935")</f>
        <v>BD1935</v>
      </c>
      <c r="B14" s="2" t="str">
        <f>IFERROR(__xludf.DUMMYFUNCTION("""COMPUTED_VALUE"""),"5RW139")</f>
        <v>5RW139</v>
      </c>
      <c r="C14" s="2" t="str">
        <f>'Patient Intake'!C14</f>
        <v>BD1935</v>
      </c>
      <c r="D14" s="2" t="str">
        <f>'Patient Intake'!D14</f>
        <v>5RW139</v>
      </c>
    </row>
    <row r="15">
      <c r="A15" s="2" t="str">
        <f>IFERROR(__xludf.DUMMYFUNCTION("""COMPUTED_VALUE"""),"VB9523")</f>
        <v>VB9523</v>
      </c>
      <c r="B15" s="2" t="str">
        <f>IFERROR(__xludf.DUMMYFUNCTION("""COMPUTED_VALUE"""),"2MATW122")</f>
        <v>2MATW122</v>
      </c>
      <c r="C15" s="2" t="str">
        <f>'Patient Intake'!C15</f>
        <v>VB9523</v>
      </c>
      <c r="D15" s="2" t="str">
        <f>'Patient Intake'!D15</f>
        <v>2MATW122</v>
      </c>
    </row>
    <row r="16">
      <c r="A16" s="2" t="str">
        <f>IFERROR(__xludf.DUMMYFUNCTION("""COMPUTED_VALUE"""),"CI5836")</f>
        <v>CI5836</v>
      </c>
      <c r="B16" s="2" t="str">
        <f>IFERROR(__xludf.DUMMYFUNCTION("""COMPUTED_VALUE"""),"1MW070")</f>
        <v>1MW070</v>
      </c>
      <c r="C16" s="2" t="str">
        <f>'Patient Intake'!C16</f>
        <v>CI5836</v>
      </c>
      <c r="D16" s="2" t="str">
        <f>'Patient Intake'!D16</f>
        <v>1MW070</v>
      </c>
    </row>
    <row r="17">
      <c r="A17" s="2" t="str">
        <f>IFERROR(__xludf.DUMMYFUNCTION("""COMPUTED_VALUE"""),"US7704")</f>
        <v>US7704</v>
      </c>
      <c r="B17" s="2" t="str">
        <f>IFERROR(__xludf.DUMMYFUNCTION("""COMPUTED_VALUE"""),"2MATW019")</f>
        <v>2MATW019</v>
      </c>
      <c r="C17" s="2" t="str">
        <f>'Patient Intake'!C17</f>
        <v>US7704</v>
      </c>
      <c r="D17" s="2" t="str">
        <f>'Patient Intake'!D17</f>
        <v>2MATW019</v>
      </c>
    </row>
    <row r="18">
      <c r="A18" s="2" t="str">
        <f>IFERROR(__xludf.DUMMYFUNCTION("""COMPUTED_VALUE"""),"SV9382")</f>
        <v>SV9382</v>
      </c>
      <c r="B18" s="2" t="str">
        <f>IFERROR(__xludf.DUMMYFUNCTION("""COMPUTED_VALUE"""),"2SW281")</f>
        <v>2SW281</v>
      </c>
      <c r="C18" s="2" t="str">
        <f>'Patient Intake'!C18</f>
        <v>SV9382</v>
      </c>
      <c r="D18" s="2" t="str">
        <f>'Patient Intake'!D18</f>
        <v>2SW281</v>
      </c>
    </row>
    <row r="19">
      <c r="A19" s="2" t="str">
        <f>IFERROR(__xludf.DUMMYFUNCTION("""COMPUTED_VALUE"""),"NT2480")</f>
        <v>NT2480</v>
      </c>
      <c r="B19" s="2" t="str">
        <f>IFERROR(__xludf.DUMMYFUNCTION("""COMPUTED_VALUE"""),"1MATW114")</f>
        <v>1MATW114</v>
      </c>
      <c r="C19" s="2" t="str">
        <f>'Patient Intake'!C19</f>
        <v>NT2480</v>
      </c>
      <c r="D19" s="2" t="str">
        <f>'Patient Intake'!D19</f>
        <v>1MATW114</v>
      </c>
    </row>
    <row r="20">
      <c r="A20" s="2" t="str">
        <f>IFERROR(__xludf.DUMMYFUNCTION("""COMPUTED_VALUE"""),"ZL6094")</f>
        <v>ZL6094</v>
      </c>
      <c r="B20" s="2" t="str">
        <f>IFERROR(__xludf.DUMMYFUNCTION("""COMPUTED_VALUE"""),"3SW060")</f>
        <v>3SW060</v>
      </c>
      <c r="C20" s="2" t="str">
        <f>'Patient Intake'!C20</f>
        <v>ZL6094</v>
      </c>
      <c r="D20" s="2" t="str">
        <f>'Patient Intake'!D20</f>
        <v>3SW060</v>
      </c>
    </row>
    <row r="21">
      <c r="A21" s="2" t="str">
        <f>IFERROR(__xludf.DUMMYFUNCTION("""COMPUTED_VALUE"""),"JB6330")</f>
        <v>JB6330</v>
      </c>
      <c r="B21" s="2" t="str">
        <f>IFERROR(__xludf.DUMMYFUNCTION("""COMPUTED_VALUE"""),"4MW220")</f>
        <v>4MW220</v>
      </c>
      <c r="C21" s="2" t="str">
        <f>'Patient Intake'!C21</f>
        <v>JB6330</v>
      </c>
      <c r="D21" s="2" t="str">
        <f>'Patient Intake'!D21</f>
        <v>4MW220</v>
      </c>
    </row>
    <row r="22">
      <c r="A22" s="2" t="str">
        <f>IFERROR(__xludf.DUMMYFUNCTION("""COMPUTED_VALUE"""),"XM3001")</f>
        <v>XM3001</v>
      </c>
      <c r="B22" s="2" t="str">
        <f>IFERROR(__xludf.DUMMYFUNCTION("""COMPUTED_VALUE"""),"1RW219")</f>
        <v>1RW219</v>
      </c>
      <c r="C22" s="2" t="str">
        <f>'Patient Intake'!C22</f>
        <v>XM3001</v>
      </c>
      <c r="D22" s="2" t="str">
        <f>'Patient Intake'!D22</f>
        <v>1RW219</v>
      </c>
    </row>
    <row r="23">
      <c r="A23" s="2" t="str">
        <f>IFERROR(__xludf.DUMMYFUNCTION("""COMPUTED_VALUE"""),"HN2508")</f>
        <v>HN2508</v>
      </c>
      <c r="B23" s="2" t="str">
        <f>IFERROR(__xludf.DUMMYFUNCTION("""COMPUTED_VALUE"""),"5RW182")</f>
        <v>5RW182</v>
      </c>
      <c r="C23" s="2" t="str">
        <f>'Patient Intake'!C23</f>
        <v>HN2508</v>
      </c>
      <c r="D23" s="2" t="str">
        <f>'Patient Intake'!D23</f>
        <v>5RW182</v>
      </c>
    </row>
    <row r="24">
      <c r="A24" s="2" t="str">
        <f>IFERROR(__xludf.DUMMYFUNCTION("""COMPUTED_VALUE"""),"XQ3442")</f>
        <v>XQ3442</v>
      </c>
      <c r="B24" s="2" t="str">
        <f>IFERROR(__xludf.DUMMYFUNCTION("""COMPUTED_VALUE"""),"1SW153")</f>
        <v>1SW153</v>
      </c>
      <c r="C24" s="2" t="str">
        <f>'Patient Intake'!C24</f>
        <v>XQ3442</v>
      </c>
      <c r="D24" s="2" t="str">
        <f>'Patient Intake'!D24</f>
        <v>1SW153</v>
      </c>
    </row>
    <row r="25">
      <c r="A25" s="2" t="str">
        <f>IFERROR(__xludf.DUMMYFUNCTION("""COMPUTED_VALUE"""),"BE6805")</f>
        <v>BE6805</v>
      </c>
      <c r="B25" s="2" t="str">
        <f>IFERROR(__xludf.DUMMYFUNCTION("""COMPUTED_VALUE"""),"3SW004")</f>
        <v>3SW004</v>
      </c>
      <c r="C25" s="2" t="str">
        <f>'Patient Intake'!C25</f>
        <v>BE6805</v>
      </c>
      <c r="D25" s="2" t="str">
        <f>'Patient Intake'!D25</f>
        <v>3SW004</v>
      </c>
    </row>
    <row r="26">
      <c r="A26" s="2" t="str">
        <f>IFERROR(__xludf.DUMMYFUNCTION("""COMPUTED_VALUE"""),"BB8227")</f>
        <v>BB8227</v>
      </c>
      <c r="B26" s="2" t="str">
        <f>IFERROR(__xludf.DUMMYFUNCTION("""COMPUTED_VALUE"""),"3RW057")</f>
        <v>3RW057</v>
      </c>
      <c r="C26" s="2" t="str">
        <f>'Patient Intake'!C26</f>
        <v>BB8227</v>
      </c>
      <c r="D26" s="2" t="str">
        <f>'Patient Intake'!D26</f>
        <v>3RW057</v>
      </c>
    </row>
    <row r="27">
      <c r="A27" s="2" t="str">
        <f>IFERROR(__xludf.DUMMYFUNCTION("""COMPUTED_VALUE"""),"SU5661")</f>
        <v>SU5661</v>
      </c>
      <c r="B27" s="2" t="str">
        <f>IFERROR(__xludf.DUMMYFUNCTION("""COMPUTED_VALUE"""),"1MATW208")</f>
        <v>1MATW208</v>
      </c>
      <c r="C27" s="2" t="str">
        <f>'Patient Intake'!C27</f>
        <v>SU5661</v>
      </c>
      <c r="D27" s="2" t="str">
        <f>'Patient Intake'!D27</f>
        <v>1MATW208</v>
      </c>
    </row>
    <row r="28">
      <c r="A28" s="2" t="str">
        <f>IFERROR(__xludf.DUMMYFUNCTION("""COMPUTED_VALUE"""),"JF2342")</f>
        <v>JF2342</v>
      </c>
      <c r="B28" s="2" t="str">
        <f>IFERROR(__xludf.DUMMYFUNCTION("""COMPUTED_VALUE"""),"5RW248")</f>
        <v>5RW248</v>
      </c>
      <c r="C28" s="2" t="str">
        <f>'Patient Intake'!C28</f>
        <v>JF2342</v>
      </c>
      <c r="D28" s="2" t="str">
        <f>'Patient Intake'!D28</f>
        <v>5RW248</v>
      </c>
    </row>
    <row r="29">
      <c r="A29" s="2" t="str">
        <f>IFERROR(__xludf.DUMMYFUNCTION("""COMPUTED_VALUE"""),"BF4617")</f>
        <v>BF4617</v>
      </c>
      <c r="B29" s="2" t="str">
        <f>IFERROR(__xludf.DUMMYFUNCTION("""COMPUTED_VALUE"""),"5MATW117")</f>
        <v>5MATW117</v>
      </c>
      <c r="C29" s="2" t="str">
        <f>'Patient Intake'!C29</f>
        <v>BF4617</v>
      </c>
      <c r="D29" s="2" t="str">
        <f>'Patient Intake'!D29</f>
        <v>5MATW117</v>
      </c>
    </row>
    <row r="30">
      <c r="A30" s="2" t="str">
        <f>IFERROR(__xludf.DUMMYFUNCTION("""COMPUTED_VALUE"""),"HR6023")</f>
        <v>HR6023</v>
      </c>
      <c r="B30" s="2" t="str">
        <f>IFERROR(__xludf.DUMMYFUNCTION("""COMPUTED_VALUE"""),"1MATW002")</f>
        <v>1MATW002</v>
      </c>
      <c r="C30" s="2" t="str">
        <f>'Patient Intake'!C30</f>
        <v>HR6023</v>
      </c>
      <c r="D30" s="2" t="str">
        <f>'Patient Intake'!D30</f>
        <v>1MATW002</v>
      </c>
    </row>
    <row r="31">
      <c r="A31" s="2" t="str">
        <f>IFERROR(__xludf.DUMMYFUNCTION("""COMPUTED_VALUE"""),"US2158")</f>
        <v>US2158</v>
      </c>
      <c r="B31" s="2" t="str">
        <f>IFERROR(__xludf.DUMMYFUNCTION("""COMPUTED_VALUE"""),"4SW260")</f>
        <v>4SW260</v>
      </c>
      <c r="C31" s="2" t="str">
        <f>'Patient Intake'!C31</f>
        <v>US2158</v>
      </c>
      <c r="D31" s="2" t="str">
        <f>'Patient Intake'!D31</f>
        <v>4SW260</v>
      </c>
    </row>
    <row r="32">
      <c r="A32" s="2" t="str">
        <f>IFERROR(__xludf.DUMMYFUNCTION("""COMPUTED_VALUE"""),"RC6375")</f>
        <v>RC6375</v>
      </c>
      <c r="B32" s="2" t="str">
        <f>IFERROR(__xludf.DUMMYFUNCTION("""COMPUTED_VALUE"""),"5MW047")</f>
        <v>5MW047</v>
      </c>
      <c r="C32" s="2" t="str">
        <f>'Patient Intake'!C32</f>
        <v>RC6375</v>
      </c>
      <c r="D32" s="2" t="str">
        <f>'Patient Intake'!D32</f>
        <v>5MW047</v>
      </c>
    </row>
    <row r="33">
      <c r="A33" s="2" t="str">
        <f>IFERROR(__xludf.DUMMYFUNCTION("""COMPUTED_VALUE"""),"BL4754")</f>
        <v>BL4754</v>
      </c>
      <c r="B33" s="2" t="str">
        <f>IFERROR(__xludf.DUMMYFUNCTION("""COMPUTED_VALUE"""),"2MATW081")</f>
        <v>2MATW081</v>
      </c>
      <c r="C33" s="2" t="str">
        <f>'Patient Intake'!C33</f>
        <v>BL4754</v>
      </c>
      <c r="D33" s="2" t="str">
        <f>'Patient Intake'!D33</f>
        <v>2MATW081</v>
      </c>
    </row>
    <row r="34">
      <c r="A34" s="2" t="str">
        <f>IFERROR(__xludf.DUMMYFUNCTION("""COMPUTED_VALUE"""),"TQ8027")</f>
        <v>TQ8027</v>
      </c>
      <c r="B34" s="2" t="str">
        <f>IFERROR(__xludf.DUMMYFUNCTION("""COMPUTED_VALUE"""),"5MATW293")</f>
        <v>5MATW293</v>
      </c>
      <c r="C34" s="2" t="str">
        <f>'Patient Intake'!C34</f>
        <v>TQ8027</v>
      </c>
      <c r="D34" s="2" t="str">
        <f>'Patient Intake'!D34</f>
        <v>5MATW293</v>
      </c>
    </row>
    <row r="35">
      <c r="A35" s="2" t="str">
        <f>IFERROR(__xludf.DUMMYFUNCTION("""COMPUTED_VALUE"""),"SP6547")</f>
        <v>SP6547</v>
      </c>
      <c r="B35" s="2" t="str">
        <f>IFERROR(__xludf.DUMMYFUNCTION("""COMPUTED_VALUE"""),"4RW188")</f>
        <v>4RW188</v>
      </c>
      <c r="C35" s="2" t="str">
        <f>'Patient Intake'!C35</f>
        <v>SP6547</v>
      </c>
      <c r="D35" s="2" t="str">
        <f>'Patient Intake'!D35</f>
        <v>4RW188</v>
      </c>
    </row>
    <row r="36">
      <c r="A36" s="2" t="str">
        <f>IFERROR(__xludf.DUMMYFUNCTION("""COMPUTED_VALUE"""),"SF3533")</f>
        <v>SF3533</v>
      </c>
      <c r="B36" s="2" t="str">
        <f>IFERROR(__xludf.DUMMYFUNCTION("""COMPUTED_VALUE"""),"3MW153")</f>
        <v>3MW153</v>
      </c>
      <c r="C36" s="2" t="str">
        <f>'Patient Intake'!C36</f>
        <v>SF3533</v>
      </c>
      <c r="D36" s="2" t="str">
        <f>'Patient Intake'!D36</f>
        <v>3MW153</v>
      </c>
    </row>
    <row r="37">
      <c r="A37" s="2" t="str">
        <f>IFERROR(__xludf.DUMMYFUNCTION("""COMPUTED_VALUE"""),"CM4329")</f>
        <v>CM4329</v>
      </c>
      <c r="B37" s="2" t="str">
        <f>IFERROR(__xludf.DUMMYFUNCTION("""COMPUTED_VALUE"""),"1MW052")</f>
        <v>1MW052</v>
      </c>
      <c r="C37" s="2" t="str">
        <f>'Patient Intake'!C37</f>
        <v>CM4329</v>
      </c>
      <c r="D37" s="2" t="str">
        <f>'Patient Intake'!D37</f>
        <v>1MW052</v>
      </c>
    </row>
    <row r="38">
      <c r="A38" s="2" t="str">
        <f>IFERROR(__xludf.DUMMYFUNCTION("""COMPUTED_VALUE"""),"RM7069")</f>
        <v>RM7069</v>
      </c>
      <c r="B38" s="2" t="str">
        <f>IFERROR(__xludf.DUMMYFUNCTION("""COMPUTED_VALUE"""),"5RW181")</f>
        <v>5RW181</v>
      </c>
      <c r="C38" s="2" t="str">
        <f>'Patient Intake'!C38</f>
        <v>RM7069</v>
      </c>
      <c r="D38" s="2" t="str">
        <f>'Patient Intake'!D38</f>
        <v>5RW181</v>
      </c>
    </row>
    <row r="39">
      <c r="A39" s="2" t="str">
        <f>IFERROR(__xludf.DUMMYFUNCTION("""COMPUTED_VALUE"""),"EF3042")</f>
        <v>EF3042</v>
      </c>
      <c r="B39" s="2" t="str">
        <f>IFERROR(__xludf.DUMMYFUNCTION("""COMPUTED_VALUE"""),"4SW276")</f>
        <v>4SW276</v>
      </c>
      <c r="C39" s="2" t="str">
        <f>'Patient Intake'!C39</f>
        <v>EF3042</v>
      </c>
      <c r="D39" s="2" t="str">
        <f>'Patient Intake'!D39</f>
        <v>4SW276</v>
      </c>
    </row>
    <row r="40">
      <c r="A40" s="2" t="str">
        <f>IFERROR(__xludf.DUMMYFUNCTION("""COMPUTED_VALUE"""),"QG9250")</f>
        <v>QG9250</v>
      </c>
      <c r="B40" s="2" t="str">
        <f>IFERROR(__xludf.DUMMYFUNCTION("""COMPUTED_VALUE"""),"4SW052")</f>
        <v>4SW052</v>
      </c>
      <c r="C40" s="2" t="str">
        <f>'Patient Intake'!C40</f>
        <v>QG9250</v>
      </c>
      <c r="D40" s="2" t="str">
        <f>'Patient Intake'!D40</f>
        <v>4SW052</v>
      </c>
    </row>
    <row r="41">
      <c r="A41" s="2" t="str">
        <f>IFERROR(__xludf.DUMMYFUNCTION("""COMPUTED_VALUE"""),"FQ1830")</f>
        <v>FQ1830</v>
      </c>
      <c r="B41" s="2" t="str">
        <f>IFERROR(__xludf.DUMMYFUNCTION("""COMPUTED_VALUE"""),"3SW204")</f>
        <v>3SW204</v>
      </c>
      <c r="C41" s="2" t="str">
        <f>'Patient Intake'!C41</f>
        <v>FQ1830</v>
      </c>
      <c r="D41" s="2" t="str">
        <f>'Patient Intake'!D41</f>
        <v>3SW204</v>
      </c>
    </row>
    <row r="42">
      <c r="A42" s="2" t="str">
        <f>IFERROR(__xludf.DUMMYFUNCTION("""COMPUTED_VALUE"""),"IY1582")</f>
        <v>IY1582</v>
      </c>
      <c r="B42" s="2" t="str">
        <f>IFERROR(__xludf.DUMMYFUNCTION("""COMPUTED_VALUE"""),"3MATW216")</f>
        <v>3MATW216</v>
      </c>
      <c r="C42" s="2" t="str">
        <f>'Patient Intake'!C42</f>
        <v>IY1582</v>
      </c>
      <c r="D42" s="2" t="str">
        <f>'Patient Intake'!D42</f>
        <v>3MATW216</v>
      </c>
    </row>
    <row r="43">
      <c r="A43" s="2" t="str">
        <f>IFERROR(__xludf.DUMMYFUNCTION("""COMPUTED_VALUE"""),"XL8943")</f>
        <v>XL8943</v>
      </c>
      <c r="B43" s="2" t="str">
        <f>IFERROR(__xludf.DUMMYFUNCTION("""COMPUTED_VALUE"""),"5RW021")</f>
        <v>5RW021</v>
      </c>
      <c r="C43" s="2" t="str">
        <f>'Patient Intake'!C43</f>
        <v>XL8943</v>
      </c>
      <c r="D43" s="2" t="str">
        <f>'Patient Intake'!D43</f>
        <v>5RW021</v>
      </c>
    </row>
    <row r="44">
      <c r="A44" s="2" t="str">
        <f>IFERROR(__xludf.DUMMYFUNCTION("""COMPUTED_VALUE"""),"WJ1851")</f>
        <v>WJ1851</v>
      </c>
      <c r="B44" s="2" t="str">
        <f>IFERROR(__xludf.DUMMYFUNCTION("""COMPUTED_VALUE"""),"1RW251")</f>
        <v>1RW251</v>
      </c>
      <c r="C44" s="2" t="str">
        <f>'Patient Intake'!C44</f>
        <v>WJ1851</v>
      </c>
      <c r="D44" s="2" t="str">
        <f>'Patient Intake'!D44</f>
        <v>1RW251</v>
      </c>
    </row>
    <row r="45">
      <c r="A45" s="2" t="str">
        <f>IFERROR(__xludf.DUMMYFUNCTION("""COMPUTED_VALUE"""),"JS1679")</f>
        <v>JS1679</v>
      </c>
      <c r="B45" s="2" t="str">
        <f>IFERROR(__xludf.DUMMYFUNCTION("""COMPUTED_VALUE"""),"3MW177")</f>
        <v>3MW177</v>
      </c>
      <c r="C45" s="2" t="str">
        <f>'Patient Intake'!C45</f>
        <v>JS1679</v>
      </c>
      <c r="D45" s="2" t="str">
        <f>'Patient Intake'!D45</f>
        <v>3MW177</v>
      </c>
    </row>
    <row r="46">
      <c r="A46" s="2" t="str">
        <f>IFERROR(__xludf.DUMMYFUNCTION("""COMPUTED_VALUE"""),"IO2023")</f>
        <v>IO2023</v>
      </c>
      <c r="B46" s="2" t="str">
        <f>IFERROR(__xludf.DUMMYFUNCTION("""COMPUTED_VALUE"""),"2SW178")</f>
        <v>2SW178</v>
      </c>
      <c r="C46" s="2" t="str">
        <f>'Patient Intake'!C46</f>
        <v>IO2023</v>
      </c>
      <c r="D46" s="2" t="str">
        <f>'Patient Intake'!D46</f>
        <v>2SW178</v>
      </c>
    </row>
    <row r="47">
      <c r="A47" s="2" t="str">
        <f>IFERROR(__xludf.DUMMYFUNCTION("""COMPUTED_VALUE"""),"LR7695")</f>
        <v>LR7695</v>
      </c>
      <c r="B47" s="2" t="str">
        <f>IFERROR(__xludf.DUMMYFUNCTION("""COMPUTED_VALUE"""),"2SW065")</f>
        <v>2SW065</v>
      </c>
      <c r="C47" s="2" t="str">
        <f>'Patient Intake'!C47</f>
        <v>LR7695</v>
      </c>
      <c r="D47" s="2" t="str">
        <f>'Patient Intake'!D47</f>
        <v>2SW065</v>
      </c>
    </row>
    <row r="48">
      <c r="A48" s="2" t="str">
        <f>IFERROR(__xludf.DUMMYFUNCTION("""COMPUTED_VALUE"""),"UN8395")</f>
        <v>UN8395</v>
      </c>
      <c r="B48" s="2" t="str">
        <f>IFERROR(__xludf.DUMMYFUNCTION("""COMPUTED_VALUE"""),"5MATW124")</f>
        <v>5MATW124</v>
      </c>
      <c r="C48" s="2" t="str">
        <f>'Patient Intake'!C48</f>
        <v>UN8395</v>
      </c>
      <c r="D48" s="2" t="str">
        <f>'Patient Intake'!D48</f>
        <v>5MATW124</v>
      </c>
    </row>
    <row r="49">
      <c r="A49" s="2" t="str">
        <f>IFERROR(__xludf.DUMMYFUNCTION("""COMPUTED_VALUE"""),"FP7763")</f>
        <v>FP7763</v>
      </c>
      <c r="B49" s="2" t="str">
        <f>IFERROR(__xludf.DUMMYFUNCTION("""COMPUTED_VALUE"""),"2MW073")</f>
        <v>2MW073</v>
      </c>
      <c r="C49" s="2" t="str">
        <f>'Patient Intake'!C49</f>
        <v>FP7763</v>
      </c>
      <c r="D49" s="2" t="str">
        <f>'Patient Intake'!D49</f>
        <v>2MW073</v>
      </c>
    </row>
    <row r="50">
      <c r="A50" s="2" t="str">
        <f>IFERROR(__xludf.DUMMYFUNCTION("""COMPUTED_VALUE"""),"ZR4644")</f>
        <v>ZR4644</v>
      </c>
      <c r="B50" s="2" t="str">
        <f>IFERROR(__xludf.DUMMYFUNCTION("""COMPUTED_VALUE"""),"5RW074")</f>
        <v>5RW074</v>
      </c>
      <c r="C50" s="2" t="str">
        <f>'Patient Intake'!C50</f>
        <v>ZR4644</v>
      </c>
      <c r="D50" s="2" t="str">
        <f>'Patient Intake'!D50</f>
        <v>5RW074</v>
      </c>
    </row>
    <row r="51">
      <c r="A51" s="2" t="str">
        <f>IFERROR(__xludf.DUMMYFUNCTION("""COMPUTED_VALUE"""),"HB6685")</f>
        <v>HB6685</v>
      </c>
      <c r="B51" s="2" t="str">
        <f>IFERROR(__xludf.DUMMYFUNCTION("""COMPUTED_VALUE"""),"1SW186")</f>
        <v>1SW186</v>
      </c>
      <c r="C51" s="2" t="str">
        <f>'Patient Intake'!C51</f>
        <v>HB6685</v>
      </c>
      <c r="D51" s="2" t="str">
        <f>'Patient Intake'!D51</f>
        <v>1SW186</v>
      </c>
    </row>
    <row r="52">
      <c r="A52" s="2" t="str">
        <f>IFERROR(__xludf.DUMMYFUNCTION("""COMPUTED_VALUE"""),"XZ8257")</f>
        <v>XZ8257</v>
      </c>
      <c r="B52" s="2" t="str">
        <f>IFERROR(__xludf.DUMMYFUNCTION("""COMPUTED_VALUE"""),"2MW069")</f>
        <v>2MW069</v>
      </c>
      <c r="C52" s="2" t="str">
        <f>'Patient Intake'!C52</f>
        <v>XZ8257</v>
      </c>
      <c r="D52" s="2" t="str">
        <f>'Patient Intake'!D52</f>
        <v>2MW069</v>
      </c>
    </row>
    <row r="53">
      <c r="A53" s="2" t="str">
        <f>IFERROR(__xludf.DUMMYFUNCTION("""COMPUTED_VALUE"""),"QE2889")</f>
        <v>QE2889</v>
      </c>
      <c r="B53" s="2" t="str">
        <f>IFERROR(__xludf.DUMMYFUNCTION("""COMPUTED_VALUE"""),"5SW149")</f>
        <v>5SW149</v>
      </c>
      <c r="C53" s="2" t="str">
        <f>'Patient Intake'!C53</f>
        <v>QE2889</v>
      </c>
      <c r="D53" s="2" t="str">
        <f>'Patient Intake'!D53</f>
        <v>5SW149</v>
      </c>
    </row>
    <row r="54">
      <c r="A54" s="2" t="str">
        <f>IFERROR(__xludf.DUMMYFUNCTION("""COMPUTED_VALUE"""),"AT2752")</f>
        <v>AT2752</v>
      </c>
      <c r="B54" s="2" t="str">
        <f>IFERROR(__xludf.DUMMYFUNCTION("""COMPUTED_VALUE"""),"3RW019")</f>
        <v>3RW019</v>
      </c>
      <c r="C54" s="2" t="str">
        <f>'Patient Intake'!C54</f>
        <v>AT2752</v>
      </c>
      <c r="D54" s="2" t="str">
        <f>'Patient Intake'!D54</f>
        <v>3RW019</v>
      </c>
    </row>
    <row r="55">
      <c r="A55" s="2" t="str">
        <f>IFERROR(__xludf.DUMMYFUNCTION("""COMPUTED_VALUE"""),"LI7199")</f>
        <v>LI7199</v>
      </c>
      <c r="B55" s="2" t="str">
        <f>IFERROR(__xludf.DUMMYFUNCTION("""COMPUTED_VALUE"""),"2MW094")</f>
        <v>2MW094</v>
      </c>
      <c r="C55" s="2" t="str">
        <f>'Patient Intake'!C55</f>
        <v>LI7199</v>
      </c>
      <c r="D55" s="2" t="str">
        <f>'Patient Intake'!D55</f>
        <v>2MW094</v>
      </c>
    </row>
    <row r="56">
      <c r="A56" s="2" t="str">
        <f>IFERROR(__xludf.DUMMYFUNCTION("""COMPUTED_VALUE"""),"FE3287")</f>
        <v>FE3287</v>
      </c>
      <c r="B56" s="2" t="str">
        <f>IFERROR(__xludf.DUMMYFUNCTION("""COMPUTED_VALUE"""),"5SW070")</f>
        <v>5SW070</v>
      </c>
      <c r="C56" s="2" t="str">
        <f>'Patient Intake'!C56</f>
        <v>FE3287</v>
      </c>
      <c r="D56" s="2" t="str">
        <f>'Patient Intake'!D56</f>
        <v>5SW070</v>
      </c>
    </row>
    <row r="57">
      <c r="A57" s="2" t="str">
        <f>IFERROR(__xludf.DUMMYFUNCTION("""COMPUTED_VALUE"""),"YT9825")</f>
        <v>YT9825</v>
      </c>
      <c r="B57" s="2" t="str">
        <f>IFERROR(__xludf.DUMMYFUNCTION("""COMPUTED_VALUE"""),"3MW028")</f>
        <v>3MW028</v>
      </c>
      <c r="C57" s="2" t="str">
        <f>'Patient Intake'!C57</f>
        <v>YT9825</v>
      </c>
      <c r="D57" s="2" t="str">
        <f>'Patient Intake'!D57</f>
        <v>3MW028</v>
      </c>
    </row>
    <row r="58">
      <c r="A58" s="2" t="str">
        <f>IFERROR(__xludf.DUMMYFUNCTION("""COMPUTED_VALUE"""),"VH9000")</f>
        <v>VH9000</v>
      </c>
      <c r="B58" s="2" t="str">
        <f>IFERROR(__xludf.DUMMYFUNCTION("""COMPUTED_VALUE"""),"4MATW210")</f>
        <v>4MATW210</v>
      </c>
      <c r="C58" s="2" t="str">
        <f>'Patient Intake'!C58</f>
        <v>VH9000</v>
      </c>
      <c r="D58" s="2" t="str">
        <f>'Patient Intake'!D58</f>
        <v>4MATW210</v>
      </c>
    </row>
    <row r="59">
      <c r="A59" s="2" t="str">
        <f>IFERROR(__xludf.DUMMYFUNCTION("""COMPUTED_VALUE"""),"OP8205")</f>
        <v>OP8205</v>
      </c>
      <c r="B59" s="2" t="str">
        <f>IFERROR(__xludf.DUMMYFUNCTION("""COMPUTED_VALUE"""),"3SW084")</f>
        <v>3SW084</v>
      </c>
      <c r="C59" s="2" t="str">
        <f>'Patient Intake'!C59</f>
        <v>OP8205</v>
      </c>
      <c r="D59" s="2" t="str">
        <f>'Patient Intake'!D59</f>
        <v>3SW084</v>
      </c>
    </row>
    <row r="60">
      <c r="A60" s="2" t="str">
        <f>IFERROR(__xludf.DUMMYFUNCTION("""COMPUTED_VALUE"""),"NL9938")</f>
        <v>NL9938</v>
      </c>
      <c r="B60" s="2" t="str">
        <f>IFERROR(__xludf.DUMMYFUNCTION("""COMPUTED_VALUE"""),"1SW257")</f>
        <v>1SW257</v>
      </c>
      <c r="C60" s="2" t="str">
        <f>'Patient Intake'!C60</f>
        <v>NL9938</v>
      </c>
      <c r="D60" s="2" t="str">
        <f>'Patient Intake'!D60</f>
        <v>1SW257</v>
      </c>
    </row>
    <row r="61">
      <c r="A61" s="2" t="str">
        <f>IFERROR(__xludf.DUMMYFUNCTION("""COMPUTED_VALUE"""),"KP1521")</f>
        <v>KP1521</v>
      </c>
      <c r="B61" s="2" t="str">
        <f>IFERROR(__xludf.DUMMYFUNCTION("""COMPUTED_VALUE"""),"2RW044")</f>
        <v>2RW044</v>
      </c>
      <c r="C61" s="2" t="str">
        <f>'Patient Intake'!C61</f>
        <v>KP1521</v>
      </c>
      <c r="D61" s="2" t="str">
        <f>'Patient Intake'!D61</f>
        <v>2RW044</v>
      </c>
    </row>
    <row r="62">
      <c r="A62" s="2" t="str">
        <f>IFERROR(__xludf.DUMMYFUNCTION("""COMPUTED_VALUE"""),"GO9243")</f>
        <v>GO9243</v>
      </c>
      <c r="B62" s="2" t="str">
        <f>IFERROR(__xludf.DUMMYFUNCTION("""COMPUTED_VALUE"""),"2MATW060")</f>
        <v>2MATW060</v>
      </c>
      <c r="C62" s="2" t="str">
        <f>'Patient Intake'!C62</f>
        <v>GO9243</v>
      </c>
      <c r="D62" s="2" t="str">
        <f>'Patient Intake'!D62</f>
        <v>2MATW060</v>
      </c>
    </row>
    <row r="63">
      <c r="A63" s="2" t="str">
        <f>IFERROR(__xludf.DUMMYFUNCTION("""COMPUTED_VALUE"""),"BW5655")</f>
        <v>BW5655</v>
      </c>
      <c r="B63" s="2" t="str">
        <f>IFERROR(__xludf.DUMMYFUNCTION("""COMPUTED_VALUE"""),"3SW299")</f>
        <v>3SW299</v>
      </c>
      <c r="C63" s="2" t="str">
        <f>'Patient Intake'!C63</f>
        <v>BW5655</v>
      </c>
      <c r="D63" s="2" t="str">
        <f>'Patient Intake'!D63</f>
        <v>3SW299</v>
      </c>
    </row>
    <row r="64">
      <c r="A64" s="2" t="str">
        <f>IFERROR(__xludf.DUMMYFUNCTION("""COMPUTED_VALUE"""),"IV2434")</f>
        <v>IV2434</v>
      </c>
      <c r="B64" s="2" t="str">
        <f>IFERROR(__xludf.DUMMYFUNCTION("""COMPUTED_VALUE"""),"2MW218")</f>
        <v>2MW218</v>
      </c>
      <c r="C64" s="2" t="str">
        <f>'Patient Intake'!C64</f>
        <v>IV2434</v>
      </c>
      <c r="D64" s="2" t="str">
        <f>'Patient Intake'!D64</f>
        <v>2MW218</v>
      </c>
    </row>
    <row r="65">
      <c r="A65" s="2" t="str">
        <f>IFERROR(__xludf.DUMMYFUNCTION("""COMPUTED_VALUE"""),"IS5503")</f>
        <v>IS5503</v>
      </c>
      <c r="B65" s="2" t="str">
        <f>IFERROR(__xludf.DUMMYFUNCTION("""COMPUTED_VALUE"""),"4MATW174")</f>
        <v>4MATW174</v>
      </c>
      <c r="C65" s="2" t="str">
        <f>'Patient Intake'!C65</f>
        <v>IS5503</v>
      </c>
      <c r="D65" s="2" t="str">
        <f>'Patient Intake'!D65</f>
        <v>4MATW174</v>
      </c>
    </row>
    <row r="66">
      <c r="A66" s="2" t="str">
        <f>IFERROR(__xludf.DUMMYFUNCTION("""COMPUTED_VALUE"""),"JQ2087")</f>
        <v>JQ2087</v>
      </c>
      <c r="B66" s="2" t="str">
        <f>IFERROR(__xludf.DUMMYFUNCTION("""COMPUTED_VALUE"""),"4RW073")</f>
        <v>4RW073</v>
      </c>
      <c r="C66" s="2" t="str">
        <f>'Patient Intake'!C66</f>
        <v>JQ2087</v>
      </c>
      <c r="D66" s="2" t="str">
        <f>'Patient Intake'!D66</f>
        <v>4RW073</v>
      </c>
    </row>
    <row r="67">
      <c r="A67" s="2" t="str">
        <f>IFERROR(__xludf.DUMMYFUNCTION("""COMPUTED_VALUE"""),"CC5880")</f>
        <v>CC5880</v>
      </c>
      <c r="B67" s="2" t="str">
        <f>IFERROR(__xludf.DUMMYFUNCTION("""COMPUTED_VALUE"""),"3RW082")</f>
        <v>3RW082</v>
      </c>
      <c r="C67" s="2" t="str">
        <f>'Patient Intake'!C67</f>
        <v>CC5880</v>
      </c>
      <c r="D67" s="2" t="str">
        <f>'Patient Intake'!D67</f>
        <v>3RW082</v>
      </c>
    </row>
    <row r="68">
      <c r="A68" s="2" t="str">
        <f>IFERROR(__xludf.DUMMYFUNCTION("""COMPUTED_VALUE"""),"TL4809")</f>
        <v>TL4809</v>
      </c>
      <c r="B68" s="2" t="str">
        <f>IFERROR(__xludf.DUMMYFUNCTION("""COMPUTED_VALUE"""),"2MATW144")</f>
        <v>2MATW144</v>
      </c>
      <c r="C68" s="2" t="str">
        <f>'Patient Intake'!C68</f>
        <v>TL4809</v>
      </c>
      <c r="D68" s="2" t="str">
        <f>'Patient Intake'!D68</f>
        <v>2MATW144</v>
      </c>
    </row>
    <row r="69">
      <c r="A69" s="2" t="str">
        <f>IFERROR(__xludf.DUMMYFUNCTION("""COMPUTED_VALUE"""),"DS7102")</f>
        <v>DS7102</v>
      </c>
      <c r="B69" s="2" t="str">
        <f>IFERROR(__xludf.DUMMYFUNCTION("""COMPUTED_VALUE"""),"2MW169")</f>
        <v>2MW169</v>
      </c>
      <c r="C69" s="2" t="str">
        <f>'Patient Intake'!C69</f>
        <v>DS7102</v>
      </c>
      <c r="D69" s="2" t="str">
        <f>'Patient Intake'!D69</f>
        <v>2MW169</v>
      </c>
    </row>
    <row r="70">
      <c r="A70" s="2" t="str">
        <f>IFERROR(__xludf.DUMMYFUNCTION("""COMPUTED_VALUE"""),"QL6424")</f>
        <v>QL6424</v>
      </c>
      <c r="B70" s="2" t="str">
        <f>IFERROR(__xludf.DUMMYFUNCTION("""COMPUTED_VALUE"""),"3MW115")</f>
        <v>3MW115</v>
      </c>
      <c r="C70" s="2" t="str">
        <f>'Patient Intake'!C70</f>
        <v>QL6424</v>
      </c>
      <c r="D70" s="2" t="str">
        <f>'Patient Intake'!D70</f>
        <v>3MW115</v>
      </c>
    </row>
    <row r="71">
      <c r="A71" s="2" t="str">
        <f>IFERROR(__xludf.DUMMYFUNCTION("""COMPUTED_VALUE"""),"IC3424")</f>
        <v>IC3424</v>
      </c>
      <c r="B71" s="2" t="str">
        <f>IFERROR(__xludf.DUMMYFUNCTION("""COMPUTED_VALUE"""),"2SW039")</f>
        <v>2SW039</v>
      </c>
      <c r="C71" s="2" t="str">
        <f>'Patient Intake'!C71</f>
        <v>IC3424</v>
      </c>
      <c r="D71" s="2" t="str">
        <f>'Patient Intake'!D71</f>
        <v>2SW039</v>
      </c>
    </row>
    <row r="72">
      <c r="A72" s="2" t="str">
        <f>IFERROR(__xludf.DUMMYFUNCTION("""COMPUTED_VALUE"""),"EK8477")</f>
        <v>EK8477</v>
      </c>
      <c r="B72" s="2" t="str">
        <f>IFERROR(__xludf.DUMMYFUNCTION("""COMPUTED_VALUE"""),"4MW281")</f>
        <v>4MW281</v>
      </c>
      <c r="C72" s="2" t="str">
        <f>'Patient Intake'!C72</f>
        <v>EK8477</v>
      </c>
      <c r="D72" s="2" t="str">
        <f>'Patient Intake'!D72</f>
        <v>4MW281</v>
      </c>
    </row>
    <row r="73">
      <c r="A73" s="2" t="str">
        <f>IFERROR(__xludf.DUMMYFUNCTION("""COMPUTED_VALUE"""),"KW6199")</f>
        <v>KW6199</v>
      </c>
      <c r="B73" s="2" t="str">
        <f>IFERROR(__xludf.DUMMYFUNCTION("""COMPUTED_VALUE"""),"5MW222")</f>
        <v>5MW222</v>
      </c>
      <c r="C73" s="2" t="str">
        <f>'Patient Intake'!C73</f>
        <v>KW6199</v>
      </c>
      <c r="D73" s="2" t="str">
        <f>'Patient Intake'!D73</f>
        <v>5MW222</v>
      </c>
    </row>
    <row r="74">
      <c r="A74" s="2" t="str">
        <f>IFERROR(__xludf.DUMMYFUNCTION("""COMPUTED_VALUE"""),"HU6027")</f>
        <v>HU6027</v>
      </c>
      <c r="B74" s="2" t="str">
        <f>IFERROR(__xludf.DUMMYFUNCTION("""COMPUTED_VALUE"""),"1SW058")</f>
        <v>1SW058</v>
      </c>
      <c r="C74" s="2" t="str">
        <f>'Patient Intake'!C74</f>
        <v>HU6027</v>
      </c>
      <c r="D74" s="2" t="str">
        <f>'Patient Intake'!D74</f>
        <v>1SW058</v>
      </c>
    </row>
    <row r="75">
      <c r="A75" s="2" t="str">
        <f>IFERROR(__xludf.DUMMYFUNCTION("""COMPUTED_VALUE"""),"RU4197")</f>
        <v>RU4197</v>
      </c>
      <c r="B75" s="2" t="str">
        <f>IFERROR(__xludf.DUMMYFUNCTION("""COMPUTED_VALUE"""),"1RW018")</f>
        <v>1RW018</v>
      </c>
      <c r="C75" s="2" t="str">
        <f>'Patient Intake'!C75</f>
        <v>RU4197</v>
      </c>
      <c r="D75" s="2" t="str">
        <f>'Patient Intake'!D75</f>
        <v>1RW018</v>
      </c>
    </row>
    <row r="76">
      <c r="A76" s="2" t="str">
        <f>IFERROR(__xludf.DUMMYFUNCTION("""COMPUTED_VALUE"""),"SI7982")</f>
        <v>SI7982</v>
      </c>
      <c r="B76" s="2" t="str">
        <f>IFERROR(__xludf.DUMMYFUNCTION("""COMPUTED_VALUE"""),"4RW285")</f>
        <v>4RW285</v>
      </c>
      <c r="C76" s="2" t="str">
        <f>'Patient Intake'!C76</f>
        <v>SI7982</v>
      </c>
      <c r="D76" s="2" t="str">
        <f>'Patient Intake'!D76</f>
        <v>4RW285</v>
      </c>
    </row>
    <row r="77">
      <c r="A77" s="2" t="str">
        <f>IFERROR(__xludf.DUMMYFUNCTION("""COMPUTED_VALUE"""),"OY5582")</f>
        <v>OY5582</v>
      </c>
      <c r="B77" s="2" t="str">
        <f>IFERROR(__xludf.DUMMYFUNCTION("""COMPUTED_VALUE"""),"5MATW108")</f>
        <v>5MATW108</v>
      </c>
      <c r="C77" s="2" t="str">
        <f>'Patient Intake'!C77</f>
        <v>OY5582</v>
      </c>
      <c r="D77" s="2" t="str">
        <f>'Patient Intake'!D77</f>
        <v>5MATW108</v>
      </c>
    </row>
    <row r="78">
      <c r="A78" s="2" t="str">
        <f>IFERROR(__xludf.DUMMYFUNCTION("""COMPUTED_VALUE"""),"KH2671")</f>
        <v>KH2671</v>
      </c>
      <c r="B78" s="2" t="str">
        <f>IFERROR(__xludf.DUMMYFUNCTION("""COMPUTED_VALUE"""),"2MW125")</f>
        <v>2MW125</v>
      </c>
      <c r="C78" s="2" t="str">
        <f>'Patient Intake'!C78</f>
        <v>KH2671</v>
      </c>
      <c r="D78" s="2" t="str">
        <f>'Patient Intake'!D78</f>
        <v>2MW125</v>
      </c>
    </row>
    <row r="79">
      <c r="A79" s="2" t="str">
        <f>IFERROR(__xludf.DUMMYFUNCTION("""COMPUTED_VALUE"""),"XL9280")</f>
        <v>XL9280</v>
      </c>
      <c r="B79" s="2" t="str">
        <f>IFERROR(__xludf.DUMMYFUNCTION("""COMPUTED_VALUE"""),"3RW215")</f>
        <v>3RW215</v>
      </c>
      <c r="C79" s="2" t="str">
        <f>'Patient Intake'!C79</f>
        <v>XL9280</v>
      </c>
      <c r="D79" s="2" t="str">
        <f>'Patient Intake'!D79</f>
        <v>3RW215</v>
      </c>
    </row>
    <row r="80">
      <c r="A80" s="2" t="str">
        <f>IFERROR(__xludf.DUMMYFUNCTION("""COMPUTED_VALUE"""),"MX4565")</f>
        <v>MX4565</v>
      </c>
      <c r="B80" s="2" t="str">
        <f>IFERROR(__xludf.DUMMYFUNCTION("""COMPUTED_VALUE"""),"2MATW100")</f>
        <v>2MATW100</v>
      </c>
      <c r="C80" s="2" t="str">
        <f>'Patient Intake'!C80</f>
        <v>MX4565</v>
      </c>
      <c r="D80" s="2" t="str">
        <f>'Patient Intake'!D80</f>
        <v>2MATW100</v>
      </c>
    </row>
    <row r="81">
      <c r="A81" s="2" t="str">
        <f>IFERROR(__xludf.DUMMYFUNCTION("""COMPUTED_VALUE"""),"CA1667")</f>
        <v>CA1667</v>
      </c>
      <c r="B81" s="2" t="str">
        <f>IFERROR(__xludf.DUMMYFUNCTION("""COMPUTED_VALUE"""),"5SW104")</f>
        <v>5SW104</v>
      </c>
      <c r="C81" s="2" t="str">
        <f>'Patient Intake'!C81</f>
        <v>CA1667</v>
      </c>
      <c r="D81" s="2" t="str">
        <f>'Patient Intake'!D81</f>
        <v>5SW104</v>
      </c>
    </row>
    <row r="82">
      <c r="A82" s="2" t="str">
        <f>IFERROR(__xludf.DUMMYFUNCTION("""COMPUTED_VALUE"""),"UN1153")</f>
        <v>UN1153</v>
      </c>
      <c r="B82" s="2" t="str">
        <f>IFERROR(__xludf.DUMMYFUNCTION("""COMPUTED_VALUE"""),"3MATW187")</f>
        <v>3MATW187</v>
      </c>
      <c r="C82" s="2" t="str">
        <f>'Patient Intake'!C82</f>
        <v>UN1153</v>
      </c>
      <c r="D82" s="2" t="str">
        <f>'Patient Intake'!D82</f>
        <v>3MATW187</v>
      </c>
    </row>
    <row r="83">
      <c r="A83" s="2" t="str">
        <f>IFERROR(__xludf.DUMMYFUNCTION("""COMPUTED_VALUE"""),"PQ6985")</f>
        <v>PQ6985</v>
      </c>
      <c r="B83" s="2" t="str">
        <f>IFERROR(__xludf.DUMMYFUNCTION("""COMPUTED_VALUE"""),"1MATW182")</f>
        <v>1MATW182</v>
      </c>
      <c r="C83" s="2" t="str">
        <f>'Patient Intake'!C83</f>
        <v>PQ6985</v>
      </c>
      <c r="D83" s="2" t="str">
        <f>'Patient Intake'!D83</f>
        <v>1MATW182</v>
      </c>
    </row>
    <row r="84">
      <c r="A84" s="2" t="str">
        <f>IFERROR(__xludf.DUMMYFUNCTION("""COMPUTED_VALUE"""),"EK8370")</f>
        <v>EK8370</v>
      </c>
      <c r="B84" s="2" t="str">
        <f>IFERROR(__xludf.DUMMYFUNCTION("""COMPUTED_VALUE"""),"5RW298")</f>
        <v>5RW298</v>
      </c>
      <c r="C84" s="2" t="str">
        <f>'Patient Intake'!C84</f>
        <v>EK8370</v>
      </c>
      <c r="D84" s="2" t="str">
        <f>'Patient Intake'!D84</f>
        <v>5RW298</v>
      </c>
    </row>
    <row r="85">
      <c r="A85" s="2" t="str">
        <f>IFERROR(__xludf.DUMMYFUNCTION("""COMPUTED_VALUE"""),"SV4481")</f>
        <v>SV4481</v>
      </c>
      <c r="B85" s="2" t="str">
        <f>IFERROR(__xludf.DUMMYFUNCTION("""COMPUTED_VALUE"""),"5MW225")</f>
        <v>5MW225</v>
      </c>
      <c r="C85" s="2" t="str">
        <f>'Patient Intake'!C85</f>
        <v>SV4481</v>
      </c>
      <c r="D85" s="2" t="str">
        <f>'Patient Intake'!D85</f>
        <v>5MW225</v>
      </c>
    </row>
    <row r="86">
      <c r="A86" s="2" t="str">
        <f>IFERROR(__xludf.DUMMYFUNCTION("""COMPUTED_VALUE"""),"FL3208")</f>
        <v>FL3208</v>
      </c>
      <c r="B86" s="2" t="str">
        <f>IFERROR(__xludf.DUMMYFUNCTION("""COMPUTED_VALUE"""),"1RW222")</f>
        <v>1RW222</v>
      </c>
      <c r="C86" s="2" t="str">
        <f>'Patient Intake'!C86</f>
        <v>FL3208</v>
      </c>
      <c r="D86" s="2" t="str">
        <f>'Patient Intake'!D86</f>
        <v>1RW222</v>
      </c>
    </row>
    <row r="87">
      <c r="A87" s="2" t="str">
        <f>IFERROR(__xludf.DUMMYFUNCTION("""COMPUTED_VALUE"""),"PX9848")</f>
        <v>PX9848</v>
      </c>
      <c r="B87" s="2" t="str">
        <f>IFERROR(__xludf.DUMMYFUNCTION("""COMPUTED_VALUE"""),"4RW246")</f>
        <v>4RW246</v>
      </c>
      <c r="C87" s="2" t="str">
        <f>'Patient Intake'!C87</f>
        <v>PX9848</v>
      </c>
      <c r="D87" s="2" t="str">
        <f>'Patient Intake'!D87</f>
        <v>4RW246</v>
      </c>
    </row>
    <row r="88">
      <c r="A88" s="2" t="str">
        <f>IFERROR(__xludf.DUMMYFUNCTION("""COMPUTED_VALUE"""),"MP2296")</f>
        <v>MP2296</v>
      </c>
      <c r="B88" s="2" t="str">
        <f>IFERROR(__xludf.DUMMYFUNCTION("""COMPUTED_VALUE"""),"5MW048")</f>
        <v>5MW048</v>
      </c>
      <c r="C88" s="2" t="str">
        <f>'Patient Intake'!C88</f>
        <v>MP2296</v>
      </c>
      <c r="D88" s="2" t="str">
        <f>'Patient Intake'!D88</f>
        <v>5MW048</v>
      </c>
    </row>
    <row r="89">
      <c r="A89" s="2" t="str">
        <f>IFERROR(__xludf.DUMMYFUNCTION("""COMPUTED_VALUE"""),"BM3128")</f>
        <v>BM3128</v>
      </c>
      <c r="B89" s="2" t="str">
        <f>IFERROR(__xludf.DUMMYFUNCTION("""COMPUTED_VALUE"""),"3MW299")</f>
        <v>3MW299</v>
      </c>
      <c r="C89" s="2" t="str">
        <f>'Patient Intake'!C89</f>
        <v>BM3128</v>
      </c>
      <c r="D89" s="2" t="str">
        <f>'Patient Intake'!D89</f>
        <v>3MW299</v>
      </c>
    </row>
    <row r="90">
      <c r="A90" s="2" t="str">
        <f>IFERROR(__xludf.DUMMYFUNCTION("""COMPUTED_VALUE"""),"OT6407")</f>
        <v>OT6407</v>
      </c>
      <c r="B90" s="2" t="str">
        <f>IFERROR(__xludf.DUMMYFUNCTION("""COMPUTED_VALUE"""),"5SW034")</f>
        <v>5SW034</v>
      </c>
      <c r="C90" s="2" t="str">
        <f>'Patient Intake'!C90</f>
        <v>OT6407</v>
      </c>
      <c r="D90" s="2" t="str">
        <f>'Patient Intake'!D90</f>
        <v>5SW034</v>
      </c>
    </row>
    <row r="91">
      <c r="A91" s="2" t="str">
        <f>IFERROR(__xludf.DUMMYFUNCTION("""COMPUTED_VALUE"""),"XE1232")</f>
        <v>XE1232</v>
      </c>
      <c r="B91" s="2" t="str">
        <f>IFERROR(__xludf.DUMMYFUNCTION("""COMPUTED_VALUE"""),"3RW252")</f>
        <v>3RW252</v>
      </c>
      <c r="C91" s="2" t="str">
        <f>'Patient Intake'!C91</f>
        <v>XE1232</v>
      </c>
      <c r="D91" s="2" t="str">
        <f>'Patient Intake'!D91</f>
        <v>3RW252</v>
      </c>
    </row>
    <row r="92">
      <c r="A92" s="2" t="str">
        <f>IFERROR(__xludf.DUMMYFUNCTION("""COMPUTED_VALUE"""),"KD8848")</f>
        <v>KD8848</v>
      </c>
      <c r="B92" s="2" t="str">
        <f>IFERROR(__xludf.DUMMYFUNCTION("""COMPUTED_VALUE"""),"4SW102")</f>
        <v>4SW102</v>
      </c>
      <c r="C92" s="2" t="str">
        <f>'Patient Intake'!C92</f>
        <v>KD8848</v>
      </c>
      <c r="D92" s="2" t="str">
        <f>'Patient Intake'!D92</f>
        <v>4SW102</v>
      </c>
    </row>
    <row r="93">
      <c r="A93" s="2" t="str">
        <f>IFERROR(__xludf.DUMMYFUNCTION("""COMPUTED_VALUE"""),"GY2776")</f>
        <v>GY2776</v>
      </c>
      <c r="B93" s="2" t="str">
        <f>IFERROR(__xludf.DUMMYFUNCTION("""COMPUTED_VALUE"""),"2RW100")</f>
        <v>2RW100</v>
      </c>
      <c r="C93" s="2" t="str">
        <f>'Patient Intake'!C93</f>
        <v>GY2776</v>
      </c>
      <c r="D93" s="2" t="str">
        <f>'Patient Intake'!D93</f>
        <v>2RW100</v>
      </c>
    </row>
    <row r="94">
      <c r="A94" s="2" t="str">
        <f>IFERROR(__xludf.DUMMYFUNCTION("""COMPUTED_VALUE"""),"IT2902")</f>
        <v>IT2902</v>
      </c>
      <c r="B94" s="2" t="str">
        <f>IFERROR(__xludf.DUMMYFUNCTION("""COMPUTED_VALUE"""),"4RW130")</f>
        <v>4RW130</v>
      </c>
      <c r="C94" s="2" t="str">
        <f>'Patient Intake'!C94</f>
        <v>IT2902</v>
      </c>
      <c r="D94" s="2" t="str">
        <f>'Patient Intake'!D94</f>
        <v>4RW130</v>
      </c>
    </row>
    <row r="95">
      <c r="A95" s="2" t="str">
        <f>IFERROR(__xludf.DUMMYFUNCTION("""COMPUTED_VALUE"""),"SI6983")</f>
        <v>SI6983</v>
      </c>
      <c r="B95" s="2" t="str">
        <f>IFERROR(__xludf.DUMMYFUNCTION("""COMPUTED_VALUE"""),"5MW086")</f>
        <v>5MW086</v>
      </c>
      <c r="C95" s="2" t="str">
        <f>'Patient Intake'!C95</f>
        <v>SI6983</v>
      </c>
      <c r="D95" s="2" t="str">
        <f>'Patient Intake'!D95</f>
        <v>5MW086</v>
      </c>
    </row>
    <row r="96">
      <c r="A96" s="2" t="str">
        <f>IFERROR(__xludf.DUMMYFUNCTION("""COMPUTED_VALUE"""),"GH6758")</f>
        <v>GH6758</v>
      </c>
      <c r="B96" s="2" t="str">
        <f>IFERROR(__xludf.DUMMYFUNCTION("""COMPUTED_VALUE"""),"2MATW292")</f>
        <v>2MATW292</v>
      </c>
      <c r="C96" s="2" t="str">
        <f>'Patient Intake'!C96</f>
        <v>GH6758</v>
      </c>
      <c r="D96" s="2" t="str">
        <f>'Patient Intake'!D96</f>
        <v>2MATW292</v>
      </c>
    </row>
    <row r="97">
      <c r="A97" s="2" t="str">
        <f>IFERROR(__xludf.DUMMYFUNCTION("""COMPUTED_VALUE"""),"IA6262")</f>
        <v>IA6262</v>
      </c>
      <c r="B97" s="2" t="str">
        <f>IFERROR(__xludf.DUMMYFUNCTION("""COMPUTED_VALUE"""),"5RW038")</f>
        <v>5RW038</v>
      </c>
      <c r="C97" s="2" t="str">
        <f>'Patient Intake'!C97</f>
        <v>IA6262</v>
      </c>
      <c r="D97" s="2" t="str">
        <f>'Patient Intake'!D97</f>
        <v>5RW038</v>
      </c>
    </row>
    <row r="98">
      <c r="A98" s="2" t="str">
        <f>IFERROR(__xludf.DUMMYFUNCTION("""COMPUTED_VALUE"""),"SM6211")</f>
        <v>SM6211</v>
      </c>
      <c r="B98" s="2" t="str">
        <f>IFERROR(__xludf.DUMMYFUNCTION("""COMPUTED_VALUE"""),"4RW206")</f>
        <v>4RW206</v>
      </c>
      <c r="C98" s="2" t="str">
        <f>'Patient Intake'!C98</f>
        <v>SM6211</v>
      </c>
      <c r="D98" s="2" t="str">
        <f>'Patient Intake'!D98</f>
        <v>4RW206</v>
      </c>
    </row>
    <row r="99">
      <c r="A99" s="2" t="str">
        <f>IFERROR(__xludf.DUMMYFUNCTION("""COMPUTED_VALUE"""),"OU4237")</f>
        <v>OU4237</v>
      </c>
      <c r="B99" s="2" t="str">
        <f>IFERROR(__xludf.DUMMYFUNCTION("""COMPUTED_VALUE"""),"5SW094")</f>
        <v>5SW094</v>
      </c>
      <c r="C99" s="2" t="str">
        <f>'Patient Intake'!C99</f>
        <v>OU4237</v>
      </c>
      <c r="D99" s="2" t="str">
        <f>'Patient Intake'!D99</f>
        <v>5SW094</v>
      </c>
    </row>
    <row r="100">
      <c r="A100" s="2" t="str">
        <f>IFERROR(__xludf.DUMMYFUNCTION("""COMPUTED_VALUE"""),"HS6627")</f>
        <v>HS6627</v>
      </c>
      <c r="B100" s="2" t="str">
        <f>IFERROR(__xludf.DUMMYFUNCTION("""COMPUTED_VALUE"""),"2MATW136")</f>
        <v>2MATW136</v>
      </c>
      <c r="C100" s="2" t="str">
        <f>'Patient Intake'!C100</f>
        <v>HS6627</v>
      </c>
      <c r="D100" s="2" t="str">
        <f>'Patient Intake'!D100</f>
        <v>2MATW136</v>
      </c>
    </row>
    <row r="101">
      <c r="A101" s="2" t="str">
        <f>IFERROR(__xludf.DUMMYFUNCTION("""COMPUTED_VALUE"""),"FL6860")</f>
        <v>FL6860</v>
      </c>
      <c r="B101" s="2" t="str">
        <f>IFERROR(__xludf.DUMMYFUNCTION("""COMPUTED_VALUE"""),"3MW263")</f>
        <v>3MW263</v>
      </c>
      <c r="C101" s="2" t="str">
        <f>'Patient Intake'!C101</f>
        <v>FL6860</v>
      </c>
      <c r="D101" s="2" t="str">
        <f>'Patient Intake'!D101</f>
        <v>3MW263</v>
      </c>
    </row>
    <row r="102">
      <c r="A102" s="2" t="str">
        <f>IFERROR(__xludf.DUMMYFUNCTION("""COMPUTED_VALUE"""),"NG4163")</f>
        <v>NG4163</v>
      </c>
      <c r="B102" s="2" t="str">
        <f>IFERROR(__xludf.DUMMYFUNCTION("""COMPUTED_VALUE"""),"5MATW202")</f>
        <v>5MATW202</v>
      </c>
      <c r="C102" s="2" t="str">
        <f>'Patient Intake'!C102</f>
        <v>NG4163</v>
      </c>
      <c r="D102" s="2" t="str">
        <f>'Patient Intake'!D102</f>
        <v>5MATW202</v>
      </c>
    </row>
    <row r="103">
      <c r="A103" s="2" t="str">
        <f>IFERROR(__xludf.DUMMYFUNCTION("""COMPUTED_VALUE"""),"GL1961")</f>
        <v>GL1961</v>
      </c>
      <c r="B103" s="2" t="str">
        <f>IFERROR(__xludf.DUMMYFUNCTION("""COMPUTED_VALUE"""),"5SW057")</f>
        <v>5SW057</v>
      </c>
      <c r="C103" s="2" t="str">
        <f>'Patient Intake'!C103</f>
        <v>GL1961</v>
      </c>
      <c r="D103" s="2" t="str">
        <f>'Patient Intake'!D103</f>
        <v>5SW057</v>
      </c>
    </row>
    <row r="104">
      <c r="A104" s="2" t="str">
        <f>IFERROR(__xludf.DUMMYFUNCTION("""COMPUTED_VALUE"""),"OE8479")</f>
        <v>OE8479</v>
      </c>
      <c r="B104" s="2" t="str">
        <f>IFERROR(__xludf.DUMMYFUNCTION("""COMPUTED_VALUE"""),"1MW113")</f>
        <v>1MW113</v>
      </c>
      <c r="C104" s="2" t="str">
        <f>'Patient Intake'!C104</f>
        <v>OE8479</v>
      </c>
      <c r="D104" s="2" t="str">
        <f>'Patient Intake'!D104</f>
        <v>1MW113</v>
      </c>
    </row>
    <row r="105">
      <c r="A105" s="2" t="str">
        <f>IFERROR(__xludf.DUMMYFUNCTION("""COMPUTED_VALUE"""),"ZB5537")</f>
        <v>ZB5537</v>
      </c>
      <c r="B105" s="2" t="str">
        <f>IFERROR(__xludf.DUMMYFUNCTION("""COMPUTED_VALUE"""),"3MW016")</f>
        <v>3MW016</v>
      </c>
      <c r="C105" s="2" t="str">
        <f>'Patient Intake'!C105</f>
        <v>ZB5537</v>
      </c>
      <c r="D105" s="2" t="str">
        <f>'Patient Intake'!D105</f>
        <v>3MW016</v>
      </c>
    </row>
    <row r="106">
      <c r="A106" s="2" t="str">
        <f>IFERROR(__xludf.DUMMYFUNCTION("""COMPUTED_VALUE"""),"ZR9649")</f>
        <v>ZR9649</v>
      </c>
      <c r="B106" s="2" t="str">
        <f>IFERROR(__xludf.DUMMYFUNCTION("""COMPUTED_VALUE"""),"4SW084")</f>
        <v>4SW084</v>
      </c>
      <c r="C106" s="2" t="str">
        <f>'Patient Intake'!C106</f>
        <v>ZR9649</v>
      </c>
      <c r="D106" s="2" t="str">
        <f>'Patient Intake'!D106</f>
        <v>4SW084</v>
      </c>
    </row>
    <row r="107">
      <c r="A107" s="2" t="str">
        <f>IFERROR(__xludf.DUMMYFUNCTION("""COMPUTED_VALUE"""),"LB9128")</f>
        <v>LB9128</v>
      </c>
      <c r="B107" s="2" t="str">
        <f>IFERROR(__xludf.DUMMYFUNCTION("""COMPUTED_VALUE"""),"4SW132")</f>
        <v>4SW132</v>
      </c>
      <c r="C107" s="2" t="str">
        <f>'Patient Intake'!C107</f>
        <v>LB9128</v>
      </c>
      <c r="D107" s="2" t="str">
        <f>'Patient Intake'!D107</f>
        <v>4SW132</v>
      </c>
    </row>
    <row r="108">
      <c r="A108" s="2" t="str">
        <f>IFERROR(__xludf.DUMMYFUNCTION("""COMPUTED_VALUE"""),"VE6782")</f>
        <v>VE6782</v>
      </c>
      <c r="B108" s="2" t="str">
        <f>IFERROR(__xludf.DUMMYFUNCTION("""COMPUTED_VALUE"""),"5SW051")</f>
        <v>5SW051</v>
      </c>
      <c r="C108" s="2" t="str">
        <f>'Patient Intake'!C108</f>
        <v>VE6782</v>
      </c>
      <c r="D108" s="2" t="str">
        <f>'Patient Intake'!D108</f>
        <v>5SW051</v>
      </c>
    </row>
    <row r="109">
      <c r="A109" s="2" t="str">
        <f>IFERROR(__xludf.DUMMYFUNCTION("""COMPUTED_VALUE"""),"VX9156")</f>
        <v>VX9156</v>
      </c>
      <c r="B109" s="2" t="str">
        <f>IFERROR(__xludf.DUMMYFUNCTION("""COMPUTED_VALUE"""),"1SW274")</f>
        <v>1SW274</v>
      </c>
      <c r="C109" s="2" t="str">
        <f>'Patient Intake'!C109</f>
        <v>VX9156</v>
      </c>
      <c r="D109" s="2" t="str">
        <f>'Patient Intake'!D109</f>
        <v>1SW274</v>
      </c>
    </row>
    <row r="110">
      <c r="A110" s="2" t="str">
        <f>IFERROR(__xludf.DUMMYFUNCTION("""COMPUTED_VALUE"""),"SL4947")</f>
        <v>SL4947</v>
      </c>
      <c r="B110" s="2" t="str">
        <f>IFERROR(__xludf.DUMMYFUNCTION("""COMPUTED_VALUE"""),"4SW289")</f>
        <v>4SW289</v>
      </c>
      <c r="C110" s="2" t="str">
        <f>'Patient Intake'!C110</f>
        <v>SL4947</v>
      </c>
      <c r="D110" s="2" t="str">
        <f>'Patient Intake'!D110</f>
        <v>4SW289</v>
      </c>
    </row>
    <row r="111">
      <c r="A111" s="2" t="str">
        <f>IFERROR(__xludf.DUMMYFUNCTION("""COMPUTED_VALUE"""),"FA5626")</f>
        <v>FA5626</v>
      </c>
      <c r="B111" s="2" t="str">
        <f>IFERROR(__xludf.DUMMYFUNCTION("""COMPUTED_VALUE"""),"5MATW021")</f>
        <v>5MATW021</v>
      </c>
      <c r="C111" s="2" t="str">
        <f>'Patient Intake'!C111</f>
        <v>FA5626</v>
      </c>
      <c r="D111" s="2" t="str">
        <f>'Patient Intake'!D111</f>
        <v>5MATW021</v>
      </c>
    </row>
    <row r="112">
      <c r="A112" s="2" t="str">
        <f>IFERROR(__xludf.DUMMYFUNCTION("""COMPUTED_VALUE"""),"EZ6309")</f>
        <v>EZ6309</v>
      </c>
      <c r="B112" s="2" t="str">
        <f>IFERROR(__xludf.DUMMYFUNCTION("""COMPUTED_VALUE"""),"5SW247")</f>
        <v>5SW247</v>
      </c>
      <c r="C112" s="2" t="str">
        <f>'Patient Intake'!C112</f>
        <v>EZ6309</v>
      </c>
      <c r="D112" s="2" t="str">
        <f>'Patient Intake'!D112</f>
        <v>5SW247</v>
      </c>
    </row>
    <row r="113">
      <c r="A113" s="2" t="str">
        <f>IFERROR(__xludf.DUMMYFUNCTION("""COMPUTED_VALUE"""),"EX4551")</f>
        <v>EX4551</v>
      </c>
      <c r="B113" s="2" t="str">
        <f>IFERROR(__xludf.DUMMYFUNCTION("""COMPUTED_VALUE"""),"2MATW010")</f>
        <v>2MATW010</v>
      </c>
      <c r="C113" s="2" t="str">
        <f>'Patient Intake'!C113</f>
        <v>EX4551</v>
      </c>
      <c r="D113" s="2" t="str">
        <f>'Patient Intake'!D113</f>
        <v>2MATW010</v>
      </c>
    </row>
    <row r="114">
      <c r="A114" s="2" t="str">
        <f>IFERROR(__xludf.DUMMYFUNCTION("""COMPUTED_VALUE"""),"XA8093")</f>
        <v>XA8093</v>
      </c>
      <c r="B114" s="2" t="str">
        <f>IFERROR(__xludf.DUMMYFUNCTION("""COMPUTED_VALUE"""),"4SW237")</f>
        <v>4SW237</v>
      </c>
      <c r="C114" s="2" t="str">
        <f>'Patient Intake'!C114</f>
        <v>XA8093</v>
      </c>
      <c r="D114" s="2" t="str">
        <f>'Patient Intake'!D114</f>
        <v>4SW237</v>
      </c>
    </row>
    <row r="115">
      <c r="A115" s="2" t="str">
        <f>IFERROR(__xludf.DUMMYFUNCTION("""COMPUTED_VALUE"""),"RS7985")</f>
        <v>RS7985</v>
      </c>
      <c r="B115" s="2" t="str">
        <f>IFERROR(__xludf.DUMMYFUNCTION("""COMPUTED_VALUE"""),"5MW122")</f>
        <v>5MW122</v>
      </c>
      <c r="C115" s="2" t="str">
        <f>'Patient Intake'!C115</f>
        <v>RS7985</v>
      </c>
      <c r="D115" s="2" t="str">
        <f>'Patient Intake'!D115</f>
        <v>5MW122</v>
      </c>
    </row>
    <row r="116">
      <c r="A116" s="2" t="str">
        <f>IFERROR(__xludf.DUMMYFUNCTION("""COMPUTED_VALUE"""),"WJ2072")</f>
        <v>WJ2072</v>
      </c>
      <c r="B116" s="2" t="str">
        <f>IFERROR(__xludf.DUMMYFUNCTION("""COMPUTED_VALUE"""),"3MATW034")</f>
        <v>3MATW034</v>
      </c>
      <c r="C116" s="2" t="str">
        <f>'Patient Intake'!C116</f>
        <v>WJ2072</v>
      </c>
      <c r="D116" s="2" t="str">
        <f>'Patient Intake'!D116</f>
        <v>3MATW034</v>
      </c>
    </row>
    <row r="117">
      <c r="A117" s="2" t="str">
        <f>IFERROR(__xludf.DUMMYFUNCTION("""COMPUTED_VALUE"""),"WM1193")</f>
        <v>WM1193</v>
      </c>
      <c r="B117" s="2" t="str">
        <f>IFERROR(__xludf.DUMMYFUNCTION("""COMPUTED_VALUE"""),"2MW102")</f>
        <v>2MW102</v>
      </c>
      <c r="C117" s="2" t="str">
        <f>'Patient Intake'!C117</f>
        <v>WM1193</v>
      </c>
      <c r="D117" s="2" t="str">
        <f>'Patient Intake'!D117</f>
        <v>2MW102</v>
      </c>
    </row>
    <row r="118">
      <c r="A118" s="2" t="str">
        <f>IFERROR(__xludf.DUMMYFUNCTION("""COMPUTED_VALUE"""),"HL3086")</f>
        <v>HL3086</v>
      </c>
      <c r="B118" s="2" t="str">
        <f>IFERROR(__xludf.DUMMYFUNCTION("""COMPUTED_VALUE"""),"1MW168")</f>
        <v>1MW168</v>
      </c>
      <c r="C118" s="2" t="str">
        <f>'Patient Intake'!C118</f>
        <v>HL3086</v>
      </c>
      <c r="D118" s="2" t="str">
        <f>'Patient Intake'!D118</f>
        <v>1MW168</v>
      </c>
    </row>
    <row r="119">
      <c r="A119" s="2" t="str">
        <f>IFERROR(__xludf.DUMMYFUNCTION("""COMPUTED_VALUE"""),"VJ2883")</f>
        <v>VJ2883</v>
      </c>
      <c r="B119" s="2" t="str">
        <f>IFERROR(__xludf.DUMMYFUNCTION("""COMPUTED_VALUE"""),"2SW284")</f>
        <v>2SW284</v>
      </c>
      <c r="C119" s="2" t="str">
        <f>'Patient Intake'!C119</f>
        <v>VJ2883</v>
      </c>
      <c r="D119" s="2" t="str">
        <f>'Patient Intake'!D119</f>
        <v>2SW284</v>
      </c>
    </row>
    <row r="120">
      <c r="A120" s="2" t="str">
        <f>IFERROR(__xludf.DUMMYFUNCTION("""COMPUTED_VALUE"""),"FW4547")</f>
        <v>FW4547</v>
      </c>
      <c r="B120" s="2" t="str">
        <f>IFERROR(__xludf.DUMMYFUNCTION("""COMPUTED_VALUE"""),"5MW210")</f>
        <v>5MW210</v>
      </c>
      <c r="C120" s="2" t="str">
        <f>'Patient Intake'!C120</f>
        <v>FW4547</v>
      </c>
      <c r="D120" s="2" t="str">
        <f>'Patient Intake'!D120</f>
        <v>5MW210</v>
      </c>
    </row>
    <row r="121">
      <c r="A121" s="2" t="str">
        <f>IFERROR(__xludf.DUMMYFUNCTION("""COMPUTED_VALUE"""),"JP5368")</f>
        <v>JP5368</v>
      </c>
      <c r="B121" s="2" t="str">
        <f>IFERROR(__xludf.DUMMYFUNCTION("""COMPUTED_VALUE"""),"2MW283")</f>
        <v>2MW283</v>
      </c>
      <c r="C121" s="2" t="str">
        <f>'Patient Intake'!C121</f>
        <v>JP5368</v>
      </c>
      <c r="D121" s="2" t="str">
        <f>'Patient Intake'!D121</f>
        <v>2MW283</v>
      </c>
    </row>
    <row r="122">
      <c r="A122" s="2" t="str">
        <f>IFERROR(__xludf.DUMMYFUNCTION("""COMPUTED_VALUE"""),"WY4606")</f>
        <v>WY4606</v>
      </c>
      <c r="B122" s="2" t="str">
        <f>IFERROR(__xludf.DUMMYFUNCTION("""COMPUTED_VALUE"""),"5MW103")</f>
        <v>5MW103</v>
      </c>
      <c r="C122" s="2" t="str">
        <f>'Patient Intake'!C122</f>
        <v>WY4606</v>
      </c>
      <c r="D122" s="2" t="str">
        <f>'Patient Intake'!D122</f>
        <v>5MW103</v>
      </c>
    </row>
    <row r="123">
      <c r="A123" s="2" t="str">
        <f>IFERROR(__xludf.DUMMYFUNCTION("""COMPUTED_VALUE"""),"HG4106")</f>
        <v>HG4106</v>
      </c>
      <c r="B123" s="2" t="str">
        <f>IFERROR(__xludf.DUMMYFUNCTION("""COMPUTED_VALUE"""),"1RW119")</f>
        <v>1RW119</v>
      </c>
      <c r="C123" s="2" t="str">
        <f>'Patient Intake'!C123</f>
        <v>HG4106</v>
      </c>
      <c r="D123" s="2" t="str">
        <f>'Patient Intake'!D123</f>
        <v>1RW119</v>
      </c>
    </row>
    <row r="124">
      <c r="A124" s="2" t="str">
        <f>IFERROR(__xludf.DUMMYFUNCTION("""COMPUTED_VALUE"""),"XH7498")</f>
        <v>XH7498</v>
      </c>
      <c r="B124" s="2" t="str">
        <f>IFERROR(__xludf.DUMMYFUNCTION("""COMPUTED_VALUE"""),"2MW227")</f>
        <v>2MW227</v>
      </c>
      <c r="C124" s="2" t="str">
        <f>'Patient Intake'!C124</f>
        <v>XH7498</v>
      </c>
      <c r="D124" s="2" t="str">
        <f>'Patient Intake'!D124</f>
        <v>2MW227</v>
      </c>
    </row>
    <row r="125">
      <c r="A125" s="2" t="str">
        <f>IFERROR(__xludf.DUMMYFUNCTION("""COMPUTED_VALUE"""),"IQ5234")</f>
        <v>IQ5234</v>
      </c>
      <c r="B125" s="2" t="str">
        <f>IFERROR(__xludf.DUMMYFUNCTION("""COMPUTED_VALUE"""),"4MW245")</f>
        <v>4MW245</v>
      </c>
      <c r="C125" s="2" t="str">
        <f>'Patient Intake'!C125</f>
        <v>IQ5234</v>
      </c>
      <c r="D125" s="2" t="str">
        <f>'Patient Intake'!D125</f>
        <v>4MW245</v>
      </c>
    </row>
    <row r="126">
      <c r="A126" s="2" t="str">
        <f>IFERROR(__xludf.DUMMYFUNCTION("""COMPUTED_VALUE"""),"HG2418")</f>
        <v>HG2418</v>
      </c>
      <c r="B126" s="2" t="str">
        <f>IFERROR(__xludf.DUMMYFUNCTION("""COMPUTED_VALUE"""),"3SW235")</f>
        <v>3SW235</v>
      </c>
      <c r="C126" s="2" t="str">
        <f>'Patient Intake'!C126</f>
        <v>HG2418</v>
      </c>
      <c r="D126" s="2" t="str">
        <f>'Patient Intake'!D126</f>
        <v>3SW235</v>
      </c>
    </row>
    <row r="127">
      <c r="A127" s="2" t="str">
        <f>IFERROR(__xludf.DUMMYFUNCTION("""COMPUTED_VALUE"""),"AA9160")</f>
        <v>AA9160</v>
      </c>
      <c r="B127" s="2" t="str">
        <f>IFERROR(__xludf.DUMMYFUNCTION("""COMPUTED_VALUE"""),"1SW118")</f>
        <v>1SW118</v>
      </c>
      <c r="C127" s="2" t="str">
        <f>'Patient Intake'!C127</f>
        <v>AA9160</v>
      </c>
      <c r="D127" s="2" t="str">
        <f>'Patient Intake'!D127</f>
        <v>1SW118</v>
      </c>
    </row>
    <row r="128">
      <c r="A128" s="2" t="str">
        <f>IFERROR(__xludf.DUMMYFUNCTION("""COMPUTED_VALUE"""),"XX1837")</f>
        <v>XX1837</v>
      </c>
      <c r="B128" s="2" t="str">
        <f>IFERROR(__xludf.DUMMYFUNCTION("""COMPUTED_VALUE"""),"5RW279")</f>
        <v>5RW279</v>
      </c>
      <c r="C128" s="2" t="str">
        <f>'Patient Intake'!C128</f>
        <v>XX1837</v>
      </c>
      <c r="D128" s="2" t="str">
        <f>'Patient Intake'!D128</f>
        <v>5RW279</v>
      </c>
    </row>
    <row r="129">
      <c r="A129" s="2" t="str">
        <f>IFERROR(__xludf.DUMMYFUNCTION("""COMPUTED_VALUE"""),"HX7019")</f>
        <v>HX7019</v>
      </c>
      <c r="B129" s="2" t="str">
        <f>IFERROR(__xludf.DUMMYFUNCTION("""COMPUTED_VALUE"""),"4SW233")</f>
        <v>4SW233</v>
      </c>
      <c r="C129" s="2" t="str">
        <f>'Patient Intake'!C129</f>
        <v>HX7019</v>
      </c>
      <c r="D129" s="2" t="str">
        <f>'Patient Intake'!D129</f>
        <v>4SW233</v>
      </c>
    </row>
    <row r="130">
      <c r="A130" s="2" t="str">
        <f>IFERROR(__xludf.DUMMYFUNCTION("""COMPUTED_VALUE"""),"PW2734")</f>
        <v>PW2734</v>
      </c>
      <c r="B130" s="2" t="str">
        <f>IFERROR(__xludf.DUMMYFUNCTION("""COMPUTED_VALUE"""),"3MW206")</f>
        <v>3MW206</v>
      </c>
      <c r="C130" s="2" t="str">
        <f>'Patient Intake'!C130</f>
        <v>PW2734</v>
      </c>
      <c r="D130" s="2" t="str">
        <f>'Patient Intake'!D130</f>
        <v>3MW206</v>
      </c>
    </row>
    <row r="131">
      <c r="A131" s="2" t="str">
        <f>IFERROR(__xludf.DUMMYFUNCTION("""COMPUTED_VALUE"""),"ZK8148")</f>
        <v>ZK8148</v>
      </c>
      <c r="B131" s="2" t="str">
        <f>IFERROR(__xludf.DUMMYFUNCTION("""COMPUTED_VALUE"""),"1RW245")</f>
        <v>1RW245</v>
      </c>
      <c r="C131" s="2" t="str">
        <f>'Patient Intake'!C131</f>
        <v>ZK8148</v>
      </c>
      <c r="D131" s="2" t="str">
        <f>'Patient Intake'!D131</f>
        <v>1RW245</v>
      </c>
    </row>
    <row r="132">
      <c r="A132" s="2" t="str">
        <f>IFERROR(__xludf.DUMMYFUNCTION("""COMPUTED_VALUE"""),"PO6248")</f>
        <v>PO6248</v>
      </c>
      <c r="B132" s="2" t="str">
        <f>IFERROR(__xludf.DUMMYFUNCTION("""COMPUTED_VALUE"""),"5MATW031")</f>
        <v>5MATW031</v>
      </c>
      <c r="C132" s="2" t="str">
        <f>'Patient Intake'!C132</f>
        <v>PO6248</v>
      </c>
      <c r="D132" s="2" t="str">
        <f>'Patient Intake'!D132</f>
        <v>5MATW031</v>
      </c>
    </row>
    <row r="133">
      <c r="A133" s="2" t="str">
        <f>IFERROR(__xludf.DUMMYFUNCTION("""COMPUTED_VALUE"""),"IX2771")</f>
        <v>IX2771</v>
      </c>
      <c r="B133" s="2" t="str">
        <f>IFERROR(__xludf.DUMMYFUNCTION("""COMPUTED_VALUE"""),"2MW232")</f>
        <v>2MW232</v>
      </c>
      <c r="C133" s="2" t="str">
        <f>'Patient Intake'!C133</f>
        <v>IX2771</v>
      </c>
      <c r="D133" s="2" t="str">
        <f>'Patient Intake'!D133</f>
        <v>2MW232</v>
      </c>
    </row>
    <row r="134">
      <c r="A134" s="2" t="str">
        <f>IFERROR(__xludf.DUMMYFUNCTION("""COMPUTED_VALUE"""),"PC8459")</f>
        <v>PC8459</v>
      </c>
      <c r="B134" s="2" t="str">
        <f>IFERROR(__xludf.DUMMYFUNCTION("""COMPUTED_VALUE"""),"4MW024")</f>
        <v>4MW024</v>
      </c>
      <c r="C134" s="2" t="str">
        <f>'Patient Intake'!C134</f>
        <v>PC8459</v>
      </c>
      <c r="D134" s="2" t="str">
        <f>'Patient Intake'!D134</f>
        <v>4MW024</v>
      </c>
    </row>
    <row r="135">
      <c r="A135" s="2" t="str">
        <f>IFERROR(__xludf.DUMMYFUNCTION("""COMPUTED_VALUE"""),"TW7743")</f>
        <v>TW7743</v>
      </c>
      <c r="B135" s="2" t="str">
        <f>IFERROR(__xludf.DUMMYFUNCTION("""COMPUTED_VALUE"""),"2RW067")</f>
        <v>2RW067</v>
      </c>
      <c r="C135" s="2" t="str">
        <f>'Patient Intake'!C135</f>
        <v>TW7743</v>
      </c>
      <c r="D135" s="2" t="str">
        <f>'Patient Intake'!D135</f>
        <v>2RW067</v>
      </c>
    </row>
    <row r="136">
      <c r="A136" s="2" t="str">
        <f>IFERROR(__xludf.DUMMYFUNCTION("""COMPUTED_VALUE"""),"DT9644")</f>
        <v>DT9644</v>
      </c>
      <c r="B136" s="2" t="str">
        <f>IFERROR(__xludf.DUMMYFUNCTION("""COMPUTED_VALUE"""),"4SW244")</f>
        <v>4SW244</v>
      </c>
      <c r="C136" s="2" t="str">
        <f>'Patient Intake'!C136</f>
        <v>DT9644</v>
      </c>
      <c r="D136" s="2" t="str">
        <f>'Patient Intake'!D136</f>
        <v>4SW244</v>
      </c>
    </row>
    <row r="137">
      <c r="A137" s="2" t="str">
        <f>IFERROR(__xludf.DUMMYFUNCTION("""COMPUTED_VALUE"""),"WJ9632")</f>
        <v>WJ9632</v>
      </c>
      <c r="B137" s="2" t="str">
        <f>IFERROR(__xludf.DUMMYFUNCTION("""COMPUTED_VALUE"""),"1SW167")</f>
        <v>1SW167</v>
      </c>
      <c r="C137" s="2" t="str">
        <f>'Patient Intake'!C137</f>
        <v>WJ9632</v>
      </c>
      <c r="D137" s="2" t="str">
        <f>'Patient Intake'!D137</f>
        <v>1SW167</v>
      </c>
    </row>
    <row r="138">
      <c r="A138" s="2" t="str">
        <f>IFERROR(__xludf.DUMMYFUNCTION("""COMPUTED_VALUE"""),"XP6553")</f>
        <v>XP6553</v>
      </c>
      <c r="B138" s="2" t="str">
        <f>IFERROR(__xludf.DUMMYFUNCTION("""COMPUTED_VALUE"""),"4RW285")</f>
        <v>4RW285</v>
      </c>
      <c r="C138" s="2" t="str">
        <f>'Patient Intake'!C138</f>
        <v>XP6553</v>
      </c>
      <c r="D138" s="2" t="str">
        <f>'Patient Intake'!D138</f>
        <v>4RW285</v>
      </c>
    </row>
    <row r="139">
      <c r="A139" s="2" t="str">
        <f>IFERROR(__xludf.DUMMYFUNCTION("""COMPUTED_VALUE"""),"TC6179")</f>
        <v>TC6179</v>
      </c>
      <c r="B139" s="2" t="str">
        <f>IFERROR(__xludf.DUMMYFUNCTION("""COMPUTED_VALUE"""),"2MATW072")</f>
        <v>2MATW072</v>
      </c>
      <c r="C139" s="2" t="str">
        <f>'Patient Intake'!C139</f>
        <v>TC6179</v>
      </c>
      <c r="D139" s="2" t="str">
        <f>'Patient Intake'!D139</f>
        <v>2MATW072</v>
      </c>
    </row>
    <row r="140">
      <c r="A140" s="2" t="str">
        <f>IFERROR(__xludf.DUMMYFUNCTION("""COMPUTED_VALUE"""),"HH7958")</f>
        <v>HH7958</v>
      </c>
      <c r="B140" s="2" t="str">
        <f>IFERROR(__xludf.DUMMYFUNCTION("""COMPUTED_VALUE"""),"3RW143")</f>
        <v>3RW143</v>
      </c>
      <c r="C140" s="2" t="str">
        <f>'Patient Intake'!C140</f>
        <v>HH7958</v>
      </c>
      <c r="D140" s="2" t="str">
        <f>'Patient Intake'!D140</f>
        <v>3RW143</v>
      </c>
    </row>
    <row r="141">
      <c r="A141" s="2" t="str">
        <f>IFERROR(__xludf.DUMMYFUNCTION("""COMPUTED_VALUE"""),"JD9463")</f>
        <v>JD9463</v>
      </c>
      <c r="B141" s="2" t="str">
        <f>IFERROR(__xludf.DUMMYFUNCTION("""COMPUTED_VALUE"""),"1RW219")</f>
        <v>1RW219</v>
      </c>
      <c r="C141" s="2" t="str">
        <f>'Patient Intake'!C141</f>
        <v>JD9463</v>
      </c>
      <c r="D141" s="2" t="str">
        <f>'Patient Intake'!D141</f>
        <v>1RW219</v>
      </c>
    </row>
    <row r="142">
      <c r="A142" s="2" t="str">
        <f>IFERROR(__xludf.DUMMYFUNCTION("""COMPUTED_VALUE"""),"QI3592")</f>
        <v>QI3592</v>
      </c>
      <c r="B142" s="2" t="str">
        <f>IFERROR(__xludf.DUMMYFUNCTION("""COMPUTED_VALUE"""),"3MW024")</f>
        <v>3MW024</v>
      </c>
      <c r="C142" s="2" t="str">
        <f>'Patient Intake'!C142</f>
        <v>QI3592</v>
      </c>
      <c r="D142" s="2" t="str">
        <f>'Patient Intake'!D142</f>
        <v>3MW024</v>
      </c>
    </row>
    <row r="143">
      <c r="A143" s="2" t="str">
        <f>IFERROR(__xludf.DUMMYFUNCTION("""COMPUTED_VALUE"""),"JM9106")</f>
        <v>JM9106</v>
      </c>
      <c r="B143" s="2" t="str">
        <f>IFERROR(__xludf.DUMMYFUNCTION("""COMPUTED_VALUE"""),"1MW198")</f>
        <v>1MW198</v>
      </c>
      <c r="C143" s="2" t="str">
        <f>'Patient Intake'!C143</f>
        <v>JM9106</v>
      </c>
      <c r="D143" s="2" t="str">
        <f>'Patient Intake'!D143</f>
        <v>1MW198</v>
      </c>
    </row>
    <row r="144">
      <c r="A144" s="2" t="str">
        <f>IFERROR(__xludf.DUMMYFUNCTION("""COMPUTED_VALUE"""),"FI5341")</f>
        <v>FI5341</v>
      </c>
      <c r="B144" s="2" t="str">
        <f>IFERROR(__xludf.DUMMYFUNCTION("""COMPUTED_VALUE"""),"1RW190")</f>
        <v>1RW190</v>
      </c>
      <c r="C144" s="2" t="str">
        <f>'Patient Intake'!C144</f>
        <v>FI5341</v>
      </c>
      <c r="D144" s="2" t="str">
        <f>'Patient Intake'!D144</f>
        <v>1RW190</v>
      </c>
    </row>
    <row r="145">
      <c r="A145" s="2" t="str">
        <f>IFERROR(__xludf.DUMMYFUNCTION("""COMPUTED_VALUE"""),"WU4885")</f>
        <v>WU4885</v>
      </c>
      <c r="B145" s="2" t="str">
        <f>IFERROR(__xludf.DUMMYFUNCTION("""COMPUTED_VALUE"""),"5RW171")</f>
        <v>5RW171</v>
      </c>
      <c r="C145" s="2" t="str">
        <f>'Patient Intake'!C145</f>
        <v>WU4885</v>
      </c>
      <c r="D145" s="2" t="str">
        <f>'Patient Intake'!D145</f>
        <v>5RW171</v>
      </c>
    </row>
    <row r="146">
      <c r="A146" s="2" t="str">
        <f>IFERROR(__xludf.DUMMYFUNCTION("""COMPUTED_VALUE"""),"XZ5061")</f>
        <v>XZ5061</v>
      </c>
      <c r="B146" s="2" t="str">
        <f>IFERROR(__xludf.DUMMYFUNCTION("""COMPUTED_VALUE"""),"1RW019")</f>
        <v>1RW019</v>
      </c>
      <c r="C146" s="2" t="str">
        <f>'Patient Intake'!C146</f>
        <v>XZ5061</v>
      </c>
      <c r="D146" s="2" t="str">
        <f>'Patient Intake'!D146</f>
        <v>1RW019</v>
      </c>
    </row>
    <row r="147">
      <c r="A147" s="2" t="str">
        <f>IFERROR(__xludf.DUMMYFUNCTION("""COMPUTED_VALUE"""),"OE6894")</f>
        <v>OE6894</v>
      </c>
      <c r="B147" s="2" t="str">
        <f>IFERROR(__xludf.DUMMYFUNCTION("""COMPUTED_VALUE"""),"3MATW240")</f>
        <v>3MATW240</v>
      </c>
      <c r="C147" s="2" t="str">
        <f>'Patient Intake'!C147</f>
        <v>OE6894</v>
      </c>
      <c r="D147" s="2" t="str">
        <f>'Patient Intake'!D147</f>
        <v>3MATW240</v>
      </c>
    </row>
    <row r="148">
      <c r="A148" s="2" t="str">
        <f>IFERROR(__xludf.DUMMYFUNCTION("""COMPUTED_VALUE"""),"XY8444")</f>
        <v>XY8444</v>
      </c>
      <c r="B148" s="2" t="str">
        <f>IFERROR(__xludf.DUMMYFUNCTION("""COMPUTED_VALUE"""),"2RW037")</f>
        <v>2RW037</v>
      </c>
      <c r="C148" s="2" t="str">
        <f>'Patient Intake'!C148</f>
        <v>XY8444</v>
      </c>
      <c r="D148" s="2" t="str">
        <f>'Patient Intake'!D148</f>
        <v>2RW037</v>
      </c>
    </row>
    <row r="149">
      <c r="A149" s="2" t="str">
        <f>IFERROR(__xludf.DUMMYFUNCTION("""COMPUTED_VALUE"""),"ZN8345")</f>
        <v>ZN8345</v>
      </c>
      <c r="B149" s="2" t="str">
        <f>IFERROR(__xludf.DUMMYFUNCTION("""COMPUTED_VALUE"""),"4MATW069")</f>
        <v>4MATW069</v>
      </c>
      <c r="C149" s="2" t="str">
        <f>'Patient Intake'!C149</f>
        <v>ZN8345</v>
      </c>
      <c r="D149" s="2" t="str">
        <f>'Patient Intake'!D149</f>
        <v>4MATW069</v>
      </c>
    </row>
    <row r="150">
      <c r="A150" s="2" t="str">
        <f>IFERROR(__xludf.DUMMYFUNCTION("""COMPUTED_VALUE"""),"EY2006")</f>
        <v>EY2006</v>
      </c>
      <c r="B150" s="2" t="str">
        <f>IFERROR(__xludf.DUMMYFUNCTION("""COMPUTED_VALUE"""),"2MW111")</f>
        <v>2MW111</v>
      </c>
      <c r="C150" s="2" t="str">
        <f>'Patient Intake'!C150</f>
        <v>EY2006</v>
      </c>
      <c r="D150" s="2" t="str">
        <f>'Patient Intake'!D150</f>
        <v>2MW111</v>
      </c>
    </row>
    <row r="151">
      <c r="A151" s="2" t="str">
        <f>IFERROR(__xludf.DUMMYFUNCTION("""COMPUTED_VALUE"""),"DX7637")</f>
        <v>DX7637</v>
      </c>
      <c r="B151" s="2" t="str">
        <f>IFERROR(__xludf.DUMMYFUNCTION("""COMPUTED_VALUE"""),"4SW273")</f>
        <v>4SW273</v>
      </c>
      <c r="C151" s="2" t="str">
        <f>'Patient Intake'!C151</f>
        <v>DX7637</v>
      </c>
      <c r="D151" s="2" t="str">
        <f>'Patient Intake'!D151</f>
        <v>4SW273</v>
      </c>
    </row>
    <row r="152">
      <c r="A152" s="2" t="str">
        <f>IFERROR(__xludf.DUMMYFUNCTION("""COMPUTED_VALUE"""),"UX6199")</f>
        <v>UX6199</v>
      </c>
      <c r="B152" s="2" t="str">
        <f>IFERROR(__xludf.DUMMYFUNCTION("""COMPUTED_VALUE"""),"4SW076")</f>
        <v>4SW076</v>
      </c>
      <c r="C152" s="2" t="str">
        <f>'Patient Intake'!C152</f>
        <v>UX6199</v>
      </c>
      <c r="D152" s="2" t="str">
        <f>'Patient Intake'!D152</f>
        <v>4SW076</v>
      </c>
    </row>
    <row r="153">
      <c r="A153" s="2" t="str">
        <f>IFERROR(__xludf.DUMMYFUNCTION("""COMPUTED_VALUE"""),"DM7740")</f>
        <v>DM7740</v>
      </c>
      <c r="B153" s="2" t="str">
        <f>IFERROR(__xludf.DUMMYFUNCTION("""COMPUTED_VALUE"""),"2MW069")</f>
        <v>2MW069</v>
      </c>
      <c r="C153" s="2" t="str">
        <f>'Patient Intake'!C153</f>
        <v>DM7740</v>
      </c>
      <c r="D153" s="2" t="str">
        <f>'Patient Intake'!D153</f>
        <v>2MW069</v>
      </c>
    </row>
    <row r="154">
      <c r="A154" s="2" t="str">
        <f>IFERROR(__xludf.DUMMYFUNCTION("""COMPUTED_VALUE"""),"PL6275")</f>
        <v>PL6275</v>
      </c>
      <c r="B154" s="2" t="str">
        <f>IFERROR(__xludf.DUMMYFUNCTION("""COMPUTED_VALUE"""),"5MW017")</f>
        <v>5MW017</v>
      </c>
      <c r="C154" s="2" t="str">
        <f>'Patient Intake'!C154</f>
        <v>PL6275</v>
      </c>
      <c r="D154" s="2" t="str">
        <f>'Patient Intake'!D154</f>
        <v>5MW017</v>
      </c>
    </row>
    <row r="155">
      <c r="A155" s="2" t="str">
        <f>IFERROR(__xludf.DUMMYFUNCTION("""COMPUTED_VALUE"""),"JO7498")</f>
        <v>JO7498</v>
      </c>
      <c r="B155" s="2" t="str">
        <f>IFERROR(__xludf.DUMMYFUNCTION("""COMPUTED_VALUE"""),"5RW286")</f>
        <v>5RW286</v>
      </c>
      <c r="C155" s="2" t="str">
        <f>'Patient Intake'!C155</f>
        <v>JO7498</v>
      </c>
      <c r="D155" s="2" t="str">
        <f>'Patient Intake'!D155</f>
        <v>5RW286</v>
      </c>
    </row>
    <row r="156">
      <c r="A156" s="2" t="str">
        <f>IFERROR(__xludf.DUMMYFUNCTION("""COMPUTED_VALUE"""),"GA2344")</f>
        <v>GA2344</v>
      </c>
      <c r="B156" s="2" t="str">
        <f>IFERROR(__xludf.DUMMYFUNCTION("""COMPUTED_VALUE"""),"3MW097")</f>
        <v>3MW097</v>
      </c>
      <c r="C156" s="2" t="str">
        <f>'Patient Intake'!C156</f>
        <v>GA2344</v>
      </c>
      <c r="D156" s="2" t="str">
        <f>'Patient Intake'!D156</f>
        <v>3MW097</v>
      </c>
    </row>
    <row r="157">
      <c r="A157" s="2" t="str">
        <f>IFERROR(__xludf.DUMMYFUNCTION("""COMPUTED_VALUE"""),"RK4378")</f>
        <v>RK4378</v>
      </c>
      <c r="B157" s="2" t="str">
        <f>IFERROR(__xludf.DUMMYFUNCTION("""COMPUTED_VALUE"""),"2RW102")</f>
        <v>2RW102</v>
      </c>
      <c r="C157" s="2" t="str">
        <f>'Patient Intake'!C157</f>
        <v>RK4378</v>
      </c>
      <c r="D157" s="2" t="str">
        <f>'Patient Intake'!D157</f>
        <v>2RW102</v>
      </c>
    </row>
    <row r="158">
      <c r="A158" s="2" t="str">
        <f>IFERROR(__xludf.DUMMYFUNCTION("""COMPUTED_VALUE"""),"TX7858")</f>
        <v>TX7858</v>
      </c>
      <c r="B158" s="2" t="str">
        <f>IFERROR(__xludf.DUMMYFUNCTION("""COMPUTED_VALUE"""),"2MATW181")</f>
        <v>2MATW181</v>
      </c>
      <c r="C158" s="2" t="str">
        <f>'Patient Intake'!C158</f>
        <v>TX7858</v>
      </c>
      <c r="D158" s="2" t="str">
        <f>'Patient Intake'!D158</f>
        <v>2MATW181</v>
      </c>
    </row>
    <row r="159">
      <c r="A159" s="2" t="str">
        <f>IFERROR(__xludf.DUMMYFUNCTION("""COMPUTED_VALUE"""),"GR9381")</f>
        <v>GR9381</v>
      </c>
      <c r="B159" s="2" t="str">
        <f>IFERROR(__xludf.DUMMYFUNCTION("""COMPUTED_VALUE"""),"1SW090")</f>
        <v>1SW090</v>
      </c>
      <c r="C159" s="2" t="str">
        <f>'Patient Intake'!C159</f>
        <v>GR9381</v>
      </c>
      <c r="D159" s="2" t="str">
        <f>'Patient Intake'!D159</f>
        <v>1SW090</v>
      </c>
    </row>
    <row r="160">
      <c r="A160" s="2" t="str">
        <f>IFERROR(__xludf.DUMMYFUNCTION("""COMPUTED_VALUE"""),"RL2835")</f>
        <v>RL2835</v>
      </c>
      <c r="B160" s="2" t="str">
        <f>IFERROR(__xludf.DUMMYFUNCTION("""COMPUTED_VALUE"""),"5SW214")</f>
        <v>5SW214</v>
      </c>
      <c r="C160" s="2" t="str">
        <f>'Patient Intake'!C160</f>
        <v>RL2835</v>
      </c>
      <c r="D160" s="2" t="str">
        <f>'Patient Intake'!D160</f>
        <v>5SW214</v>
      </c>
    </row>
    <row r="161">
      <c r="A161" s="2" t="str">
        <f>IFERROR(__xludf.DUMMYFUNCTION("""COMPUTED_VALUE"""),"EJ6639")</f>
        <v>EJ6639</v>
      </c>
      <c r="B161" s="2" t="str">
        <f>IFERROR(__xludf.DUMMYFUNCTION("""COMPUTED_VALUE"""),"4MW040")</f>
        <v>4MW040</v>
      </c>
      <c r="C161" s="2" t="str">
        <f>'Patient Intake'!C161</f>
        <v>EJ6639</v>
      </c>
      <c r="D161" s="2" t="str">
        <f>'Patient Intake'!D161</f>
        <v>4MW040</v>
      </c>
    </row>
    <row r="162">
      <c r="A162" s="2" t="str">
        <f>IFERROR(__xludf.DUMMYFUNCTION("""COMPUTED_VALUE"""),"OA8648")</f>
        <v>OA8648</v>
      </c>
      <c r="B162" s="2" t="str">
        <f>IFERROR(__xludf.DUMMYFUNCTION("""COMPUTED_VALUE"""),"1MATW092")</f>
        <v>1MATW092</v>
      </c>
      <c r="C162" s="2" t="str">
        <f>'Patient Intake'!C162</f>
        <v>OA8648</v>
      </c>
      <c r="D162" s="2" t="str">
        <f>'Patient Intake'!D162</f>
        <v>1MATW092</v>
      </c>
    </row>
    <row r="163">
      <c r="A163" s="2" t="str">
        <f>IFERROR(__xludf.DUMMYFUNCTION("""COMPUTED_VALUE"""),"EJ8038")</f>
        <v>EJ8038</v>
      </c>
      <c r="B163" s="2" t="str">
        <f>IFERROR(__xludf.DUMMYFUNCTION("""COMPUTED_VALUE"""),"3MATW197")</f>
        <v>3MATW197</v>
      </c>
      <c r="C163" s="2" t="str">
        <f>'Patient Intake'!C163</f>
        <v>EJ8038</v>
      </c>
      <c r="D163" s="2" t="str">
        <f>'Patient Intake'!D163</f>
        <v>3MATW197</v>
      </c>
    </row>
    <row r="164">
      <c r="A164" s="2" t="str">
        <f>IFERROR(__xludf.DUMMYFUNCTION("""COMPUTED_VALUE"""),"TT4315")</f>
        <v>TT4315</v>
      </c>
      <c r="B164" s="2" t="str">
        <f>IFERROR(__xludf.DUMMYFUNCTION("""COMPUTED_VALUE"""),"5MATW174")</f>
        <v>5MATW174</v>
      </c>
      <c r="C164" s="2" t="str">
        <f>'Patient Intake'!C164</f>
        <v>TT4315</v>
      </c>
      <c r="D164" s="2" t="str">
        <f>'Patient Intake'!D164</f>
        <v>5MATW174</v>
      </c>
    </row>
    <row r="165">
      <c r="A165" s="2" t="str">
        <f>IFERROR(__xludf.DUMMYFUNCTION("""COMPUTED_VALUE"""),"CI6662")</f>
        <v>CI6662</v>
      </c>
      <c r="B165" s="2" t="str">
        <f>IFERROR(__xludf.DUMMYFUNCTION("""COMPUTED_VALUE"""),"2MATW128")</f>
        <v>2MATW128</v>
      </c>
      <c r="C165" s="2" t="str">
        <f>'Patient Intake'!C165</f>
        <v>CI6662</v>
      </c>
      <c r="D165" s="2" t="str">
        <f>'Patient Intake'!D165</f>
        <v>2MATW128</v>
      </c>
    </row>
    <row r="166">
      <c r="A166" s="2" t="str">
        <f>IFERROR(__xludf.DUMMYFUNCTION("""COMPUTED_VALUE"""),"AD8398")</f>
        <v>AD8398</v>
      </c>
      <c r="B166" s="2" t="str">
        <f>IFERROR(__xludf.DUMMYFUNCTION("""COMPUTED_VALUE"""),"1RW090")</f>
        <v>1RW090</v>
      </c>
      <c r="C166" s="2" t="str">
        <f>'Patient Intake'!C166</f>
        <v>AD8398</v>
      </c>
      <c r="D166" s="2" t="str">
        <f>'Patient Intake'!D166</f>
        <v>1RW090</v>
      </c>
    </row>
    <row r="167">
      <c r="A167" s="2" t="str">
        <f>IFERROR(__xludf.DUMMYFUNCTION("""COMPUTED_VALUE"""),"IE9702")</f>
        <v>IE9702</v>
      </c>
      <c r="B167" s="2" t="str">
        <f>IFERROR(__xludf.DUMMYFUNCTION("""COMPUTED_VALUE"""),"1MW059")</f>
        <v>1MW059</v>
      </c>
      <c r="C167" s="2" t="str">
        <f>'Patient Intake'!C167</f>
        <v>IE9702</v>
      </c>
      <c r="D167" s="2" t="str">
        <f>'Patient Intake'!D167</f>
        <v>1MW059</v>
      </c>
    </row>
    <row r="168">
      <c r="A168" s="2" t="str">
        <f>IFERROR(__xludf.DUMMYFUNCTION("""COMPUTED_VALUE"""),"NA5896")</f>
        <v>NA5896</v>
      </c>
      <c r="B168" s="2" t="str">
        <f>IFERROR(__xludf.DUMMYFUNCTION("""COMPUTED_VALUE"""),"1SW097")</f>
        <v>1SW097</v>
      </c>
      <c r="C168" s="2" t="str">
        <f>'Patient Intake'!C168</f>
        <v>NA5896</v>
      </c>
      <c r="D168" s="2" t="str">
        <f>'Patient Intake'!D168</f>
        <v>1SW097</v>
      </c>
    </row>
    <row r="169">
      <c r="A169" s="2" t="str">
        <f>IFERROR(__xludf.DUMMYFUNCTION("""COMPUTED_VALUE"""),"MB8631")</f>
        <v>MB8631</v>
      </c>
      <c r="B169" s="2" t="str">
        <f>IFERROR(__xludf.DUMMYFUNCTION("""COMPUTED_VALUE"""),"4SW204")</f>
        <v>4SW204</v>
      </c>
      <c r="C169" s="2" t="str">
        <f>'Patient Intake'!C169</f>
        <v>MB8631</v>
      </c>
      <c r="D169" s="2" t="str">
        <f>'Patient Intake'!D169</f>
        <v>4SW204</v>
      </c>
    </row>
    <row r="170">
      <c r="A170" s="2" t="str">
        <f>IFERROR(__xludf.DUMMYFUNCTION("""COMPUTED_VALUE"""),"ZY6648")</f>
        <v>ZY6648</v>
      </c>
      <c r="B170" s="2" t="str">
        <f>IFERROR(__xludf.DUMMYFUNCTION("""COMPUTED_VALUE"""),"4MATW269")</f>
        <v>4MATW269</v>
      </c>
      <c r="C170" s="2" t="str">
        <f>'Patient Intake'!C170</f>
        <v>ZY6648</v>
      </c>
      <c r="D170" s="2" t="str">
        <f>'Patient Intake'!D170</f>
        <v>4MATW269</v>
      </c>
    </row>
    <row r="171">
      <c r="A171" s="2" t="str">
        <f>IFERROR(__xludf.DUMMYFUNCTION("""COMPUTED_VALUE"""),"TT8176")</f>
        <v>TT8176</v>
      </c>
      <c r="B171" s="2" t="str">
        <f>IFERROR(__xludf.DUMMYFUNCTION("""COMPUTED_VALUE"""),"3MATW143")</f>
        <v>3MATW143</v>
      </c>
      <c r="C171" s="2" t="str">
        <f>'Patient Intake'!C171</f>
        <v>TT8176</v>
      </c>
      <c r="D171" s="2" t="str">
        <f>'Patient Intake'!D171</f>
        <v>3MATW143</v>
      </c>
    </row>
    <row r="172">
      <c r="A172" s="2" t="str">
        <f>IFERROR(__xludf.DUMMYFUNCTION("""COMPUTED_VALUE"""),"DL9719")</f>
        <v>DL9719</v>
      </c>
      <c r="B172" s="2" t="str">
        <f>IFERROR(__xludf.DUMMYFUNCTION("""COMPUTED_VALUE"""),"2SW275")</f>
        <v>2SW275</v>
      </c>
      <c r="C172" s="2" t="str">
        <f>'Patient Intake'!C172</f>
        <v>DL9719</v>
      </c>
      <c r="D172" s="2" t="str">
        <f>'Patient Intake'!D172</f>
        <v>2SW275</v>
      </c>
    </row>
    <row r="173">
      <c r="A173" s="2" t="str">
        <f>IFERROR(__xludf.DUMMYFUNCTION("""COMPUTED_VALUE"""),"ZY7898")</f>
        <v>ZY7898</v>
      </c>
      <c r="B173" s="2" t="str">
        <f>IFERROR(__xludf.DUMMYFUNCTION("""COMPUTED_VALUE"""),"2RW119")</f>
        <v>2RW119</v>
      </c>
      <c r="C173" s="2" t="str">
        <f>'Patient Intake'!C173</f>
        <v>ZY7898</v>
      </c>
      <c r="D173" s="2" t="str">
        <f>'Patient Intake'!D173</f>
        <v>2RW119</v>
      </c>
    </row>
    <row r="174">
      <c r="A174" s="2" t="str">
        <f>IFERROR(__xludf.DUMMYFUNCTION("""COMPUTED_VALUE"""),"QL1036")</f>
        <v>QL1036</v>
      </c>
      <c r="B174" s="2" t="str">
        <f>IFERROR(__xludf.DUMMYFUNCTION("""COMPUTED_VALUE"""),"1RW118")</f>
        <v>1RW118</v>
      </c>
      <c r="C174" s="2" t="str">
        <f>'Patient Intake'!C174</f>
        <v>QL1036</v>
      </c>
      <c r="D174" s="2" t="str">
        <f>'Patient Intake'!D174</f>
        <v>1RW118</v>
      </c>
    </row>
    <row r="175">
      <c r="A175" s="2" t="str">
        <f>IFERROR(__xludf.DUMMYFUNCTION("""COMPUTED_VALUE"""),"JP8983")</f>
        <v>JP8983</v>
      </c>
      <c r="B175" s="2" t="str">
        <f>IFERROR(__xludf.DUMMYFUNCTION("""COMPUTED_VALUE"""),"4MATW135")</f>
        <v>4MATW135</v>
      </c>
      <c r="C175" s="2" t="str">
        <f>'Patient Intake'!C175</f>
        <v>JP8983</v>
      </c>
      <c r="D175" s="2" t="str">
        <f>'Patient Intake'!D175</f>
        <v>4MATW135</v>
      </c>
    </row>
    <row r="176">
      <c r="A176" s="2" t="str">
        <f>IFERROR(__xludf.DUMMYFUNCTION("""COMPUTED_VALUE"""),"XI3036")</f>
        <v>XI3036</v>
      </c>
      <c r="B176" s="2" t="str">
        <f>IFERROR(__xludf.DUMMYFUNCTION("""COMPUTED_VALUE"""),"4MW209")</f>
        <v>4MW209</v>
      </c>
      <c r="C176" s="2" t="str">
        <f>'Patient Intake'!C176</f>
        <v>XI3036</v>
      </c>
      <c r="D176" s="2" t="str">
        <f>'Patient Intake'!D176</f>
        <v>4MW209</v>
      </c>
    </row>
    <row r="177">
      <c r="A177" s="2" t="str">
        <f>IFERROR(__xludf.DUMMYFUNCTION("""COMPUTED_VALUE"""),"HS7119")</f>
        <v>HS7119</v>
      </c>
      <c r="B177" s="2" t="str">
        <f>IFERROR(__xludf.DUMMYFUNCTION("""COMPUTED_VALUE"""),"1MW167")</f>
        <v>1MW167</v>
      </c>
      <c r="C177" s="2" t="str">
        <f>'Patient Intake'!C177</f>
        <v>HS7119</v>
      </c>
      <c r="D177" s="2" t="str">
        <f>'Patient Intake'!D177</f>
        <v>1MW167</v>
      </c>
    </row>
    <row r="178">
      <c r="A178" s="2" t="str">
        <f>IFERROR(__xludf.DUMMYFUNCTION("""COMPUTED_VALUE"""),"UC3613")</f>
        <v>UC3613</v>
      </c>
      <c r="B178" s="2" t="str">
        <f>IFERROR(__xludf.DUMMYFUNCTION("""COMPUTED_VALUE"""),"3MATW071")</f>
        <v>3MATW071</v>
      </c>
      <c r="C178" s="2" t="str">
        <f>'Patient Intake'!C178</f>
        <v>UC3613</v>
      </c>
      <c r="D178" s="2" t="str">
        <f>'Patient Intake'!D178</f>
        <v>3MATW071</v>
      </c>
    </row>
    <row r="179">
      <c r="A179" s="2" t="str">
        <f>IFERROR(__xludf.DUMMYFUNCTION("""COMPUTED_VALUE"""),"PI3672")</f>
        <v>PI3672</v>
      </c>
      <c r="B179" s="2" t="str">
        <f>IFERROR(__xludf.DUMMYFUNCTION("""COMPUTED_VALUE"""),"3SW040")</f>
        <v>3SW040</v>
      </c>
      <c r="C179" s="2" t="str">
        <f>'Patient Intake'!C179</f>
        <v>PI3672</v>
      </c>
      <c r="D179" s="2" t="str">
        <f>'Patient Intake'!D179</f>
        <v>3SW040</v>
      </c>
    </row>
    <row r="180">
      <c r="A180" s="2" t="str">
        <f>IFERROR(__xludf.DUMMYFUNCTION("""COMPUTED_VALUE"""),"KE7957")</f>
        <v>KE7957</v>
      </c>
      <c r="B180" s="2" t="str">
        <f>IFERROR(__xludf.DUMMYFUNCTION("""COMPUTED_VALUE"""),"1MW217")</f>
        <v>1MW217</v>
      </c>
      <c r="C180" s="2" t="str">
        <f>'Patient Intake'!C180</f>
        <v>KE7957</v>
      </c>
      <c r="D180" s="2" t="str">
        <f>'Patient Intake'!D180</f>
        <v>1MW217</v>
      </c>
    </row>
    <row r="181">
      <c r="A181" s="2" t="str">
        <f>IFERROR(__xludf.DUMMYFUNCTION("""COMPUTED_VALUE"""),"PC5908")</f>
        <v>PC5908</v>
      </c>
      <c r="B181" s="2" t="str">
        <f>IFERROR(__xludf.DUMMYFUNCTION("""COMPUTED_VALUE"""),"4MATW022")</f>
        <v>4MATW022</v>
      </c>
      <c r="C181" s="2" t="str">
        <f>'Patient Intake'!C181</f>
        <v>PC5908</v>
      </c>
      <c r="D181" s="2" t="str">
        <f>'Patient Intake'!D181</f>
        <v>4MATW022</v>
      </c>
    </row>
    <row r="182">
      <c r="A182" s="2" t="str">
        <f>IFERROR(__xludf.DUMMYFUNCTION("""COMPUTED_VALUE"""),"EV1572")</f>
        <v>EV1572</v>
      </c>
      <c r="B182" s="2" t="str">
        <f>IFERROR(__xludf.DUMMYFUNCTION("""COMPUTED_VALUE"""),"2SW101")</f>
        <v>2SW101</v>
      </c>
      <c r="C182" s="2" t="str">
        <f>'Patient Intake'!C182</f>
        <v>EV1572</v>
      </c>
      <c r="D182" s="2" t="str">
        <f>'Patient Intake'!D182</f>
        <v>2SW101</v>
      </c>
    </row>
    <row r="183">
      <c r="A183" s="2" t="str">
        <f>IFERROR(__xludf.DUMMYFUNCTION("""COMPUTED_VALUE"""),"DW3777")</f>
        <v>DW3777</v>
      </c>
      <c r="B183" s="2" t="str">
        <f>IFERROR(__xludf.DUMMYFUNCTION("""COMPUTED_VALUE"""),"1RW145")</f>
        <v>1RW145</v>
      </c>
      <c r="C183" s="2" t="str">
        <f>'Patient Intake'!C183</f>
        <v>DW3777</v>
      </c>
      <c r="D183" s="2" t="str">
        <f>'Patient Intake'!D183</f>
        <v>1RW145</v>
      </c>
    </row>
    <row r="184">
      <c r="A184" s="2" t="str">
        <f>IFERROR(__xludf.DUMMYFUNCTION("""COMPUTED_VALUE"""),"XE3465")</f>
        <v>XE3465</v>
      </c>
      <c r="B184" s="2" t="str">
        <f>IFERROR(__xludf.DUMMYFUNCTION("""COMPUTED_VALUE"""),"3SW127")</f>
        <v>3SW127</v>
      </c>
      <c r="C184" s="2" t="str">
        <f>'Patient Intake'!C184</f>
        <v>XE3465</v>
      </c>
      <c r="D184" s="2" t="str">
        <f>'Patient Intake'!D184</f>
        <v>3SW127</v>
      </c>
    </row>
    <row r="185">
      <c r="A185" s="2" t="str">
        <f>IFERROR(__xludf.DUMMYFUNCTION("""COMPUTED_VALUE"""),"MB8174")</f>
        <v>MB8174</v>
      </c>
      <c r="B185" s="2" t="str">
        <f>IFERROR(__xludf.DUMMYFUNCTION("""COMPUTED_VALUE"""),"4MATW251")</f>
        <v>4MATW251</v>
      </c>
      <c r="C185" s="2" t="str">
        <f>'Patient Intake'!C185</f>
        <v>MB8174</v>
      </c>
      <c r="D185" s="2" t="str">
        <f>'Patient Intake'!D185</f>
        <v>4MATW251</v>
      </c>
    </row>
    <row r="186">
      <c r="A186" s="2" t="str">
        <f>IFERROR(__xludf.DUMMYFUNCTION("""COMPUTED_VALUE"""),"YP7234")</f>
        <v>YP7234</v>
      </c>
      <c r="B186" s="2" t="str">
        <f>IFERROR(__xludf.DUMMYFUNCTION("""COMPUTED_VALUE"""),"5RW145")</f>
        <v>5RW145</v>
      </c>
      <c r="C186" s="2" t="str">
        <f>'Patient Intake'!C186</f>
        <v>YP7234</v>
      </c>
      <c r="D186" s="2" t="str">
        <f>'Patient Intake'!D186</f>
        <v>5RW145</v>
      </c>
    </row>
    <row r="187">
      <c r="A187" s="2" t="str">
        <f>IFERROR(__xludf.DUMMYFUNCTION("""COMPUTED_VALUE"""),"WF2094")</f>
        <v>WF2094</v>
      </c>
      <c r="B187" s="2" t="str">
        <f>IFERROR(__xludf.DUMMYFUNCTION("""COMPUTED_VALUE"""),"1RW077")</f>
        <v>1RW077</v>
      </c>
      <c r="C187" s="2" t="str">
        <f>'Patient Intake'!C187</f>
        <v>WF2094</v>
      </c>
      <c r="D187" s="2" t="str">
        <f>'Patient Intake'!D187</f>
        <v>1RW077</v>
      </c>
    </row>
    <row r="188">
      <c r="A188" s="2" t="str">
        <f>IFERROR(__xludf.DUMMYFUNCTION("""COMPUTED_VALUE"""),"SF1879")</f>
        <v>SF1879</v>
      </c>
      <c r="B188" s="2" t="str">
        <f>IFERROR(__xludf.DUMMYFUNCTION("""COMPUTED_VALUE"""),"2MATW066")</f>
        <v>2MATW066</v>
      </c>
      <c r="C188" s="2" t="str">
        <f>'Patient Intake'!C188</f>
        <v>SF1879</v>
      </c>
      <c r="D188" s="2" t="str">
        <f>'Patient Intake'!D188</f>
        <v>2MATW066</v>
      </c>
    </row>
    <row r="189">
      <c r="A189" s="2" t="str">
        <f>IFERROR(__xludf.DUMMYFUNCTION("""COMPUTED_VALUE"""),"LV6293")</f>
        <v>LV6293</v>
      </c>
      <c r="B189" s="2" t="str">
        <f>IFERROR(__xludf.DUMMYFUNCTION("""COMPUTED_VALUE"""),"4SW296")</f>
        <v>4SW296</v>
      </c>
      <c r="C189" s="2" t="str">
        <f>'Patient Intake'!C189</f>
        <v>LV6293</v>
      </c>
      <c r="D189" s="2" t="str">
        <f>'Patient Intake'!D189</f>
        <v>4SW296</v>
      </c>
    </row>
    <row r="190">
      <c r="A190" s="2" t="str">
        <f>IFERROR(__xludf.DUMMYFUNCTION("""COMPUTED_VALUE"""),"WH1083")</f>
        <v>WH1083</v>
      </c>
      <c r="B190" s="2" t="str">
        <f>IFERROR(__xludf.DUMMYFUNCTION("""COMPUTED_VALUE"""),"2SW005")</f>
        <v>2SW005</v>
      </c>
      <c r="C190" s="2" t="str">
        <f>'Patient Intake'!C190</f>
        <v>WH1083</v>
      </c>
      <c r="D190" s="2" t="str">
        <f>'Patient Intake'!D190</f>
        <v>2SW005</v>
      </c>
    </row>
    <row r="191">
      <c r="A191" s="2" t="str">
        <f>IFERROR(__xludf.DUMMYFUNCTION("""COMPUTED_VALUE"""),"PL1011")</f>
        <v>PL1011</v>
      </c>
      <c r="B191" s="2" t="str">
        <f>IFERROR(__xludf.DUMMYFUNCTION("""COMPUTED_VALUE"""),"3SW291")</f>
        <v>3SW291</v>
      </c>
      <c r="C191" s="2" t="str">
        <f>'Patient Intake'!C191</f>
        <v>PL1011</v>
      </c>
      <c r="D191" s="2" t="str">
        <f>'Patient Intake'!D191</f>
        <v>3SW291</v>
      </c>
    </row>
    <row r="192">
      <c r="A192" s="2" t="str">
        <f>IFERROR(__xludf.DUMMYFUNCTION("""COMPUTED_VALUE"""),"PU7627")</f>
        <v>PU7627</v>
      </c>
      <c r="B192" s="2" t="str">
        <f>IFERROR(__xludf.DUMMYFUNCTION("""COMPUTED_VALUE"""),"4MW184")</f>
        <v>4MW184</v>
      </c>
      <c r="C192" s="2" t="str">
        <f>'Patient Intake'!C192</f>
        <v>PU7627</v>
      </c>
      <c r="D192" s="2" t="str">
        <f>'Patient Intake'!D192</f>
        <v>4MW184</v>
      </c>
    </row>
    <row r="193">
      <c r="A193" s="2" t="str">
        <f>IFERROR(__xludf.DUMMYFUNCTION("""COMPUTED_VALUE"""),"LR1624")</f>
        <v>LR1624</v>
      </c>
      <c r="B193" s="2" t="str">
        <f>IFERROR(__xludf.DUMMYFUNCTION("""COMPUTED_VALUE"""),"5RW045")</f>
        <v>5RW045</v>
      </c>
      <c r="C193" s="2" t="str">
        <f>'Patient Intake'!C193</f>
        <v>LR1624</v>
      </c>
      <c r="D193" s="2" t="str">
        <f>'Patient Intake'!D193</f>
        <v>5RW045</v>
      </c>
    </row>
    <row r="194">
      <c r="A194" s="2" t="str">
        <f>IFERROR(__xludf.DUMMYFUNCTION("""COMPUTED_VALUE"""),"SF3275")</f>
        <v>SF3275</v>
      </c>
      <c r="B194" s="2" t="str">
        <f>IFERROR(__xludf.DUMMYFUNCTION("""COMPUTED_VALUE"""),"5RW287")</f>
        <v>5RW287</v>
      </c>
      <c r="C194" s="2" t="str">
        <f>'Patient Intake'!C194</f>
        <v>SF3275</v>
      </c>
      <c r="D194" s="2" t="str">
        <f>'Patient Intake'!D194</f>
        <v>5RW287</v>
      </c>
    </row>
    <row r="195">
      <c r="A195" s="2" t="str">
        <f>IFERROR(__xludf.DUMMYFUNCTION("""COMPUTED_VALUE"""),"NY7506")</f>
        <v>NY7506</v>
      </c>
      <c r="B195" s="2" t="str">
        <f>IFERROR(__xludf.DUMMYFUNCTION("""COMPUTED_VALUE"""),"2SW084")</f>
        <v>2SW084</v>
      </c>
      <c r="C195" s="2" t="str">
        <f>'Patient Intake'!C195</f>
        <v>NY7506</v>
      </c>
      <c r="D195" s="2" t="str">
        <f>'Patient Intake'!D195</f>
        <v>2SW084</v>
      </c>
    </row>
    <row r="196">
      <c r="A196" s="2" t="str">
        <f>IFERROR(__xludf.DUMMYFUNCTION("""COMPUTED_VALUE"""),"NU6920")</f>
        <v>NU6920</v>
      </c>
      <c r="B196" s="2" t="str">
        <f>IFERROR(__xludf.DUMMYFUNCTION("""COMPUTED_VALUE"""),"3MATW091")</f>
        <v>3MATW091</v>
      </c>
      <c r="C196" s="2" t="str">
        <f>'Patient Intake'!C196</f>
        <v>NU6920</v>
      </c>
      <c r="D196" s="2" t="str">
        <f>'Patient Intake'!D196</f>
        <v>3MATW091</v>
      </c>
    </row>
    <row r="197">
      <c r="A197" s="2" t="str">
        <f>IFERROR(__xludf.DUMMYFUNCTION("""COMPUTED_VALUE"""),"RX1563")</f>
        <v>RX1563</v>
      </c>
      <c r="B197" s="2" t="str">
        <f>IFERROR(__xludf.DUMMYFUNCTION("""COMPUTED_VALUE"""),"4MATW258")</f>
        <v>4MATW258</v>
      </c>
      <c r="C197" s="2" t="str">
        <f>'Patient Intake'!C197</f>
        <v>RX1563</v>
      </c>
      <c r="D197" s="2" t="str">
        <f>'Patient Intake'!D197</f>
        <v>4MATW258</v>
      </c>
    </row>
    <row r="198">
      <c r="A198" s="2" t="str">
        <f>IFERROR(__xludf.DUMMYFUNCTION("""COMPUTED_VALUE"""),"KQ3187")</f>
        <v>KQ3187</v>
      </c>
      <c r="B198" s="2" t="str">
        <f>IFERROR(__xludf.DUMMYFUNCTION("""COMPUTED_VALUE"""),"2MATW290")</f>
        <v>2MATW290</v>
      </c>
      <c r="C198" s="2" t="str">
        <f>'Patient Intake'!C198</f>
        <v>KQ3187</v>
      </c>
      <c r="D198" s="2" t="str">
        <f>'Patient Intake'!D198</f>
        <v>2MATW290</v>
      </c>
    </row>
    <row r="199">
      <c r="A199" s="2" t="str">
        <f>IFERROR(__xludf.DUMMYFUNCTION("""COMPUTED_VALUE"""),"HY6166")</f>
        <v>HY6166</v>
      </c>
      <c r="B199" s="2" t="str">
        <f>IFERROR(__xludf.DUMMYFUNCTION("""COMPUTED_VALUE"""),"4MATW208")</f>
        <v>4MATW208</v>
      </c>
      <c r="C199" s="2" t="str">
        <f>'Patient Intake'!C199</f>
        <v>HY6166</v>
      </c>
      <c r="D199" s="2" t="str">
        <f>'Patient Intake'!D199</f>
        <v>4MATW208</v>
      </c>
    </row>
    <row r="200">
      <c r="A200" s="2" t="str">
        <f>IFERROR(__xludf.DUMMYFUNCTION("""COMPUTED_VALUE"""),"YE2789")</f>
        <v>YE2789</v>
      </c>
      <c r="B200" s="2" t="str">
        <f>IFERROR(__xludf.DUMMYFUNCTION("""COMPUTED_VALUE"""),"4MATW088")</f>
        <v>4MATW088</v>
      </c>
      <c r="C200" s="2" t="str">
        <f>'Patient Intake'!C200</f>
        <v>YE2789</v>
      </c>
      <c r="D200" s="2" t="str">
        <f>'Patient Intake'!D200</f>
        <v>4MATW088</v>
      </c>
    </row>
    <row r="201">
      <c r="A201" s="2" t="str">
        <f>IFERROR(__xludf.DUMMYFUNCTION("""COMPUTED_VALUE"""),"RZ8360")</f>
        <v>RZ8360</v>
      </c>
      <c r="B201" s="2" t="str">
        <f>IFERROR(__xludf.DUMMYFUNCTION("""COMPUTED_VALUE"""),"3SW221")</f>
        <v>3SW221</v>
      </c>
      <c r="C201" s="2" t="str">
        <f>'Patient Intake'!C201</f>
        <v>RZ8360</v>
      </c>
      <c r="D201" s="2" t="str">
        <f>'Patient Intake'!D201</f>
        <v>3SW221</v>
      </c>
    </row>
    <row r="202">
      <c r="A202" s="2" t="str">
        <f>IFERROR(__xludf.DUMMYFUNCTION("""COMPUTED_VALUE"""),"ZE4377")</f>
        <v>ZE4377</v>
      </c>
      <c r="B202" s="2" t="str">
        <f>IFERROR(__xludf.DUMMYFUNCTION("""COMPUTED_VALUE"""),"3MW147")</f>
        <v>3MW147</v>
      </c>
      <c r="C202" s="2" t="str">
        <f>'Patient Intake'!C202</f>
        <v>ZE4377</v>
      </c>
      <c r="D202" s="2" t="str">
        <f>'Patient Intake'!D202</f>
        <v>3MW147</v>
      </c>
    </row>
    <row r="203">
      <c r="A203" s="2" t="str">
        <f>IFERROR(__xludf.DUMMYFUNCTION("""COMPUTED_VALUE"""),"SL7161")</f>
        <v>SL7161</v>
      </c>
      <c r="B203" s="2" t="str">
        <f>IFERROR(__xludf.DUMMYFUNCTION("""COMPUTED_VALUE"""),"2RW151")</f>
        <v>2RW151</v>
      </c>
      <c r="C203" s="2" t="str">
        <f>'Patient Intake'!C203</f>
        <v>SL7161</v>
      </c>
      <c r="D203" s="2" t="str">
        <f>'Patient Intake'!D203</f>
        <v>2RW151</v>
      </c>
    </row>
    <row r="204">
      <c r="A204" s="2" t="str">
        <f>IFERROR(__xludf.DUMMYFUNCTION("""COMPUTED_VALUE"""),"CM5902")</f>
        <v>CM5902</v>
      </c>
      <c r="B204" s="2" t="str">
        <f>IFERROR(__xludf.DUMMYFUNCTION("""COMPUTED_VALUE"""),"4RW126")</f>
        <v>4RW126</v>
      </c>
      <c r="C204" s="2" t="str">
        <f>'Patient Intake'!C204</f>
        <v>CM5902</v>
      </c>
      <c r="D204" s="2" t="str">
        <f>'Patient Intake'!D204</f>
        <v>4RW126</v>
      </c>
    </row>
    <row r="205">
      <c r="A205" s="2" t="str">
        <f>IFERROR(__xludf.DUMMYFUNCTION("""COMPUTED_VALUE"""),"GW5298")</f>
        <v>GW5298</v>
      </c>
      <c r="B205" s="2" t="str">
        <f>IFERROR(__xludf.DUMMYFUNCTION("""COMPUTED_VALUE"""),"4MATW084")</f>
        <v>4MATW084</v>
      </c>
      <c r="C205" s="2" t="str">
        <f>'Patient Intake'!C205</f>
        <v>GW5298</v>
      </c>
      <c r="D205" s="2" t="str">
        <f>'Patient Intake'!D205</f>
        <v>4MATW084</v>
      </c>
    </row>
    <row r="206">
      <c r="A206" s="2" t="str">
        <f>IFERROR(__xludf.DUMMYFUNCTION("""COMPUTED_VALUE"""),"WV5669")</f>
        <v>WV5669</v>
      </c>
      <c r="B206" s="2" t="str">
        <f>IFERROR(__xludf.DUMMYFUNCTION("""COMPUTED_VALUE"""),"3MW171")</f>
        <v>3MW171</v>
      </c>
      <c r="C206" s="2" t="str">
        <f>'Patient Intake'!C206</f>
        <v>WV5669</v>
      </c>
      <c r="D206" s="2" t="str">
        <f>'Patient Intake'!D206</f>
        <v>3MW171</v>
      </c>
    </row>
    <row r="207">
      <c r="A207" s="2" t="str">
        <f>IFERROR(__xludf.DUMMYFUNCTION("""COMPUTED_VALUE"""),"HZ1538")</f>
        <v>HZ1538</v>
      </c>
      <c r="B207" s="2" t="str">
        <f>IFERROR(__xludf.DUMMYFUNCTION("""COMPUTED_VALUE"""),"5RW017")</f>
        <v>5RW017</v>
      </c>
      <c r="C207" s="2" t="str">
        <f>'Patient Intake'!C207</f>
        <v>HZ1538</v>
      </c>
      <c r="D207" s="2" t="str">
        <f>'Patient Intake'!D207</f>
        <v>5RW017</v>
      </c>
    </row>
    <row r="208">
      <c r="A208" s="2" t="str">
        <f>IFERROR(__xludf.DUMMYFUNCTION("""COMPUTED_VALUE"""),"RU6587")</f>
        <v>RU6587</v>
      </c>
      <c r="B208" s="2" t="str">
        <f>IFERROR(__xludf.DUMMYFUNCTION("""COMPUTED_VALUE"""),"2SW064")</f>
        <v>2SW064</v>
      </c>
      <c r="C208" s="2" t="str">
        <f>'Patient Intake'!C208</f>
        <v>RU6587</v>
      </c>
      <c r="D208" s="2" t="str">
        <f>'Patient Intake'!D208</f>
        <v>2SW064</v>
      </c>
    </row>
    <row r="209">
      <c r="A209" s="2" t="str">
        <f>IFERROR(__xludf.DUMMYFUNCTION("""COMPUTED_VALUE"""),"EL4560")</f>
        <v>EL4560</v>
      </c>
      <c r="B209" s="2" t="str">
        <f>IFERROR(__xludf.DUMMYFUNCTION("""COMPUTED_VALUE"""),"1SW060")</f>
        <v>1SW060</v>
      </c>
      <c r="C209" s="2" t="str">
        <f>'Patient Intake'!C209</f>
        <v>EL4560</v>
      </c>
      <c r="D209" s="2" t="str">
        <f>'Patient Intake'!D209</f>
        <v>1SW060</v>
      </c>
    </row>
    <row r="210">
      <c r="A210" s="2" t="str">
        <f>IFERROR(__xludf.DUMMYFUNCTION("""COMPUTED_VALUE"""),"RQ3064")</f>
        <v>RQ3064</v>
      </c>
      <c r="B210" s="2" t="str">
        <f>IFERROR(__xludf.DUMMYFUNCTION("""COMPUTED_VALUE"""),"3RW172")</f>
        <v>3RW172</v>
      </c>
      <c r="C210" s="2" t="str">
        <f>'Patient Intake'!C210</f>
        <v>RQ3064</v>
      </c>
      <c r="D210" s="2" t="str">
        <f>'Patient Intake'!D210</f>
        <v>3RW172</v>
      </c>
    </row>
    <row r="211">
      <c r="A211" s="2" t="str">
        <f>IFERROR(__xludf.DUMMYFUNCTION("""COMPUTED_VALUE"""),"WF4439")</f>
        <v>WF4439</v>
      </c>
      <c r="B211" s="2" t="str">
        <f>IFERROR(__xludf.DUMMYFUNCTION("""COMPUTED_VALUE"""),"1RW234")</f>
        <v>1RW234</v>
      </c>
      <c r="C211" s="2" t="str">
        <f>'Patient Intake'!C211</f>
        <v>WF4439</v>
      </c>
      <c r="D211" s="2" t="str">
        <f>'Patient Intake'!D211</f>
        <v>1RW234</v>
      </c>
    </row>
    <row r="212">
      <c r="A212" s="2" t="str">
        <f>IFERROR(__xludf.DUMMYFUNCTION("""COMPUTED_VALUE"""),"QT8656")</f>
        <v>QT8656</v>
      </c>
      <c r="B212" s="2" t="str">
        <f>IFERROR(__xludf.DUMMYFUNCTION("""COMPUTED_VALUE"""),"2MW026")</f>
        <v>2MW026</v>
      </c>
      <c r="C212" s="2" t="str">
        <f>'Patient Intake'!C212</f>
        <v>QT8656</v>
      </c>
      <c r="D212" s="2" t="str">
        <f>'Patient Intake'!D212</f>
        <v>2MW026</v>
      </c>
    </row>
    <row r="213">
      <c r="A213" s="2" t="str">
        <f>IFERROR(__xludf.DUMMYFUNCTION("""COMPUTED_VALUE"""),"VX6169")</f>
        <v>VX6169</v>
      </c>
      <c r="B213" s="2" t="str">
        <f>IFERROR(__xludf.DUMMYFUNCTION("""COMPUTED_VALUE"""),"2MATW172")</f>
        <v>2MATW172</v>
      </c>
      <c r="C213" s="2" t="str">
        <f>'Patient Intake'!C213</f>
        <v>VX6169</v>
      </c>
      <c r="D213" s="2" t="str">
        <f>'Patient Intake'!D213</f>
        <v>2MATW172</v>
      </c>
    </row>
    <row r="214">
      <c r="A214" s="2" t="str">
        <f>IFERROR(__xludf.DUMMYFUNCTION("""COMPUTED_VALUE"""),"OS8704")</f>
        <v>OS8704</v>
      </c>
      <c r="B214" s="2" t="str">
        <f>IFERROR(__xludf.DUMMYFUNCTION("""COMPUTED_VALUE"""),"2MATW050")</f>
        <v>2MATW050</v>
      </c>
      <c r="C214" s="2" t="str">
        <f>'Patient Intake'!C214</f>
        <v>OS8704</v>
      </c>
      <c r="D214" s="2" t="str">
        <f>'Patient Intake'!D214</f>
        <v>2MATW050</v>
      </c>
    </row>
    <row r="215">
      <c r="A215" s="2" t="str">
        <f>IFERROR(__xludf.DUMMYFUNCTION("""COMPUTED_VALUE"""),"KK4994")</f>
        <v>KK4994</v>
      </c>
      <c r="B215" s="2" t="str">
        <f>IFERROR(__xludf.DUMMYFUNCTION("""COMPUTED_VALUE"""),"3MATW057")</f>
        <v>3MATW057</v>
      </c>
      <c r="C215" s="2" t="str">
        <f>'Patient Intake'!C215</f>
        <v>KK4994</v>
      </c>
      <c r="D215" s="2" t="str">
        <f>'Patient Intake'!D215</f>
        <v>3MATW057</v>
      </c>
    </row>
    <row r="216">
      <c r="A216" s="2" t="str">
        <f>IFERROR(__xludf.DUMMYFUNCTION("""COMPUTED_VALUE"""),"XG2828")</f>
        <v>XG2828</v>
      </c>
      <c r="B216" s="2" t="str">
        <f>IFERROR(__xludf.DUMMYFUNCTION("""COMPUTED_VALUE"""),"3MATW127")</f>
        <v>3MATW127</v>
      </c>
      <c r="C216" s="2" t="str">
        <f>'Patient Intake'!C216</f>
        <v>XG2828</v>
      </c>
      <c r="D216" s="2" t="str">
        <f>'Patient Intake'!D216</f>
        <v>3MATW127</v>
      </c>
    </row>
    <row r="217">
      <c r="A217" s="2" t="str">
        <f>IFERROR(__xludf.DUMMYFUNCTION("""COMPUTED_VALUE"""),"OR2782")</f>
        <v>OR2782</v>
      </c>
      <c r="B217" s="2" t="str">
        <f>IFERROR(__xludf.DUMMYFUNCTION("""COMPUTED_VALUE"""),"5SW108")</f>
        <v>5SW108</v>
      </c>
      <c r="C217" s="2" t="str">
        <f>'Patient Intake'!C217</f>
        <v>OR2782</v>
      </c>
      <c r="D217" s="2" t="str">
        <f>'Patient Intake'!D217</f>
        <v>5SW108</v>
      </c>
    </row>
    <row r="218">
      <c r="A218" s="2" t="str">
        <f>IFERROR(__xludf.DUMMYFUNCTION("""COMPUTED_VALUE"""),"TI2299")</f>
        <v>TI2299</v>
      </c>
      <c r="B218" s="2" t="str">
        <f>IFERROR(__xludf.DUMMYFUNCTION("""COMPUTED_VALUE"""),"1MW267")</f>
        <v>1MW267</v>
      </c>
      <c r="C218" s="2" t="str">
        <f>'Patient Intake'!C218</f>
        <v>TI2299</v>
      </c>
      <c r="D218" s="2" t="str">
        <f>'Patient Intake'!D218</f>
        <v>1MW267</v>
      </c>
    </row>
    <row r="219">
      <c r="A219" s="2" t="str">
        <f>IFERROR(__xludf.DUMMYFUNCTION("""COMPUTED_VALUE"""),"AO9565")</f>
        <v>AO9565</v>
      </c>
      <c r="B219" s="2" t="str">
        <f>IFERROR(__xludf.DUMMYFUNCTION("""COMPUTED_VALUE"""),"3MW183")</f>
        <v>3MW183</v>
      </c>
      <c r="C219" s="2" t="str">
        <f>'Patient Intake'!C219</f>
        <v>AO9565</v>
      </c>
      <c r="D219" s="2" t="str">
        <f>'Patient Intake'!D219</f>
        <v>3MW183</v>
      </c>
    </row>
    <row r="220">
      <c r="A220" s="2" t="str">
        <f>IFERROR(__xludf.DUMMYFUNCTION("""COMPUTED_VALUE"""),"LE7882")</f>
        <v>LE7882</v>
      </c>
      <c r="B220" s="2" t="str">
        <f>IFERROR(__xludf.DUMMYFUNCTION("""COMPUTED_VALUE"""),"3MATW148")</f>
        <v>3MATW148</v>
      </c>
      <c r="C220" s="2" t="str">
        <f>'Patient Intake'!C220</f>
        <v>LE7882</v>
      </c>
      <c r="D220" s="2" t="str">
        <f>'Patient Intake'!D220</f>
        <v>3MATW148</v>
      </c>
    </row>
    <row r="221">
      <c r="A221" s="2" t="str">
        <f>IFERROR(__xludf.DUMMYFUNCTION("""COMPUTED_VALUE"""),"DN5902")</f>
        <v>DN5902</v>
      </c>
      <c r="B221" s="2" t="str">
        <f>IFERROR(__xludf.DUMMYFUNCTION("""COMPUTED_VALUE"""),"1MATW157")</f>
        <v>1MATW157</v>
      </c>
      <c r="C221" s="2" t="str">
        <f>'Patient Intake'!C221</f>
        <v>DN5902</v>
      </c>
      <c r="D221" s="2" t="str">
        <f>'Patient Intake'!D221</f>
        <v>1MATW157</v>
      </c>
    </row>
    <row r="222">
      <c r="A222" s="2" t="str">
        <f>IFERROR(__xludf.DUMMYFUNCTION("""COMPUTED_VALUE"""),"KG8141")</f>
        <v>KG8141</v>
      </c>
      <c r="B222" s="2" t="str">
        <f>IFERROR(__xludf.DUMMYFUNCTION("""COMPUTED_VALUE"""),"4MATW095")</f>
        <v>4MATW095</v>
      </c>
      <c r="C222" s="2" t="str">
        <f>'Patient Intake'!C222</f>
        <v>KG8141</v>
      </c>
      <c r="D222" s="2" t="str">
        <f>'Patient Intake'!D222</f>
        <v>4MATW095</v>
      </c>
    </row>
    <row r="223">
      <c r="A223" s="2" t="str">
        <f>IFERROR(__xludf.DUMMYFUNCTION("""COMPUTED_VALUE"""),"RC4834")</f>
        <v>RC4834</v>
      </c>
      <c r="B223" s="2" t="str">
        <f>IFERROR(__xludf.DUMMYFUNCTION("""COMPUTED_VALUE"""),"2SW190")</f>
        <v>2SW190</v>
      </c>
      <c r="C223" s="2" t="str">
        <f>'Patient Intake'!C223</f>
        <v>RC4834</v>
      </c>
      <c r="D223" s="2" t="str">
        <f>'Patient Intake'!D223</f>
        <v>2SW190</v>
      </c>
    </row>
    <row r="224">
      <c r="A224" s="2" t="str">
        <f>IFERROR(__xludf.DUMMYFUNCTION("""COMPUTED_VALUE"""),"SP3081")</f>
        <v>SP3081</v>
      </c>
      <c r="B224" s="2" t="str">
        <f>IFERROR(__xludf.DUMMYFUNCTION("""COMPUTED_VALUE"""),"4MATW255")</f>
        <v>4MATW255</v>
      </c>
      <c r="C224" s="2" t="str">
        <f>'Patient Intake'!C224</f>
        <v>SP3081</v>
      </c>
      <c r="D224" s="2" t="str">
        <f>'Patient Intake'!D224</f>
        <v>4MATW255</v>
      </c>
    </row>
    <row r="225">
      <c r="A225" s="2" t="str">
        <f>IFERROR(__xludf.DUMMYFUNCTION("""COMPUTED_VALUE"""),"JP5123")</f>
        <v>JP5123</v>
      </c>
      <c r="B225" s="2" t="str">
        <f>IFERROR(__xludf.DUMMYFUNCTION("""COMPUTED_VALUE"""),"5RW166")</f>
        <v>5RW166</v>
      </c>
      <c r="C225" s="2" t="str">
        <f>'Patient Intake'!C225</f>
        <v>JP5123</v>
      </c>
      <c r="D225" s="2" t="str">
        <f>'Patient Intake'!D225</f>
        <v>5RW166</v>
      </c>
    </row>
    <row r="226">
      <c r="A226" s="2" t="str">
        <f>IFERROR(__xludf.DUMMYFUNCTION("""COMPUTED_VALUE"""),"KA2187")</f>
        <v>KA2187</v>
      </c>
      <c r="B226" s="2" t="str">
        <f>IFERROR(__xludf.DUMMYFUNCTION("""COMPUTED_VALUE"""),"2RW269")</f>
        <v>2RW269</v>
      </c>
      <c r="C226" s="2" t="str">
        <f>'Patient Intake'!C226</f>
        <v>KA2187</v>
      </c>
      <c r="D226" s="2" t="str">
        <f>'Patient Intake'!D226</f>
        <v>2RW269</v>
      </c>
    </row>
    <row r="227">
      <c r="A227" s="2" t="str">
        <f>IFERROR(__xludf.DUMMYFUNCTION("""COMPUTED_VALUE"""),"RN9851")</f>
        <v>RN9851</v>
      </c>
      <c r="B227" s="2" t="str">
        <f>IFERROR(__xludf.DUMMYFUNCTION("""COMPUTED_VALUE"""),"5RW266")</f>
        <v>5RW266</v>
      </c>
      <c r="C227" s="2" t="str">
        <f>'Patient Intake'!C227</f>
        <v>RN9851</v>
      </c>
      <c r="D227" s="2" t="str">
        <f>'Patient Intake'!D227</f>
        <v>5RW266</v>
      </c>
    </row>
    <row r="228">
      <c r="A228" s="2" t="str">
        <f>IFERROR(__xludf.DUMMYFUNCTION("""COMPUTED_VALUE"""),"CR2921")</f>
        <v>CR2921</v>
      </c>
      <c r="B228" s="2" t="str">
        <f>IFERROR(__xludf.DUMMYFUNCTION("""COMPUTED_VALUE"""),"3MATW150")</f>
        <v>3MATW150</v>
      </c>
      <c r="C228" s="2" t="str">
        <f>'Patient Intake'!C228</f>
        <v>CR2921</v>
      </c>
      <c r="D228" s="2" t="str">
        <f>'Patient Intake'!D228</f>
        <v>3MATW150</v>
      </c>
    </row>
    <row r="229">
      <c r="A229" s="2" t="str">
        <f>IFERROR(__xludf.DUMMYFUNCTION("""COMPUTED_VALUE"""),"ZU1500")</f>
        <v>ZU1500</v>
      </c>
      <c r="B229" s="2" t="str">
        <f>IFERROR(__xludf.DUMMYFUNCTION("""COMPUTED_VALUE"""),"4MATW089")</f>
        <v>4MATW089</v>
      </c>
      <c r="C229" s="2" t="str">
        <f>'Patient Intake'!C229</f>
        <v>ZU1500</v>
      </c>
      <c r="D229" s="2" t="str">
        <f>'Patient Intake'!D229</f>
        <v>4MATW089</v>
      </c>
    </row>
    <row r="230">
      <c r="A230" s="2" t="str">
        <f>IFERROR(__xludf.DUMMYFUNCTION("""COMPUTED_VALUE"""),"LP6603")</f>
        <v>LP6603</v>
      </c>
      <c r="B230" s="2" t="str">
        <f>IFERROR(__xludf.DUMMYFUNCTION("""COMPUTED_VALUE"""),"4MW172")</f>
        <v>4MW172</v>
      </c>
      <c r="C230" s="2" t="str">
        <f>'Patient Intake'!C230</f>
        <v>LP6603</v>
      </c>
      <c r="D230" s="2" t="str">
        <f>'Patient Intake'!D230</f>
        <v>4MW172</v>
      </c>
    </row>
    <row r="231">
      <c r="A231" s="2" t="str">
        <f>IFERROR(__xludf.DUMMYFUNCTION("""COMPUTED_VALUE"""),"CA9668")</f>
        <v>CA9668</v>
      </c>
      <c r="B231" s="2" t="str">
        <f>IFERROR(__xludf.DUMMYFUNCTION("""COMPUTED_VALUE"""),"5MW188")</f>
        <v>5MW188</v>
      </c>
      <c r="C231" s="2" t="str">
        <f>'Patient Intake'!C231</f>
        <v>CA9668</v>
      </c>
      <c r="D231" s="2" t="str">
        <f>'Patient Intake'!D231</f>
        <v>5MW188</v>
      </c>
    </row>
    <row r="232">
      <c r="A232" s="2" t="str">
        <f>IFERROR(__xludf.DUMMYFUNCTION("""COMPUTED_VALUE"""),"DL1857")</f>
        <v>DL1857</v>
      </c>
      <c r="B232" s="2" t="str">
        <f>IFERROR(__xludf.DUMMYFUNCTION("""COMPUTED_VALUE"""),"5SW177")</f>
        <v>5SW177</v>
      </c>
      <c r="C232" s="2" t="str">
        <f>'Patient Intake'!C232</f>
        <v>DL1857</v>
      </c>
      <c r="D232" s="2" t="str">
        <f>'Patient Intake'!D232</f>
        <v>5SW177</v>
      </c>
    </row>
    <row r="233">
      <c r="A233" s="2" t="str">
        <f>IFERROR(__xludf.DUMMYFUNCTION("""COMPUTED_VALUE"""),"CR4895")</f>
        <v>CR4895</v>
      </c>
      <c r="B233" s="2" t="str">
        <f>IFERROR(__xludf.DUMMYFUNCTION("""COMPUTED_VALUE"""),"2MATW215")</f>
        <v>2MATW215</v>
      </c>
      <c r="C233" s="2" t="str">
        <f>'Patient Intake'!C233</f>
        <v>CR4895</v>
      </c>
      <c r="D233" s="2" t="str">
        <f>'Patient Intake'!D233</f>
        <v>2MATW215</v>
      </c>
    </row>
    <row r="234">
      <c r="A234" s="2" t="str">
        <f>IFERROR(__xludf.DUMMYFUNCTION("""COMPUTED_VALUE"""),"UA3707")</f>
        <v>UA3707</v>
      </c>
      <c r="B234" s="2" t="str">
        <f>IFERROR(__xludf.DUMMYFUNCTION("""COMPUTED_VALUE"""),"4MATW277")</f>
        <v>4MATW277</v>
      </c>
      <c r="C234" s="2" t="str">
        <f>'Patient Intake'!C234</f>
        <v>UA3707</v>
      </c>
      <c r="D234" s="2" t="str">
        <f>'Patient Intake'!D234</f>
        <v>4MATW277</v>
      </c>
    </row>
    <row r="235">
      <c r="A235" s="2" t="str">
        <f>IFERROR(__xludf.DUMMYFUNCTION("""COMPUTED_VALUE"""),"CY6485")</f>
        <v>CY6485</v>
      </c>
      <c r="B235" s="2" t="str">
        <f>IFERROR(__xludf.DUMMYFUNCTION("""COMPUTED_VALUE"""),"5SW015")</f>
        <v>5SW015</v>
      </c>
      <c r="C235" s="2" t="str">
        <f>'Patient Intake'!C235</f>
        <v>CY6485</v>
      </c>
      <c r="D235" s="2" t="str">
        <f>'Patient Intake'!D235</f>
        <v>5SW015</v>
      </c>
    </row>
    <row r="236">
      <c r="A236" s="2" t="str">
        <f>IFERROR(__xludf.DUMMYFUNCTION("""COMPUTED_VALUE"""),"LG4356")</f>
        <v>LG4356</v>
      </c>
      <c r="B236" s="2" t="str">
        <f>IFERROR(__xludf.DUMMYFUNCTION("""COMPUTED_VALUE"""),"1RW218")</f>
        <v>1RW218</v>
      </c>
      <c r="C236" s="2" t="str">
        <f>'Patient Intake'!C236</f>
        <v>LG4356</v>
      </c>
      <c r="D236" s="2" t="str">
        <f>'Patient Intake'!D236</f>
        <v>1RW218</v>
      </c>
    </row>
    <row r="237">
      <c r="A237" s="2" t="str">
        <f>IFERROR(__xludf.DUMMYFUNCTION("""COMPUTED_VALUE"""),"RH8291")</f>
        <v>RH8291</v>
      </c>
      <c r="B237" s="2" t="str">
        <f>IFERROR(__xludf.DUMMYFUNCTION("""COMPUTED_VALUE"""),"3MATW161")</f>
        <v>3MATW161</v>
      </c>
      <c r="C237" s="2" t="str">
        <f>'Patient Intake'!C237</f>
        <v>RH8291</v>
      </c>
      <c r="D237" s="2" t="str">
        <f>'Patient Intake'!D237</f>
        <v>3MATW161</v>
      </c>
    </row>
    <row r="238">
      <c r="A238" s="2" t="str">
        <f>IFERROR(__xludf.DUMMYFUNCTION("""COMPUTED_VALUE"""),"QP5358")</f>
        <v>QP5358</v>
      </c>
      <c r="B238" s="2" t="str">
        <f>IFERROR(__xludf.DUMMYFUNCTION("""COMPUTED_VALUE"""),"1MW270")</f>
        <v>1MW270</v>
      </c>
      <c r="C238" s="2" t="str">
        <f>'Patient Intake'!C238</f>
        <v>QP5358</v>
      </c>
      <c r="D238" s="2" t="str">
        <f>'Patient Intake'!D238</f>
        <v>1MW270</v>
      </c>
    </row>
    <row r="239">
      <c r="A239" s="2" t="str">
        <f>IFERROR(__xludf.DUMMYFUNCTION("""COMPUTED_VALUE"""),"RC4432")</f>
        <v>RC4432</v>
      </c>
      <c r="B239" s="2" t="str">
        <f>IFERROR(__xludf.DUMMYFUNCTION("""COMPUTED_VALUE"""),"4SW011")</f>
        <v>4SW011</v>
      </c>
      <c r="C239" s="2" t="str">
        <f>'Patient Intake'!C239</f>
        <v>RC4432</v>
      </c>
      <c r="D239" s="2" t="str">
        <f>'Patient Intake'!D239</f>
        <v>4SW011</v>
      </c>
    </row>
    <row r="240">
      <c r="A240" s="2" t="str">
        <f>IFERROR(__xludf.DUMMYFUNCTION("""COMPUTED_VALUE"""),"FR9420")</f>
        <v>FR9420</v>
      </c>
      <c r="B240" s="2" t="str">
        <f>IFERROR(__xludf.DUMMYFUNCTION("""COMPUTED_VALUE"""),"4SW034")</f>
        <v>4SW034</v>
      </c>
      <c r="C240" s="2" t="str">
        <f>'Patient Intake'!C240</f>
        <v>FR9420</v>
      </c>
      <c r="D240" s="2" t="str">
        <f>'Patient Intake'!D240</f>
        <v>4SW034</v>
      </c>
    </row>
    <row r="241">
      <c r="A241" s="2" t="str">
        <f>IFERROR(__xludf.DUMMYFUNCTION("""COMPUTED_VALUE"""),"DW8515")</f>
        <v>DW8515</v>
      </c>
      <c r="B241" s="2" t="str">
        <f>IFERROR(__xludf.DUMMYFUNCTION("""COMPUTED_VALUE"""),"3SW236")</f>
        <v>3SW236</v>
      </c>
      <c r="C241" s="2" t="str">
        <f>'Patient Intake'!C241</f>
        <v>DW8515</v>
      </c>
      <c r="D241" s="2" t="str">
        <f>'Patient Intake'!D241</f>
        <v>3SW236</v>
      </c>
    </row>
    <row r="242">
      <c r="A242" s="2" t="str">
        <f>IFERROR(__xludf.DUMMYFUNCTION("""COMPUTED_VALUE"""),"UR2542")</f>
        <v>UR2542</v>
      </c>
      <c r="B242" s="2" t="str">
        <f>IFERROR(__xludf.DUMMYFUNCTION("""COMPUTED_VALUE"""),"1SW044")</f>
        <v>1SW044</v>
      </c>
      <c r="C242" s="2" t="str">
        <f>'Patient Intake'!C242</f>
        <v>UR2542</v>
      </c>
      <c r="D242" s="2" t="str">
        <f>'Patient Intake'!D242</f>
        <v>1SW044</v>
      </c>
    </row>
    <row r="243">
      <c r="A243" s="2" t="str">
        <f>IFERROR(__xludf.DUMMYFUNCTION("""COMPUTED_VALUE"""),"KY9118")</f>
        <v>KY9118</v>
      </c>
      <c r="B243" s="2" t="str">
        <f>IFERROR(__xludf.DUMMYFUNCTION("""COMPUTED_VALUE"""),"4SW058")</f>
        <v>4SW058</v>
      </c>
      <c r="C243" s="2" t="str">
        <f>'Patient Intake'!C243</f>
        <v>KY9118</v>
      </c>
      <c r="D243" s="2" t="str">
        <f>'Patient Intake'!D243</f>
        <v>4SW058</v>
      </c>
    </row>
    <row r="244">
      <c r="A244" s="2" t="str">
        <f>IFERROR(__xludf.DUMMYFUNCTION("""COMPUTED_VALUE"""),"SW6604")</f>
        <v>SW6604</v>
      </c>
      <c r="B244" s="2" t="str">
        <f>IFERROR(__xludf.DUMMYFUNCTION("""COMPUTED_VALUE"""),"5SW231")</f>
        <v>5SW231</v>
      </c>
      <c r="C244" s="2" t="str">
        <f>'Patient Intake'!C244</f>
        <v>SW6604</v>
      </c>
      <c r="D244" s="2" t="str">
        <f>'Patient Intake'!D244</f>
        <v>5SW231</v>
      </c>
    </row>
    <row r="245">
      <c r="A245" s="2" t="str">
        <f>IFERROR(__xludf.DUMMYFUNCTION("""COMPUTED_VALUE"""),"UO6651")</f>
        <v>UO6651</v>
      </c>
      <c r="B245" s="2" t="str">
        <f>IFERROR(__xludf.DUMMYFUNCTION("""COMPUTED_VALUE"""),"5SW251")</f>
        <v>5SW251</v>
      </c>
      <c r="C245" s="2" t="str">
        <f>'Patient Intake'!C245</f>
        <v>UO6651</v>
      </c>
      <c r="D245" s="2" t="str">
        <f>'Patient Intake'!D245</f>
        <v>5SW251</v>
      </c>
    </row>
    <row r="246">
      <c r="A246" s="2" t="str">
        <f>IFERROR(__xludf.DUMMYFUNCTION("""COMPUTED_VALUE"""),"KV5217")</f>
        <v>KV5217</v>
      </c>
      <c r="B246" s="2" t="str">
        <f>IFERROR(__xludf.DUMMYFUNCTION("""COMPUTED_VALUE"""),"1MATW270")</f>
        <v>1MATW270</v>
      </c>
      <c r="C246" s="2" t="str">
        <f>'Patient Intake'!C246</f>
        <v>KV5217</v>
      </c>
      <c r="D246" s="2" t="str">
        <f>'Patient Intake'!D246</f>
        <v>1MATW270</v>
      </c>
    </row>
    <row r="247">
      <c r="A247" s="2" t="str">
        <f>IFERROR(__xludf.DUMMYFUNCTION("""COMPUTED_VALUE"""),"WB1930")</f>
        <v>WB1930</v>
      </c>
      <c r="B247" s="2" t="str">
        <f>IFERROR(__xludf.DUMMYFUNCTION("""COMPUTED_VALUE"""),"4MATW221")</f>
        <v>4MATW221</v>
      </c>
      <c r="C247" s="2" t="str">
        <f>'Patient Intake'!C247</f>
        <v>WB1930</v>
      </c>
      <c r="D247" s="2" t="str">
        <f>'Patient Intake'!D247</f>
        <v>4MATW221</v>
      </c>
    </row>
    <row r="248">
      <c r="A248" s="2" t="str">
        <f>IFERROR(__xludf.DUMMYFUNCTION("""COMPUTED_VALUE"""),"TA6521")</f>
        <v>TA6521</v>
      </c>
      <c r="B248" s="2" t="str">
        <f>IFERROR(__xludf.DUMMYFUNCTION("""COMPUTED_VALUE"""),"3RW233")</f>
        <v>3RW233</v>
      </c>
      <c r="C248" s="2" t="str">
        <f>'Patient Intake'!C248</f>
        <v>TA6521</v>
      </c>
      <c r="D248" s="2" t="str">
        <f>'Patient Intake'!D248</f>
        <v>3RW233</v>
      </c>
    </row>
    <row r="249">
      <c r="A249" s="2" t="str">
        <f>IFERROR(__xludf.DUMMYFUNCTION("""COMPUTED_VALUE"""),"AZ6562")</f>
        <v>AZ6562</v>
      </c>
      <c r="B249" s="2" t="str">
        <f>IFERROR(__xludf.DUMMYFUNCTION("""COMPUTED_VALUE"""),"4MATW280")</f>
        <v>4MATW280</v>
      </c>
      <c r="C249" s="2" t="str">
        <f>'Patient Intake'!C249</f>
        <v>AZ6562</v>
      </c>
      <c r="D249" s="2" t="str">
        <f>'Patient Intake'!D249</f>
        <v>4MATW280</v>
      </c>
    </row>
    <row r="250">
      <c r="A250" s="2" t="str">
        <f>IFERROR(__xludf.DUMMYFUNCTION("""COMPUTED_VALUE"""),"DL2397")</f>
        <v>DL2397</v>
      </c>
      <c r="B250" s="2" t="str">
        <f>IFERROR(__xludf.DUMMYFUNCTION("""COMPUTED_VALUE"""),"4SW091")</f>
        <v>4SW091</v>
      </c>
      <c r="C250" s="2" t="str">
        <f>'Patient Intake'!C250</f>
        <v>DL2397</v>
      </c>
      <c r="D250" s="2" t="str">
        <f>'Patient Intake'!D250</f>
        <v>4SW091</v>
      </c>
    </row>
    <row r="251">
      <c r="A251" s="2" t="str">
        <f>IFERROR(__xludf.DUMMYFUNCTION("""COMPUTED_VALUE"""),"OD7778")</f>
        <v>OD7778</v>
      </c>
      <c r="B251" s="2" t="str">
        <f>IFERROR(__xludf.DUMMYFUNCTION("""COMPUTED_VALUE"""),"4MW246")</f>
        <v>4MW246</v>
      </c>
      <c r="C251" s="2" t="str">
        <f>'Patient Intake'!C251</f>
        <v>OD7778</v>
      </c>
      <c r="D251" s="2" t="str">
        <f>'Patient Intake'!D251</f>
        <v>4MW246</v>
      </c>
    </row>
    <row r="252">
      <c r="A252" s="2" t="str">
        <f>IFERROR(__xludf.DUMMYFUNCTION("""COMPUTED_VALUE"""),"LT7925")</f>
        <v>LT7925</v>
      </c>
      <c r="B252" s="2" t="str">
        <f>IFERROR(__xludf.DUMMYFUNCTION("""COMPUTED_VALUE"""),"4SW012")</f>
        <v>4SW012</v>
      </c>
      <c r="C252" s="2" t="str">
        <f>'Patient Intake'!C252</f>
        <v>LT7925</v>
      </c>
      <c r="D252" s="2" t="str">
        <f>'Patient Intake'!D252</f>
        <v>4SW012</v>
      </c>
    </row>
    <row r="253">
      <c r="A253" s="2" t="str">
        <f>IFERROR(__xludf.DUMMYFUNCTION("""COMPUTED_VALUE"""),"XF3446")</f>
        <v>XF3446</v>
      </c>
      <c r="B253" s="2" t="str">
        <f>IFERROR(__xludf.DUMMYFUNCTION("""COMPUTED_VALUE"""),"4RW005")</f>
        <v>4RW005</v>
      </c>
      <c r="C253" s="2" t="str">
        <f>'Patient Intake'!C253</f>
        <v>XF3446</v>
      </c>
      <c r="D253" s="2" t="str">
        <f>'Patient Intake'!D253</f>
        <v>4RW005</v>
      </c>
    </row>
    <row r="254">
      <c r="A254" s="2" t="str">
        <f>IFERROR(__xludf.DUMMYFUNCTION("""COMPUTED_VALUE"""),"HQ1911")</f>
        <v>HQ1911</v>
      </c>
      <c r="B254" s="2" t="str">
        <f>IFERROR(__xludf.DUMMYFUNCTION("""COMPUTED_VALUE"""),"5MW064")</f>
        <v>5MW064</v>
      </c>
      <c r="C254" s="2" t="str">
        <f>'Patient Intake'!C254</f>
        <v>HQ1911</v>
      </c>
      <c r="D254" s="2" t="str">
        <f>'Patient Intake'!D254</f>
        <v>5MW064</v>
      </c>
    </row>
    <row r="255">
      <c r="A255" s="2" t="str">
        <f>IFERROR(__xludf.DUMMYFUNCTION("""COMPUTED_VALUE"""),"RF3545")</f>
        <v>RF3545</v>
      </c>
      <c r="B255" s="2" t="str">
        <f>IFERROR(__xludf.DUMMYFUNCTION("""COMPUTED_VALUE"""),"4SW069")</f>
        <v>4SW069</v>
      </c>
      <c r="C255" s="2" t="str">
        <f>'Patient Intake'!C255</f>
        <v>RF3545</v>
      </c>
      <c r="D255" s="2" t="str">
        <f>'Patient Intake'!D255</f>
        <v>4SW069</v>
      </c>
    </row>
    <row r="256">
      <c r="A256" s="2" t="str">
        <f>IFERROR(__xludf.DUMMYFUNCTION("""COMPUTED_VALUE"""),"GH9592")</f>
        <v>GH9592</v>
      </c>
      <c r="B256" s="2" t="str">
        <f>IFERROR(__xludf.DUMMYFUNCTION("""COMPUTED_VALUE"""),"2MATW205")</f>
        <v>2MATW205</v>
      </c>
      <c r="C256" s="2" t="str">
        <f>'Patient Intake'!C256</f>
        <v>GH9592</v>
      </c>
      <c r="D256" s="2" t="str">
        <f>'Patient Intake'!D256</f>
        <v>2MATW205</v>
      </c>
    </row>
    <row r="257">
      <c r="A257" s="2" t="str">
        <f>IFERROR(__xludf.DUMMYFUNCTION("""COMPUTED_VALUE"""),"KH5196")</f>
        <v>KH5196</v>
      </c>
      <c r="B257" s="2" t="str">
        <f>IFERROR(__xludf.DUMMYFUNCTION("""COMPUTED_VALUE"""),"5MW227")</f>
        <v>5MW227</v>
      </c>
      <c r="C257" s="2" t="str">
        <f>'Patient Intake'!C257</f>
        <v>KH5196</v>
      </c>
      <c r="D257" s="2" t="str">
        <f>'Patient Intake'!D257</f>
        <v>5MW227</v>
      </c>
    </row>
    <row r="258">
      <c r="A258" s="2" t="str">
        <f>IFERROR(__xludf.DUMMYFUNCTION("""COMPUTED_VALUE"""),"PJ7389")</f>
        <v>PJ7389</v>
      </c>
      <c r="B258" s="2" t="str">
        <f>IFERROR(__xludf.DUMMYFUNCTION("""COMPUTED_VALUE"""),"1RW030")</f>
        <v>1RW030</v>
      </c>
      <c r="C258" s="2" t="str">
        <f>'Patient Intake'!C258</f>
        <v>PJ7389</v>
      </c>
      <c r="D258" s="2" t="str">
        <f>'Patient Intake'!D258</f>
        <v>1RW030</v>
      </c>
    </row>
    <row r="259">
      <c r="A259" s="2" t="str">
        <f>IFERROR(__xludf.DUMMYFUNCTION("""COMPUTED_VALUE"""),"SD6848")</f>
        <v>SD6848</v>
      </c>
      <c r="B259" s="2" t="str">
        <f>IFERROR(__xludf.DUMMYFUNCTION("""COMPUTED_VALUE"""),"4SW007")</f>
        <v>4SW007</v>
      </c>
      <c r="C259" s="2" t="str">
        <f>'Patient Intake'!C259</f>
        <v>SD6848</v>
      </c>
      <c r="D259" s="2" t="str">
        <f>'Patient Intake'!D259</f>
        <v>4SW007</v>
      </c>
    </row>
    <row r="260">
      <c r="A260" s="2" t="str">
        <f>IFERROR(__xludf.DUMMYFUNCTION("""COMPUTED_VALUE"""),"NF6508")</f>
        <v>NF6508</v>
      </c>
      <c r="B260" s="2" t="str">
        <f>IFERROR(__xludf.DUMMYFUNCTION("""COMPUTED_VALUE"""),"4MATW227")</f>
        <v>4MATW227</v>
      </c>
      <c r="C260" s="2" t="str">
        <f>'Patient Intake'!C260</f>
        <v>NF6508</v>
      </c>
      <c r="D260" s="2" t="str">
        <f>'Patient Intake'!D260</f>
        <v>4MATW227</v>
      </c>
    </row>
    <row r="261">
      <c r="A261" s="2" t="str">
        <f>IFERROR(__xludf.DUMMYFUNCTION("""COMPUTED_VALUE"""),"EH5534")</f>
        <v>EH5534</v>
      </c>
      <c r="B261" s="2" t="str">
        <f>IFERROR(__xludf.DUMMYFUNCTION("""COMPUTED_VALUE"""),"1MATW290")</f>
        <v>1MATW290</v>
      </c>
      <c r="C261" s="2" t="str">
        <f>'Patient Intake'!C261</f>
        <v>EH5534</v>
      </c>
      <c r="D261" s="2" t="str">
        <f>'Patient Intake'!D261</f>
        <v>1MATW290</v>
      </c>
    </row>
    <row r="262">
      <c r="A262" s="2" t="str">
        <f>IFERROR(__xludf.DUMMYFUNCTION("""COMPUTED_VALUE"""),"SJ8707")</f>
        <v>SJ8707</v>
      </c>
      <c r="B262" s="2" t="str">
        <f>IFERROR(__xludf.DUMMYFUNCTION("""COMPUTED_VALUE"""),"4MATW192")</f>
        <v>4MATW192</v>
      </c>
      <c r="C262" s="2" t="str">
        <f>'Patient Intake'!C262</f>
        <v>SJ8707</v>
      </c>
      <c r="D262" s="2" t="str">
        <f>'Patient Intake'!D262</f>
        <v>4MATW192</v>
      </c>
    </row>
    <row r="263">
      <c r="A263" s="2" t="str">
        <f>IFERROR(__xludf.DUMMYFUNCTION("""COMPUTED_VALUE"""),"WJ9006")</f>
        <v>WJ9006</v>
      </c>
      <c r="B263" s="2" t="str">
        <f>IFERROR(__xludf.DUMMYFUNCTION("""COMPUTED_VALUE"""),"5MATW040")</f>
        <v>5MATW040</v>
      </c>
      <c r="C263" s="2" t="str">
        <f>'Patient Intake'!C263</f>
        <v>WJ9006</v>
      </c>
      <c r="D263" s="2" t="str">
        <f>'Patient Intake'!D263</f>
        <v>5MATW040</v>
      </c>
    </row>
    <row r="264">
      <c r="A264" s="2" t="str">
        <f>IFERROR(__xludf.DUMMYFUNCTION("""COMPUTED_VALUE"""),"CP5208")</f>
        <v>CP5208</v>
      </c>
      <c r="B264" s="2" t="str">
        <f>IFERROR(__xludf.DUMMYFUNCTION("""COMPUTED_VALUE"""),"2SW152")</f>
        <v>2SW152</v>
      </c>
      <c r="C264" s="2" t="str">
        <f>'Patient Intake'!C264</f>
        <v>CP5208</v>
      </c>
      <c r="D264" s="2" t="str">
        <f>'Patient Intake'!D264</f>
        <v>2SW152</v>
      </c>
    </row>
    <row r="265">
      <c r="A265" s="2" t="str">
        <f>IFERROR(__xludf.DUMMYFUNCTION("""COMPUTED_VALUE"""),"NF6389")</f>
        <v>NF6389</v>
      </c>
      <c r="B265" s="2" t="str">
        <f>IFERROR(__xludf.DUMMYFUNCTION("""COMPUTED_VALUE"""),"1MATW115")</f>
        <v>1MATW115</v>
      </c>
      <c r="C265" s="2" t="str">
        <f>'Patient Intake'!C265</f>
        <v>NF6389</v>
      </c>
      <c r="D265" s="2" t="str">
        <f>'Patient Intake'!D265</f>
        <v>1MATW115</v>
      </c>
    </row>
    <row r="266">
      <c r="A266" s="2" t="str">
        <f>IFERROR(__xludf.DUMMYFUNCTION("""COMPUTED_VALUE"""),"ER9368")</f>
        <v>ER9368</v>
      </c>
      <c r="B266" s="2" t="str">
        <f>IFERROR(__xludf.DUMMYFUNCTION("""COMPUTED_VALUE"""),"5MATW182")</f>
        <v>5MATW182</v>
      </c>
      <c r="C266" s="2" t="str">
        <f>'Patient Intake'!C266</f>
        <v>ER9368</v>
      </c>
      <c r="D266" s="2" t="str">
        <f>'Patient Intake'!D266</f>
        <v>5MATW182</v>
      </c>
    </row>
    <row r="267">
      <c r="A267" s="2" t="str">
        <f>IFERROR(__xludf.DUMMYFUNCTION("""COMPUTED_VALUE"""),"KQ1145")</f>
        <v>KQ1145</v>
      </c>
      <c r="B267" s="2" t="str">
        <f>IFERROR(__xludf.DUMMYFUNCTION("""COMPUTED_VALUE"""),"5SW115")</f>
        <v>5SW115</v>
      </c>
      <c r="C267" s="2" t="str">
        <f>'Patient Intake'!C267</f>
        <v>KQ1145</v>
      </c>
      <c r="D267" s="2" t="str">
        <f>'Patient Intake'!D267</f>
        <v>5SW115</v>
      </c>
    </row>
    <row r="268">
      <c r="A268" s="2" t="str">
        <f>IFERROR(__xludf.DUMMYFUNCTION("""COMPUTED_VALUE"""),"HS2563")</f>
        <v>HS2563</v>
      </c>
      <c r="B268" s="2" t="str">
        <f>IFERROR(__xludf.DUMMYFUNCTION("""COMPUTED_VALUE"""),"4SW122")</f>
        <v>4SW122</v>
      </c>
      <c r="C268" s="2" t="str">
        <f>'Patient Intake'!C268</f>
        <v>HS2563</v>
      </c>
      <c r="D268" s="2" t="str">
        <f>'Patient Intake'!D268</f>
        <v>4SW122</v>
      </c>
    </row>
    <row r="269">
      <c r="A269" s="2" t="str">
        <f>IFERROR(__xludf.DUMMYFUNCTION("""COMPUTED_VALUE"""),"HE1908")</f>
        <v>HE1908</v>
      </c>
      <c r="B269" s="2" t="str">
        <f>IFERROR(__xludf.DUMMYFUNCTION("""COMPUTED_VALUE"""),"5MATW289")</f>
        <v>5MATW289</v>
      </c>
      <c r="C269" s="2" t="str">
        <f>'Patient Intake'!C269</f>
        <v>HE1908</v>
      </c>
      <c r="D269" s="2" t="str">
        <f>'Patient Intake'!D269</f>
        <v>5MATW289</v>
      </c>
    </row>
    <row r="270">
      <c r="A270" s="2" t="str">
        <f>IFERROR(__xludf.DUMMYFUNCTION("""COMPUTED_VALUE"""),"TV6217")</f>
        <v>TV6217</v>
      </c>
      <c r="B270" s="2" t="str">
        <f>IFERROR(__xludf.DUMMYFUNCTION("""COMPUTED_VALUE"""),"3RW262")</f>
        <v>3RW262</v>
      </c>
      <c r="C270" s="2" t="str">
        <f>'Patient Intake'!C270</f>
        <v>TV6217</v>
      </c>
      <c r="D270" s="2" t="str">
        <f>'Patient Intake'!D270</f>
        <v>3RW262</v>
      </c>
    </row>
    <row r="271">
      <c r="A271" s="2" t="str">
        <f>IFERROR(__xludf.DUMMYFUNCTION("""COMPUTED_VALUE"""),"HU1331")</f>
        <v>HU1331</v>
      </c>
      <c r="B271" s="2" t="str">
        <f>IFERROR(__xludf.DUMMYFUNCTION("""COMPUTED_VALUE"""),"3RW117")</f>
        <v>3RW117</v>
      </c>
      <c r="C271" s="2" t="str">
        <f>'Patient Intake'!C271</f>
        <v>HU1331</v>
      </c>
      <c r="D271" s="2" t="str">
        <f>'Patient Intake'!D271</f>
        <v>3RW117</v>
      </c>
    </row>
    <row r="272">
      <c r="A272" s="2" t="str">
        <f>IFERROR(__xludf.DUMMYFUNCTION("""COMPUTED_VALUE"""),"ZQ9847")</f>
        <v>ZQ9847</v>
      </c>
      <c r="B272" s="2" t="str">
        <f>IFERROR(__xludf.DUMMYFUNCTION("""COMPUTED_VALUE"""),"5RW114")</f>
        <v>5RW114</v>
      </c>
      <c r="C272" s="2" t="str">
        <f>'Patient Intake'!C272</f>
        <v>ZQ9847</v>
      </c>
      <c r="D272" s="2" t="str">
        <f>'Patient Intake'!D272</f>
        <v>5RW114</v>
      </c>
    </row>
    <row r="273">
      <c r="A273" s="2" t="str">
        <f>IFERROR(__xludf.DUMMYFUNCTION("""COMPUTED_VALUE"""),"IQ7673")</f>
        <v>IQ7673</v>
      </c>
      <c r="B273" s="2" t="str">
        <f>IFERROR(__xludf.DUMMYFUNCTION("""COMPUTED_VALUE"""),"5MATW262")</f>
        <v>5MATW262</v>
      </c>
      <c r="C273" s="2" t="str">
        <f>'Patient Intake'!C273</f>
        <v>IQ7673</v>
      </c>
      <c r="D273" s="2" t="str">
        <f>'Patient Intake'!D273</f>
        <v>5MATW262</v>
      </c>
    </row>
    <row r="274">
      <c r="A274" s="2" t="str">
        <f>IFERROR(__xludf.DUMMYFUNCTION("""COMPUTED_VALUE"""),"VI6281")</f>
        <v>VI6281</v>
      </c>
      <c r="B274" s="2" t="str">
        <f>IFERROR(__xludf.DUMMYFUNCTION("""COMPUTED_VALUE"""),"4MATW172")</f>
        <v>4MATW172</v>
      </c>
      <c r="C274" s="2" t="str">
        <f>'Patient Intake'!C274</f>
        <v>VI6281</v>
      </c>
      <c r="D274" s="2" t="str">
        <f>'Patient Intake'!D274</f>
        <v>4MATW172</v>
      </c>
    </row>
    <row r="275">
      <c r="A275" s="2" t="str">
        <f>IFERROR(__xludf.DUMMYFUNCTION("""COMPUTED_VALUE"""),"CL1342")</f>
        <v>CL1342</v>
      </c>
      <c r="B275" s="2" t="str">
        <f>IFERROR(__xludf.DUMMYFUNCTION("""COMPUTED_VALUE"""),"1RW010")</f>
        <v>1RW010</v>
      </c>
      <c r="C275" s="2" t="str">
        <f>'Patient Intake'!C275</f>
        <v>CL1342</v>
      </c>
      <c r="D275" s="2" t="str">
        <f>'Patient Intake'!D275</f>
        <v>1RW010</v>
      </c>
    </row>
    <row r="276">
      <c r="A276" s="2" t="str">
        <f>IFERROR(__xludf.DUMMYFUNCTION("""COMPUTED_VALUE"""),"KR2569")</f>
        <v>KR2569</v>
      </c>
      <c r="B276" s="2" t="str">
        <f>IFERROR(__xludf.DUMMYFUNCTION("""COMPUTED_VALUE"""),"5MW061")</f>
        <v>5MW061</v>
      </c>
      <c r="C276" s="2" t="str">
        <f>'Patient Intake'!C276</f>
        <v>KR2569</v>
      </c>
      <c r="D276" s="2" t="str">
        <f>'Patient Intake'!D276</f>
        <v>5MW061</v>
      </c>
    </row>
    <row r="277">
      <c r="A277" s="2" t="str">
        <f>IFERROR(__xludf.DUMMYFUNCTION("""COMPUTED_VALUE"""),"BV8280")</f>
        <v>BV8280</v>
      </c>
      <c r="B277" s="2" t="str">
        <f>IFERROR(__xludf.DUMMYFUNCTION("""COMPUTED_VALUE"""),"3RW269")</f>
        <v>3RW269</v>
      </c>
      <c r="C277" s="2" t="str">
        <f>'Patient Intake'!C277</f>
        <v>BV8280</v>
      </c>
      <c r="D277" s="2" t="str">
        <f>'Patient Intake'!D277</f>
        <v>3RW269</v>
      </c>
    </row>
    <row r="278">
      <c r="A278" s="2" t="str">
        <f>IFERROR(__xludf.DUMMYFUNCTION("""COMPUTED_VALUE"""),"LT9654")</f>
        <v>LT9654</v>
      </c>
      <c r="B278" s="2" t="str">
        <f>IFERROR(__xludf.DUMMYFUNCTION("""COMPUTED_VALUE"""),"1RW082")</f>
        <v>1RW082</v>
      </c>
      <c r="C278" s="2" t="str">
        <f>'Patient Intake'!C278</f>
        <v>LT9654</v>
      </c>
      <c r="D278" s="2" t="str">
        <f>'Patient Intake'!D278</f>
        <v>1RW082</v>
      </c>
    </row>
    <row r="279">
      <c r="A279" s="2" t="str">
        <f>IFERROR(__xludf.DUMMYFUNCTION("""COMPUTED_VALUE"""),"OS6361")</f>
        <v>OS6361</v>
      </c>
      <c r="B279" s="2" t="str">
        <f>IFERROR(__xludf.DUMMYFUNCTION("""COMPUTED_VALUE"""),"5RW274")</f>
        <v>5RW274</v>
      </c>
      <c r="C279" s="2" t="str">
        <f>'Patient Intake'!C279</f>
        <v>OS6361</v>
      </c>
      <c r="D279" s="2" t="str">
        <f>'Patient Intake'!D279</f>
        <v>5RW274</v>
      </c>
    </row>
    <row r="280">
      <c r="A280" s="2" t="str">
        <f>IFERROR(__xludf.DUMMYFUNCTION("""COMPUTED_VALUE"""),"BU9240")</f>
        <v>BU9240</v>
      </c>
      <c r="B280" s="2" t="str">
        <f>IFERROR(__xludf.DUMMYFUNCTION("""COMPUTED_VALUE"""),"5SW094")</f>
        <v>5SW094</v>
      </c>
      <c r="C280" s="2" t="str">
        <f>'Patient Intake'!C280</f>
        <v>BU9240</v>
      </c>
      <c r="D280" s="2" t="str">
        <f>'Patient Intake'!D280</f>
        <v>5SW094</v>
      </c>
    </row>
    <row r="281">
      <c r="A281" s="2" t="str">
        <f>IFERROR(__xludf.DUMMYFUNCTION("""COMPUTED_VALUE"""),"MD4341")</f>
        <v>MD4341</v>
      </c>
      <c r="B281" s="2" t="str">
        <f>IFERROR(__xludf.DUMMYFUNCTION("""COMPUTED_VALUE"""),"2SW281")</f>
        <v>2SW281</v>
      </c>
      <c r="C281" s="2" t="str">
        <f>'Patient Intake'!C281</f>
        <v>MD4341</v>
      </c>
      <c r="D281" s="2" t="str">
        <f>'Patient Intake'!D281</f>
        <v>2SW281</v>
      </c>
    </row>
    <row r="282">
      <c r="A282" s="2" t="str">
        <f>IFERROR(__xludf.DUMMYFUNCTION("""COMPUTED_VALUE"""),"GX8932")</f>
        <v>GX8932</v>
      </c>
      <c r="B282" s="2" t="str">
        <f>IFERROR(__xludf.DUMMYFUNCTION("""COMPUTED_VALUE"""),"1MW010")</f>
        <v>1MW010</v>
      </c>
      <c r="C282" s="2" t="str">
        <f>'Patient Intake'!C282</f>
        <v>GX8932</v>
      </c>
      <c r="D282" s="2" t="str">
        <f>'Patient Intake'!D282</f>
        <v>1MW010</v>
      </c>
    </row>
    <row r="283">
      <c r="A283" s="2" t="str">
        <f>IFERROR(__xludf.DUMMYFUNCTION("""COMPUTED_VALUE"""),"EZ2260")</f>
        <v>EZ2260</v>
      </c>
      <c r="B283" s="2" t="str">
        <f>IFERROR(__xludf.DUMMYFUNCTION("""COMPUTED_VALUE"""),"2SW200")</f>
        <v>2SW200</v>
      </c>
      <c r="C283" s="2" t="str">
        <f>'Patient Intake'!C283</f>
        <v>EZ2260</v>
      </c>
      <c r="D283" s="2" t="str">
        <f>'Patient Intake'!D283</f>
        <v>2SW200</v>
      </c>
    </row>
    <row r="284">
      <c r="A284" s="2" t="str">
        <f>IFERROR(__xludf.DUMMYFUNCTION("""COMPUTED_VALUE"""),"ZR6121")</f>
        <v>ZR6121</v>
      </c>
      <c r="B284" s="2" t="str">
        <f>IFERROR(__xludf.DUMMYFUNCTION("""COMPUTED_VALUE"""),"2MATW177")</f>
        <v>2MATW177</v>
      </c>
      <c r="C284" s="2" t="str">
        <f>'Patient Intake'!C284</f>
        <v>ZR6121</v>
      </c>
      <c r="D284" s="2" t="str">
        <f>'Patient Intake'!D284</f>
        <v>2MATW177</v>
      </c>
    </row>
    <row r="285">
      <c r="A285" s="2" t="str">
        <f>IFERROR(__xludf.DUMMYFUNCTION("""COMPUTED_VALUE"""),"GP5206")</f>
        <v>GP5206</v>
      </c>
      <c r="B285" s="2" t="str">
        <f>IFERROR(__xludf.DUMMYFUNCTION("""COMPUTED_VALUE"""),"4SW117")</f>
        <v>4SW117</v>
      </c>
      <c r="C285" s="2" t="str">
        <f>'Patient Intake'!C285</f>
        <v>GP5206</v>
      </c>
      <c r="D285" s="2" t="str">
        <f>'Patient Intake'!D285</f>
        <v>4SW117</v>
      </c>
    </row>
    <row r="286">
      <c r="A286" s="2" t="str">
        <f>IFERROR(__xludf.DUMMYFUNCTION("""COMPUTED_VALUE"""),"ZE4995")</f>
        <v>ZE4995</v>
      </c>
      <c r="B286" s="2" t="str">
        <f>IFERROR(__xludf.DUMMYFUNCTION("""COMPUTED_VALUE"""),"3SW089")</f>
        <v>3SW089</v>
      </c>
      <c r="C286" s="2" t="str">
        <f>'Patient Intake'!C286</f>
        <v>ZE4995</v>
      </c>
      <c r="D286" s="2" t="str">
        <f>'Patient Intake'!D286</f>
        <v>3SW089</v>
      </c>
    </row>
    <row r="287">
      <c r="A287" s="2" t="str">
        <f>IFERROR(__xludf.DUMMYFUNCTION("""COMPUTED_VALUE"""),"MS4499")</f>
        <v>MS4499</v>
      </c>
      <c r="B287" s="2" t="str">
        <f>IFERROR(__xludf.DUMMYFUNCTION("""COMPUTED_VALUE"""),"5MATW289")</f>
        <v>5MATW289</v>
      </c>
      <c r="C287" s="2" t="str">
        <f>'Patient Intake'!C287</f>
        <v>MS4499</v>
      </c>
      <c r="D287" s="2" t="str">
        <f>'Patient Intake'!D287</f>
        <v>5MATW289</v>
      </c>
    </row>
    <row r="288">
      <c r="A288" s="2" t="str">
        <f>IFERROR(__xludf.DUMMYFUNCTION("""COMPUTED_VALUE"""),"IS1866")</f>
        <v>IS1866</v>
      </c>
      <c r="B288" s="2" t="str">
        <f>IFERROR(__xludf.DUMMYFUNCTION("""COMPUTED_VALUE"""),"1SW261")</f>
        <v>1SW261</v>
      </c>
      <c r="C288" s="2" t="str">
        <f>'Patient Intake'!C288</f>
        <v>IS1866</v>
      </c>
      <c r="D288" s="2" t="str">
        <f>'Patient Intake'!D288</f>
        <v>1SW261</v>
      </c>
    </row>
    <row r="289">
      <c r="A289" s="2" t="str">
        <f>IFERROR(__xludf.DUMMYFUNCTION("""COMPUTED_VALUE"""),"TS6320")</f>
        <v>TS6320</v>
      </c>
      <c r="B289" s="2" t="str">
        <f>IFERROR(__xludf.DUMMYFUNCTION("""COMPUTED_VALUE"""),"2MW182")</f>
        <v>2MW182</v>
      </c>
      <c r="C289" s="2" t="str">
        <f>'Patient Intake'!C289</f>
        <v>TS6320</v>
      </c>
      <c r="D289" s="2" t="str">
        <f>'Patient Intake'!D289</f>
        <v>2MW182</v>
      </c>
    </row>
    <row r="290">
      <c r="A290" s="2" t="str">
        <f>IFERROR(__xludf.DUMMYFUNCTION("""COMPUTED_VALUE"""),"ZX4737")</f>
        <v>ZX4737</v>
      </c>
      <c r="B290" s="2" t="str">
        <f>IFERROR(__xludf.DUMMYFUNCTION("""COMPUTED_VALUE"""),"5SW153")</f>
        <v>5SW153</v>
      </c>
      <c r="C290" s="2" t="str">
        <f>'Patient Intake'!C290</f>
        <v>ZX4737</v>
      </c>
      <c r="D290" s="2" t="str">
        <f>'Patient Intake'!D290</f>
        <v>5SW153</v>
      </c>
    </row>
    <row r="291">
      <c r="A291" s="2" t="str">
        <f>IFERROR(__xludf.DUMMYFUNCTION("""COMPUTED_VALUE"""),"II5775")</f>
        <v>II5775</v>
      </c>
      <c r="B291" s="2" t="str">
        <f>IFERROR(__xludf.DUMMYFUNCTION("""COMPUTED_VALUE"""),"3MW062")</f>
        <v>3MW062</v>
      </c>
      <c r="C291" s="2" t="str">
        <f>'Patient Intake'!C291</f>
        <v>II5775</v>
      </c>
      <c r="D291" s="2" t="str">
        <f>'Patient Intake'!D291</f>
        <v>3MW062</v>
      </c>
    </row>
    <row r="292">
      <c r="A292" s="2" t="str">
        <f>IFERROR(__xludf.DUMMYFUNCTION("""COMPUTED_VALUE"""),"SG3016")</f>
        <v>SG3016</v>
      </c>
      <c r="B292" s="2" t="str">
        <f>IFERROR(__xludf.DUMMYFUNCTION("""COMPUTED_VALUE"""),"5RW102")</f>
        <v>5RW102</v>
      </c>
      <c r="C292" s="2" t="str">
        <f>'Patient Intake'!C292</f>
        <v>SG3016</v>
      </c>
      <c r="D292" s="2" t="str">
        <f>'Patient Intake'!D292</f>
        <v>5RW102</v>
      </c>
    </row>
    <row r="293">
      <c r="A293" s="2" t="str">
        <f>IFERROR(__xludf.DUMMYFUNCTION("""COMPUTED_VALUE"""),"GQ8058")</f>
        <v>GQ8058</v>
      </c>
      <c r="B293" s="2" t="str">
        <f>IFERROR(__xludf.DUMMYFUNCTION("""COMPUTED_VALUE"""),"3SW083")</f>
        <v>3SW083</v>
      </c>
      <c r="C293" s="2" t="str">
        <f>'Patient Intake'!C293</f>
        <v>GQ8058</v>
      </c>
      <c r="D293" s="2" t="str">
        <f>'Patient Intake'!D293</f>
        <v>3SW083</v>
      </c>
    </row>
    <row r="294">
      <c r="A294" s="2" t="str">
        <f>IFERROR(__xludf.DUMMYFUNCTION("""COMPUTED_VALUE"""),"AV2794")</f>
        <v>AV2794</v>
      </c>
      <c r="B294" s="2" t="str">
        <f>IFERROR(__xludf.DUMMYFUNCTION("""COMPUTED_VALUE"""),"4RW294")</f>
        <v>4RW294</v>
      </c>
      <c r="C294" s="2" t="str">
        <f>'Patient Intake'!C294</f>
        <v>AV2794</v>
      </c>
      <c r="D294" s="2" t="str">
        <f>'Patient Intake'!D294</f>
        <v>4RW294</v>
      </c>
    </row>
    <row r="295">
      <c r="A295" s="2" t="str">
        <f>IFERROR(__xludf.DUMMYFUNCTION("""COMPUTED_VALUE"""),"GE5545")</f>
        <v>GE5545</v>
      </c>
      <c r="B295" s="2" t="str">
        <f>IFERROR(__xludf.DUMMYFUNCTION("""COMPUTED_VALUE"""),"3SW248")</f>
        <v>3SW248</v>
      </c>
      <c r="C295" s="2" t="str">
        <f>'Patient Intake'!C295</f>
        <v>GE5545</v>
      </c>
      <c r="D295" s="2" t="str">
        <f>'Patient Intake'!D295</f>
        <v>3SW248</v>
      </c>
    </row>
    <row r="296">
      <c r="A296" s="2" t="str">
        <f>IFERROR(__xludf.DUMMYFUNCTION("""COMPUTED_VALUE"""),"IY4374")</f>
        <v>IY4374</v>
      </c>
      <c r="B296" s="2" t="str">
        <f>IFERROR(__xludf.DUMMYFUNCTION("""COMPUTED_VALUE"""),"1MW218")</f>
        <v>1MW218</v>
      </c>
      <c r="C296" s="2" t="str">
        <f>'Patient Intake'!C296</f>
        <v>IY4374</v>
      </c>
      <c r="D296" s="2" t="str">
        <f>'Patient Intake'!D296</f>
        <v>1MW218</v>
      </c>
    </row>
    <row r="297">
      <c r="A297" s="2" t="str">
        <f>IFERROR(__xludf.DUMMYFUNCTION("""COMPUTED_VALUE"""),"OT3144")</f>
        <v>OT3144</v>
      </c>
      <c r="B297" s="2" t="str">
        <f>IFERROR(__xludf.DUMMYFUNCTION("""COMPUTED_VALUE"""),"5RW188")</f>
        <v>5RW188</v>
      </c>
      <c r="C297" s="2" t="str">
        <f>'Patient Intake'!C297</f>
        <v>OT3144</v>
      </c>
      <c r="D297" s="2" t="str">
        <f>'Patient Intake'!D297</f>
        <v>5RW188</v>
      </c>
    </row>
    <row r="298">
      <c r="A298" s="2" t="str">
        <f>IFERROR(__xludf.DUMMYFUNCTION("""COMPUTED_VALUE"""),"SH2338")</f>
        <v>SH2338</v>
      </c>
      <c r="B298" s="2" t="str">
        <f>IFERROR(__xludf.DUMMYFUNCTION("""COMPUTED_VALUE"""),"1RW278")</f>
        <v>1RW278</v>
      </c>
      <c r="C298" s="2" t="str">
        <f>'Patient Intake'!C298</f>
        <v>SH2338</v>
      </c>
      <c r="D298" s="2" t="str">
        <f>'Patient Intake'!D298</f>
        <v>1RW278</v>
      </c>
    </row>
    <row r="299">
      <c r="A299" s="2" t="str">
        <f>IFERROR(__xludf.DUMMYFUNCTION("""COMPUTED_VALUE"""),"TU5376")</f>
        <v>TU5376</v>
      </c>
      <c r="B299" s="2" t="str">
        <f>IFERROR(__xludf.DUMMYFUNCTION("""COMPUTED_VALUE"""),"2SW213")</f>
        <v>2SW213</v>
      </c>
      <c r="C299" s="2" t="str">
        <f>'Patient Intake'!C299</f>
        <v>TU5376</v>
      </c>
      <c r="D299" s="2" t="str">
        <f>'Patient Intake'!D299</f>
        <v>2SW213</v>
      </c>
    </row>
    <row r="300">
      <c r="A300" s="2" t="str">
        <f>IFERROR(__xludf.DUMMYFUNCTION("""COMPUTED_VALUE"""),"ZI1519")</f>
        <v>ZI1519</v>
      </c>
      <c r="B300" s="2" t="str">
        <f>IFERROR(__xludf.DUMMYFUNCTION("""COMPUTED_VALUE"""),"1RW206")</f>
        <v>1RW206</v>
      </c>
      <c r="C300" s="2" t="str">
        <f>'Patient Intake'!C300</f>
        <v>ZI1519</v>
      </c>
      <c r="D300" s="2" t="str">
        <f>'Patient Intake'!D300</f>
        <v>1RW206</v>
      </c>
    </row>
    <row r="301">
      <c r="A301" s="2" t="str">
        <f>IFERROR(__xludf.DUMMYFUNCTION("""COMPUTED_VALUE"""),"GL5432")</f>
        <v>GL5432</v>
      </c>
      <c r="B301" s="2" t="str">
        <f>IFERROR(__xludf.DUMMYFUNCTION("""COMPUTED_VALUE"""),"4MATW280")</f>
        <v>4MATW280</v>
      </c>
      <c r="C301" s="2" t="str">
        <f>'Patient Intake'!C301</f>
        <v>GL5432</v>
      </c>
      <c r="D301" s="2" t="str">
        <f>'Patient Intake'!D301</f>
        <v>4MATW280</v>
      </c>
    </row>
    <row r="302">
      <c r="A302" s="2" t="str">
        <f>IFERROR(__xludf.DUMMYFUNCTION("""COMPUTED_VALUE"""),"JJ1623")</f>
        <v>JJ1623</v>
      </c>
      <c r="B302" s="2" t="str">
        <f>IFERROR(__xludf.DUMMYFUNCTION("""COMPUTED_VALUE"""),"1RW004")</f>
        <v>1RW004</v>
      </c>
      <c r="C302" s="2" t="str">
        <f>'Patient Intake'!C302</f>
        <v>JJ1623</v>
      </c>
      <c r="D302" s="2" t="str">
        <f>'Patient Intake'!D302</f>
        <v>1RW004</v>
      </c>
    </row>
    <row r="303">
      <c r="A303" s="2" t="str">
        <f>IFERROR(__xludf.DUMMYFUNCTION("""COMPUTED_VALUE"""),"VT5774")</f>
        <v>VT5774</v>
      </c>
      <c r="B303" s="2" t="str">
        <f>IFERROR(__xludf.DUMMYFUNCTION("""COMPUTED_VALUE"""),"5MATW089")</f>
        <v>5MATW089</v>
      </c>
      <c r="C303" s="2" t="str">
        <f>'Patient Intake'!C303</f>
        <v>VT5774</v>
      </c>
      <c r="D303" s="2" t="str">
        <f>'Patient Intake'!D303</f>
        <v>5MATW089</v>
      </c>
    </row>
    <row r="304">
      <c r="A304" s="2" t="str">
        <f>IFERROR(__xludf.DUMMYFUNCTION("""COMPUTED_VALUE"""),"YC4978")</f>
        <v>YC4978</v>
      </c>
      <c r="B304" s="2" t="str">
        <f>IFERROR(__xludf.DUMMYFUNCTION("""COMPUTED_VALUE"""),"1RW179")</f>
        <v>1RW179</v>
      </c>
      <c r="C304" s="2" t="str">
        <f>'Patient Intake'!C304</f>
        <v>YC4978</v>
      </c>
      <c r="D304" s="2" t="str">
        <f>'Patient Intake'!D304</f>
        <v>1RW179</v>
      </c>
    </row>
    <row r="305">
      <c r="A305" s="2" t="str">
        <f>IFERROR(__xludf.DUMMYFUNCTION("""COMPUTED_VALUE"""),"BC1741")</f>
        <v>BC1741</v>
      </c>
      <c r="B305" s="2" t="str">
        <f>IFERROR(__xludf.DUMMYFUNCTION("""COMPUTED_VALUE"""),"5RW215")</f>
        <v>5RW215</v>
      </c>
      <c r="C305" s="2" t="str">
        <f>'Patient Intake'!C305</f>
        <v>BC1741</v>
      </c>
      <c r="D305" s="2" t="str">
        <f>'Patient Intake'!D305</f>
        <v>5RW215</v>
      </c>
    </row>
    <row r="306">
      <c r="A306" s="2" t="str">
        <f>IFERROR(__xludf.DUMMYFUNCTION("""COMPUTED_VALUE"""),"GH4179")</f>
        <v>GH4179</v>
      </c>
      <c r="B306" s="2" t="str">
        <f>IFERROR(__xludf.DUMMYFUNCTION("""COMPUTED_VALUE"""),"5MW111")</f>
        <v>5MW111</v>
      </c>
      <c r="C306" s="2" t="str">
        <f>'Patient Intake'!C306</f>
        <v>GH4179</v>
      </c>
      <c r="D306" s="2" t="str">
        <f>'Patient Intake'!D306</f>
        <v>5MW111</v>
      </c>
    </row>
    <row r="307">
      <c r="A307" s="2" t="str">
        <f>IFERROR(__xludf.DUMMYFUNCTION("""COMPUTED_VALUE"""),"HJ3603")</f>
        <v>HJ3603</v>
      </c>
      <c r="B307" s="2" t="str">
        <f>IFERROR(__xludf.DUMMYFUNCTION("""COMPUTED_VALUE"""),"1RW270")</f>
        <v>1RW270</v>
      </c>
      <c r="C307" s="2" t="str">
        <f>'Patient Intake'!C307</f>
        <v>HJ3603</v>
      </c>
      <c r="D307" s="2" t="str">
        <f>'Patient Intake'!D307</f>
        <v>1RW270</v>
      </c>
    </row>
    <row r="308">
      <c r="A308" s="2" t="str">
        <f>IFERROR(__xludf.DUMMYFUNCTION("""COMPUTED_VALUE"""),"AP2969")</f>
        <v>AP2969</v>
      </c>
      <c r="B308" s="2" t="str">
        <f>IFERROR(__xludf.DUMMYFUNCTION("""COMPUTED_VALUE"""),"4MATW240")</f>
        <v>4MATW240</v>
      </c>
      <c r="C308" s="2" t="str">
        <f>'Patient Intake'!C308</f>
        <v>AP2969</v>
      </c>
      <c r="D308" s="2" t="str">
        <f>'Patient Intake'!D308</f>
        <v>4MATW240</v>
      </c>
    </row>
    <row r="309">
      <c r="A309" s="2" t="str">
        <f>IFERROR(__xludf.DUMMYFUNCTION("""COMPUTED_VALUE"""),"OO8799")</f>
        <v>OO8799</v>
      </c>
      <c r="B309" s="2" t="str">
        <f>IFERROR(__xludf.DUMMYFUNCTION("""COMPUTED_VALUE"""),"5SW041")</f>
        <v>5SW041</v>
      </c>
      <c r="C309" s="2" t="str">
        <f>'Patient Intake'!C309</f>
        <v>OO8799</v>
      </c>
      <c r="D309" s="2" t="str">
        <f>'Patient Intake'!D309</f>
        <v>5SW041</v>
      </c>
    </row>
    <row r="310">
      <c r="A310" s="2" t="str">
        <f>IFERROR(__xludf.DUMMYFUNCTION("""COMPUTED_VALUE"""),"ON6367")</f>
        <v>ON6367</v>
      </c>
      <c r="B310" s="2" t="str">
        <f>IFERROR(__xludf.DUMMYFUNCTION("""COMPUTED_VALUE"""),"5SW213")</f>
        <v>5SW213</v>
      </c>
      <c r="C310" s="2" t="str">
        <f>'Patient Intake'!C310</f>
        <v>ON6367</v>
      </c>
      <c r="D310" s="2" t="str">
        <f>'Patient Intake'!D310</f>
        <v>5SW213</v>
      </c>
    </row>
    <row r="311">
      <c r="A311" s="2" t="str">
        <f>IFERROR(__xludf.DUMMYFUNCTION("""COMPUTED_VALUE"""),"NX7634")</f>
        <v>NX7634</v>
      </c>
      <c r="B311" s="2" t="str">
        <f>IFERROR(__xludf.DUMMYFUNCTION("""COMPUTED_VALUE"""),"4RW270")</f>
        <v>4RW270</v>
      </c>
      <c r="C311" s="2" t="str">
        <f>'Patient Intake'!C311</f>
        <v>NX7634</v>
      </c>
      <c r="D311" s="2" t="str">
        <f>'Patient Intake'!D311</f>
        <v>4RW270</v>
      </c>
    </row>
    <row r="312">
      <c r="A312" s="2" t="str">
        <f>IFERROR(__xludf.DUMMYFUNCTION("""COMPUTED_VALUE"""),"IV6124")</f>
        <v>IV6124</v>
      </c>
      <c r="B312" s="2" t="str">
        <f>IFERROR(__xludf.DUMMYFUNCTION("""COMPUTED_VALUE"""),"5MATW143")</f>
        <v>5MATW143</v>
      </c>
      <c r="C312" s="2" t="str">
        <f>'Patient Intake'!C312</f>
        <v>IV6124</v>
      </c>
      <c r="D312" s="2" t="str">
        <f>'Patient Intake'!D312</f>
        <v>5MATW143</v>
      </c>
    </row>
    <row r="313">
      <c r="A313" s="2" t="str">
        <f>IFERROR(__xludf.DUMMYFUNCTION("""COMPUTED_VALUE"""),"KK2975")</f>
        <v>KK2975</v>
      </c>
      <c r="B313" s="2" t="str">
        <f>IFERROR(__xludf.DUMMYFUNCTION("""COMPUTED_VALUE"""),"1SW006")</f>
        <v>1SW006</v>
      </c>
      <c r="C313" s="2" t="str">
        <f>'Patient Intake'!C313</f>
        <v>KK2975</v>
      </c>
      <c r="D313" s="2" t="str">
        <f>'Patient Intake'!D313</f>
        <v>1SW006</v>
      </c>
    </row>
    <row r="314">
      <c r="A314" s="2" t="str">
        <f>IFERROR(__xludf.DUMMYFUNCTION("""COMPUTED_VALUE"""),"ML8392")</f>
        <v>ML8392</v>
      </c>
      <c r="B314" s="2" t="str">
        <f>IFERROR(__xludf.DUMMYFUNCTION("""COMPUTED_VALUE"""),"1MW196")</f>
        <v>1MW196</v>
      </c>
      <c r="C314" s="2" t="str">
        <f>'Patient Intake'!C314</f>
        <v>ML8392</v>
      </c>
      <c r="D314" s="2" t="str">
        <f>'Patient Intake'!D314</f>
        <v>1MW196</v>
      </c>
    </row>
    <row r="315">
      <c r="A315" s="2" t="str">
        <f>IFERROR(__xludf.DUMMYFUNCTION("""COMPUTED_VALUE"""),"UA9910")</f>
        <v>UA9910</v>
      </c>
      <c r="B315" s="2" t="str">
        <f>IFERROR(__xludf.DUMMYFUNCTION("""COMPUTED_VALUE"""),"3SW077")</f>
        <v>3SW077</v>
      </c>
      <c r="C315" s="2" t="str">
        <f>'Patient Intake'!C315</f>
        <v>UA9910</v>
      </c>
      <c r="D315" s="2" t="str">
        <f>'Patient Intake'!D315</f>
        <v>3SW077</v>
      </c>
    </row>
    <row r="316">
      <c r="A316" s="2" t="str">
        <f>IFERROR(__xludf.DUMMYFUNCTION("""COMPUTED_VALUE"""),"FV2132")</f>
        <v>FV2132</v>
      </c>
      <c r="B316" s="2" t="str">
        <f>IFERROR(__xludf.DUMMYFUNCTION("""COMPUTED_VALUE"""),"4RW150")</f>
        <v>4RW150</v>
      </c>
      <c r="C316" s="2" t="str">
        <f>'Patient Intake'!C316</f>
        <v>FV2132</v>
      </c>
      <c r="D316" s="2" t="str">
        <f>'Patient Intake'!D316</f>
        <v>4RW150</v>
      </c>
    </row>
    <row r="317">
      <c r="A317" s="2" t="str">
        <f>IFERROR(__xludf.DUMMYFUNCTION("""COMPUTED_VALUE"""),"XO8491")</f>
        <v>XO8491</v>
      </c>
      <c r="B317" s="2" t="str">
        <f>IFERROR(__xludf.DUMMYFUNCTION("""COMPUTED_VALUE"""),"2MW224")</f>
        <v>2MW224</v>
      </c>
      <c r="C317" s="2" t="str">
        <f>'Patient Intake'!C317</f>
        <v>XO8491</v>
      </c>
      <c r="D317" s="2" t="str">
        <f>'Patient Intake'!D317</f>
        <v>2MW224</v>
      </c>
    </row>
    <row r="318">
      <c r="A318" s="2" t="str">
        <f>IFERROR(__xludf.DUMMYFUNCTION("""COMPUTED_VALUE"""),"NO5864")</f>
        <v>NO5864</v>
      </c>
      <c r="B318" s="2" t="str">
        <f>IFERROR(__xludf.DUMMYFUNCTION("""COMPUTED_VALUE"""),"5SW244")</f>
        <v>5SW244</v>
      </c>
      <c r="C318" s="2" t="str">
        <f>'Patient Intake'!C318</f>
        <v>NO5864</v>
      </c>
      <c r="D318" s="2" t="str">
        <f>'Patient Intake'!D318</f>
        <v>5SW244</v>
      </c>
    </row>
    <row r="319">
      <c r="A319" s="2" t="str">
        <f>IFERROR(__xludf.DUMMYFUNCTION("""COMPUTED_VALUE"""),"OR5700")</f>
        <v>OR5700</v>
      </c>
      <c r="B319" s="2" t="str">
        <f>IFERROR(__xludf.DUMMYFUNCTION("""COMPUTED_VALUE"""),"5SW091")</f>
        <v>5SW091</v>
      </c>
      <c r="C319" s="2" t="str">
        <f>'Patient Intake'!C319</f>
        <v>OR5700</v>
      </c>
      <c r="D319" s="2" t="str">
        <f>'Patient Intake'!D319</f>
        <v>5SW091</v>
      </c>
    </row>
    <row r="320">
      <c r="A320" s="2" t="str">
        <f>IFERROR(__xludf.DUMMYFUNCTION("""COMPUTED_VALUE"""),"VG2957")</f>
        <v>VG2957</v>
      </c>
      <c r="B320" s="2" t="str">
        <f>IFERROR(__xludf.DUMMYFUNCTION("""COMPUTED_VALUE"""),"5SW069")</f>
        <v>5SW069</v>
      </c>
      <c r="C320" s="2" t="str">
        <f>'Patient Intake'!C320</f>
        <v>VG2957</v>
      </c>
      <c r="D320" s="2" t="str">
        <f>'Patient Intake'!D320</f>
        <v>5SW069</v>
      </c>
    </row>
    <row r="321">
      <c r="A321" s="2" t="str">
        <f>IFERROR(__xludf.DUMMYFUNCTION("""COMPUTED_VALUE"""),"JV1154")</f>
        <v>JV1154</v>
      </c>
      <c r="B321" s="2" t="str">
        <f>IFERROR(__xludf.DUMMYFUNCTION("""COMPUTED_VALUE"""),"5RW091")</f>
        <v>5RW091</v>
      </c>
      <c r="C321" s="2" t="str">
        <f>'Patient Intake'!C321</f>
        <v>JV1154</v>
      </c>
      <c r="D321" s="2" t="str">
        <f>'Patient Intake'!D321</f>
        <v>5RW091</v>
      </c>
    </row>
    <row r="322">
      <c r="A322" s="2" t="str">
        <f>IFERROR(__xludf.DUMMYFUNCTION("""COMPUTED_VALUE"""),"YX8616")</f>
        <v>YX8616</v>
      </c>
      <c r="B322" s="2" t="str">
        <f>IFERROR(__xludf.DUMMYFUNCTION("""COMPUTED_VALUE"""),"3RW216")</f>
        <v>3RW216</v>
      </c>
      <c r="C322" s="2" t="str">
        <f>'Patient Intake'!C322</f>
        <v>YX8616</v>
      </c>
      <c r="D322" s="2" t="str">
        <f>'Patient Intake'!D322</f>
        <v>3RW216</v>
      </c>
    </row>
    <row r="323">
      <c r="A323" s="2" t="str">
        <f>IFERROR(__xludf.DUMMYFUNCTION("""COMPUTED_VALUE"""),"MF4689")</f>
        <v>MF4689</v>
      </c>
      <c r="B323" s="2" t="str">
        <f>IFERROR(__xludf.DUMMYFUNCTION("""COMPUTED_VALUE"""),"3RW240")</f>
        <v>3RW240</v>
      </c>
      <c r="C323" s="2" t="str">
        <f>'Patient Intake'!C323</f>
        <v>MF4689</v>
      </c>
      <c r="D323" s="2" t="str">
        <f>'Patient Intake'!D323</f>
        <v>3RW240</v>
      </c>
    </row>
    <row r="324">
      <c r="A324" s="2" t="str">
        <f>IFERROR(__xludf.DUMMYFUNCTION("""COMPUTED_VALUE"""),"OE4990")</f>
        <v>OE4990</v>
      </c>
      <c r="B324" s="2" t="str">
        <f>IFERROR(__xludf.DUMMYFUNCTION("""COMPUTED_VALUE"""),"2RW228")</f>
        <v>2RW228</v>
      </c>
      <c r="C324" s="2" t="str">
        <f>'Patient Intake'!C324</f>
        <v>OE4990</v>
      </c>
      <c r="D324" s="2" t="str">
        <f>'Patient Intake'!D324</f>
        <v>2RW228</v>
      </c>
    </row>
    <row r="325">
      <c r="A325" s="2" t="str">
        <f>IFERROR(__xludf.DUMMYFUNCTION("""COMPUTED_VALUE"""),"BS2333")</f>
        <v>BS2333</v>
      </c>
      <c r="B325" s="2" t="str">
        <f>IFERROR(__xludf.DUMMYFUNCTION("""COMPUTED_VALUE"""),"4MATW011")</f>
        <v>4MATW011</v>
      </c>
      <c r="C325" s="2" t="str">
        <f>'Patient Intake'!C325</f>
        <v>BS2333</v>
      </c>
      <c r="D325" s="2" t="str">
        <f>'Patient Intake'!D325</f>
        <v>4MATW011</v>
      </c>
    </row>
    <row r="326">
      <c r="A326" s="2" t="str">
        <f>IFERROR(__xludf.DUMMYFUNCTION("""COMPUTED_VALUE"""),"RH5605")</f>
        <v>RH5605</v>
      </c>
      <c r="B326" s="2" t="str">
        <f>IFERROR(__xludf.DUMMYFUNCTION("""COMPUTED_VALUE"""),"4MATW287")</f>
        <v>4MATW287</v>
      </c>
      <c r="C326" s="2" t="str">
        <f>'Patient Intake'!C326</f>
        <v>RH5605</v>
      </c>
      <c r="D326" s="2" t="str">
        <f>'Patient Intake'!D326</f>
        <v>4MATW287</v>
      </c>
    </row>
    <row r="327">
      <c r="A327" s="2" t="str">
        <f>IFERROR(__xludf.DUMMYFUNCTION("""COMPUTED_VALUE"""),"ND6780")</f>
        <v>ND6780</v>
      </c>
      <c r="B327" s="2" t="str">
        <f>IFERROR(__xludf.DUMMYFUNCTION("""COMPUTED_VALUE"""),"3RW018")</f>
        <v>3RW018</v>
      </c>
      <c r="C327" s="2" t="str">
        <f>'Patient Intake'!C327</f>
        <v>ND6780</v>
      </c>
      <c r="D327" s="2" t="str">
        <f>'Patient Intake'!D327</f>
        <v>3RW018</v>
      </c>
    </row>
    <row r="328">
      <c r="A328" s="2" t="str">
        <f>IFERROR(__xludf.DUMMYFUNCTION("""COMPUTED_VALUE"""),"GE7402")</f>
        <v>GE7402</v>
      </c>
      <c r="B328" s="2" t="str">
        <f>IFERROR(__xludf.DUMMYFUNCTION("""COMPUTED_VALUE"""),"2RW072")</f>
        <v>2RW072</v>
      </c>
      <c r="C328" s="2" t="str">
        <f>'Patient Intake'!C328</f>
        <v>GE7402</v>
      </c>
      <c r="D328" s="2" t="str">
        <f>'Patient Intake'!D328</f>
        <v>2RW072</v>
      </c>
    </row>
    <row r="329">
      <c r="A329" s="2" t="str">
        <f>IFERROR(__xludf.DUMMYFUNCTION("""COMPUTED_VALUE"""),"UA2933")</f>
        <v>UA2933</v>
      </c>
      <c r="B329" s="2" t="str">
        <f>IFERROR(__xludf.DUMMYFUNCTION("""COMPUTED_VALUE"""),"2SW233")</f>
        <v>2SW233</v>
      </c>
      <c r="C329" s="2" t="str">
        <f>'Patient Intake'!C329</f>
        <v>UA2933</v>
      </c>
      <c r="D329" s="2" t="str">
        <f>'Patient Intake'!D329</f>
        <v>2SW233</v>
      </c>
    </row>
    <row r="330">
      <c r="A330" s="2" t="str">
        <f>IFERROR(__xludf.DUMMYFUNCTION("""COMPUTED_VALUE"""),"CS7582")</f>
        <v>CS7582</v>
      </c>
      <c r="B330" s="2" t="str">
        <f>IFERROR(__xludf.DUMMYFUNCTION("""COMPUTED_VALUE"""),"2SW276")</f>
        <v>2SW276</v>
      </c>
      <c r="C330" s="2" t="str">
        <f>'Patient Intake'!C330</f>
        <v>CS7582</v>
      </c>
      <c r="D330" s="2" t="str">
        <f>'Patient Intake'!D330</f>
        <v>2SW276</v>
      </c>
    </row>
    <row r="331">
      <c r="A331" s="2" t="str">
        <f>IFERROR(__xludf.DUMMYFUNCTION("""COMPUTED_VALUE"""),"HF1486")</f>
        <v>HF1486</v>
      </c>
      <c r="B331" s="2" t="str">
        <f>IFERROR(__xludf.DUMMYFUNCTION("""COMPUTED_VALUE"""),"4MATW183")</f>
        <v>4MATW183</v>
      </c>
      <c r="C331" s="2" t="str">
        <f>'Patient Intake'!C331</f>
        <v>HF1486</v>
      </c>
      <c r="D331" s="2" t="str">
        <f>'Patient Intake'!D331</f>
        <v>4MATW183</v>
      </c>
    </row>
    <row r="332">
      <c r="A332" s="2" t="str">
        <f>IFERROR(__xludf.DUMMYFUNCTION("""COMPUTED_VALUE"""),"XV3865")</f>
        <v>XV3865</v>
      </c>
      <c r="B332" s="2" t="str">
        <f>IFERROR(__xludf.DUMMYFUNCTION("""COMPUTED_VALUE"""),"5RW225")</f>
        <v>5RW225</v>
      </c>
      <c r="C332" s="2" t="str">
        <f>'Patient Intake'!C332</f>
        <v>XV3865</v>
      </c>
      <c r="D332" s="2" t="str">
        <f>'Patient Intake'!D332</f>
        <v>5RW225</v>
      </c>
    </row>
    <row r="333">
      <c r="A333" s="2" t="str">
        <f>IFERROR(__xludf.DUMMYFUNCTION("""COMPUTED_VALUE"""),"BD4502")</f>
        <v>BD4502</v>
      </c>
      <c r="B333" s="2" t="str">
        <f>IFERROR(__xludf.DUMMYFUNCTION("""COMPUTED_VALUE"""),"1SW065")</f>
        <v>1SW065</v>
      </c>
      <c r="C333" s="2" t="str">
        <f>'Patient Intake'!C333</f>
        <v>BD4502</v>
      </c>
      <c r="D333" s="2" t="str">
        <f>'Patient Intake'!D333</f>
        <v>1SW065</v>
      </c>
    </row>
    <row r="334">
      <c r="A334" s="2" t="str">
        <f>IFERROR(__xludf.DUMMYFUNCTION("""COMPUTED_VALUE"""),"XL6487")</f>
        <v>XL6487</v>
      </c>
      <c r="B334" s="2" t="str">
        <f>IFERROR(__xludf.DUMMYFUNCTION("""COMPUTED_VALUE"""),"4RW220")</f>
        <v>4RW220</v>
      </c>
      <c r="C334" s="2" t="str">
        <f>'Patient Intake'!C334</f>
        <v>XL6487</v>
      </c>
      <c r="D334" s="2" t="str">
        <f>'Patient Intake'!D334</f>
        <v>4RW220</v>
      </c>
    </row>
    <row r="335">
      <c r="A335" s="2" t="str">
        <f>IFERROR(__xludf.DUMMYFUNCTION("""COMPUTED_VALUE"""),"FQ1295")</f>
        <v>FQ1295</v>
      </c>
      <c r="B335" s="2" t="str">
        <f>IFERROR(__xludf.DUMMYFUNCTION("""COMPUTED_VALUE"""),"2SW186")</f>
        <v>2SW186</v>
      </c>
      <c r="C335" s="2" t="str">
        <f>'Patient Intake'!C335</f>
        <v>FQ1295</v>
      </c>
      <c r="D335" s="2" t="str">
        <f>'Patient Intake'!D335</f>
        <v>2SW186</v>
      </c>
    </row>
    <row r="336">
      <c r="A336" s="2" t="str">
        <f>IFERROR(__xludf.DUMMYFUNCTION("""COMPUTED_VALUE"""),"PI4879")</f>
        <v>PI4879</v>
      </c>
      <c r="B336" s="2" t="str">
        <f>IFERROR(__xludf.DUMMYFUNCTION("""COMPUTED_VALUE"""),"3MATW236")</f>
        <v>3MATW236</v>
      </c>
      <c r="C336" s="2" t="str">
        <f>'Patient Intake'!C336</f>
        <v>PI4879</v>
      </c>
      <c r="D336" s="2" t="str">
        <f>'Patient Intake'!D336</f>
        <v>3MATW236</v>
      </c>
    </row>
    <row r="337">
      <c r="A337" s="2" t="str">
        <f>IFERROR(__xludf.DUMMYFUNCTION("""COMPUTED_VALUE"""),"ZM1330")</f>
        <v>ZM1330</v>
      </c>
      <c r="B337" s="2" t="str">
        <f>IFERROR(__xludf.DUMMYFUNCTION("""COMPUTED_VALUE"""),"3RW247")</f>
        <v>3RW247</v>
      </c>
      <c r="C337" s="2" t="str">
        <f>'Patient Intake'!C337</f>
        <v>ZM1330</v>
      </c>
      <c r="D337" s="2" t="str">
        <f>'Patient Intake'!D337</f>
        <v>3RW247</v>
      </c>
    </row>
    <row r="338">
      <c r="A338" s="2" t="str">
        <f>IFERROR(__xludf.DUMMYFUNCTION("""COMPUTED_VALUE"""),"JV8588")</f>
        <v>JV8588</v>
      </c>
      <c r="B338" s="2" t="str">
        <f>IFERROR(__xludf.DUMMYFUNCTION("""COMPUTED_VALUE"""),"3RW123")</f>
        <v>3RW123</v>
      </c>
      <c r="C338" s="2" t="str">
        <f>'Patient Intake'!C338</f>
        <v>JV8588</v>
      </c>
      <c r="D338" s="2" t="str">
        <f>'Patient Intake'!D338</f>
        <v>3RW123</v>
      </c>
    </row>
    <row r="339">
      <c r="A339" s="2" t="str">
        <f>IFERROR(__xludf.DUMMYFUNCTION("""COMPUTED_VALUE"""),"NH8654")</f>
        <v>NH8654</v>
      </c>
      <c r="B339" s="2" t="str">
        <f>IFERROR(__xludf.DUMMYFUNCTION("""COMPUTED_VALUE"""),"3SW013")</f>
        <v>3SW013</v>
      </c>
      <c r="C339" s="2" t="str">
        <f>'Patient Intake'!C339</f>
        <v>NH8654</v>
      </c>
      <c r="D339" s="2" t="str">
        <f>'Patient Intake'!D339</f>
        <v>3SW013</v>
      </c>
    </row>
    <row r="340">
      <c r="A340" s="2" t="str">
        <f>IFERROR(__xludf.DUMMYFUNCTION("""COMPUTED_VALUE"""),"VZ5059")</f>
        <v>VZ5059</v>
      </c>
      <c r="B340" s="2" t="str">
        <f>IFERROR(__xludf.DUMMYFUNCTION("""COMPUTED_VALUE"""),"3MATW294")</f>
        <v>3MATW294</v>
      </c>
      <c r="C340" s="2" t="str">
        <f>'Patient Intake'!C340</f>
        <v>VZ5059</v>
      </c>
      <c r="D340" s="2" t="str">
        <f>'Patient Intake'!D340</f>
        <v>3MATW294</v>
      </c>
    </row>
    <row r="341">
      <c r="A341" s="2" t="str">
        <f>IFERROR(__xludf.DUMMYFUNCTION("""COMPUTED_VALUE"""),"PL7436")</f>
        <v>PL7436</v>
      </c>
      <c r="B341" s="2" t="str">
        <f>IFERROR(__xludf.DUMMYFUNCTION("""COMPUTED_VALUE"""),"1MW140")</f>
        <v>1MW140</v>
      </c>
      <c r="C341" s="2" t="str">
        <f>'Patient Intake'!C341</f>
        <v>PL7436</v>
      </c>
      <c r="D341" s="2" t="str">
        <f>'Patient Intake'!D341</f>
        <v>1MW140</v>
      </c>
    </row>
    <row r="342">
      <c r="A342" s="2" t="str">
        <f>IFERROR(__xludf.DUMMYFUNCTION("""COMPUTED_VALUE"""),"EB2847")</f>
        <v>EB2847</v>
      </c>
      <c r="B342" s="2" t="str">
        <f>IFERROR(__xludf.DUMMYFUNCTION("""COMPUTED_VALUE"""),"2RW060")</f>
        <v>2RW060</v>
      </c>
      <c r="C342" s="2" t="str">
        <f>'Patient Intake'!C342</f>
        <v>EB2847</v>
      </c>
      <c r="D342" s="2" t="str">
        <f>'Patient Intake'!D342</f>
        <v>2RW060</v>
      </c>
    </row>
    <row r="343">
      <c r="A343" s="2" t="str">
        <f>IFERROR(__xludf.DUMMYFUNCTION("""COMPUTED_VALUE"""),"CF3344")</f>
        <v>CF3344</v>
      </c>
      <c r="B343" s="2" t="str">
        <f>IFERROR(__xludf.DUMMYFUNCTION("""COMPUTED_VALUE"""),"1RW282")</f>
        <v>1RW282</v>
      </c>
      <c r="C343" s="2" t="str">
        <f>'Patient Intake'!C343</f>
        <v>CF3344</v>
      </c>
      <c r="D343" s="2" t="str">
        <f>'Patient Intake'!D343</f>
        <v>1RW282</v>
      </c>
    </row>
    <row r="344">
      <c r="A344" s="2" t="str">
        <f>IFERROR(__xludf.DUMMYFUNCTION("""COMPUTED_VALUE"""),"PE2969")</f>
        <v>PE2969</v>
      </c>
      <c r="B344" s="2" t="str">
        <f>IFERROR(__xludf.DUMMYFUNCTION("""COMPUTED_VALUE"""),"4RW022")</f>
        <v>4RW022</v>
      </c>
      <c r="C344" s="2" t="str">
        <f>'Patient Intake'!C344</f>
        <v>PE2969</v>
      </c>
      <c r="D344" s="2" t="str">
        <f>'Patient Intake'!D344</f>
        <v>4RW022</v>
      </c>
    </row>
    <row r="345">
      <c r="A345" s="2" t="str">
        <f>IFERROR(__xludf.DUMMYFUNCTION("""COMPUTED_VALUE"""),"ET4797")</f>
        <v>ET4797</v>
      </c>
      <c r="B345" s="2" t="str">
        <f>IFERROR(__xludf.DUMMYFUNCTION("""COMPUTED_VALUE"""),"1MW175")</f>
        <v>1MW175</v>
      </c>
      <c r="C345" s="2" t="str">
        <f>'Patient Intake'!C345</f>
        <v>ET4797</v>
      </c>
      <c r="D345" s="2" t="str">
        <f>'Patient Intake'!D345</f>
        <v>1MW175</v>
      </c>
    </row>
    <row r="346">
      <c r="A346" s="2" t="str">
        <f>IFERROR(__xludf.DUMMYFUNCTION("""COMPUTED_VALUE"""),"OP5212")</f>
        <v>OP5212</v>
      </c>
      <c r="B346" s="2" t="str">
        <f>IFERROR(__xludf.DUMMYFUNCTION("""COMPUTED_VALUE"""),"1SW190")</f>
        <v>1SW190</v>
      </c>
      <c r="C346" s="2" t="str">
        <f>'Patient Intake'!C346</f>
        <v>OP5212</v>
      </c>
      <c r="D346" s="2" t="str">
        <f>'Patient Intake'!D346</f>
        <v>1SW190</v>
      </c>
    </row>
    <row r="347">
      <c r="A347" s="2" t="str">
        <f>IFERROR(__xludf.DUMMYFUNCTION("""COMPUTED_VALUE"""),"IW8967")</f>
        <v>IW8967</v>
      </c>
      <c r="B347" s="2" t="str">
        <f>IFERROR(__xludf.DUMMYFUNCTION("""COMPUTED_VALUE"""),"2MATW271")</f>
        <v>2MATW271</v>
      </c>
      <c r="C347" s="2" t="str">
        <f>'Patient Intake'!C347</f>
        <v>IW8967</v>
      </c>
      <c r="D347" s="2" t="str">
        <f>'Patient Intake'!D347</f>
        <v>2MATW271</v>
      </c>
    </row>
    <row r="348">
      <c r="A348" s="2" t="str">
        <f>IFERROR(__xludf.DUMMYFUNCTION("""COMPUTED_VALUE"""),"ZJ8420")</f>
        <v>ZJ8420</v>
      </c>
      <c r="B348" s="2" t="str">
        <f>IFERROR(__xludf.DUMMYFUNCTION("""COMPUTED_VALUE"""),"5SW249")</f>
        <v>5SW249</v>
      </c>
      <c r="C348" s="2" t="str">
        <f>'Patient Intake'!C348</f>
        <v>ZJ8420</v>
      </c>
      <c r="D348" s="2" t="str">
        <f>'Patient Intake'!D348</f>
        <v>5SW249</v>
      </c>
    </row>
    <row r="349">
      <c r="A349" s="2" t="str">
        <f>IFERROR(__xludf.DUMMYFUNCTION("""COMPUTED_VALUE"""),"VU6863")</f>
        <v>VU6863</v>
      </c>
      <c r="B349" s="2" t="str">
        <f>IFERROR(__xludf.DUMMYFUNCTION("""COMPUTED_VALUE"""),"1MW182")</f>
        <v>1MW182</v>
      </c>
      <c r="C349" s="2" t="str">
        <f>'Patient Intake'!C349</f>
        <v>VU6863</v>
      </c>
      <c r="D349" s="2" t="str">
        <f>'Patient Intake'!D349</f>
        <v>1MW182</v>
      </c>
    </row>
    <row r="350">
      <c r="A350" s="2" t="str">
        <f>IFERROR(__xludf.DUMMYFUNCTION("""COMPUTED_VALUE"""),"MC3250")</f>
        <v>MC3250</v>
      </c>
      <c r="B350" s="2" t="str">
        <f>IFERROR(__xludf.DUMMYFUNCTION("""COMPUTED_VALUE"""),"2MW252")</f>
        <v>2MW252</v>
      </c>
      <c r="C350" s="2" t="str">
        <f>'Patient Intake'!C350</f>
        <v>MC3250</v>
      </c>
      <c r="D350" s="2" t="str">
        <f>'Patient Intake'!D350</f>
        <v>2MW252</v>
      </c>
    </row>
    <row r="351">
      <c r="A351" s="2" t="str">
        <f>IFERROR(__xludf.DUMMYFUNCTION("""COMPUTED_VALUE"""),"BH9053")</f>
        <v>BH9053</v>
      </c>
      <c r="B351" s="2" t="str">
        <f>IFERROR(__xludf.DUMMYFUNCTION("""COMPUTED_VALUE"""),"2RW188")</f>
        <v>2RW188</v>
      </c>
      <c r="C351" s="2" t="str">
        <f>'Patient Intake'!C351</f>
        <v>BH9053</v>
      </c>
      <c r="D351" s="2" t="str">
        <f>'Patient Intake'!D351</f>
        <v>2RW188</v>
      </c>
    </row>
    <row r="352">
      <c r="A352" s="2" t="str">
        <f>IFERROR(__xludf.DUMMYFUNCTION("""COMPUTED_VALUE"""),"KA9547")</f>
        <v>KA9547</v>
      </c>
      <c r="B352" s="2" t="str">
        <f>IFERROR(__xludf.DUMMYFUNCTION("""COMPUTED_VALUE"""),"3RW228")</f>
        <v>3RW228</v>
      </c>
      <c r="C352" s="2" t="str">
        <f>'Patient Intake'!C352</f>
        <v>KA9547</v>
      </c>
      <c r="D352" s="2" t="str">
        <f>'Patient Intake'!D352</f>
        <v>3RW228</v>
      </c>
    </row>
    <row r="353">
      <c r="A353" s="2" t="str">
        <f>IFERROR(__xludf.DUMMYFUNCTION("""COMPUTED_VALUE"""),"DA7546")</f>
        <v>DA7546</v>
      </c>
      <c r="B353" s="2" t="str">
        <f>IFERROR(__xludf.DUMMYFUNCTION("""COMPUTED_VALUE"""),"3SW207")</f>
        <v>3SW207</v>
      </c>
      <c r="C353" s="2" t="str">
        <f>'Patient Intake'!C353</f>
        <v>DA7546</v>
      </c>
      <c r="D353" s="2" t="str">
        <f>'Patient Intake'!D353</f>
        <v>3SW207</v>
      </c>
    </row>
    <row r="354">
      <c r="A354" s="2" t="str">
        <f>IFERROR(__xludf.DUMMYFUNCTION("""COMPUTED_VALUE"""),"BB9862")</f>
        <v>BB9862</v>
      </c>
      <c r="B354" s="2" t="str">
        <f>IFERROR(__xludf.DUMMYFUNCTION("""COMPUTED_VALUE"""),"4RW042")</f>
        <v>4RW042</v>
      </c>
      <c r="C354" s="2" t="str">
        <f>'Patient Intake'!C354</f>
        <v>BB9862</v>
      </c>
      <c r="D354" s="2" t="str">
        <f>'Patient Intake'!D354</f>
        <v>4RW042</v>
      </c>
    </row>
    <row r="355">
      <c r="A355" s="2" t="str">
        <f>IFERROR(__xludf.DUMMYFUNCTION("""COMPUTED_VALUE"""),"AQ5951")</f>
        <v>AQ5951</v>
      </c>
      <c r="B355" s="2" t="str">
        <f>IFERROR(__xludf.DUMMYFUNCTION("""COMPUTED_VALUE"""),"2MATW117")</f>
        <v>2MATW117</v>
      </c>
      <c r="C355" s="2" t="str">
        <f>'Patient Intake'!C355</f>
        <v>AQ5951</v>
      </c>
      <c r="D355" s="2" t="str">
        <f>'Patient Intake'!D355</f>
        <v>2MATW117</v>
      </c>
    </row>
    <row r="356">
      <c r="A356" s="2" t="str">
        <f>IFERROR(__xludf.DUMMYFUNCTION("""COMPUTED_VALUE"""),"GX2505")</f>
        <v>GX2505</v>
      </c>
      <c r="B356" s="2" t="str">
        <f>IFERROR(__xludf.DUMMYFUNCTION("""COMPUTED_VALUE"""),"3SW124")</f>
        <v>3SW124</v>
      </c>
      <c r="C356" s="2" t="str">
        <f>'Patient Intake'!C356</f>
        <v>GX2505</v>
      </c>
      <c r="D356" s="2" t="str">
        <f>'Patient Intake'!D356</f>
        <v>3SW124</v>
      </c>
    </row>
    <row r="357">
      <c r="A357" s="2" t="str">
        <f>IFERROR(__xludf.DUMMYFUNCTION("""COMPUTED_VALUE"""),"LD4285")</f>
        <v>LD4285</v>
      </c>
      <c r="B357" s="2" t="str">
        <f>IFERROR(__xludf.DUMMYFUNCTION("""COMPUTED_VALUE"""),"2SW142")</f>
        <v>2SW142</v>
      </c>
      <c r="C357" s="2" t="str">
        <f>'Patient Intake'!C357</f>
        <v>LD4285</v>
      </c>
      <c r="D357" s="2" t="str">
        <f>'Patient Intake'!D357</f>
        <v>2SW142</v>
      </c>
    </row>
    <row r="358">
      <c r="A358" s="2" t="str">
        <f>IFERROR(__xludf.DUMMYFUNCTION("""COMPUTED_VALUE"""),"GI7777")</f>
        <v>GI7777</v>
      </c>
      <c r="B358" s="2" t="str">
        <f>IFERROR(__xludf.DUMMYFUNCTION("""COMPUTED_VALUE"""),"4MATW084")</f>
        <v>4MATW084</v>
      </c>
      <c r="C358" s="2" t="str">
        <f>'Patient Intake'!C358</f>
        <v>GI7777</v>
      </c>
      <c r="D358" s="2" t="str">
        <f>'Patient Intake'!D358</f>
        <v>4MATW084</v>
      </c>
    </row>
    <row r="359">
      <c r="A359" s="2" t="str">
        <f>IFERROR(__xludf.DUMMYFUNCTION("""COMPUTED_VALUE"""),"XD4140")</f>
        <v>XD4140</v>
      </c>
      <c r="B359" s="2" t="str">
        <f>IFERROR(__xludf.DUMMYFUNCTION("""COMPUTED_VALUE"""),"3MW079")</f>
        <v>3MW079</v>
      </c>
      <c r="C359" s="2" t="str">
        <f>'Patient Intake'!C359</f>
        <v>XD4140</v>
      </c>
      <c r="D359" s="2" t="str">
        <f>'Patient Intake'!D359</f>
        <v>3MW079</v>
      </c>
    </row>
    <row r="360">
      <c r="A360" s="2" t="str">
        <f>IFERROR(__xludf.DUMMYFUNCTION("""COMPUTED_VALUE"""),"XC5207")</f>
        <v>XC5207</v>
      </c>
      <c r="B360" s="2" t="str">
        <f>IFERROR(__xludf.DUMMYFUNCTION("""COMPUTED_VALUE"""),"3MATW214")</f>
        <v>3MATW214</v>
      </c>
      <c r="C360" s="2" t="str">
        <f>'Patient Intake'!C360</f>
        <v>XC5207</v>
      </c>
      <c r="D360" s="2" t="str">
        <f>'Patient Intake'!D360</f>
        <v>3MATW214</v>
      </c>
    </row>
    <row r="361">
      <c r="A361" s="2" t="str">
        <f>IFERROR(__xludf.DUMMYFUNCTION("""COMPUTED_VALUE"""),"WF5573")</f>
        <v>WF5573</v>
      </c>
      <c r="B361" s="2" t="str">
        <f>IFERROR(__xludf.DUMMYFUNCTION("""COMPUTED_VALUE"""),"1RW066")</f>
        <v>1RW066</v>
      </c>
      <c r="C361" s="2" t="str">
        <f>'Patient Intake'!C361</f>
        <v>WF5573</v>
      </c>
      <c r="D361" s="2" t="str">
        <f>'Patient Intake'!D361</f>
        <v>1RW066</v>
      </c>
    </row>
    <row r="362">
      <c r="A362" s="2" t="str">
        <f>IFERROR(__xludf.DUMMYFUNCTION("""COMPUTED_VALUE"""),"IP2035")</f>
        <v>IP2035</v>
      </c>
      <c r="B362" s="2" t="str">
        <f>IFERROR(__xludf.DUMMYFUNCTION("""COMPUTED_VALUE"""),"4MW181")</f>
        <v>4MW181</v>
      </c>
      <c r="C362" s="2" t="str">
        <f>'Patient Intake'!C362</f>
        <v>IP2035</v>
      </c>
      <c r="D362" s="2" t="str">
        <f>'Patient Intake'!D362</f>
        <v>4MW181</v>
      </c>
    </row>
    <row r="363">
      <c r="A363" s="2" t="str">
        <f>IFERROR(__xludf.DUMMYFUNCTION("""COMPUTED_VALUE"""),"GA7946")</f>
        <v>GA7946</v>
      </c>
      <c r="B363" s="2" t="str">
        <f>IFERROR(__xludf.DUMMYFUNCTION("""COMPUTED_VALUE"""),"4SW006")</f>
        <v>4SW006</v>
      </c>
      <c r="C363" s="2" t="str">
        <f>'Patient Intake'!C363</f>
        <v>GA7946</v>
      </c>
      <c r="D363" s="2" t="str">
        <f>'Patient Intake'!D363</f>
        <v>4SW006</v>
      </c>
    </row>
    <row r="364">
      <c r="A364" s="2" t="str">
        <f>IFERROR(__xludf.DUMMYFUNCTION("""COMPUTED_VALUE"""),"JY5258")</f>
        <v>JY5258</v>
      </c>
      <c r="B364" s="2" t="str">
        <f>IFERROR(__xludf.DUMMYFUNCTION("""COMPUTED_VALUE"""),"3RW083")</f>
        <v>3RW083</v>
      </c>
      <c r="C364" s="2" t="str">
        <f>'Patient Intake'!C364</f>
        <v>JY5258</v>
      </c>
      <c r="D364" s="2" t="str">
        <f>'Patient Intake'!D364</f>
        <v>3RW083</v>
      </c>
    </row>
    <row r="365">
      <c r="A365" s="2" t="str">
        <f>IFERROR(__xludf.DUMMYFUNCTION("""COMPUTED_VALUE"""),"PH2473")</f>
        <v>PH2473</v>
      </c>
      <c r="B365" s="2" t="str">
        <f>IFERROR(__xludf.DUMMYFUNCTION("""COMPUTED_VALUE"""),"1SW207")</f>
        <v>1SW207</v>
      </c>
      <c r="C365" s="2" t="str">
        <f>'Patient Intake'!C365</f>
        <v>PH2473</v>
      </c>
      <c r="D365" s="2" t="str">
        <f>'Patient Intake'!D365</f>
        <v>1SW207</v>
      </c>
    </row>
    <row r="366">
      <c r="A366" s="2" t="str">
        <f>IFERROR(__xludf.DUMMYFUNCTION("""COMPUTED_VALUE"""),"FA3774")</f>
        <v>FA3774</v>
      </c>
      <c r="B366" s="2" t="str">
        <f>IFERROR(__xludf.DUMMYFUNCTION("""COMPUTED_VALUE"""),"1MATW028")</f>
        <v>1MATW028</v>
      </c>
      <c r="C366" s="2" t="str">
        <f>'Patient Intake'!C366</f>
        <v>FA3774</v>
      </c>
      <c r="D366" s="2" t="str">
        <f>'Patient Intake'!D366</f>
        <v>1MATW028</v>
      </c>
    </row>
    <row r="367">
      <c r="A367" s="2" t="str">
        <f>IFERROR(__xludf.DUMMYFUNCTION("""COMPUTED_VALUE"""),"WB9792")</f>
        <v>WB9792</v>
      </c>
      <c r="B367" s="2" t="str">
        <f>IFERROR(__xludf.DUMMYFUNCTION("""COMPUTED_VALUE"""),"4SW112")</f>
        <v>4SW112</v>
      </c>
      <c r="C367" s="2" t="str">
        <f>'Patient Intake'!C367</f>
        <v>WB9792</v>
      </c>
      <c r="D367" s="2" t="str">
        <f>'Patient Intake'!D367</f>
        <v>4SW112</v>
      </c>
    </row>
    <row r="368">
      <c r="A368" s="2" t="str">
        <f>IFERROR(__xludf.DUMMYFUNCTION("""COMPUTED_VALUE"""),"GZ3983")</f>
        <v>GZ3983</v>
      </c>
      <c r="B368" s="2" t="str">
        <f>IFERROR(__xludf.DUMMYFUNCTION("""COMPUTED_VALUE"""),"1MATW035")</f>
        <v>1MATW035</v>
      </c>
      <c r="C368" s="2" t="str">
        <f>'Patient Intake'!C368</f>
        <v>GZ3983</v>
      </c>
      <c r="D368" s="2" t="str">
        <f>'Patient Intake'!D368</f>
        <v>1MATW035</v>
      </c>
    </row>
    <row r="369">
      <c r="A369" s="2" t="str">
        <f>IFERROR(__xludf.DUMMYFUNCTION("""COMPUTED_VALUE"""),"GH3092")</f>
        <v>GH3092</v>
      </c>
      <c r="B369" s="2" t="str">
        <f>IFERROR(__xludf.DUMMYFUNCTION("""COMPUTED_VALUE"""),"5MATW109")</f>
        <v>5MATW109</v>
      </c>
      <c r="C369" s="2" t="str">
        <f>'Patient Intake'!C369</f>
        <v>GH3092</v>
      </c>
      <c r="D369" s="2" t="str">
        <f>'Patient Intake'!D369</f>
        <v>5MATW109</v>
      </c>
    </row>
    <row r="370">
      <c r="A370" s="2" t="str">
        <f>IFERROR(__xludf.DUMMYFUNCTION("""COMPUTED_VALUE"""),"BS3375")</f>
        <v>BS3375</v>
      </c>
      <c r="B370" s="2" t="str">
        <f>IFERROR(__xludf.DUMMYFUNCTION("""COMPUTED_VALUE"""),"3SW212")</f>
        <v>3SW212</v>
      </c>
      <c r="C370" s="2" t="str">
        <f>'Patient Intake'!C370</f>
        <v>BS3375</v>
      </c>
      <c r="D370" s="2" t="str">
        <f>'Patient Intake'!D370</f>
        <v>3SW212</v>
      </c>
    </row>
    <row r="371">
      <c r="A371" s="2" t="str">
        <f>IFERROR(__xludf.DUMMYFUNCTION("""COMPUTED_VALUE"""),"DD3159")</f>
        <v>DD3159</v>
      </c>
      <c r="B371" s="2" t="str">
        <f>IFERROR(__xludf.DUMMYFUNCTION("""COMPUTED_VALUE"""),"3SW185")</f>
        <v>3SW185</v>
      </c>
      <c r="C371" s="2" t="str">
        <f>'Patient Intake'!C371</f>
        <v>DD3159</v>
      </c>
      <c r="D371" s="2" t="str">
        <f>'Patient Intake'!D371</f>
        <v>3SW185</v>
      </c>
    </row>
    <row r="372">
      <c r="A372" s="2" t="str">
        <f>IFERROR(__xludf.DUMMYFUNCTION("""COMPUTED_VALUE"""),"MJ2371")</f>
        <v>MJ2371</v>
      </c>
      <c r="B372" s="2" t="str">
        <f>IFERROR(__xludf.DUMMYFUNCTION("""COMPUTED_VALUE"""),"1MW200")</f>
        <v>1MW200</v>
      </c>
      <c r="C372" s="2" t="str">
        <f>'Patient Intake'!C372</f>
        <v>MJ2371</v>
      </c>
      <c r="D372" s="2" t="str">
        <f>'Patient Intake'!D372</f>
        <v>1MW200</v>
      </c>
    </row>
    <row r="373">
      <c r="A373" s="2" t="str">
        <f>IFERROR(__xludf.DUMMYFUNCTION("""COMPUTED_VALUE"""),"EJ2824")</f>
        <v>EJ2824</v>
      </c>
      <c r="B373" s="2" t="str">
        <f>IFERROR(__xludf.DUMMYFUNCTION("""COMPUTED_VALUE"""),"1MW194")</f>
        <v>1MW194</v>
      </c>
      <c r="C373" s="2" t="str">
        <f>'Patient Intake'!C373</f>
        <v>EJ2824</v>
      </c>
      <c r="D373" s="2" t="str">
        <f>'Patient Intake'!D373</f>
        <v>1MW194</v>
      </c>
    </row>
    <row r="374">
      <c r="A374" s="2" t="str">
        <f>IFERROR(__xludf.DUMMYFUNCTION("""COMPUTED_VALUE"""),"GS8304")</f>
        <v>GS8304</v>
      </c>
      <c r="B374" s="2" t="str">
        <f>IFERROR(__xludf.DUMMYFUNCTION("""COMPUTED_VALUE"""),"3MATW037")</f>
        <v>3MATW037</v>
      </c>
      <c r="C374" s="2" t="str">
        <f>'Patient Intake'!C374</f>
        <v>GS8304</v>
      </c>
      <c r="D374" s="2" t="str">
        <f>'Patient Intake'!D374</f>
        <v>3MATW037</v>
      </c>
    </row>
    <row r="375">
      <c r="A375" s="2" t="str">
        <f>IFERROR(__xludf.DUMMYFUNCTION("""COMPUTED_VALUE"""),"IA5269")</f>
        <v>IA5269</v>
      </c>
      <c r="B375" s="2" t="str">
        <f>IFERROR(__xludf.DUMMYFUNCTION("""COMPUTED_VALUE"""),"4RW197")</f>
        <v>4RW197</v>
      </c>
      <c r="C375" s="2" t="str">
        <f>'Patient Intake'!C375</f>
        <v>IA5269</v>
      </c>
      <c r="D375" s="2" t="str">
        <f>'Patient Intake'!D375</f>
        <v>4RW197</v>
      </c>
    </row>
    <row r="376">
      <c r="A376" s="2" t="str">
        <f>IFERROR(__xludf.DUMMYFUNCTION("""COMPUTED_VALUE"""),"EO1705")</f>
        <v>EO1705</v>
      </c>
      <c r="B376" s="2" t="str">
        <f>IFERROR(__xludf.DUMMYFUNCTION("""COMPUTED_VALUE"""),"4MW155")</f>
        <v>4MW155</v>
      </c>
      <c r="C376" s="2" t="str">
        <f>'Patient Intake'!C376</f>
        <v>EO1705</v>
      </c>
      <c r="D376" s="2" t="str">
        <f>'Patient Intake'!D376</f>
        <v>4MW155</v>
      </c>
    </row>
    <row r="377">
      <c r="A377" s="2" t="str">
        <f>IFERROR(__xludf.DUMMYFUNCTION("""COMPUTED_VALUE"""),"OX1317")</f>
        <v>OX1317</v>
      </c>
      <c r="B377" s="2" t="str">
        <f>IFERROR(__xludf.DUMMYFUNCTION("""COMPUTED_VALUE"""),"4MW102")</f>
        <v>4MW102</v>
      </c>
      <c r="C377" s="2" t="str">
        <f>'Patient Intake'!C377</f>
        <v>OX1317</v>
      </c>
      <c r="D377" s="2" t="str">
        <f>'Patient Intake'!D377</f>
        <v>4MW102</v>
      </c>
    </row>
    <row r="378">
      <c r="A378" s="2" t="str">
        <f>IFERROR(__xludf.DUMMYFUNCTION("""COMPUTED_VALUE"""),"HT2890")</f>
        <v>HT2890</v>
      </c>
      <c r="B378" s="2" t="str">
        <f>IFERROR(__xludf.DUMMYFUNCTION("""COMPUTED_VALUE"""),"5MATW183")</f>
        <v>5MATW183</v>
      </c>
      <c r="C378" s="2" t="str">
        <f>'Patient Intake'!C378</f>
        <v>HT2890</v>
      </c>
      <c r="D378" s="2" t="str">
        <f>'Patient Intake'!D378</f>
        <v>5MATW183</v>
      </c>
    </row>
    <row r="379">
      <c r="A379" s="2" t="str">
        <f>IFERROR(__xludf.DUMMYFUNCTION("""COMPUTED_VALUE"""),"WV8221")</f>
        <v>WV8221</v>
      </c>
      <c r="B379" s="2" t="str">
        <f>IFERROR(__xludf.DUMMYFUNCTION("""COMPUTED_VALUE"""),"2RW088")</f>
        <v>2RW088</v>
      </c>
      <c r="C379" s="2" t="str">
        <f>'Patient Intake'!C379</f>
        <v>WV8221</v>
      </c>
      <c r="D379" s="2" t="str">
        <f>'Patient Intake'!D379</f>
        <v>2RW088</v>
      </c>
    </row>
    <row r="380">
      <c r="A380" s="2" t="str">
        <f>IFERROR(__xludf.DUMMYFUNCTION("""COMPUTED_VALUE"""),"WP6747")</f>
        <v>WP6747</v>
      </c>
      <c r="B380" s="2" t="str">
        <f>IFERROR(__xludf.DUMMYFUNCTION("""COMPUTED_VALUE"""),"4RW276")</f>
        <v>4RW276</v>
      </c>
      <c r="C380" s="2" t="str">
        <f>'Patient Intake'!C380</f>
        <v>WP6747</v>
      </c>
      <c r="D380" s="2" t="str">
        <f>'Patient Intake'!D380</f>
        <v>4RW276</v>
      </c>
    </row>
    <row r="381">
      <c r="A381" s="2" t="str">
        <f>IFERROR(__xludf.DUMMYFUNCTION("""COMPUTED_VALUE"""),"TM6619")</f>
        <v>TM6619</v>
      </c>
      <c r="B381" s="2" t="str">
        <f>IFERROR(__xludf.DUMMYFUNCTION("""COMPUTED_VALUE"""),"2RW172")</f>
        <v>2RW172</v>
      </c>
      <c r="C381" s="2" t="str">
        <f>'Patient Intake'!C381</f>
        <v>TM6619</v>
      </c>
      <c r="D381" s="2" t="str">
        <f>'Patient Intake'!D381</f>
        <v>2RW172</v>
      </c>
    </row>
    <row r="382">
      <c r="A382" s="2" t="str">
        <f>IFERROR(__xludf.DUMMYFUNCTION("""COMPUTED_VALUE"""),"LB7789")</f>
        <v>LB7789</v>
      </c>
      <c r="B382" s="2" t="str">
        <f>IFERROR(__xludf.DUMMYFUNCTION("""COMPUTED_VALUE"""),"3RW275")</f>
        <v>3RW275</v>
      </c>
      <c r="C382" s="2" t="str">
        <f>'Patient Intake'!C382</f>
        <v>LB7789</v>
      </c>
      <c r="D382" s="2" t="str">
        <f>'Patient Intake'!D382</f>
        <v>3RW275</v>
      </c>
    </row>
    <row r="383">
      <c r="A383" s="2" t="str">
        <f>IFERROR(__xludf.DUMMYFUNCTION("""COMPUTED_VALUE"""),"QF8854")</f>
        <v>QF8854</v>
      </c>
      <c r="B383" s="2" t="str">
        <f>IFERROR(__xludf.DUMMYFUNCTION("""COMPUTED_VALUE"""),"1SW066")</f>
        <v>1SW066</v>
      </c>
      <c r="C383" s="2" t="str">
        <f>'Patient Intake'!C383</f>
        <v>QF8854</v>
      </c>
      <c r="D383" s="2" t="str">
        <f>'Patient Intake'!D383</f>
        <v>1SW066</v>
      </c>
    </row>
    <row r="384">
      <c r="A384" s="2" t="str">
        <f>IFERROR(__xludf.DUMMYFUNCTION("""COMPUTED_VALUE"""),"BT9485")</f>
        <v>BT9485</v>
      </c>
      <c r="B384" s="2" t="str">
        <f>IFERROR(__xludf.DUMMYFUNCTION("""COMPUTED_VALUE"""),"3MW161")</f>
        <v>3MW161</v>
      </c>
      <c r="C384" s="2" t="str">
        <f>'Patient Intake'!C384</f>
        <v>BT9485</v>
      </c>
      <c r="D384" s="2" t="str">
        <f>'Patient Intake'!D384</f>
        <v>3MW161</v>
      </c>
    </row>
    <row r="385">
      <c r="A385" s="2" t="str">
        <f>IFERROR(__xludf.DUMMYFUNCTION("""COMPUTED_VALUE"""),"EJ8797")</f>
        <v>EJ8797</v>
      </c>
      <c r="B385" s="2" t="str">
        <f>IFERROR(__xludf.DUMMYFUNCTION("""COMPUTED_VALUE"""),"5MATW006")</f>
        <v>5MATW006</v>
      </c>
      <c r="C385" s="2" t="str">
        <f>'Patient Intake'!C385</f>
        <v>EJ8797</v>
      </c>
      <c r="D385" s="2" t="str">
        <f>'Patient Intake'!D385</f>
        <v>5MATW006</v>
      </c>
    </row>
    <row r="386">
      <c r="A386" s="2" t="str">
        <f>IFERROR(__xludf.DUMMYFUNCTION("""COMPUTED_VALUE"""),"QV6942")</f>
        <v>QV6942</v>
      </c>
      <c r="B386" s="2" t="str">
        <f>IFERROR(__xludf.DUMMYFUNCTION("""COMPUTED_VALUE"""),"3MW121")</f>
        <v>3MW121</v>
      </c>
      <c r="C386" s="2" t="str">
        <f>'Patient Intake'!C386</f>
        <v>QV6942</v>
      </c>
      <c r="D386" s="2" t="str">
        <f>'Patient Intake'!D386</f>
        <v>3MW121</v>
      </c>
    </row>
    <row r="387">
      <c r="A387" s="2" t="str">
        <f>IFERROR(__xludf.DUMMYFUNCTION("""COMPUTED_VALUE"""),"BZ5005")</f>
        <v>BZ5005</v>
      </c>
      <c r="B387" s="2" t="str">
        <f>IFERROR(__xludf.DUMMYFUNCTION("""COMPUTED_VALUE"""),"1SW122")</f>
        <v>1SW122</v>
      </c>
      <c r="C387" s="2" t="str">
        <f>'Patient Intake'!C387</f>
        <v>BZ5005</v>
      </c>
      <c r="D387" s="2" t="str">
        <f>'Patient Intake'!D387</f>
        <v>1SW122</v>
      </c>
    </row>
    <row r="388">
      <c r="A388" s="2" t="str">
        <f>IFERROR(__xludf.DUMMYFUNCTION("""COMPUTED_VALUE"""),"CY5726")</f>
        <v>CY5726</v>
      </c>
      <c r="B388" s="2" t="str">
        <f>IFERROR(__xludf.DUMMYFUNCTION("""COMPUTED_VALUE"""),"5SW237")</f>
        <v>5SW237</v>
      </c>
      <c r="C388" s="2" t="str">
        <f>'Patient Intake'!C388</f>
        <v>CY5726</v>
      </c>
      <c r="D388" s="2" t="str">
        <f>'Patient Intake'!D388</f>
        <v>5SW237</v>
      </c>
    </row>
    <row r="389">
      <c r="A389" s="2" t="str">
        <f>IFERROR(__xludf.DUMMYFUNCTION("""COMPUTED_VALUE"""),"SP6543")</f>
        <v>SP6543</v>
      </c>
      <c r="B389" s="2" t="str">
        <f>IFERROR(__xludf.DUMMYFUNCTION("""COMPUTED_VALUE"""),"2SW113")</f>
        <v>2SW113</v>
      </c>
      <c r="C389" s="2" t="str">
        <f>'Patient Intake'!C389</f>
        <v>SP6543</v>
      </c>
      <c r="D389" s="2" t="str">
        <f>'Patient Intake'!D389</f>
        <v>2SW113</v>
      </c>
    </row>
    <row r="390">
      <c r="A390" s="2" t="str">
        <f>IFERROR(__xludf.DUMMYFUNCTION("""COMPUTED_VALUE"""),"LJ7553")</f>
        <v>LJ7553</v>
      </c>
      <c r="B390" s="2" t="str">
        <f>IFERROR(__xludf.DUMMYFUNCTION("""COMPUTED_VALUE"""),"1SW223")</f>
        <v>1SW223</v>
      </c>
      <c r="C390" s="2" t="str">
        <f>'Patient Intake'!C390</f>
        <v>LJ7553</v>
      </c>
      <c r="D390" s="2" t="str">
        <f>'Patient Intake'!D390</f>
        <v>1SW223</v>
      </c>
    </row>
    <row r="391">
      <c r="A391" s="2" t="str">
        <f>IFERROR(__xludf.DUMMYFUNCTION("""COMPUTED_VALUE"""),"EB7050")</f>
        <v>EB7050</v>
      </c>
      <c r="B391" s="2" t="str">
        <f>IFERROR(__xludf.DUMMYFUNCTION("""COMPUTED_VALUE"""),"4MW069")</f>
        <v>4MW069</v>
      </c>
      <c r="C391" s="2" t="str">
        <f>'Patient Intake'!C391</f>
        <v>EB7050</v>
      </c>
      <c r="D391" s="2" t="str">
        <f>'Patient Intake'!D391</f>
        <v>4MW069</v>
      </c>
    </row>
    <row r="392">
      <c r="A392" s="2" t="str">
        <f>IFERROR(__xludf.DUMMYFUNCTION("""COMPUTED_VALUE"""),"ZZ3165")</f>
        <v>ZZ3165</v>
      </c>
      <c r="B392" s="2" t="str">
        <f>IFERROR(__xludf.DUMMYFUNCTION("""COMPUTED_VALUE"""),"1RW247")</f>
        <v>1RW247</v>
      </c>
      <c r="C392" s="2" t="str">
        <f>'Patient Intake'!C392</f>
        <v>ZZ3165</v>
      </c>
      <c r="D392" s="2" t="str">
        <f>'Patient Intake'!D392</f>
        <v>1RW247</v>
      </c>
    </row>
    <row r="393">
      <c r="A393" s="2" t="str">
        <f>IFERROR(__xludf.DUMMYFUNCTION("""COMPUTED_VALUE"""),"XD6752")</f>
        <v>XD6752</v>
      </c>
      <c r="B393" s="2" t="str">
        <f>IFERROR(__xludf.DUMMYFUNCTION("""COMPUTED_VALUE"""),"4RW260")</f>
        <v>4RW260</v>
      </c>
      <c r="C393" s="2" t="str">
        <f>'Patient Intake'!C393</f>
        <v>XD6752</v>
      </c>
      <c r="D393" s="2" t="str">
        <f>'Patient Intake'!D393</f>
        <v>4RW260</v>
      </c>
    </row>
    <row r="394">
      <c r="A394" s="2" t="str">
        <f>IFERROR(__xludf.DUMMYFUNCTION("""COMPUTED_VALUE"""),"TQ4847")</f>
        <v>TQ4847</v>
      </c>
      <c r="B394" s="2" t="str">
        <f>IFERROR(__xludf.DUMMYFUNCTION("""COMPUTED_VALUE"""),"5SW164")</f>
        <v>5SW164</v>
      </c>
      <c r="C394" s="2" t="str">
        <f>'Patient Intake'!C394</f>
        <v>TQ4847</v>
      </c>
      <c r="D394" s="2" t="str">
        <f>'Patient Intake'!D394</f>
        <v>5SW164</v>
      </c>
    </row>
    <row r="395">
      <c r="A395" s="2" t="str">
        <f>IFERROR(__xludf.DUMMYFUNCTION("""COMPUTED_VALUE"""),"AA5731")</f>
        <v>AA5731</v>
      </c>
      <c r="B395" s="2" t="str">
        <f>IFERROR(__xludf.DUMMYFUNCTION("""COMPUTED_VALUE"""),"2MW068")</f>
        <v>2MW068</v>
      </c>
      <c r="C395" s="2" t="str">
        <f>'Patient Intake'!C395</f>
        <v>AA5731</v>
      </c>
      <c r="D395" s="2" t="str">
        <f>'Patient Intake'!D395</f>
        <v>2MW068</v>
      </c>
    </row>
    <row r="396">
      <c r="A396" s="2" t="str">
        <f>IFERROR(__xludf.DUMMYFUNCTION("""COMPUTED_VALUE"""),"XU6005")</f>
        <v>XU6005</v>
      </c>
      <c r="B396" s="2" t="str">
        <f>IFERROR(__xludf.DUMMYFUNCTION("""COMPUTED_VALUE"""),"4RW189")</f>
        <v>4RW189</v>
      </c>
      <c r="C396" s="2" t="str">
        <f>'Patient Intake'!C396</f>
        <v>XU6005</v>
      </c>
      <c r="D396" s="2" t="str">
        <f>'Patient Intake'!D396</f>
        <v>4RW189</v>
      </c>
    </row>
    <row r="397">
      <c r="A397" s="2" t="str">
        <f>IFERROR(__xludf.DUMMYFUNCTION("""COMPUTED_VALUE"""),"TN2015")</f>
        <v>TN2015</v>
      </c>
      <c r="B397" s="2" t="str">
        <f>IFERROR(__xludf.DUMMYFUNCTION("""COMPUTED_VALUE"""),"5SW073")</f>
        <v>5SW073</v>
      </c>
      <c r="C397" s="2" t="str">
        <f>'Patient Intake'!C397</f>
        <v>TN2015</v>
      </c>
      <c r="D397" s="2" t="str">
        <f>'Patient Intake'!D397</f>
        <v>5SW073</v>
      </c>
    </row>
    <row r="398">
      <c r="A398" s="2" t="str">
        <f>IFERROR(__xludf.DUMMYFUNCTION("""COMPUTED_VALUE"""),"EO1265")</f>
        <v>EO1265</v>
      </c>
      <c r="B398" s="2" t="str">
        <f>IFERROR(__xludf.DUMMYFUNCTION("""COMPUTED_VALUE"""),"1SW109")</f>
        <v>1SW109</v>
      </c>
      <c r="C398" s="2" t="str">
        <f>'Patient Intake'!C398</f>
        <v>EO1265</v>
      </c>
      <c r="D398" s="2" t="str">
        <f>'Patient Intake'!D398</f>
        <v>1SW109</v>
      </c>
    </row>
    <row r="399">
      <c r="A399" s="2" t="str">
        <f>IFERROR(__xludf.DUMMYFUNCTION("""COMPUTED_VALUE"""),"OB9147")</f>
        <v>OB9147</v>
      </c>
      <c r="B399" s="2" t="str">
        <f>IFERROR(__xludf.DUMMYFUNCTION("""COMPUTED_VALUE"""),"5MW167")</f>
        <v>5MW167</v>
      </c>
      <c r="C399" s="2" t="str">
        <f>'Patient Intake'!C399</f>
        <v>OB9147</v>
      </c>
      <c r="D399" s="2" t="str">
        <f>'Patient Intake'!D399</f>
        <v>5MW167</v>
      </c>
    </row>
    <row r="400">
      <c r="A400" s="2" t="str">
        <f>IFERROR(__xludf.DUMMYFUNCTION("""COMPUTED_VALUE"""),"JP8749")</f>
        <v>JP8749</v>
      </c>
      <c r="B400" s="2" t="str">
        <f>IFERROR(__xludf.DUMMYFUNCTION("""COMPUTED_VALUE"""),"3MW111")</f>
        <v>3MW111</v>
      </c>
      <c r="C400" s="2" t="str">
        <f>'Patient Intake'!C400</f>
        <v>JP8749</v>
      </c>
      <c r="D400" s="2" t="str">
        <f>'Patient Intake'!D400</f>
        <v>3MW111</v>
      </c>
    </row>
    <row r="401">
      <c r="A401" s="2" t="str">
        <f>IFERROR(__xludf.DUMMYFUNCTION("""COMPUTED_VALUE"""),"DA3105")</f>
        <v>DA3105</v>
      </c>
      <c r="B401" s="2" t="str">
        <f>IFERROR(__xludf.DUMMYFUNCTION("""COMPUTED_VALUE"""),"3MW229")</f>
        <v>3MW229</v>
      </c>
      <c r="C401" s="2" t="str">
        <f>'Patient Intake'!C401</f>
        <v>DA3105</v>
      </c>
      <c r="D401" s="2" t="str">
        <f>'Patient Intake'!D401</f>
        <v>3MW229</v>
      </c>
    </row>
    <row r="402">
      <c r="A402" s="2" t="str">
        <f>IFERROR(__xludf.DUMMYFUNCTION("""COMPUTED_VALUE"""),"FP3211")</f>
        <v>FP3211</v>
      </c>
      <c r="B402" s="2" t="str">
        <f>IFERROR(__xludf.DUMMYFUNCTION("""COMPUTED_VALUE"""),"3RW069")</f>
        <v>3RW069</v>
      </c>
      <c r="C402" s="2" t="str">
        <f>'Patient Intake'!C402</f>
        <v>FP3211</v>
      </c>
      <c r="D402" s="2" t="str">
        <f>'Patient Intake'!D402</f>
        <v>3RW069</v>
      </c>
    </row>
    <row r="403">
      <c r="A403" s="2" t="str">
        <f>IFERROR(__xludf.DUMMYFUNCTION("""COMPUTED_VALUE"""),"UV2598")</f>
        <v>UV2598</v>
      </c>
      <c r="B403" s="2" t="str">
        <f>IFERROR(__xludf.DUMMYFUNCTION("""COMPUTED_VALUE"""),"3RW180")</f>
        <v>3RW180</v>
      </c>
      <c r="C403" s="2" t="str">
        <f>'Patient Intake'!C403</f>
        <v>UV2598</v>
      </c>
      <c r="D403" s="2" t="str">
        <f>'Patient Intake'!D403</f>
        <v>3RW180</v>
      </c>
    </row>
    <row r="404">
      <c r="A404" s="2" t="str">
        <f>IFERROR(__xludf.DUMMYFUNCTION("""COMPUTED_VALUE"""),"WI1409")</f>
        <v>WI1409</v>
      </c>
      <c r="B404" s="2" t="str">
        <f>IFERROR(__xludf.DUMMYFUNCTION("""COMPUTED_VALUE"""),"1RW051")</f>
        <v>1RW051</v>
      </c>
      <c r="C404" s="2" t="str">
        <f>'Patient Intake'!C404</f>
        <v>WI1409</v>
      </c>
      <c r="D404" s="2" t="str">
        <f>'Patient Intake'!D404</f>
        <v>1RW051</v>
      </c>
    </row>
    <row r="405">
      <c r="A405" s="2" t="str">
        <f>IFERROR(__xludf.DUMMYFUNCTION("""COMPUTED_VALUE"""),"PR2163")</f>
        <v>PR2163</v>
      </c>
      <c r="B405" s="2" t="str">
        <f>IFERROR(__xludf.DUMMYFUNCTION("""COMPUTED_VALUE"""),"3MW266")</f>
        <v>3MW266</v>
      </c>
      <c r="C405" s="2" t="str">
        <f>'Patient Intake'!C405</f>
        <v>PR2163</v>
      </c>
      <c r="D405" s="2" t="str">
        <f>'Patient Intake'!D405</f>
        <v>3MW266</v>
      </c>
    </row>
    <row r="406">
      <c r="A406" s="2" t="str">
        <f>IFERROR(__xludf.DUMMYFUNCTION("""COMPUTED_VALUE"""),"BE5502")</f>
        <v>BE5502</v>
      </c>
      <c r="B406" s="2" t="str">
        <f>IFERROR(__xludf.DUMMYFUNCTION("""COMPUTED_VALUE"""),"1SW268")</f>
        <v>1SW268</v>
      </c>
      <c r="C406" s="2" t="str">
        <f>'Patient Intake'!C406</f>
        <v>BE5502</v>
      </c>
      <c r="D406" s="2" t="str">
        <f>'Patient Intake'!D406</f>
        <v>1SW268</v>
      </c>
    </row>
    <row r="407">
      <c r="A407" s="2" t="str">
        <f>IFERROR(__xludf.DUMMYFUNCTION("""COMPUTED_VALUE"""),"OK2554")</f>
        <v>OK2554</v>
      </c>
      <c r="B407" s="2" t="str">
        <f>IFERROR(__xludf.DUMMYFUNCTION("""COMPUTED_VALUE"""),"5MATW105")</f>
        <v>5MATW105</v>
      </c>
      <c r="C407" s="2" t="str">
        <f>'Patient Intake'!C407</f>
        <v>OK2554</v>
      </c>
      <c r="D407" s="2" t="str">
        <f>'Patient Intake'!D407</f>
        <v>5MATW105</v>
      </c>
    </row>
    <row r="408">
      <c r="A408" s="2" t="str">
        <f>IFERROR(__xludf.DUMMYFUNCTION("""COMPUTED_VALUE"""),"UT6117")</f>
        <v>UT6117</v>
      </c>
      <c r="B408" s="2" t="str">
        <f>IFERROR(__xludf.DUMMYFUNCTION("""COMPUTED_VALUE"""),"2MW107")</f>
        <v>2MW107</v>
      </c>
      <c r="C408" s="2" t="str">
        <f>'Patient Intake'!C408</f>
        <v>UT6117</v>
      </c>
      <c r="D408" s="2" t="str">
        <f>'Patient Intake'!D408</f>
        <v>2MW107</v>
      </c>
    </row>
    <row r="409">
      <c r="A409" s="2" t="str">
        <f>IFERROR(__xludf.DUMMYFUNCTION("""COMPUTED_VALUE"""),"CN5167")</f>
        <v>CN5167</v>
      </c>
      <c r="B409" s="2" t="str">
        <f>IFERROR(__xludf.DUMMYFUNCTION("""COMPUTED_VALUE"""),"4SW011")</f>
        <v>4SW011</v>
      </c>
      <c r="C409" s="2" t="str">
        <f>'Patient Intake'!C409</f>
        <v>CN5167</v>
      </c>
      <c r="D409" s="2" t="str">
        <f>'Patient Intake'!D409</f>
        <v>4SW011</v>
      </c>
    </row>
    <row r="410">
      <c r="A410" s="2" t="str">
        <f>IFERROR(__xludf.DUMMYFUNCTION("""COMPUTED_VALUE"""),"KL5347")</f>
        <v>KL5347</v>
      </c>
      <c r="B410" s="2" t="str">
        <f>IFERROR(__xludf.DUMMYFUNCTION("""COMPUTED_VALUE"""),"4SW079")</f>
        <v>4SW079</v>
      </c>
      <c r="C410" s="2" t="str">
        <f>'Patient Intake'!C410</f>
        <v>KL5347</v>
      </c>
      <c r="D410" s="2" t="str">
        <f>'Patient Intake'!D410</f>
        <v>4SW079</v>
      </c>
    </row>
    <row r="411">
      <c r="A411" s="2" t="str">
        <f>IFERROR(__xludf.DUMMYFUNCTION("""COMPUTED_VALUE"""),"PC1477")</f>
        <v>PC1477</v>
      </c>
      <c r="B411" s="2" t="str">
        <f>IFERROR(__xludf.DUMMYFUNCTION("""COMPUTED_VALUE"""),"5RW059")</f>
        <v>5RW059</v>
      </c>
      <c r="C411" s="2" t="str">
        <f>'Patient Intake'!C411</f>
        <v>PC1477</v>
      </c>
      <c r="D411" s="2" t="str">
        <f>'Patient Intake'!D411</f>
        <v>5RW059</v>
      </c>
    </row>
    <row r="412">
      <c r="A412" s="2" t="str">
        <f>IFERROR(__xludf.DUMMYFUNCTION("""COMPUTED_VALUE"""),"RE5933")</f>
        <v>RE5933</v>
      </c>
      <c r="B412" s="2" t="str">
        <f>IFERROR(__xludf.DUMMYFUNCTION("""COMPUTED_VALUE"""),"1MATW052")</f>
        <v>1MATW052</v>
      </c>
      <c r="C412" s="2" t="str">
        <f>'Patient Intake'!C412</f>
        <v>RE5933</v>
      </c>
      <c r="D412" s="2" t="str">
        <f>'Patient Intake'!D412</f>
        <v>1MATW052</v>
      </c>
    </row>
    <row r="413">
      <c r="A413" s="2" t="str">
        <f>IFERROR(__xludf.DUMMYFUNCTION("""COMPUTED_VALUE"""),"SJ9515")</f>
        <v>SJ9515</v>
      </c>
      <c r="B413" s="2" t="str">
        <f>IFERROR(__xludf.DUMMYFUNCTION("""COMPUTED_VALUE"""),"2RW114")</f>
        <v>2RW114</v>
      </c>
      <c r="C413" s="2" t="str">
        <f>'Patient Intake'!C413</f>
        <v>SJ9515</v>
      </c>
      <c r="D413" s="2" t="str">
        <f>'Patient Intake'!D413</f>
        <v>2RW114</v>
      </c>
    </row>
    <row r="414">
      <c r="A414" s="2" t="str">
        <f>IFERROR(__xludf.DUMMYFUNCTION("""COMPUTED_VALUE"""),"MA9916")</f>
        <v>MA9916</v>
      </c>
      <c r="B414" s="2" t="str">
        <f>IFERROR(__xludf.DUMMYFUNCTION("""COMPUTED_VALUE"""),"5RW022")</f>
        <v>5RW022</v>
      </c>
      <c r="C414" s="2" t="str">
        <f>'Patient Intake'!C414</f>
        <v>MA9916</v>
      </c>
      <c r="D414" s="2" t="str">
        <f>'Patient Intake'!D414</f>
        <v>5RW022</v>
      </c>
    </row>
    <row r="415">
      <c r="A415" s="2" t="str">
        <f>IFERROR(__xludf.DUMMYFUNCTION("""COMPUTED_VALUE"""),"BA9537")</f>
        <v>BA9537</v>
      </c>
      <c r="B415" s="2" t="str">
        <f>IFERROR(__xludf.DUMMYFUNCTION("""COMPUTED_VALUE"""),"5SW216")</f>
        <v>5SW216</v>
      </c>
      <c r="C415" s="2" t="str">
        <f>'Patient Intake'!C415</f>
        <v>BA9537</v>
      </c>
      <c r="D415" s="2" t="str">
        <f>'Patient Intake'!D415</f>
        <v>5SW216</v>
      </c>
    </row>
    <row r="416">
      <c r="A416" s="2" t="str">
        <f>IFERROR(__xludf.DUMMYFUNCTION("""COMPUTED_VALUE"""),"OC1564")</f>
        <v>OC1564</v>
      </c>
      <c r="B416" s="2" t="str">
        <f>IFERROR(__xludf.DUMMYFUNCTION("""COMPUTED_VALUE"""),"4SW147")</f>
        <v>4SW147</v>
      </c>
      <c r="C416" s="2" t="str">
        <f>'Patient Intake'!C416</f>
        <v>OC1564</v>
      </c>
      <c r="D416" s="2" t="str">
        <f>'Patient Intake'!D416</f>
        <v>4SW147</v>
      </c>
    </row>
    <row r="417">
      <c r="A417" s="2" t="str">
        <f>IFERROR(__xludf.DUMMYFUNCTION("""COMPUTED_VALUE"""),"PQ4170")</f>
        <v>PQ4170</v>
      </c>
      <c r="B417" s="2" t="str">
        <f>IFERROR(__xludf.DUMMYFUNCTION("""COMPUTED_VALUE"""),"3RW071")</f>
        <v>3RW071</v>
      </c>
      <c r="C417" s="2" t="str">
        <f>'Patient Intake'!C417</f>
        <v>PQ4170</v>
      </c>
      <c r="D417" s="2" t="str">
        <f>'Patient Intake'!D417</f>
        <v>3RW071</v>
      </c>
    </row>
    <row r="418">
      <c r="A418" s="2" t="str">
        <f>IFERROR(__xludf.DUMMYFUNCTION("""COMPUTED_VALUE"""),"TS3374")</f>
        <v>TS3374</v>
      </c>
      <c r="B418" s="2" t="str">
        <f>IFERROR(__xludf.DUMMYFUNCTION("""COMPUTED_VALUE"""),"1MATW026")</f>
        <v>1MATW026</v>
      </c>
      <c r="C418" s="2" t="str">
        <f>'Patient Intake'!C418</f>
        <v>TS3374</v>
      </c>
      <c r="D418" s="2" t="str">
        <f>'Patient Intake'!D418</f>
        <v>1MATW026</v>
      </c>
    </row>
    <row r="419">
      <c r="A419" s="2" t="str">
        <f>IFERROR(__xludf.DUMMYFUNCTION("""COMPUTED_VALUE"""),"WU8402")</f>
        <v>WU8402</v>
      </c>
      <c r="B419" s="2" t="str">
        <f>IFERROR(__xludf.DUMMYFUNCTION("""COMPUTED_VALUE"""),"3RW177")</f>
        <v>3RW177</v>
      </c>
      <c r="C419" s="2" t="str">
        <f>'Patient Intake'!C419</f>
        <v>WU8402</v>
      </c>
      <c r="D419" s="2" t="str">
        <f>'Patient Intake'!D419</f>
        <v>3RW177</v>
      </c>
    </row>
    <row r="420">
      <c r="A420" s="2" t="str">
        <f>IFERROR(__xludf.DUMMYFUNCTION("""COMPUTED_VALUE"""),"IS8726")</f>
        <v>IS8726</v>
      </c>
      <c r="B420" s="2" t="str">
        <f>IFERROR(__xludf.DUMMYFUNCTION("""COMPUTED_VALUE"""),"1MW063")</f>
        <v>1MW063</v>
      </c>
      <c r="C420" s="2" t="str">
        <f>'Patient Intake'!C420</f>
        <v>IS8726</v>
      </c>
      <c r="D420" s="2" t="str">
        <f>'Patient Intake'!D420</f>
        <v>1MW063</v>
      </c>
    </row>
    <row r="421">
      <c r="A421" s="2" t="str">
        <f>IFERROR(__xludf.DUMMYFUNCTION("""COMPUTED_VALUE"""),"KL6734")</f>
        <v>KL6734</v>
      </c>
      <c r="B421" s="2" t="str">
        <f>IFERROR(__xludf.DUMMYFUNCTION("""COMPUTED_VALUE"""),"2MATW272")</f>
        <v>2MATW272</v>
      </c>
      <c r="C421" s="2" t="str">
        <f>'Patient Intake'!C421</f>
        <v>KL6734</v>
      </c>
      <c r="D421" s="2" t="str">
        <f>'Patient Intake'!D421</f>
        <v>2MATW272</v>
      </c>
    </row>
    <row r="422">
      <c r="A422" s="2" t="str">
        <f>IFERROR(__xludf.DUMMYFUNCTION("""COMPUTED_VALUE"""),"HP1736")</f>
        <v>HP1736</v>
      </c>
      <c r="B422" s="2" t="str">
        <f>IFERROR(__xludf.DUMMYFUNCTION("""COMPUTED_VALUE"""),"3RW181")</f>
        <v>3RW181</v>
      </c>
      <c r="C422" s="2" t="str">
        <f>'Patient Intake'!C422</f>
        <v>HP1736</v>
      </c>
      <c r="D422" s="2" t="str">
        <f>'Patient Intake'!D422</f>
        <v>3RW181</v>
      </c>
    </row>
    <row r="423">
      <c r="A423" s="2" t="str">
        <f>IFERROR(__xludf.DUMMYFUNCTION("""COMPUTED_VALUE"""),"JS7233")</f>
        <v>JS7233</v>
      </c>
      <c r="B423" s="2" t="str">
        <f>IFERROR(__xludf.DUMMYFUNCTION("""COMPUTED_VALUE"""),"5RW022")</f>
        <v>5RW022</v>
      </c>
      <c r="C423" s="2" t="str">
        <f>'Patient Intake'!C423</f>
        <v>JS7233</v>
      </c>
      <c r="D423" s="2" t="str">
        <f>'Patient Intake'!D423</f>
        <v>5RW022</v>
      </c>
    </row>
    <row r="424">
      <c r="A424" s="2" t="str">
        <f>IFERROR(__xludf.DUMMYFUNCTION("""COMPUTED_VALUE"""),"TR9960")</f>
        <v>TR9960</v>
      </c>
      <c r="B424" s="2" t="str">
        <f>IFERROR(__xludf.DUMMYFUNCTION("""COMPUTED_VALUE"""),"5MATW107")</f>
        <v>5MATW107</v>
      </c>
      <c r="C424" s="2" t="str">
        <f>'Patient Intake'!C424</f>
        <v>TR9960</v>
      </c>
      <c r="D424" s="2" t="str">
        <f>'Patient Intake'!D424</f>
        <v>5MATW107</v>
      </c>
    </row>
    <row r="425">
      <c r="A425" s="2" t="str">
        <f>IFERROR(__xludf.DUMMYFUNCTION("""COMPUTED_VALUE"""),"KN4098")</f>
        <v>KN4098</v>
      </c>
      <c r="B425" s="2" t="str">
        <f>IFERROR(__xludf.DUMMYFUNCTION("""COMPUTED_VALUE"""),"5RW266")</f>
        <v>5RW266</v>
      </c>
      <c r="C425" s="2" t="str">
        <f>'Patient Intake'!C425</f>
        <v>KN4098</v>
      </c>
      <c r="D425" s="2" t="str">
        <f>'Patient Intake'!D425</f>
        <v>5RW266</v>
      </c>
    </row>
    <row r="426">
      <c r="A426" s="2" t="str">
        <f>IFERROR(__xludf.DUMMYFUNCTION("""COMPUTED_VALUE"""),"QA7862")</f>
        <v>QA7862</v>
      </c>
      <c r="B426" s="2" t="str">
        <f>IFERROR(__xludf.DUMMYFUNCTION("""COMPUTED_VALUE"""),"1MATW106")</f>
        <v>1MATW106</v>
      </c>
      <c r="C426" s="2" t="str">
        <f>'Patient Intake'!C426</f>
        <v>QA7862</v>
      </c>
      <c r="D426" s="2" t="str">
        <f>'Patient Intake'!D426</f>
        <v>1MATW106</v>
      </c>
    </row>
    <row r="427">
      <c r="A427" s="2" t="str">
        <f>IFERROR(__xludf.DUMMYFUNCTION("""COMPUTED_VALUE"""),"JU1905")</f>
        <v>JU1905</v>
      </c>
      <c r="B427" s="2" t="str">
        <f>IFERROR(__xludf.DUMMYFUNCTION("""COMPUTED_VALUE"""),"3RW138")</f>
        <v>3RW138</v>
      </c>
      <c r="C427" s="2" t="str">
        <f>'Patient Intake'!C427</f>
        <v>JU1905</v>
      </c>
      <c r="D427" s="2" t="str">
        <f>'Patient Intake'!D427</f>
        <v>3RW138</v>
      </c>
    </row>
    <row r="428">
      <c r="A428" s="2" t="str">
        <f>IFERROR(__xludf.DUMMYFUNCTION("""COMPUTED_VALUE"""),"PB6938")</f>
        <v>PB6938</v>
      </c>
      <c r="B428" s="2" t="str">
        <f>IFERROR(__xludf.DUMMYFUNCTION("""COMPUTED_VALUE"""),"1SW043")</f>
        <v>1SW043</v>
      </c>
      <c r="C428" s="2" t="str">
        <f>'Patient Intake'!C428</f>
        <v>PB6938</v>
      </c>
      <c r="D428" s="2" t="str">
        <f>'Patient Intake'!D428</f>
        <v>1SW043</v>
      </c>
    </row>
    <row r="429">
      <c r="A429" s="2" t="str">
        <f>IFERROR(__xludf.DUMMYFUNCTION("""COMPUTED_VALUE"""),"FM6969")</f>
        <v>FM6969</v>
      </c>
      <c r="B429" s="2" t="str">
        <f>IFERROR(__xludf.DUMMYFUNCTION("""COMPUTED_VALUE"""),"2RW188")</f>
        <v>2RW188</v>
      </c>
      <c r="C429" s="2" t="str">
        <f>'Patient Intake'!C429</f>
        <v>FM6969</v>
      </c>
      <c r="D429" s="2" t="str">
        <f>'Patient Intake'!D429</f>
        <v>2RW188</v>
      </c>
    </row>
    <row r="430">
      <c r="A430" s="2" t="str">
        <f>IFERROR(__xludf.DUMMYFUNCTION("""COMPUTED_VALUE"""),"KH9584")</f>
        <v>KH9584</v>
      </c>
      <c r="B430" s="2" t="str">
        <f>IFERROR(__xludf.DUMMYFUNCTION("""COMPUTED_VALUE"""),"3SW060")</f>
        <v>3SW060</v>
      </c>
      <c r="C430" s="2" t="str">
        <f>'Patient Intake'!C430</f>
        <v>KH9584</v>
      </c>
      <c r="D430" s="2" t="str">
        <f>'Patient Intake'!D430</f>
        <v>3SW060</v>
      </c>
    </row>
    <row r="431">
      <c r="A431" s="2" t="str">
        <f>IFERROR(__xludf.DUMMYFUNCTION("""COMPUTED_VALUE"""),"AU6094")</f>
        <v>AU6094</v>
      </c>
      <c r="B431" s="2" t="str">
        <f>IFERROR(__xludf.DUMMYFUNCTION("""COMPUTED_VALUE"""),"4MW023")</f>
        <v>4MW023</v>
      </c>
      <c r="C431" s="2" t="str">
        <f>'Patient Intake'!C431</f>
        <v>AU6094</v>
      </c>
      <c r="D431" s="2" t="str">
        <f>'Patient Intake'!D431</f>
        <v>4MW023</v>
      </c>
    </row>
    <row r="432">
      <c r="A432" s="2" t="str">
        <f>IFERROR(__xludf.DUMMYFUNCTION("""COMPUTED_VALUE"""),"OY4567")</f>
        <v>OY4567</v>
      </c>
      <c r="B432" s="2" t="str">
        <f>IFERROR(__xludf.DUMMYFUNCTION("""COMPUTED_VALUE"""),"3MW088")</f>
        <v>3MW088</v>
      </c>
      <c r="C432" s="2" t="str">
        <f>'Patient Intake'!C432</f>
        <v>OY4567</v>
      </c>
      <c r="D432" s="2" t="str">
        <f>'Patient Intake'!D432</f>
        <v>3MW088</v>
      </c>
    </row>
    <row r="433">
      <c r="A433" s="2" t="str">
        <f>IFERROR(__xludf.DUMMYFUNCTION("""COMPUTED_VALUE"""),"VZ3506")</f>
        <v>VZ3506</v>
      </c>
      <c r="B433" s="2" t="str">
        <f>IFERROR(__xludf.DUMMYFUNCTION("""COMPUTED_VALUE"""),"4MW043")</f>
        <v>4MW043</v>
      </c>
      <c r="C433" s="2" t="str">
        <f>'Patient Intake'!C433</f>
        <v>VZ3506</v>
      </c>
      <c r="D433" s="2" t="str">
        <f>'Patient Intake'!D433</f>
        <v>4MW043</v>
      </c>
    </row>
    <row r="434">
      <c r="A434" s="2" t="str">
        <f>IFERROR(__xludf.DUMMYFUNCTION("""COMPUTED_VALUE"""),"CO7129")</f>
        <v>CO7129</v>
      </c>
      <c r="B434" s="2" t="str">
        <f>IFERROR(__xludf.DUMMYFUNCTION("""COMPUTED_VALUE"""),"5RW105")</f>
        <v>5RW105</v>
      </c>
      <c r="C434" s="2" t="str">
        <f>'Patient Intake'!C434</f>
        <v>CO7129</v>
      </c>
      <c r="D434" s="2" t="str">
        <f>'Patient Intake'!D434</f>
        <v>5RW105</v>
      </c>
    </row>
    <row r="435">
      <c r="A435" s="2" t="str">
        <f>IFERROR(__xludf.DUMMYFUNCTION("""COMPUTED_VALUE"""),"TH7415")</f>
        <v>TH7415</v>
      </c>
      <c r="B435" s="2" t="str">
        <f>IFERROR(__xludf.DUMMYFUNCTION("""COMPUTED_VALUE"""),"4MATW088")</f>
        <v>4MATW088</v>
      </c>
      <c r="C435" s="2" t="str">
        <f>'Patient Intake'!C435</f>
        <v>TH7415</v>
      </c>
      <c r="D435" s="2" t="str">
        <f>'Patient Intake'!D435</f>
        <v>4MATW088</v>
      </c>
    </row>
    <row r="436">
      <c r="A436" s="2" t="str">
        <f>IFERROR(__xludf.DUMMYFUNCTION("""COMPUTED_VALUE"""),"BF4583")</f>
        <v>BF4583</v>
      </c>
      <c r="B436" s="2" t="str">
        <f>IFERROR(__xludf.DUMMYFUNCTION("""COMPUTED_VALUE"""),"5SW010")</f>
        <v>5SW010</v>
      </c>
      <c r="C436" s="2" t="str">
        <f>'Patient Intake'!C436</f>
        <v>BF4583</v>
      </c>
      <c r="D436" s="2" t="str">
        <f>'Patient Intake'!D436</f>
        <v>5SW010</v>
      </c>
    </row>
    <row r="437">
      <c r="A437" s="2" t="str">
        <f>IFERROR(__xludf.DUMMYFUNCTION("""COMPUTED_VALUE"""),"GD5641")</f>
        <v>GD5641</v>
      </c>
      <c r="B437" s="2" t="str">
        <f>IFERROR(__xludf.DUMMYFUNCTION("""COMPUTED_VALUE"""),"2MATW219")</f>
        <v>2MATW219</v>
      </c>
      <c r="C437" s="2" t="str">
        <f>'Patient Intake'!C437</f>
        <v>GD5641</v>
      </c>
      <c r="D437" s="2" t="str">
        <f>'Patient Intake'!D437</f>
        <v>2MATW219</v>
      </c>
    </row>
    <row r="438">
      <c r="A438" s="2" t="str">
        <f>IFERROR(__xludf.DUMMYFUNCTION("""COMPUTED_VALUE"""),"SM5836")</f>
        <v>SM5836</v>
      </c>
      <c r="B438" s="2" t="str">
        <f>IFERROR(__xludf.DUMMYFUNCTION("""COMPUTED_VALUE"""),"5MATW188")</f>
        <v>5MATW188</v>
      </c>
      <c r="C438" s="2" t="str">
        <f>'Patient Intake'!C438</f>
        <v>SM5836</v>
      </c>
      <c r="D438" s="2" t="str">
        <f>'Patient Intake'!D438</f>
        <v>5MATW188</v>
      </c>
    </row>
    <row r="439">
      <c r="A439" s="2" t="str">
        <f>IFERROR(__xludf.DUMMYFUNCTION("""COMPUTED_VALUE"""),"RK8143")</f>
        <v>RK8143</v>
      </c>
      <c r="B439" s="2" t="str">
        <f>IFERROR(__xludf.DUMMYFUNCTION("""COMPUTED_VALUE"""),"3MW278")</f>
        <v>3MW278</v>
      </c>
      <c r="C439" s="2" t="str">
        <f>'Patient Intake'!C439</f>
        <v>RK8143</v>
      </c>
      <c r="D439" s="2" t="str">
        <f>'Patient Intake'!D439</f>
        <v>3MW278</v>
      </c>
    </row>
    <row r="440">
      <c r="A440" s="2" t="str">
        <f>IFERROR(__xludf.DUMMYFUNCTION("""COMPUTED_VALUE"""),"SY2814")</f>
        <v>SY2814</v>
      </c>
      <c r="B440" s="2" t="str">
        <f>IFERROR(__xludf.DUMMYFUNCTION("""COMPUTED_VALUE"""),"3SW086")</f>
        <v>3SW086</v>
      </c>
      <c r="C440" s="2" t="str">
        <f>'Patient Intake'!C440</f>
        <v>SY2814</v>
      </c>
      <c r="D440" s="2" t="str">
        <f>'Patient Intake'!D440</f>
        <v>3SW086</v>
      </c>
    </row>
    <row r="441">
      <c r="A441" s="2" t="str">
        <f>IFERROR(__xludf.DUMMYFUNCTION("""COMPUTED_VALUE"""),"DU3301")</f>
        <v>DU3301</v>
      </c>
      <c r="B441" s="2" t="str">
        <f>IFERROR(__xludf.DUMMYFUNCTION("""COMPUTED_VALUE"""),"2MW014")</f>
        <v>2MW014</v>
      </c>
      <c r="C441" s="2" t="str">
        <f>'Patient Intake'!C441</f>
        <v>DU3301</v>
      </c>
      <c r="D441" s="2" t="str">
        <f>'Patient Intake'!D441</f>
        <v>2MW014</v>
      </c>
    </row>
    <row r="442">
      <c r="A442" s="2" t="str">
        <f>IFERROR(__xludf.DUMMYFUNCTION("""COMPUTED_VALUE"""),"LG2538")</f>
        <v>LG2538</v>
      </c>
      <c r="B442" s="2" t="str">
        <f>IFERROR(__xludf.DUMMYFUNCTION("""COMPUTED_VALUE"""),"4MATW028")</f>
        <v>4MATW028</v>
      </c>
      <c r="C442" s="2" t="str">
        <f>'Patient Intake'!C442</f>
        <v>LG2538</v>
      </c>
      <c r="D442" s="2" t="str">
        <f>'Patient Intake'!D442</f>
        <v>4MATW028</v>
      </c>
    </row>
    <row r="443">
      <c r="A443" s="2" t="str">
        <f>IFERROR(__xludf.DUMMYFUNCTION("""COMPUTED_VALUE"""),"OJ5269")</f>
        <v>OJ5269</v>
      </c>
      <c r="B443" s="2" t="str">
        <f>IFERROR(__xludf.DUMMYFUNCTION("""COMPUTED_VALUE"""),"5MW132")</f>
        <v>5MW132</v>
      </c>
      <c r="C443" s="2" t="str">
        <f>'Patient Intake'!C443</f>
        <v>OJ5269</v>
      </c>
      <c r="D443" s="2" t="str">
        <f>'Patient Intake'!D443</f>
        <v>5MW132</v>
      </c>
    </row>
    <row r="444">
      <c r="A444" s="2" t="str">
        <f>IFERROR(__xludf.DUMMYFUNCTION("""COMPUTED_VALUE"""),"UU2855")</f>
        <v>UU2855</v>
      </c>
      <c r="B444" s="2" t="str">
        <f>IFERROR(__xludf.DUMMYFUNCTION("""COMPUTED_VALUE"""),"5RW239")</f>
        <v>5RW239</v>
      </c>
      <c r="C444" s="2" t="str">
        <f>'Patient Intake'!C444</f>
        <v>UU2855</v>
      </c>
      <c r="D444" s="2" t="str">
        <f>'Patient Intake'!D444</f>
        <v>5RW239</v>
      </c>
    </row>
    <row r="445">
      <c r="A445" s="2" t="str">
        <f>IFERROR(__xludf.DUMMYFUNCTION("""COMPUTED_VALUE"""),"YY6753")</f>
        <v>YY6753</v>
      </c>
      <c r="B445" s="2" t="str">
        <f>IFERROR(__xludf.DUMMYFUNCTION("""COMPUTED_VALUE"""),"4RW091")</f>
        <v>4RW091</v>
      </c>
      <c r="C445" s="2" t="str">
        <f>'Patient Intake'!C445</f>
        <v>YY6753</v>
      </c>
      <c r="D445" s="2" t="str">
        <f>'Patient Intake'!D445</f>
        <v>4RW091</v>
      </c>
    </row>
    <row r="446">
      <c r="A446" s="2" t="str">
        <f>IFERROR(__xludf.DUMMYFUNCTION("""COMPUTED_VALUE"""),"EO4007")</f>
        <v>EO4007</v>
      </c>
      <c r="B446" s="2" t="str">
        <f>IFERROR(__xludf.DUMMYFUNCTION("""COMPUTED_VALUE"""),"1MW201")</f>
        <v>1MW201</v>
      </c>
      <c r="C446" s="2" t="str">
        <f>'Patient Intake'!C446</f>
        <v>EO4007</v>
      </c>
      <c r="D446" s="2" t="str">
        <f>'Patient Intake'!D446</f>
        <v>1MW201</v>
      </c>
    </row>
    <row r="447">
      <c r="A447" s="2" t="str">
        <f>IFERROR(__xludf.DUMMYFUNCTION("""COMPUTED_VALUE"""),"DD9671")</f>
        <v>DD9671</v>
      </c>
      <c r="B447" s="2" t="str">
        <f>IFERROR(__xludf.DUMMYFUNCTION("""COMPUTED_VALUE"""),"5SW222")</f>
        <v>5SW222</v>
      </c>
      <c r="C447" s="2" t="str">
        <f>'Patient Intake'!C447</f>
        <v>DD9671</v>
      </c>
      <c r="D447" s="2" t="str">
        <f>'Patient Intake'!D447</f>
        <v>5SW222</v>
      </c>
    </row>
    <row r="448">
      <c r="A448" s="2" t="str">
        <f>IFERROR(__xludf.DUMMYFUNCTION("""COMPUTED_VALUE"""),"LF8565")</f>
        <v>LF8565</v>
      </c>
      <c r="B448" s="2" t="str">
        <f>IFERROR(__xludf.DUMMYFUNCTION("""COMPUTED_VALUE"""),"5MW099")</f>
        <v>5MW099</v>
      </c>
      <c r="C448" s="2" t="str">
        <f>'Patient Intake'!C448</f>
        <v>LF8565</v>
      </c>
      <c r="D448" s="2" t="str">
        <f>'Patient Intake'!D448</f>
        <v>5MW099</v>
      </c>
    </row>
    <row r="449">
      <c r="A449" s="2" t="str">
        <f>IFERROR(__xludf.DUMMYFUNCTION("""COMPUTED_VALUE"""),"KH7651")</f>
        <v>KH7651</v>
      </c>
      <c r="B449" s="2" t="str">
        <f>IFERROR(__xludf.DUMMYFUNCTION("""COMPUTED_VALUE"""),"4SW062")</f>
        <v>4SW062</v>
      </c>
      <c r="C449" s="2" t="str">
        <f>'Patient Intake'!C449</f>
        <v>KH7651</v>
      </c>
      <c r="D449" s="2" t="str">
        <f>'Patient Intake'!D449</f>
        <v>4SW062</v>
      </c>
    </row>
    <row r="450">
      <c r="A450" s="2" t="str">
        <f>IFERROR(__xludf.DUMMYFUNCTION("""COMPUTED_VALUE"""),"BE7403")</f>
        <v>BE7403</v>
      </c>
      <c r="B450" s="2" t="str">
        <f>IFERROR(__xludf.DUMMYFUNCTION("""COMPUTED_VALUE"""),"3RW104")</f>
        <v>3RW104</v>
      </c>
      <c r="C450" s="2" t="str">
        <f>'Patient Intake'!C450</f>
        <v>BE7403</v>
      </c>
      <c r="D450" s="2" t="str">
        <f>'Patient Intake'!D450</f>
        <v>3RW104</v>
      </c>
    </row>
    <row r="451">
      <c r="A451" s="2" t="str">
        <f>IFERROR(__xludf.DUMMYFUNCTION("""COMPUTED_VALUE"""),"TW9079")</f>
        <v>TW9079</v>
      </c>
      <c r="B451" s="2" t="str">
        <f>IFERROR(__xludf.DUMMYFUNCTION("""COMPUTED_VALUE"""),"4MW188")</f>
        <v>4MW188</v>
      </c>
      <c r="C451" s="2" t="str">
        <f>'Patient Intake'!C451</f>
        <v>TW9079</v>
      </c>
      <c r="D451" s="2" t="str">
        <f>'Patient Intake'!D451</f>
        <v>4MW188</v>
      </c>
    </row>
    <row r="452">
      <c r="A452" s="2" t="str">
        <f>IFERROR(__xludf.DUMMYFUNCTION("""COMPUTED_VALUE"""),"EE9554")</f>
        <v>EE9554</v>
      </c>
      <c r="B452" s="2" t="str">
        <f>IFERROR(__xludf.DUMMYFUNCTION("""COMPUTED_VALUE"""),"3RW232")</f>
        <v>3RW232</v>
      </c>
      <c r="C452" s="2" t="str">
        <f>'Patient Intake'!C452</f>
        <v>EE9554</v>
      </c>
      <c r="D452" s="2" t="str">
        <f>'Patient Intake'!D452</f>
        <v>3RW232</v>
      </c>
    </row>
    <row r="453">
      <c r="A453" s="2" t="str">
        <f>IFERROR(__xludf.DUMMYFUNCTION("""COMPUTED_VALUE"""),"ZJ2024")</f>
        <v>ZJ2024</v>
      </c>
      <c r="B453" s="2" t="str">
        <f>IFERROR(__xludf.DUMMYFUNCTION("""COMPUTED_VALUE"""),"5MATW071")</f>
        <v>5MATW071</v>
      </c>
      <c r="C453" s="2" t="str">
        <f>'Patient Intake'!C453</f>
        <v>ZJ2024</v>
      </c>
      <c r="D453" s="2" t="str">
        <f>'Patient Intake'!D453</f>
        <v>5MATW071</v>
      </c>
    </row>
    <row r="454">
      <c r="A454" s="2" t="str">
        <f>IFERROR(__xludf.DUMMYFUNCTION("""COMPUTED_VALUE"""),"OI5896")</f>
        <v>OI5896</v>
      </c>
      <c r="B454" s="2" t="str">
        <f>IFERROR(__xludf.DUMMYFUNCTION("""COMPUTED_VALUE"""),"4MW106")</f>
        <v>4MW106</v>
      </c>
      <c r="C454" s="2" t="str">
        <f>'Patient Intake'!C454</f>
        <v>OI5896</v>
      </c>
      <c r="D454" s="2" t="str">
        <f>'Patient Intake'!D454</f>
        <v>4MW106</v>
      </c>
    </row>
    <row r="455">
      <c r="A455" s="2" t="str">
        <f>IFERROR(__xludf.DUMMYFUNCTION("""COMPUTED_VALUE"""),"CM8271")</f>
        <v>CM8271</v>
      </c>
      <c r="B455" s="2" t="str">
        <f>IFERROR(__xludf.DUMMYFUNCTION("""COMPUTED_VALUE"""),"5MATW051")</f>
        <v>5MATW051</v>
      </c>
      <c r="C455" s="2" t="str">
        <f>'Patient Intake'!C455</f>
        <v>CM8271</v>
      </c>
      <c r="D455" s="2" t="str">
        <f>'Patient Intake'!D455</f>
        <v>5MATW051</v>
      </c>
    </row>
    <row r="456">
      <c r="A456" s="2" t="str">
        <f>IFERROR(__xludf.DUMMYFUNCTION("""COMPUTED_VALUE"""),"SL1684")</f>
        <v>SL1684</v>
      </c>
      <c r="B456" s="2" t="str">
        <f>IFERROR(__xludf.DUMMYFUNCTION("""COMPUTED_VALUE"""),"1MW041")</f>
        <v>1MW041</v>
      </c>
      <c r="C456" s="2" t="str">
        <f>'Patient Intake'!C456</f>
        <v>SL1684</v>
      </c>
      <c r="D456" s="2" t="str">
        <f>'Patient Intake'!D456</f>
        <v>1MW041</v>
      </c>
    </row>
    <row r="457">
      <c r="A457" s="2" t="str">
        <f>IFERROR(__xludf.DUMMYFUNCTION("""COMPUTED_VALUE"""),"DP5503")</f>
        <v>DP5503</v>
      </c>
      <c r="B457" s="2" t="str">
        <f>IFERROR(__xludf.DUMMYFUNCTION("""COMPUTED_VALUE"""),"1RW029")</f>
        <v>1RW029</v>
      </c>
      <c r="C457" s="2" t="str">
        <f>'Patient Intake'!C457</f>
        <v>DP5503</v>
      </c>
      <c r="D457" s="2" t="str">
        <f>'Patient Intake'!D457</f>
        <v>1RW029</v>
      </c>
    </row>
    <row r="458">
      <c r="A458" s="2" t="str">
        <f>IFERROR(__xludf.DUMMYFUNCTION("""COMPUTED_VALUE"""),"TI7362")</f>
        <v>TI7362</v>
      </c>
      <c r="B458" s="2" t="str">
        <f>IFERROR(__xludf.DUMMYFUNCTION("""COMPUTED_VALUE"""),"1SW017")</f>
        <v>1SW017</v>
      </c>
      <c r="C458" s="2" t="str">
        <f>'Patient Intake'!C458</f>
        <v>TI7362</v>
      </c>
      <c r="D458" s="2" t="str">
        <f>'Patient Intake'!D458</f>
        <v>1SW017</v>
      </c>
    </row>
    <row r="459">
      <c r="A459" s="2" t="str">
        <f>IFERROR(__xludf.DUMMYFUNCTION("""COMPUTED_VALUE"""),"FM5464")</f>
        <v>FM5464</v>
      </c>
      <c r="B459" s="2" t="str">
        <f>IFERROR(__xludf.DUMMYFUNCTION("""COMPUTED_VALUE"""),"3MW243")</f>
        <v>3MW243</v>
      </c>
      <c r="C459" s="2" t="str">
        <f>'Patient Intake'!C459</f>
        <v>FM5464</v>
      </c>
      <c r="D459" s="2" t="str">
        <f>'Patient Intake'!D459</f>
        <v>3MW243</v>
      </c>
    </row>
    <row r="460">
      <c r="A460" s="2" t="str">
        <f>IFERROR(__xludf.DUMMYFUNCTION("""COMPUTED_VALUE"""),"YV7544")</f>
        <v>YV7544</v>
      </c>
      <c r="B460" s="2" t="str">
        <f>IFERROR(__xludf.DUMMYFUNCTION("""COMPUTED_VALUE"""),"1MW097")</f>
        <v>1MW097</v>
      </c>
      <c r="C460" s="2" t="str">
        <f>'Patient Intake'!C460</f>
        <v>YV7544</v>
      </c>
      <c r="D460" s="2" t="str">
        <f>'Patient Intake'!D460</f>
        <v>1MW097</v>
      </c>
    </row>
    <row r="461">
      <c r="A461" s="2" t="str">
        <f>IFERROR(__xludf.DUMMYFUNCTION("""COMPUTED_VALUE"""),"JY8452")</f>
        <v>JY8452</v>
      </c>
      <c r="B461" s="2" t="str">
        <f>IFERROR(__xludf.DUMMYFUNCTION("""COMPUTED_VALUE"""),"4RW142")</f>
        <v>4RW142</v>
      </c>
      <c r="C461" s="2" t="str">
        <f>'Patient Intake'!C461</f>
        <v>JY8452</v>
      </c>
      <c r="D461" s="2" t="str">
        <f>'Patient Intake'!D461</f>
        <v>4RW142</v>
      </c>
    </row>
    <row r="462">
      <c r="A462" s="2" t="str">
        <f>IFERROR(__xludf.DUMMYFUNCTION("""COMPUTED_VALUE"""),"CH4460")</f>
        <v>CH4460</v>
      </c>
      <c r="B462" s="2" t="str">
        <f>IFERROR(__xludf.DUMMYFUNCTION("""COMPUTED_VALUE"""),"5MATW035")</f>
        <v>5MATW035</v>
      </c>
      <c r="C462" s="2" t="str">
        <f>'Patient Intake'!C462</f>
        <v>CH4460</v>
      </c>
      <c r="D462" s="2" t="str">
        <f>'Patient Intake'!D462</f>
        <v>5MATW035</v>
      </c>
    </row>
    <row r="463">
      <c r="A463" s="2" t="str">
        <f>IFERROR(__xludf.DUMMYFUNCTION("""COMPUTED_VALUE"""),"IG3345")</f>
        <v>IG3345</v>
      </c>
      <c r="B463" s="2" t="str">
        <f>IFERROR(__xludf.DUMMYFUNCTION("""COMPUTED_VALUE"""),"5MW058")</f>
        <v>5MW058</v>
      </c>
      <c r="C463" s="2" t="str">
        <f>'Patient Intake'!C463</f>
        <v>IG3345</v>
      </c>
      <c r="D463" s="2" t="str">
        <f>'Patient Intake'!D463</f>
        <v>5MW058</v>
      </c>
    </row>
    <row r="464">
      <c r="A464" s="2" t="str">
        <f>IFERROR(__xludf.DUMMYFUNCTION("""COMPUTED_VALUE"""),"IP5924")</f>
        <v>IP5924</v>
      </c>
      <c r="B464" s="2" t="str">
        <f>IFERROR(__xludf.DUMMYFUNCTION("""COMPUTED_VALUE"""),"5MATW279")</f>
        <v>5MATW279</v>
      </c>
      <c r="C464" s="2" t="str">
        <f>'Patient Intake'!C464</f>
        <v>IP5924</v>
      </c>
      <c r="D464" s="2" t="str">
        <f>'Patient Intake'!D464</f>
        <v>5MATW279</v>
      </c>
    </row>
    <row r="465">
      <c r="A465" s="2" t="str">
        <f>IFERROR(__xludf.DUMMYFUNCTION("""COMPUTED_VALUE"""),"KN3383")</f>
        <v>KN3383</v>
      </c>
      <c r="B465" s="2" t="str">
        <f>IFERROR(__xludf.DUMMYFUNCTION("""COMPUTED_VALUE"""),"2SW218")</f>
        <v>2SW218</v>
      </c>
      <c r="C465" s="2" t="str">
        <f>'Patient Intake'!C465</f>
        <v>KN3383</v>
      </c>
      <c r="D465" s="2" t="str">
        <f>'Patient Intake'!D465</f>
        <v>2SW218</v>
      </c>
    </row>
    <row r="466">
      <c r="A466" s="2" t="str">
        <f>IFERROR(__xludf.DUMMYFUNCTION("""COMPUTED_VALUE"""),"HC8320")</f>
        <v>HC8320</v>
      </c>
      <c r="B466" s="2" t="str">
        <f>IFERROR(__xludf.DUMMYFUNCTION("""COMPUTED_VALUE"""),"4RW172")</f>
        <v>4RW172</v>
      </c>
      <c r="C466" s="2" t="str">
        <f>'Patient Intake'!C466</f>
        <v>HC8320</v>
      </c>
      <c r="D466" s="2" t="str">
        <f>'Patient Intake'!D466</f>
        <v>4RW172</v>
      </c>
    </row>
    <row r="467">
      <c r="A467" s="2" t="str">
        <f>IFERROR(__xludf.DUMMYFUNCTION("""COMPUTED_VALUE"""),"MO6418")</f>
        <v>MO6418</v>
      </c>
      <c r="B467" s="2" t="str">
        <f>IFERROR(__xludf.DUMMYFUNCTION("""COMPUTED_VALUE"""),"5SW202")</f>
        <v>5SW202</v>
      </c>
      <c r="C467" s="2" t="str">
        <f>'Patient Intake'!C467</f>
        <v>MO6418</v>
      </c>
      <c r="D467" s="2" t="str">
        <f>'Patient Intake'!D467</f>
        <v>5SW202</v>
      </c>
    </row>
    <row r="468">
      <c r="A468" s="2" t="str">
        <f>IFERROR(__xludf.DUMMYFUNCTION("""COMPUTED_VALUE"""),"QU4405")</f>
        <v>QU4405</v>
      </c>
      <c r="B468" s="2" t="str">
        <f>IFERROR(__xludf.DUMMYFUNCTION("""COMPUTED_VALUE"""),"4RW063")</f>
        <v>4RW063</v>
      </c>
      <c r="C468" s="2" t="str">
        <f>'Patient Intake'!C468</f>
        <v>QU4405</v>
      </c>
      <c r="D468" s="2" t="str">
        <f>'Patient Intake'!D468</f>
        <v>4RW063</v>
      </c>
    </row>
    <row r="469">
      <c r="A469" s="2" t="str">
        <f>IFERROR(__xludf.DUMMYFUNCTION("""COMPUTED_VALUE"""),"RO2101")</f>
        <v>RO2101</v>
      </c>
      <c r="B469" s="2" t="str">
        <f>IFERROR(__xludf.DUMMYFUNCTION("""COMPUTED_VALUE"""),"2RW204")</f>
        <v>2RW204</v>
      </c>
      <c r="C469" s="2" t="str">
        <f>'Patient Intake'!C469</f>
        <v>RO2101</v>
      </c>
      <c r="D469" s="2" t="str">
        <f>'Patient Intake'!D469</f>
        <v>2RW204</v>
      </c>
    </row>
    <row r="470">
      <c r="A470" s="2" t="str">
        <f>IFERROR(__xludf.DUMMYFUNCTION("""COMPUTED_VALUE"""),"NP7665")</f>
        <v>NP7665</v>
      </c>
      <c r="B470" s="2" t="str">
        <f>IFERROR(__xludf.DUMMYFUNCTION("""COMPUTED_VALUE"""),"1MATW129")</f>
        <v>1MATW129</v>
      </c>
      <c r="C470" s="2" t="str">
        <f>'Patient Intake'!C470</f>
        <v>NP7665</v>
      </c>
      <c r="D470" s="2" t="str">
        <f>'Patient Intake'!D470</f>
        <v>1MATW129</v>
      </c>
    </row>
    <row r="471">
      <c r="A471" s="2" t="str">
        <f>IFERROR(__xludf.DUMMYFUNCTION("""COMPUTED_VALUE"""),"ZM8458")</f>
        <v>ZM8458</v>
      </c>
      <c r="B471" s="2" t="str">
        <f>IFERROR(__xludf.DUMMYFUNCTION("""COMPUTED_VALUE"""),"4MATW114")</f>
        <v>4MATW114</v>
      </c>
      <c r="C471" s="2" t="str">
        <f>'Patient Intake'!C471</f>
        <v>ZM8458</v>
      </c>
      <c r="D471" s="2" t="str">
        <f>'Patient Intake'!D471</f>
        <v>4MATW114</v>
      </c>
    </row>
    <row r="472">
      <c r="A472" s="2" t="str">
        <f>IFERROR(__xludf.DUMMYFUNCTION("""COMPUTED_VALUE"""),"PP7452")</f>
        <v>PP7452</v>
      </c>
      <c r="B472" s="2" t="str">
        <f>IFERROR(__xludf.DUMMYFUNCTION("""COMPUTED_VALUE"""),"1MW206")</f>
        <v>1MW206</v>
      </c>
      <c r="C472" s="2" t="str">
        <f>'Patient Intake'!C472</f>
        <v>PP7452</v>
      </c>
      <c r="D472" s="2" t="str">
        <f>'Patient Intake'!D472</f>
        <v>1MW206</v>
      </c>
    </row>
    <row r="473">
      <c r="A473" s="2" t="str">
        <f>IFERROR(__xludf.DUMMYFUNCTION("""COMPUTED_VALUE"""),"XZ2444")</f>
        <v>XZ2444</v>
      </c>
      <c r="B473" s="2" t="str">
        <f>IFERROR(__xludf.DUMMYFUNCTION("""COMPUTED_VALUE"""),"2SW235")</f>
        <v>2SW235</v>
      </c>
      <c r="C473" s="2" t="str">
        <f>'Patient Intake'!C473</f>
        <v>XZ2444</v>
      </c>
      <c r="D473" s="2" t="str">
        <f>'Patient Intake'!D473</f>
        <v>2SW235</v>
      </c>
    </row>
    <row r="474">
      <c r="A474" s="2" t="str">
        <f>IFERROR(__xludf.DUMMYFUNCTION("""COMPUTED_VALUE"""),"JM3317")</f>
        <v>JM3317</v>
      </c>
      <c r="B474" s="2" t="str">
        <f>IFERROR(__xludf.DUMMYFUNCTION("""COMPUTED_VALUE"""),"5MW273")</f>
        <v>5MW273</v>
      </c>
      <c r="C474" s="2" t="str">
        <f>'Patient Intake'!C474</f>
        <v>JM3317</v>
      </c>
      <c r="D474" s="2" t="str">
        <f>'Patient Intake'!D474</f>
        <v>5MW273</v>
      </c>
    </row>
    <row r="475">
      <c r="A475" s="2" t="str">
        <f>IFERROR(__xludf.DUMMYFUNCTION("""COMPUTED_VALUE"""),"FL8827")</f>
        <v>FL8827</v>
      </c>
      <c r="B475" s="2" t="str">
        <f>IFERROR(__xludf.DUMMYFUNCTION("""COMPUTED_VALUE"""),"5MW209")</f>
        <v>5MW209</v>
      </c>
      <c r="C475" s="2" t="str">
        <f>'Patient Intake'!C475</f>
        <v>FL8827</v>
      </c>
      <c r="D475" s="2" t="str">
        <f>'Patient Intake'!D475</f>
        <v>5MW209</v>
      </c>
    </row>
    <row r="476">
      <c r="A476" s="2" t="str">
        <f>IFERROR(__xludf.DUMMYFUNCTION("""COMPUTED_VALUE"""),"GX8702")</f>
        <v>GX8702</v>
      </c>
      <c r="B476" s="2" t="str">
        <f>IFERROR(__xludf.DUMMYFUNCTION("""COMPUTED_VALUE"""),"2MW257")</f>
        <v>2MW257</v>
      </c>
      <c r="C476" s="2" t="str">
        <f>'Patient Intake'!C476</f>
        <v>GX8702</v>
      </c>
      <c r="D476" s="2" t="str">
        <f>'Patient Intake'!D476</f>
        <v>2MW257</v>
      </c>
    </row>
    <row r="477">
      <c r="A477" s="2" t="str">
        <f>IFERROR(__xludf.DUMMYFUNCTION("""COMPUTED_VALUE"""),"BC2206")</f>
        <v>BC2206</v>
      </c>
      <c r="B477" s="2" t="str">
        <f>IFERROR(__xludf.DUMMYFUNCTION("""COMPUTED_VALUE"""),"5MW227")</f>
        <v>5MW227</v>
      </c>
      <c r="C477" s="2" t="str">
        <f>'Patient Intake'!C477</f>
        <v>BC2206</v>
      </c>
      <c r="D477" s="2" t="str">
        <f>'Patient Intake'!D477</f>
        <v>5MW227</v>
      </c>
    </row>
    <row r="478">
      <c r="A478" s="2" t="str">
        <f>IFERROR(__xludf.DUMMYFUNCTION("""COMPUTED_VALUE"""),"ND5776")</f>
        <v>ND5776</v>
      </c>
      <c r="B478" s="2" t="str">
        <f>IFERROR(__xludf.DUMMYFUNCTION("""COMPUTED_VALUE"""),"4SW285")</f>
        <v>4SW285</v>
      </c>
      <c r="C478" s="2" t="str">
        <f>'Patient Intake'!C478</f>
        <v>ND5776</v>
      </c>
      <c r="D478" s="2" t="str">
        <f>'Patient Intake'!D478</f>
        <v>4SW285</v>
      </c>
    </row>
    <row r="479">
      <c r="A479" s="2" t="str">
        <f>IFERROR(__xludf.DUMMYFUNCTION("""COMPUTED_VALUE"""),"FO6199")</f>
        <v>FO6199</v>
      </c>
      <c r="B479" s="2" t="str">
        <f>IFERROR(__xludf.DUMMYFUNCTION("""COMPUTED_VALUE"""),"2SW190")</f>
        <v>2SW190</v>
      </c>
      <c r="C479" s="2" t="str">
        <f>'Patient Intake'!C479</f>
        <v>FO6199</v>
      </c>
      <c r="D479" s="2" t="str">
        <f>'Patient Intake'!D479</f>
        <v>2SW190</v>
      </c>
    </row>
    <row r="480">
      <c r="A480" s="2" t="str">
        <f>IFERROR(__xludf.DUMMYFUNCTION("""COMPUTED_VALUE"""),"CS2531")</f>
        <v>CS2531</v>
      </c>
      <c r="B480" s="2" t="str">
        <f>IFERROR(__xludf.DUMMYFUNCTION("""COMPUTED_VALUE"""),"2MATW264")</f>
        <v>2MATW264</v>
      </c>
      <c r="C480" s="2" t="str">
        <f>'Patient Intake'!C480</f>
        <v>CS2531</v>
      </c>
      <c r="D480" s="2" t="str">
        <f>'Patient Intake'!D480</f>
        <v>2MATW264</v>
      </c>
    </row>
    <row r="481">
      <c r="A481" s="2" t="str">
        <f>IFERROR(__xludf.DUMMYFUNCTION("""COMPUTED_VALUE"""),"NR3959")</f>
        <v>NR3959</v>
      </c>
      <c r="B481" s="2" t="str">
        <f>IFERROR(__xludf.DUMMYFUNCTION("""COMPUTED_VALUE"""),"5MW031")</f>
        <v>5MW031</v>
      </c>
      <c r="C481" s="2" t="str">
        <f>'Patient Intake'!C481</f>
        <v>NR3959</v>
      </c>
      <c r="D481" s="2" t="str">
        <f>'Patient Intake'!D481</f>
        <v>5MW031</v>
      </c>
    </row>
    <row r="482">
      <c r="A482" s="2" t="str">
        <f>IFERROR(__xludf.DUMMYFUNCTION("""COMPUTED_VALUE"""),"TJ6928")</f>
        <v>TJ6928</v>
      </c>
      <c r="B482" s="2" t="str">
        <f>IFERROR(__xludf.DUMMYFUNCTION("""COMPUTED_VALUE"""),"1SW104")</f>
        <v>1SW104</v>
      </c>
      <c r="C482" s="2" t="str">
        <f>'Patient Intake'!C482</f>
        <v>TJ6928</v>
      </c>
      <c r="D482" s="2" t="str">
        <f>'Patient Intake'!D482</f>
        <v>1SW104</v>
      </c>
    </row>
    <row r="483">
      <c r="A483" s="2" t="str">
        <f>IFERROR(__xludf.DUMMYFUNCTION("""COMPUTED_VALUE"""),"SP8883")</f>
        <v>SP8883</v>
      </c>
      <c r="B483" s="2" t="str">
        <f>IFERROR(__xludf.DUMMYFUNCTION("""COMPUTED_VALUE"""),"3SW081")</f>
        <v>3SW081</v>
      </c>
      <c r="C483" s="2" t="str">
        <f>'Patient Intake'!C483</f>
        <v>SP8883</v>
      </c>
      <c r="D483" s="2" t="str">
        <f>'Patient Intake'!D483</f>
        <v>3SW081</v>
      </c>
    </row>
    <row r="484">
      <c r="A484" s="2" t="str">
        <f>IFERROR(__xludf.DUMMYFUNCTION("""COMPUTED_VALUE"""),"MP5544")</f>
        <v>MP5544</v>
      </c>
      <c r="B484" s="2" t="str">
        <f>IFERROR(__xludf.DUMMYFUNCTION("""COMPUTED_VALUE"""),"4RW042")</f>
        <v>4RW042</v>
      </c>
      <c r="C484" s="2" t="str">
        <f>'Patient Intake'!C484</f>
        <v>MP5544</v>
      </c>
      <c r="D484" s="2" t="str">
        <f>'Patient Intake'!D484</f>
        <v>4RW042</v>
      </c>
    </row>
    <row r="485">
      <c r="A485" s="2" t="str">
        <f>IFERROR(__xludf.DUMMYFUNCTION("""COMPUTED_VALUE"""),"IT3910")</f>
        <v>IT3910</v>
      </c>
      <c r="B485" s="2" t="str">
        <f>IFERROR(__xludf.DUMMYFUNCTION("""COMPUTED_VALUE"""),"3MATW157")</f>
        <v>3MATW157</v>
      </c>
      <c r="C485" s="2" t="str">
        <f>'Patient Intake'!C485</f>
        <v>IT3910</v>
      </c>
      <c r="D485" s="2" t="str">
        <f>'Patient Intake'!D485</f>
        <v>3MATW157</v>
      </c>
    </row>
    <row r="486">
      <c r="A486" s="2" t="str">
        <f>IFERROR(__xludf.DUMMYFUNCTION("""COMPUTED_VALUE"""),"IN4826")</f>
        <v>IN4826</v>
      </c>
      <c r="B486" s="2" t="str">
        <f>IFERROR(__xludf.DUMMYFUNCTION("""COMPUTED_VALUE"""),"2MATW255")</f>
        <v>2MATW255</v>
      </c>
      <c r="C486" s="2" t="str">
        <f>'Patient Intake'!C486</f>
        <v>IN4826</v>
      </c>
      <c r="D486" s="2" t="str">
        <f>'Patient Intake'!D486</f>
        <v>2MATW255</v>
      </c>
    </row>
    <row r="487">
      <c r="A487" s="2" t="str">
        <f>IFERROR(__xludf.DUMMYFUNCTION("""COMPUTED_VALUE"""),"PR3413")</f>
        <v>PR3413</v>
      </c>
      <c r="B487" s="2" t="str">
        <f>IFERROR(__xludf.DUMMYFUNCTION("""COMPUTED_VALUE"""),"1SW274")</f>
        <v>1SW274</v>
      </c>
      <c r="C487" s="2" t="str">
        <f>'Patient Intake'!C487</f>
        <v>PR3413</v>
      </c>
      <c r="D487" s="2" t="str">
        <f>'Patient Intake'!D487</f>
        <v>1SW274</v>
      </c>
    </row>
    <row r="488">
      <c r="A488" s="2" t="str">
        <f>IFERROR(__xludf.DUMMYFUNCTION("""COMPUTED_VALUE"""),"GS5176")</f>
        <v>GS5176</v>
      </c>
      <c r="B488" s="2" t="str">
        <f>IFERROR(__xludf.DUMMYFUNCTION("""COMPUTED_VALUE"""),"1MW257")</f>
        <v>1MW257</v>
      </c>
      <c r="C488" s="2" t="str">
        <f>'Patient Intake'!C488</f>
        <v>GS5176</v>
      </c>
      <c r="D488" s="2" t="str">
        <f>'Patient Intake'!D488</f>
        <v>1MW257</v>
      </c>
    </row>
    <row r="489">
      <c r="A489" s="2" t="str">
        <f>IFERROR(__xludf.DUMMYFUNCTION("""COMPUTED_VALUE"""),"HZ3699")</f>
        <v>HZ3699</v>
      </c>
      <c r="B489" s="2" t="str">
        <f>IFERROR(__xludf.DUMMYFUNCTION("""COMPUTED_VALUE"""),"1MATW131")</f>
        <v>1MATW131</v>
      </c>
      <c r="C489" s="2" t="str">
        <f>'Patient Intake'!C489</f>
        <v>HZ3699</v>
      </c>
      <c r="D489" s="2" t="str">
        <f>'Patient Intake'!D489</f>
        <v>1MATW131</v>
      </c>
    </row>
    <row r="490">
      <c r="A490" s="2" t="str">
        <f>IFERROR(__xludf.DUMMYFUNCTION("""COMPUTED_VALUE"""),"ML2050")</f>
        <v>ML2050</v>
      </c>
      <c r="B490" s="2" t="str">
        <f>IFERROR(__xludf.DUMMYFUNCTION("""COMPUTED_VALUE"""),"3RW212")</f>
        <v>3RW212</v>
      </c>
      <c r="C490" s="2" t="str">
        <f>'Patient Intake'!C490</f>
        <v>ML2050</v>
      </c>
      <c r="D490" s="2" t="str">
        <f>'Patient Intake'!D490</f>
        <v>3RW212</v>
      </c>
    </row>
    <row r="491">
      <c r="A491" s="2" t="str">
        <f>IFERROR(__xludf.DUMMYFUNCTION("""COMPUTED_VALUE"""),"JN5421")</f>
        <v>JN5421</v>
      </c>
      <c r="B491" s="2" t="str">
        <f>IFERROR(__xludf.DUMMYFUNCTION("""COMPUTED_VALUE"""),"5MATW099")</f>
        <v>5MATW099</v>
      </c>
      <c r="C491" s="2" t="str">
        <f>'Patient Intake'!C491</f>
        <v>JN5421</v>
      </c>
      <c r="D491" s="2" t="str">
        <f>'Patient Intake'!D491</f>
        <v>5MATW099</v>
      </c>
    </row>
    <row r="492">
      <c r="A492" s="2" t="str">
        <f>IFERROR(__xludf.DUMMYFUNCTION("""COMPUTED_VALUE"""),"SL6340")</f>
        <v>SL6340</v>
      </c>
      <c r="B492" s="2" t="str">
        <f>IFERROR(__xludf.DUMMYFUNCTION("""COMPUTED_VALUE"""),"2RW036")</f>
        <v>2RW036</v>
      </c>
      <c r="C492" s="2" t="str">
        <f>'Patient Intake'!C492</f>
        <v>SL6340</v>
      </c>
      <c r="D492" s="2" t="str">
        <f>'Patient Intake'!D492</f>
        <v>2RW036</v>
      </c>
    </row>
    <row r="493">
      <c r="A493" s="2" t="str">
        <f>IFERROR(__xludf.DUMMYFUNCTION("""COMPUTED_VALUE"""),"NS9213")</f>
        <v>NS9213</v>
      </c>
      <c r="B493" s="2" t="str">
        <f>IFERROR(__xludf.DUMMYFUNCTION("""COMPUTED_VALUE"""),"3RW174")</f>
        <v>3RW174</v>
      </c>
      <c r="C493" s="2" t="str">
        <f>'Patient Intake'!C493</f>
        <v>NS9213</v>
      </c>
      <c r="D493" s="2" t="str">
        <f>'Patient Intake'!D493</f>
        <v>3RW174</v>
      </c>
    </row>
    <row r="494">
      <c r="A494" s="2" t="str">
        <f>IFERROR(__xludf.DUMMYFUNCTION("""COMPUTED_VALUE"""),"MD8249")</f>
        <v>MD8249</v>
      </c>
      <c r="B494" s="2" t="str">
        <f>IFERROR(__xludf.DUMMYFUNCTION("""COMPUTED_VALUE"""),"1SW299")</f>
        <v>1SW299</v>
      </c>
      <c r="C494" s="2" t="str">
        <f>'Patient Intake'!C494</f>
        <v>MD8249</v>
      </c>
      <c r="D494" s="2" t="str">
        <f>'Patient Intake'!D494</f>
        <v>1SW299</v>
      </c>
    </row>
    <row r="495">
      <c r="A495" s="2" t="str">
        <f>IFERROR(__xludf.DUMMYFUNCTION("""COMPUTED_VALUE"""),"CR4953")</f>
        <v>CR4953</v>
      </c>
      <c r="B495" s="2" t="str">
        <f>IFERROR(__xludf.DUMMYFUNCTION("""COMPUTED_VALUE"""),"5SW262")</f>
        <v>5SW262</v>
      </c>
      <c r="C495" s="2" t="str">
        <f>'Patient Intake'!C495</f>
        <v>CR4953</v>
      </c>
      <c r="D495" s="2" t="str">
        <f>'Patient Intake'!D495</f>
        <v>5SW262</v>
      </c>
    </row>
    <row r="496">
      <c r="A496" s="2" t="str">
        <f>IFERROR(__xludf.DUMMYFUNCTION("""COMPUTED_VALUE"""),"LA9809")</f>
        <v>LA9809</v>
      </c>
      <c r="B496" s="2" t="str">
        <f>IFERROR(__xludf.DUMMYFUNCTION("""COMPUTED_VALUE"""),"4SW055")</f>
        <v>4SW055</v>
      </c>
      <c r="C496" s="2" t="str">
        <f>'Patient Intake'!C496</f>
        <v>LA9809</v>
      </c>
      <c r="D496" s="2" t="str">
        <f>'Patient Intake'!D496</f>
        <v>4SW055</v>
      </c>
    </row>
    <row r="497">
      <c r="A497" s="2" t="str">
        <f>IFERROR(__xludf.DUMMYFUNCTION("""COMPUTED_VALUE"""),"BL9903")</f>
        <v>BL9903</v>
      </c>
      <c r="B497" s="2" t="str">
        <f>IFERROR(__xludf.DUMMYFUNCTION("""COMPUTED_VALUE"""),"5SW088")</f>
        <v>5SW088</v>
      </c>
      <c r="C497" s="2" t="str">
        <f>'Patient Intake'!C497</f>
        <v>BL9903</v>
      </c>
      <c r="D497" s="2" t="str">
        <f>'Patient Intake'!D497</f>
        <v>5SW088</v>
      </c>
    </row>
    <row r="498">
      <c r="A498" s="2" t="str">
        <f>IFERROR(__xludf.DUMMYFUNCTION("""COMPUTED_VALUE"""),"MZ6181")</f>
        <v>MZ6181</v>
      </c>
      <c r="B498" s="2" t="str">
        <f>IFERROR(__xludf.DUMMYFUNCTION("""COMPUTED_VALUE"""),"3RW061")</f>
        <v>3RW061</v>
      </c>
      <c r="C498" s="2" t="str">
        <f>'Patient Intake'!C498</f>
        <v>MZ6181</v>
      </c>
      <c r="D498" s="2" t="str">
        <f>'Patient Intake'!D498</f>
        <v>3RW061</v>
      </c>
    </row>
    <row r="499">
      <c r="A499" s="2" t="str">
        <f>IFERROR(__xludf.DUMMYFUNCTION("""COMPUTED_VALUE"""),"TH9436")</f>
        <v>TH9436</v>
      </c>
      <c r="B499" s="2" t="str">
        <f>IFERROR(__xludf.DUMMYFUNCTION("""COMPUTED_VALUE"""),"3SW000")</f>
        <v>3SW000</v>
      </c>
      <c r="C499" s="2" t="str">
        <f>'Patient Intake'!C499</f>
        <v>TH9436</v>
      </c>
      <c r="D499" s="2" t="str">
        <f>'Patient Intake'!D499</f>
        <v>3SW000</v>
      </c>
    </row>
    <row r="500">
      <c r="A500" s="2" t="str">
        <f>IFERROR(__xludf.DUMMYFUNCTION("""COMPUTED_VALUE"""),"FE6925")</f>
        <v>FE6925</v>
      </c>
      <c r="B500" s="2" t="str">
        <f>IFERROR(__xludf.DUMMYFUNCTION("""COMPUTED_VALUE"""),"4SW027")</f>
        <v>4SW027</v>
      </c>
      <c r="C500" s="2" t="str">
        <f>'Patient Intake'!C500</f>
        <v>FE6925</v>
      </c>
      <c r="D500" s="2" t="str">
        <f>'Patient Intake'!D500</f>
        <v>4SW027</v>
      </c>
    </row>
    <row r="501">
      <c r="A501" s="2" t="str">
        <f>IFERROR(__xludf.DUMMYFUNCTION("""COMPUTED_VALUE"""),"VG2954")</f>
        <v>VG2954</v>
      </c>
      <c r="B501" s="2" t="str">
        <f>IFERROR(__xludf.DUMMYFUNCTION("""COMPUTED_VALUE"""),"4SW208")</f>
        <v>4SW208</v>
      </c>
      <c r="C501" s="2" t="str">
        <f>'Patient Intake'!C501</f>
        <v>VG2954</v>
      </c>
      <c r="D501" s="2" t="str">
        <f>'Patient Intake'!D501</f>
        <v>4SW208</v>
      </c>
    </row>
    <row r="502">
      <c r="A502" s="2" t="str">
        <f>IFERROR(__xludf.DUMMYFUNCTION("""COMPUTED_VALUE"""),"XV1894")</f>
        <v>XV1894</v>
      </c>
      <c r="B502" s="2" t="str">
        <f>IFERROR(__xludf.DUMMYFUNCTION("""COMPUTED_VALUE"""),"4RW223")</f>
        <v>4RW223</v>
      </c>
      <c r="C502" s="2" t="str">
        <f>'Patient Intake'!C502</f>
        <v>XV1894</v>
      </c>
      <c r="D502" s="2" t="str">
        <f>'Patient Intake'!D502</f>
        <v>4RW223</v>
      </c>
    </row>
    <row r="503">
      <c r="A503" s="2" t="str">
        <f>IFERROR(__xludf.DUMMYFUNCTION("""COMPUTED_VALUE"""),"YH5337")</f>
        <v>YH5337</v>
      </c>
      <c r="B503" s="2" t="str">
        <f>IFERROR(__xludf.DUMMYFUNCTION("""COMPUTED_VALUE"""),"4MW134")</f>
        <v>4MW134</v>
      </c>
      <c r="C503" s="2" t="str">
        <f>'Patient Intake'!C503</f>
        <v>YH5337</v>
      </c>
      <c r="D503" s="2" t="str">
        <f>'Patient Intake'!D503</f>
        <v>4MW134</v>
      </c>
    </row>
    <row r="504">
      <c r="A504" s="2" t="str">
        <f>IFERROR(__xludf.DUMMYFUNCTION("""COMPUTED_VALUE"""),"AL5208")</f>
        <v>AL5208</v>
      </c>
      <c r="B504" s="2" t="str">
        <f>IFERROR(__xludf.DUMMYFUNCTION("""COMPUTED_VALUE"""),"2SW283")</f>
        <v>2SW283</v>
      </c>
      <c r="C504" s="2" t="str">
        <f>'Patient Intake'!C504</f>
        <v>AL5208</v>
      </c>
      <c r="D504" s="2" t="str">
        <f>'Patient Intake'!D504</f>
        <v>2SW283</v>
      </c>
    </row>
    <row r="505">
      <c r="A505" s="2" t="str">
        <f>IFERROR(__xludf.DUMMYFUNCTION("""COMPUTED_VALUE"""),"RP4790")</f>
        <v>RP4790</v>
      </c>
      <c r="B505" s="2" t="str">
        <f>IFERROR(__xludf.DUMMYFUNCTION("""COMPUTED_VALUE"""),"3MW025")</f>
        <v>3MW025</v>
      </c>
      <c r="C505" s="2" t="str">
        <f>'Patient Intake'!C505</f>
        <v>RP4790</v>
      </c>
      <c r="D505" s="2" t="str">
        <f>'Patient Intake'!D505</f>
        <v>3MW025</v>
      </c>
    </row>
    <row r="506">
      <c r="A506" s="2" t="str">
        <f>IFERROR(__xludf.DUMMYFUNCTION("""COMPUTED_VALUE"""),"UK7545")</f>
        <v>UK7545</v>
      </c>
      <c r="B506" s="2" t="str">
        <f>IFERROR(__xludf.DUMMYFUNCTION("""COMPUTED_VALUE"""),"3RW111")</f>
        <v>3RW111</v>
      </c>
      <c r="C506" s="2" t="str">
        <f>'Patient Intake'!C506</f>
        <v>UK7545</v>
      </c>
      <c r="D506" s="2" t="str">
        <f>'Patient Intake'!D506</f>
        <v>3RW111</v>
      </c>
    </row>
    <row r="507">
      <c r="A507" s="2" t="str">
        <f>IFERROR(__xludf.DUMMYFUNCTION("""COMPUTED_VALUE"""),"QH7284")</f>
        <v>QH7284</v>
      </c>
      <c r="B507" s="2" t="str">
        <f>IFERROR(__xludf.DUMMYFUNCTION("""COMPUTED_VALUE"""),"3MATW040")</f>
        <v>3MATW040</v>
      </c>
      <c r="C507" s="2" t="str">
        <f>'Patient Intake'!C507</f>
        <v>QH7284</v>
      </c>
      <c r="D507" s="2" t="str">
        <f>'Patient Intake'!D507</f>
        <v>3MATW040</v>
      </c>
    </row>
    <row r="508">
      <c r="A508" s="2" t="str">
        <f>IFERROR(__xludf.DUMMYFUNCTION("""COMPUTED_VALUE"""),"QR5477")</f>
        <v>QR5477</v>
      </c>
      <c r="B508" s="2" t="str">
        <f>IFERROR(__xludf.DUMMYFUNCTION("""COMPUTED_VALUE"""),"2MW031")</f>
        <v>2MW031</v>
      </c>
      <c r="C508" s="2" t="str">
        <f>'Patient Intake'!C508</f>
        <v>QR5477</v>
      </c>
      <c r="D508" s="2" t="str">
        <f>'Patient Intake'!D508</f>
        <v>2MW031</v>
      </c>
    </row>
    <row r="509">
      <c r="A509" s="2" t="str">
        <f>IFERROR(__xludf.DUMMYFUNCTION("""COMPUTED_VALUE"""),"HR1898")</f>
        <v>HR1898</v>
      </c>
      <c r="B509" s="2" t="str">
        <f>IFERROR(__xludf.DUMMYFUNCTION("""COMPUTED_VALUE"""),"5RW284")</f>
        <v>5RW284</v>
      </c>
      <c r="C509" s="2" t="str">
        <f>'Patient Intake'!C509</f>
        <v>HR1898</v>
      </c>
      <c r="D509" s="2" t="str">
        <f>'Patient Intake'!D509</f>
        <v>5RW284</v>
      </c>
    </row>
    <row r="510">
      <c r="A510" s="2" t="str">
        <f>IFERROR(__xludf.DUMMYFUNCTION("""COMPUTED_VALUE"""),"ML8913")</f>
        <v>ML8913</v>
      </c>
      <c r="B510" s="2" t="str">
        <f>IFERROR(__xludf.DUMMYFUNCTION("""COMPUTED_VALUE"""),"3MATW062")</f>
        <v>3MATW062</v>
      </c>
      <c r="C510" s="2" t="str">
        <f>'Patient Intake'!C510</f>
        <v>ML8913</v>
      </c>
      <c r="D510" s="2" t="str">
        <f>'Patient Intake'!D510</f>
        <v>3MATW062</v>
      </c>
    </row>
    <row r="511">
      <c r="A511" s="2" t="str">
        <f>IFERROR(__xludf.DUMMYFUNCTION("""COMPUTED_VALUE"""),"ML9942")</f>
        <v>ML9942</v>
      </c>
      <c r="B511" s="2" t="str">
        <f>IFERROR(__xludf.DUMMYFUNCTION("""COMPUTED_VALUE"""),"3SW154")</f>
        <v>3SW154</v>
      </c>
      <c r="C511" s="2" t="str">
        <f>'Patient Intake'!C511</f>
        <v>ML9942</v>
      </c>
      <c r="D511" s="2" t="str">
        <f>'Patient Intake'!D511</f>
        <v>3SW154</v>
      </c>
    </row>
    <row r="512">
      <c r="A512" s="2" t="str">
        <f>IFERROR(__xludf.DUMMYFUNCTION("""COMPUTED_VALUE"""),"AM3309")</f>
        <v>AM3309</v>
      </c>
      <c r="B512" s="2" t="str">
        <f>IFERROR(__xludf.DUMMYFUNCTION("""COMPUTED_VALUE"""),"4RW241")</f>
        <v>4RW241</v>
      </c>
      <c r="C512" s="2" t="str">
        <f>'Patient Intake'!C512</f>
        <v>AM3309</v>
      </c>
      <c r="D512" s="2" t="str">
        <f>'Patient Intake'!D512</f>
        <v>4RW241</v>
      </c>
    </row>
    <row r="513">
      <c r="A513" s="2" t="str">
        <f>IFERROR(__xludf.DUMMYFUNCTION("""COMPUTED_VALUE"""),"LT5810")</f>
        <v>LT5810</v>
      </c>
      <c r="B513" s="2" t="str">
        <f>IFERROR(__xludf.DUMMYFUNCTION("""COMPUTED_VALUE"""),"4MATW276")</f>
        <v>4MATW276</v>
      </c>
      <c r="C513" s="2" t="str">
        <f>'Patient Intake'!C513</f>
        <v>LT5810</v>
      </c>
      <c r="D513" s="2" t="str">
        <f>'Patient Intake'!D513</f>
        <v>4MATW276</v>
      </c>
    </row>
    <row r="514">
      <c r="A514" s="2" t="str">
        <f>IFERROR(__xludf.DUMMYFUNCTION("""COMPUTED_VALUE"""),"MP9673")</f>
        <v>MP9673</v>
      </c>
      <c r="B514" s="2" t="str">
        <f>IFERROR(__xludf.DUMMYFUNCTION("""COMPUTED_VALUE"""),"2MW160")</f>
        <v>2MW160</v>
      </c>
      <c r="C514" s="2" t="str">
        <f>'Patient Intake'!C514</f>
        <v>MP9673</v>
      </c>
      <c r="D514" s="2" t="str">
        <f>'Patient Intake'!D514</f>
        <v>2MW160</v>
      </c>
    </row>
    <row r="515">
      <c r="A515" s="2" t="str">
        <f>IFERROR(__xludf.DUMMYFUNCTION("""COMPUTED_VALUE"""),"MM7347")</f>
        <v>MM7347</v>
      </c>
      <c r="B515" s="2" t="str">
        <f>IFERROR(__xludf.DUMMYFUNCTION("""COMPUTED_VALUE"""),"2MW063")</f>
        <v>2MW063</v>
      </c>
      <c r="C515" s="2" t="str">
        <f>'Patient Intake'!C515</f>
        <v>MM7347</v>
      </c>
      <c r="D515" s="2" t="str">
        <f>'Patient Intake'!D515</f>
        <v>2MW063</v>
      </c>
    </row>
    <row r="516">
      <c r="A516" s="2" t="str">
        <f>IFERROR(__xludf.DUMMYFUNCTION("""COMPUTED_VALUE"""),"BU8886")</f>
        <v>BU8886</v>
      </c>
      <c r="B516" s="2" t="str">
        <f>IFERROR(__xludf.DUMMYFUNCTION("""COMPUTED_VALUE"""),"4SW142")</f>
        <v>4SW142</v>
      </c>
      <c r="C516" s="2" t="str">
        <f>'Patient Intake'!C516</f>
        <v>BU8886</v>
      </c>
      <c r="D516" s="2" t="str">
        <f>'Patient Intake'!D516</f>
        <v>4SW142</v>
      </c>
    </row>
    <row r="517">
      <c r="A517" s="2" t="str">
        <f>IFERROR(__xludf.DUMMYFUNCTION("""COMPUTED_VALUE"""),"ZS1261")</f>
        <v>ZS1261</v>
      </c>
      <c r="B517" s="2" t="str">
        <f>IFERROR(__xludf.DUMMYFUNCTION("""COMPUTED_VALUE"""),"5RW272")</f>
        <v>5RW272</v>
      </c>
      <c r="C517" s="2" t="str">
        <f>'Patient Intake'!C517</f>
        <v>ZS1261</v>
      </c>
      <c r="D517" s="2" t="str">
        <f>'Patient Intake'!D517</f>
        <v>5RW272</v>
      </c>
    </row>
    <row r="518">
      <c r="A518" s="2" t="str">
        <f>IFERROR(__xludf.DUMMYFUNCTION("""COMPUTED_VALUE"""),"CH4249")</f>
        <v>CH4249</v>
      </c>
      <c r="B518" s="2" t="str">
        <f>IFERROR(__xludf.DUMMYFUNCTION("""COMPUTED_VALUE"""),"1SW276")</f>
        <v>1SW276</v>
      </c>
      <c r="C518" s="2" t="str">
        <f>'Patient Intake'!C518</f>
        <v>CH4249</v>
      </c>
      <c r="D518" s="2" t="str">
        <f>'Patient Intake'!D518</f>
        <v>1SW276</v>
      </c>
    </row>
    <row r="519">
      <c r="A519" s="2" t="str">
        <f>IFERROR(__xludf.DUMMYFUNCTION("""COMPUTED_VALUE"""),"PJ9631")</f>
        <v>PJ9631</v>
      </c>
      <c r="B519" s="2" t="str">
        <f>IFERROR(__xludf.DUMMYFUNCTION("""COMPUTED_VALUE"""),"4SW037")</f>
        <v>4SW037</v>
      </c>
      <c r="C519" s="2" t="str">
        <f>'Patient Intake'!C519</f>
        <v>PJ9631</v>
      </c>
      <c r="D519" s="2" t="str">
        <f>'Patient Intake'!D519</f>
        <v>4SW037</v>
      </c>
    </row>
    <row r="520">
      <c r="A520" s="2" t="str">
        <f>IFERROR(__xludf.DUMMYFUNCTION("""COMPUTED_VALUE"""),"NF3629")</f>
        <v>NF3629</v>
      </c>
      <c r="B520" s="2" t="str">
        <f>IFERROR(__xludf.DUMMYFUNCTION("""COMPUTED_VALUE"""),"4MATW297")</f>
        <v>4MATW297</v>
      </c>
      <c r="C520" s="2" t="str">
        <f>'Patient Intake'!C520</f>
        <v>NF3629</v>
      </c>
      <c r="D520" s="2" t="str">
        <f>'Patient Intake'!D520</f>
        <v>4MATW297</v>
      </c>
    </row>
    <row r="521">
      <c r="A521" s="2" t="str">
        <f>IFERROR(__xludf.DUMMYFUNCTION("""COMPUTED_VALUE"""),"ZV7079")</f>
        <v>ZV7079</v>
      </c>
      <c r="B521" s="2" t="str">
        <f>IFERROR(__xludf.DUMMYFUNCTION("""COMPUTED_VALUE"""),"5MATW201")</f>
        <v>5MATW201</v>
      </c>
      <c r="C521" s="2" t="str">
        <f>'Patient Intake'!C521</f>
        <v>ZV7079</v>
      </c>
      <c r="D521" s="2" t="str">
        <f>'Patient Intake'!D521</f>
        <v>5MATW201</v>
      </c>
    </row>
    <row r="522">
      <c r="A522" s="2" t="str">
        <f>IFERROR(__xludf.DUMMYFUNCTION("""COMPUTED_VALUE"""),"UU2290")</f>
        <v>UU2290</v>
      </c>
      <c r="B522" s="2" t="str">
        <f>IFERROR(__xludf.DUMMYFUNCTION("""COMPUTED_VALUE"""),"5SW192")</f>
        <v>5SW192</v>
      </c>
      <c r="C522" s="2" t="str">
        <f>'Patient Intake'!C522</f>
        <v>UU2290</v>
      </c>
      <c r="D522" s="2" t="str">
        <f>'Patient Intake'!D522</f>
        <v>5SW192</v>
      </c>
    </row>
    <row r="523">
      <c r="A523" s="2" t="str">
        <f>IFERROR(__xludf.DUMMYFUNCTION("""COMPUTED_VALUE"""),"VZ5150")</f>
        <v>VZ5150</v>
      </c>
      <c r="B523" s="2" t="str">
        <f>IFERROR(__xludf.DUMMYFUNCTION("""COMPUTED_VALUE"""),"4SW180")</f>
        <v>4SW180</v>
      </c>
      <c r="C523" s="2" t="str">
        <f>'Patient Intake'!C523</f>
        <v>VZ5150</v>
      </c>
      <c r="D523" s="2" t="str">
        <f>'Patient Intake'!D523</f>
        <v>4SW180</v>
      </c>
    </row>
    <row r="524">
      <c r="A524" s="2" t="str">
        <f>IFERROR(__xludf.DUMMYFUNCTION("""COMPUTED_VALUE"""),"FP3503")</f>
        <v>FP3503</v>
      </c>
      <c r="B524" s="2" t="str">
        <f>IFERROR(__xludf.DUMMYFUNCTION("""COMPUTED_VALUE"""),"5MW116")</f>
        <v>5MW116</v>
      </c>
      <c r="C524" s="2" t="str">
        <f>'Patient Intake'!C524</f>
        <v>FP3503</v>
      </c>
      <c r="D524" s="2" t="str">
        <f>'Patient Intake'!D524</f>
        <v>5MW116</v>
      </c>
    </row>
    <row r="525">
      <c r="A525" s="2" t="str">
        <f>IFERROR(__xludf.DUMMYFUNCTION("""COMPUTED_VALUE"""),"PG5235")</f>
        <v>PG5235</v>
      </c>
      <c r="B525" s="2" t="str">
        <f>IFERROR(__xludf.DUMMYFUNCTION("""COMPUTED_VALUE"""),"3MW261")</f>
        <v>3MW261</v>
      </c>
      <c r="C525" s="2" t="str">
        <f>'Patient Intake'!C525</f>
        <v>PG5235</v>
      </c>
      <c r="D525" s="2" t="str">
        <f>'Patient Intake'!D525</f>
        <v>3MW261</v>
      </c>
    </row>
    <row r="526">
      <c r="A526" s="2" t="str">
        <f>IFERROR(__xludf.DUMMYFUNCTION("""COMPUTED_VALUE"""),"BR2701")</f>
        <v>BR2701</v>
      </c>
      <c r="B526" s="2" t="str">
        <f>IFERROR(__xludf.DUMMYFUNCTION("""COMPUTED_VALUE"""),"4MATW055")</f>
        <v>4MATW055</v>
      </c>
      <c r="C526" s="2" t="str">
        <f>'Patient Intake'!C526</f>
        <v>BR2701</v>
      </c>
      <c r="D526" s="2" t="str">
        <f>'Patient Intake'!D526</f>
        <v>4MATW055</v>
      </c>
    </row>
    <row r="527">
      <c r="A527" s="2" t="str">
        <f>IFERROR(__xludf.DUMMYFUNCTION("""COMPUTED_VALUE"""),"IU5940")</f>
        <v>IU5940</v>
      </c>
      <c r="B527" s="2" t="str">
        <f>IFERROR(__xludf.DUMMYFUNCTION("""COMPUTED_VALUE"""),"2SW173")</f>
        <v>2SW173</v>
      </c>
      <c r="C527" s="2" t="str">
        <f>'Patient Intake'!C527</f>
        <v>IU5940</v>
      </c>
      <c r="D527" s="2" t="str">
        <f>'Patient Intake'!D527</f>
        <v>2SW173</v>
      </c>
    </row>
    <row r="528">
      <c r="A528" s="2" t="str">
        <f>IFERROR(__xludf.DUMMYFUNCTION("""COMPUTED_VALUE"""),"LT5370")</f>
        <v>LT5370</v>
      </c>
      <c r="B528" s="2" t="str">
        <f>IFERROR(__xludf.DUMMYFUNCTION("""COMPUTED_VALUE"""),"4MATW258")</f>
        <v>4MATW258</v>
      </c>
      <c r="C528" s="2" t="str">
        <f>'Patient Intake'!C528</f>
        <v>LT5370</v>
      </c>
      <c r="D528" s="2" t="str">
        <f>'Patient Intake'!D528</f>
        <v>4MATW258</v>
      </c>
    </row>
    <row r="529">
      <c r="A529" s="2" t="str">
        <f>IFERROR(__xludf.DUMMYFUNCTION("""COMPUTED_VALUE"""),"VR6704")</f>
        <v>VR6704</v>
      </c>
      <c r="B529" s="2" t="str">
        <f>IFERROR(__xludf.DUMMYFUNCTION("""COMPUTED_VALUE"""),"5MW237")</f>
        <v>5MW237</v>
      </c>
      <c r="C529" s="2" t="str">
        <f>'Patient Intake'!C529</f>
        <v>VR6704</v>
      </c>
      <c r="D529" s="2" t="str">
        <f>'Patient Intake'!D529</f>
        <v>5MW237</v>
      </c>
    </row>
    <row r="530">
      <c r="A530" s="2" t="str">
        <f>IFERROR(__xludf.DUMMYFUNCTION("""COMPUTED_VALUE"""),"ZT2621")</f>
        <v>ZT2621</v>
      </c>
      <c r="B530" s="2" t="str">
        <f>IFERROR(__xludf.DUMMYFUNCTION("""COMPUTED_VALUE"""),"2MW218")</f>
        <v>2MW218</v>
      </c>
      <c r="C530" s="2" t="str">
        <f>'Patient Intake'!C530</f>
        <v>ZT2621</v>
      </c>
      <c r="D530" s="2" t="str">
        <f>'Patient Intake'!D530</f>
        <v>2MW218</v>
      </c>
    </row>
    <row r="531">
      <c r="A531" s="2" t="str">
        <f>IFERROR(__xludf.DUMMYFUNCTION("""COMPUTED_VALUE"""),"RH1216")</f>
        <v>RH1216</v>
      </c>
      <c r="B531" s="2" t="str">
        <f>IFERROR(__xludf.DUMMYFUNCTION("""COMPUTED_VALUE"""),"3MATW243")</f>
        <v>3MATW243</v>
      </c>
      <c r="C531" s="2" t="str">
        <f>'Patient Intake'!C531</f>
        <v>RH1216</v>
      </c>
      <c r="D531" s="2" t="str">
        <f>'Patient Intake'!D531</f>
        <v>3MATW243</v>
      </c>
    </row>
    <row r="532">
      <c r="A532" s="2" t="str">
        <f>IFERROR(__xludf.DUMMYFUNCTION("""COMPUTED_VALUE"""),"FD3427")</f>
        <v>FD3427</v>
      </c>
      <c r="B532" s="2" t="str">
        <f>IFERROR(__xludf.DUMMYFUNCTION("""COMPUTED_VALUE"""),"1RW252")</f>
        <v>1RW252</v>
      </c>
      <c r="C532" s="2" t="str">
        <f>'Patient Intake'!C532</f>
        <v>FD3427</v>
      </c>
      <c r="D532" s="2" t="str">
        <f>'Patient Intake'!D532</f>
        <v>1RW252</v>
      </c>
    </row>
    <row r="533">
      <c r="A533" s="2" t="str">
        <f>IFERROR(__xludf.DUMMYFUNCTION("""COMPUTED_VALUE"""),"UL6350")</f>
        <v>UL6350</v>
      </c>
      <c r="B533" s="2" t="str">
        <f>IFERROR(__xludf.DUMMYFUNCTION("""COMPUTED_VALUE"""),"3MATW246")</f>
        <v>3MATW246</v>
      </c>
      <c r="C533" s="2" t="str">
        <f>'Patient Intake'!C533</f>
        <v>UL6350</v>
      </c>
      <c r="D533" s="2" t="str">
        <f>'Patient Intake'!D533</f>
        <v>3MATW246</v>
      </c>
    </row>
    <row r="534">
      <c r="A534" s="2" t="str">
        <f>IFERROR(__xludf.DUMMYFUNCTION("""COMPUTED_VALUE"""),"KT6801")</f>
        <v>KT6801</v>
      </c>
      <c r="B534" s="2" t="str">
        <f>IFERROR(__xludf.DUMMYFUNCTION("""COMPUTED_VALUE"""),"3MW043")</f>
        <v>3MW043</v>
      </c>
      <c r="C534" s="2" t="str">
        <f>'Patient Intake'!C534</f>
        <v>KT6801</v>
      </c>
      <c r="D534" s="2" t="str">
        <f>'Patient Intake'!D534</f>
        <v>3MW043</v>
      </c>
    </row>
    <row r="535">
      <c r="A535" s="2" t="str">
        <f>IFERROR(__xludf.DUMMYFUNCTION("""COMPUTED_VALUE"""),"PL6214")</f>
        <v>PL6214</v>
      </c>
      <c r="B535" s="2" t="str">
        <f>IFERROR(__xludf.DUMMYFUNCTION("""COMPUTED_VALUE"""),"1SW226")</f>
        <v>1SW226</v>
      </c>
      <c r="C535" s="2" t="str">
        <f>'Patient Intake'!C535</f>
        <v>PL6214</v>
      </c>
      <c r="D535" s="2" t="str">
        <f>'Patient Intake'!D535</f>
        <v>1SW226</v>
      </c>
    </row>
    <row r="536">
      <c r="A536" s="2" t="str">
        <f>IFERROR(__xludf.DUMMYFUNCTION("""COMPUTED_VALUE"""),"SQ1499")</f>
        <v>SQ1499</v>
      </c>
      <c r="B536" s="2" t="str">
        <f>IFERROR(__xludf.DUMMYFUNCTION("""COMPUTED_VALUE"""),"2MW274")</f>
        <v>2MW274</v>
      </c>
      <c r="C536" s="2" t="str">
        <f>'Patient Intake'!C536</f>
        <v>SQ1499</v>
      </c>
      <c r="D536" s="2" t="str">
        <f>'Patient Intake'!D536</f>
        <v>2MW274</v>
      </c>
    </row>
    <row r="537">
      <c r="A537" s="2" t="str">
        <f>IFERROR(__xludf.DUMMYFUNCTION("""COMPUTED_VALUE"""),"QM3948")</f>
        <v>QM3948</v>
      </c>
      <c r="B537" s="2" t="str">
        <f>IFERROR(__xludf.DUMMYFUNCTION("""COMPUTED_VALUE"""),"3MATW093")</f>
        <v>3MATW093</v>
      </c>
      <c r="C537" s="2" t="str">
        <f>'Patient Intake'!C537</f>
        <v>QM3948</v>
      </c>
      <c r="D537" s="2" t="str">
        <f>'Patient Intake'!D537</f>
        <v>3MATW093</v>
      </c>
    </row>
    <row r="538">
      <c r="A538" s="2" t="str">
        <f>IFERROR(__xludf.DUMMYFUNCTION("""COMPUTED_VALUE"""),"DO7460")</f>
        <v>DO7460</v>
      </c>
      <c r="B538" s="2" t="str">
        <f>IFERROR(__xludf.DUMMYFUNCTION("""COMPUTED_VALUE"""),"4SW083")</f>
        <v>4SW083</v>
      </c>
      <c r="C538" s="2" t="str">
        <f>'Patient Intake'!C538</f>
        <v>DO7460</v>
      </c>
      <c r="D538" s="2" t="str">
        <f>'Patient Intake'!D538</f>
        <v>4SW083</v>
      </c>
    </row>
    <row r="539">
      <c r="A539" s="2" t="str">
        <f>IFERROR(__xludf.DUMMYFUNCTION("""COMPUTED_VALUE"""),"LG1148")</f>
        <v>LG1148</v>
      </c>
      <c r="B539" s="2" t="str">
        <f>IFERROR(__xludf.DUMMYFUNCTION("""COMPUTED_VALUE"""),"3MW055")</f>
        <v>3MW055</v>
      </c>
      <c r="C539" s="2" t="str">
        <f>'Patient Intake'!C539</f>
        <v>LG1148</v>
      </c>
      <c r="D539" s="2" t="str">
        <f>'Patient Intake'!D539</f>
        <v>3MW055</v>
      </c>
    </row>
    <row r="540">
      <c r="A540" s="2" t="str">
        <f>IFERROR(__xludf.DUMMYFUNCTION("""COMPUTED_VALUE"""),"OM3751")</f>
        <v>OM3751</v>
      </c>
      <c r="B540" s="2" t="str">
        <f>IFERROR(__xludf.DUMMYFUNCTION("""COMPUTED_VALUE"""),"2MW286")</f>
        <v>2MW286</v>
      </c>
      <c r="C540" s="2" t="str">
        <f>'Patient Intake'!C540</f>
        <v>OM3751</v>
      </c>
      <c r="D540" s="2" t="str">
        <f>'Patient Intake'!D540</f>
        <v>2MW286</v>
      </c>
    </row>
    <row r="541">
      <c r="A541" s="2" t="str">
        <f>IFERROR(__xludf.DUMMYFUNCTION("""COMPUTED_VALUE"""),"IQ5734")</f>
        <v>IQ5734</v>
      </c>
      <c r="B541" s="2" t="str">
        <f>IFERROR(__xludf.DUMMYFUNCTION("""COMPUTED_VALUE"""),"4MW269")</f>
        <v>4MW269</v>
      </c>
      <c r="C541" s="2" t="str">
        <f>'Patient Intake'!C541</f>
        <v>IQ5734</v>
      </c>
      <c r="D541" s="2" t="str">
        <f>'Patient Intake'!D541</f>
        <v>4MW269</v>
      </c>
    </row>
    <row r="542">
      <c r="A542" s="2" t="str">
        <f>IFERROR(__xludf.DUMMYFUNCTION("""COMPUTED_VALUE"""),"KM6983")</f>
        <v>KM6983</v>
      </c>
      <c r="B542" s="2" t="str">
        <f>IFERROR(__xludf.DUMMYFUNCTION("""COMPUTED_VALUE"""),"1MW104")</f>
        <v>1MW104</v>
      </c>
      <c r="C542" s="2" t="str">
        <f>'Patient Intake'!C542</f>
        <v>KM6983</v>
      </c>
      <c r="D542" s="2" t="str">
        <f>'Patient Intake'!D542</f>
        <v>1MW104</v>
      </c>
    </row>
    <row r="543">
      <c r="A543" s="2" t="str">
        <f>IFERROR(__xludf.DUMMYFUNCTION("""COMPUTED_VALUE"""),"WN9337")</f>
        <v>WN9337</v>
      </c>
      <c r="B543" s="2" t="str">
        <f>IFERROR(__xludf.DUMMYFUNCTION("""COMPUTED_VALUE"""),"3MW219")</f>
        <v>3MW219</v>
      </c>
      <c r="C543" s="2" t="str">
        <f>'Patient Intake'!C543</f>
        <v>WN9337</v>
      </c>
      <c r="D543" s="2" t="str">
        <f>'Patient Intake'!D543</f>
        <v>3MW219</v>
      </c>
    </row>
    <row r="544">
      <c r="A544" s="2" t="str">
        <f>IFERROR(__xludf.DUMMYFUNCTION("""COMPUTED_VALUE"""),"RF8331")</f>
        <v>RF8331</v>
      </c>
      <c r="B544" s="2" t="str">
        <f>IFERROR(__xludf.DUMMYFUNCTION("""COMPUTED_VALUE"""),"4MATW119")</f>
        <v>4MATW119</v>
      </c>
      <c r="C544" s="2" t="str">
        <f>'Patient Intake'!C544</f>
        <v>RF8331</v>
      </c>
      <c r="D544" s="2" t="str">
        <f>'Patient Intake'!D544</f>
        <v>4MATW119</v>
      </c>
    </row>
    <row r="545">
      <c r="A545" s="2" t="str">
        <f>IFERROR(__xludf.DUMMYFUNCTION("""COMPUTED_VALUE"""),"PQ5422")</f>
        <v>PQ5422</v>
      </c>
      <c r="B545" s="2" t="str">
        <f>IFERROR(__xludf.DUMMYFUNCTION("""COMPUTED_VALUE"""),"1MATW138")</f>
        <v>1MATW138</v>
      </c>
      <c r="C545" s="2" t="str">
        <f>'Patient Intake'!C545</f>
        <v>PQ5422</v>
      </c>
      <c r="D545" s="2" t="str">
        <f>'Patient Intake'!D545</f>
        <v>1MATW138</v>
      </c>
    </row>
    <row r="546">
      <c r="A546" s="2" t="str">
        <f>IFERROR(__xludf.DUMMYFUNCTION("""COMPUTED_VALUE"""),"YL4615")</f>
        <v>YL4615</v>
      </c>
      <c r="B546" s="2" t="str">
        <f>IFERROR(__xludf.DUMMYFUNCTION("""COMPUTED_VALUE"""),"3MW169")</f>
        <v>3MW169</v>
      </c>
      <c r="C546" s="2" t="str">
        <f>'Patient Intake'!C546</f>
        <v>YL4615</v>
      </c>
      <c r="D546" s="2" t="str">
        <f>'Patient Intake'!D546</f>
        <v>3MW169</v>
      </c>
    </row>
    <row r="547">
      <c r="A547" s="2" t="str">
        <f>IFERROR(__xludf.DUMMYFUNCTION("""COMPUTED_VALUE"""),"XA1718")</f>
        <v>XA1718</v>
      </c>
      <c r="B547" s="2" t="str">
        <f>IFERROR(__xludf.DUMMYFUNCTION("""COMPUTED_VALUE"""),"4SW196")</f>
        <v>4SW196</v>
      </c>
      <c r="C547" s="2" t="str">
        <f>'Patient Intake'!C547</f>
        <v>XA1718</v>
      </c>
      <c r="D547" s="2" t="str">
        <f>'Patient Intake'!D547</f>
        <v>4SW196</v>
      </c>
    </row>
    <row r="548">
      <c r="A548" s="2" t="str">
        <f>IFERROR(__xludf.DUMMYFUNCTION("""COMPUTED_VALUE"""),"YH1439")</f>
        <v>YH1439</v>
      </c>
      <c r="B548" s="2" t="str">
        <f>IFERROR(__xludf.DUMMYFUNCTION("""COMPUTED_VALUE"""),"4SW203")</f>
        <v>4SW203</v>
      </c>
      <c r="C548" s="2" t="str">
        <f>'Patient Intake'!C548</f>
        <v>YH1439</v>
      </c>
      <c r="D548" s="2" t="str">
        <f>'Patient Intake'!D548</f>
        <v>4SW203</v>
      </c>
    </row>
    <row r="549">
      <c r="A549" s="2" t="str">
        <f>IFERROR(__xludf.DUMMYFUNCTION("""COMPUTED_VALUE"""),"XV6611")</f>
        <v>XV6611</v>
      </c>
      <c r="B549" s="2" t="str">
        <f>IFERROR(__xludf.DUMMYFUNCTION("""COMPUTED_VALUE"""),"2MATW002")</f>
        <v>2MATW002</v>
      </c>
      <c r="C549" s="2" t="str">
        <f>'Patient Intake'!C549</f>
        <v>XV6611</v>
      </c>
      <c r="D549" s="2" t="str">
        <f>'Patient Intake'!D549</f>
        <v>2MATW002</v>
      </c>
    </row>
    <row r="550">
      <c r="A550" s="2" t="str">
        <f>IFERROR(__xludf.DUMMYFUNCTION("""COMPUTED_VALUE"""),"VE3772")</f>
        <v>VE3772</v>
      </c>
      <c r="B550" s="2" t="str">
        <f>IFERROR(__xludf.DUMMYFUNCTION("""COMPUTED_VALUE"""),"5MW143")</f>
        <v>5MW143</v>
      </c>
      <c r="C550" s="2" t="str">
        <f>'Patient Intake'!C550</f>
        <v>VE3772</v>
      </c>
      <c r="D550" s="2" t="str">
        <f>'Patient Intake'!D550</f>
        <v>5MW143</v>
      </c>
    </row>
    <row r="551">
      <c r="A551" s="2" t="str">
        <f>IFERROR(__xludf.DUMMYFUNCTION("""COMPUTED_VALUE"""),"WR4928")</f>
        <v>WR4928</v>
      </c>
      <c r="B551" s="2" t="str">
        <f>IFERROR(__xludf.DUMMYFUNCTION("""COMPUTED_VALUE"""),"2SW159")</f>
        <v>2SW159</v>
      </c>
      <c r="C551" s="2" t="str">
        <f>'Patient Intake'!C551</f>
        <v>WR4928</v>
      </c>
      <c r="D551" s="2" t="str">
        <f>'Patient Intake'!D551</f>
        <v>2SW159</v>
      </c>
    </row>
    <row r="552">
      <c r="A552" s="2" t="str">
        <f>IFERROR(__xludf.DUMMYFUNCTION("""COMPUTED_VALUE"""),"PM6427")</f>
        <v>PM6427</v>
      </c>
      <c r="B552" s="2" t="str">
        <f>IFERROR(__xludf.DUMMYFUNCTION("""COMPUTED_VALUE"""),"1RW110")</f>
        <v>1RW110</v>
      </c>
      <c r="C552" s="2" t="str">
        <f>'Patient Intake'!C552</f>
        <v>PM6427</v>
      </c>
      <c r="D552" s="2" t="str">
        <f>'Patient Intake'!D552</f>
        <v>1RW110</v>
      </c>
    </row>
    <row r="553">
      <c r="A553" s="2" t="str">
        <f>IFERROR(__xludf.DUMMYFUNCTION("""COMPUTED_VALUE"""),"BB9768")</f>
        <v>BB9768</v>
      </c>
      <c r="B553" s="2" t="str">
        <f>IFERROR(__xludf.DUMMYFUNCTION("""COMPUTED_VALUE"""),"3MATW231")</f>
        <v>3MATW231</v>
      </c>
      <c r="C553" s="2" t="str">
        <f>'Patient Intake'!C553</f>
        <v>BB9768</v>
      </c>
      <c r="D553" s="2" t="str">
        <f>'Patient Intake'!D553</f>
        <v>3MATW231</v>
      </c>
    </row>
    <row r="554">
      <c r="A554" s="2" t="str">
        <f>IFERROR(__xludf.DUMMYFUNCTION("""COMPUTED_VALUE"""),"ZA5593")</f>
        <v>ZA5593</v>
      </c>
      <c r="B554" s="2" t="str">
        <f>IFERROR(__xludf.DUMMYFUNCTION("""COMPUTED_VALUE"""),"5RW026")</f>
        <v>5RW026</v>
      </c>
      <c r="C554" s="2" t="str">
        <f>'Patient Intake'!C554</f>
        <v>ZA5593</v>
      </c>
      <c r="D554" s="2" t="str">
        <f>'Patient Intake'!D554</f>
        <v>5RW026</v>
      </c>
    </row>
    <row r="555">
      <c r="A555" s="2" t="str">
        <f>IFERROR(__xludf.DUMMYFUNCTION("""COMPUTED_VALUE"""),"WR4968")</f>
        <v>WR4968</v>
      </c>
      <c r="B555" s="2" t="str">
        <f>IFERROR(__xludf.DUMMYFUNCTION("""COMPUTED_VALUE"""),"4MW179")</f>
        <v>4MW179</v>
      </c>
      <c r="C555" s="2" t="str">
        <f>'Patient Intake'!C555</f>
        <v>WR4968</v>
      </c>
      <c r="D555" s="2" t="str">
        <f>'Patient Intake'!D555</f>
        <v>4MW179</v>
      </c>
    </row>
    <row r="556">
      <c r="A556" s="2" t="str">
        <f>IFERROR(__xludf.DUMMYFUNCTION("""COMPUTED_VALUE"""),"TU5748")</f>
        <v>TU5748</v>
      </c>
      <c r="B556" s="2" t="str">
        <f>IFERROR(__xludf.DUMMYFUNCTION("""COMPUTED_VALUE"""),"4RW008")</f>
        <v>4RW008</v>
      </c>
      <c r="C556" s="2" t="str">
        <f>'Patient Intake'!C556</f>
        <v>TU5748</v>
      </c>
      <c r="D556" s="2" t="str">
        <f>'Patient Intake'!D556</f>
        <v>4RW008</v>
      </c>
    </row>
    <row r="557">
      <c r="A557" s="2" t="str">
        <f>IFERROR(__xludf.DUMMYFUNCTION("""COMPUTED_VALUE"""),"RC5589")</f>
        <v>RC5589</v>
      </c>
      <c r="B557" s="2" t="str">
        <f>IFERROR(__xludf.DUMMYFUNCTION("""COMPUTED_VALUE"""),"2MATW122")</f>
        <v>2MATW122</v>
      </c>
      <c r="C557" s="2" t="str">
        <f>'Patient Intake'!C557</f>
        <v>RC5589</v>
      </c>
      <c r="D557" s="2" t="str">
        <f>'Patient Intake'!D557</f>
        <v>2MATW122</v>
      </c>
    </row>
    <row r="558">
      <c r="A558" s="2" t="str">
        <f>IFERROR(__xludf.DUMMYFUNCTION("""COMPUTED_VALUE"""),"PB5980")</f>
        <v>PB5980</v>
      </c>
      <c r="B558" s="2" t="str">
        <f>IFERROR(__xludf.DUMMYFUNCTION("""COMPUTED_VALUE"""),"2SW241")</f>
        <v>2SW241</v>
      </c>
      <c r="C558" s="2" t="str">
        <f>'Patient Intake'!C558</f>
        <v>PB5980</v>
      </c>
      <c r="D558" s="2" t="str">
        <f>'Patient Intake'!D558</f>
        <v>2SW241</v>
      </c>
    </row>
    <row r="559">
      <c r="A559" s="2" t="str">
        <f>IFERROR(__xludf.DUMMYFUNCTION("""COMPUTED_VALUE"""),"DK2158")</f>
        <v>DK2158</v>
      </c>
      <c r="B559" s="2" t="str">
        <f>IFERROR(__xludf.DUMMYFUNCTION("""COMPUTED_VALUE"""),"2MW149")</f>
        <v>2MW149</v>
      </c>
      <c r="C559" s="2" t="str">
        <f>'Patient Intake'!C559</f>
        <v>DK2158</v>
      </c>
      <c r="D559" s="2" t="str">
        <f>'Patient Intake'!D559</f>
        <v>2MW149</v>
      </c>
    </row>
    <row r="560">
      <c r="A560" s="2" t="str">
        <f>IFERROR(__xludf.DUMMYFUNCTION("""COMPUTED_VALUE"""),"IS3829")</f>
        <v>IS3829</v>
      </c>
      <c r="B560" s="2" t="str">
        <f>IFERROR(__xludf.DUMMYFUNCTION("""COMPUTED_VALUE"""),"3SW296")</f>
        <v>3SW296</v>
      </c>
      <c r="C560" s="2" t="str">
        <f>'Patient Intake'!C560</f>
        <v>IS3829</v>
      </c>
      <c r="D560" s="2" t="str">
        <f>'Patient Intake'!D560</f>
        <v>3SW296</v>
      </c>
    </row>
    <row r="561">
      <c r="A561" s="2" t="str">
        <f>IFERROR(__xludf.DUMMYFUNCTION("""COMPUTED_VALUE"""),"GG5529")</f>
        <v>GG5529</v>
      </c>
      <c r="B561" s="2" t="str">
        <f>IFERROR(__xludf.DUMMYFUNCTION("""COMPUTED_VALUE"""),"5RW231")</f>
        <v>5RW231</v>
      </c>
      <c r="C561" s="2" t="str">
        <f>'Patient Intake'!C561</f>
        <v>GG5529</v>
      </c>
      <c r="D561" s="2" t="str">
        <f>'Patient Intake'!D561</f>
        <v>5RW231</v>
      </c>
    </row>
    <row r="562">
      <c r="A562" s="2" t="str">
        <f>IFERROR(__xludf.DUMMYFUNCTION("""COMPUTED_VALUE"""),"ZD9605")</f>
        <v>ZD9605</v>
      </c>
      <c r="B562" s="2" t="str">
        <f>IFERROR(__xludf.DUMMYFUNCTION("""COMPUTED_VALUE"""),"4MW115")</f>
        <v>4MW115</v>
      </c>
      <c r="C562" s="2" t="str">
        <f>'Patient Intake'!C562</f>
        <v>ZD9605</v>
      </c>
      <c r="D562" s="2" t="str">
        <f>'Patient Intake'!D562</f>
        <v>4MW115</v>
      </c>
    </row>
    <row r="563">
      <c r="A563" s="2" t="str">
        <f>IFERROR(__xludf.DUMMYFUNCTION("""COMPUTED_VALUE"""),"DR5574")</f>
        <v>DR5574</v>
      </c>
      <c r="B563" s="2" t="str">
        <f>IFERROR(__xludf.DUMMYFUNCTION("""COMPUTED_VALUE"""),"2RW057")</f>
        <v>2RW057</v>
      </c>
      <c r="C563" s="2" t="str">
        <f>'Patient Intake'!C563</f>
        <v>DR5574</v>
      </c>
      <c r="D563" s="2" t="str">
        <f>'Patient Intake'!D563</f>
        <v>2RW057</v>
      </c>
    </row>
    <row r="564">
      <c r="A564" s="2" t="str">
        <f>IFERROR(__xludf.DUMMYFUNCTION("""COMPUTED_VALUE"""),"XM7362")</f>
        <v>XM7362</v>
      </c>
      <c r="B564" s="2" t="str">
        <f>IFERROR(__xludf.DUMMYFUNCTION("""COMPUTED_VALUE"""),"5MW165")</f>
        <v>5MW165</v>
      </c>
      <c r="C564" s="2" t="str">
        <f>'Patient Intake'!C564</f>
        <v>XM7362</v>
      </c>
      <c r="D564" s="2" t="str">
        <f>'Patient Intake'!D564</f>
        <v>5MW165</v>
      </c>
    </row>
    <row r="565">
      <c r="A565" s="2" t="str">
        <f>IFERROR(__xludf.DUMMYFUNCTION("""COMPUTED_VALUE"""),"KU8593")</f>
        <v>KU8593</v>
      </c>
      <c r="B565" s="2" t="str">
        <f>IFERROR(__xludf.DUMMYFUNCTION("""COMPUTED_VALUE"""),"5MATW053")</f>
        <v>5MATW053</v>
      </c>
      <c r="C565" s="2" t="str">
        <f>'Patient Intake'!C565</f>
        <v>KU8593</v>
      </c>
      <c r="D565" s="2" t="str">
        <f>'Patient Intake'!D565</f>
        <v>5MATW053</v>
      </c>
    </row>
    <row r="566">
      <c r="A566" s="2" t="str">
        <f>IFERROR(__xludf.DUMMYFUNCTION("""COMPUTED_VALUE"""),"YH6123")</f>
        <v>YH6123</v>
      </c>
      <c r="B566" s="2" t="str">
        <f>IFERROR(__xludf.DUMMYFUNCTION("""COMPUTED_VALUE"""),"5SW068")</f>
        <v>5SW068</v>
      </c>
      <c r="C566" s="2" t="str">
        <f>'Patient Intake'!C566</f>
        <v>YH6123</v>
      </c>
      <c r="D566" s="2" t="str">
        <f>'Patient Intake'!D566</f>
        <v>5SW068</v>
      </c>
    </row>
    <row r="567">
      <c r="A567" s="2" t="str">
        <f>IFERROR(__xludf.DUMMYFUNCTION("""COMPUTED_VALUE"""),"UA7551")</f>
        <v>UA7551</v>
      </c>
      <c r="B567" s="2" t="str">
        <f>IFERROR(__xludf.DUMMYFUNCTION("""COMPUTED_VALUE"""),"5RW140")</f>
        <v>5RW140</v>
      </c>
      <c r="C567" s="2" t="str">
        <f>'Patient Intake'!C567</f>
        <v>UA7551</v>
      </c>
      <c r="D567" s="2" t="str">
        <f>'Patient Intake'!D567</f>
        <v>5RW140</v>
      </c>
    </row>
    <row r="568">
      <c r="A568" s="2" t="str">
        <f>IFERROR(__xludf.DUMMYFUNCTION("""COMPUTED_VALUE"""),"TJ2953")</f>
        <v>TJ2953</v>
      </c>
      <c r="B568" s="2" t="str">
        <f>IFERROR(__xludf.DUMMYFUNCTION("""COMPUTED_VALUE"""),"2MATW143")</f>
        <v>2MATW143</v>
      </c>
      <c r="C568" s="2" t="str">
        <f>'Patient Intake'!C568</f>
        <v>TJ2953</v>
      </c>
      <c r="D568" s="2" t="str">
        <f>'Patient Intake'!D568</f>
        <v>2MATW143</v>
      </c>
    </row>
    <row r="569">
      <c r="A569" s="2" t="str">
        <f>IFERROR(__xludf.DUMMYFUNCTION("""COMPUTED_VALUE"""),"OJ1144")</f>
        <v>OJ1144</v>
      </c>
      <c r="B569" s="2" t="str">
        <f>IFERROR(__xludf.DUMMYFUNCTION("""COMPUTED_VALUE"""),"3RW136")</f>
        <v>3RW136</v>
      </c>
      <c r="C569" s="2" t="str">
        <f>'Patient Intake'!C569</f>
        <v>OJ1144</v>
      </c>
      <c r="D569" s="2" t="str">
        <f>'Patient Intake'!D569</f>
        <v>3RW136</v>
      </c>
    </row>
    <row r="570">
      <c r="A570" s="2" t="str">
        <f>IFERROR(__xludf.DUMMYFUNCTION("""COMPUTED_VALUE"""),"LN9280")</f>
        <v>LN9280</v>
      </c>
      <c r="B570" s="2" t="str">
        <f>IFERROR(__xludf.DUMMYFUNCTION("""COMPUTED_VALUE"""),"2MATW099")</f>
        <v>2MATW099</v>
      </c>
      <c r="C570" s="2" t="str">
        <f>'Patient Intake'!C570</f>
        <v>LN9280</v>
      </c>
      <c r="D570" s="2" t="str">
        <f>'Patient Intake'!D570</f>
        <v>2MATW099</v>
      </c>
    </row>
    <row r="571">
      <c r="A571" s="2" t="str">
        <f>IFERROR(__xludf.DUMMYFUNCTION("""COMPUTED_VALUE"""),"PQ7008")</f>
        <v>PQ7008</v>
      </c>
      <c r="B571" s="2" t="str">
        <f>IFERROR(__xludf.DUMMYFUNCTION("""COMPUTED_VALUE"""),"2MATW047")</f>
        <v>2MATW047</v>
      </c>
      <c r="C571" s="2" t="str">
        <f>'Patient Intake'!C571</f>
        <v>PQ7008</v>
      </c>
      <c r="D571" s="2" t="str">
        <f>'Patient Intake'!D571</f>
        <v>2MATW047</v>
      </c>
    </row>
    <row r="572">
      <c r="A572" s="2" t="str">
        <f>IFERROR(__xludf.DUMMYFUNCTION("""COMPUTED_VALUE"""),"FE3664")</f>
        <v>FE3664</v>
      </c>
      <c r="B572" s="2" t="str">
        <f>IFERROR(__xludf.DUMMYFUNCTION("""COMPUTED_VALUE"""),"5MW185")</f>
        <v>5MW185</v>
      </c>
      <c r="C572" s="2" t="str">
        <f>'Patient Intake'!C572</f>
        <v>FE3664</v>
      </c>
      <c r="D572" s="2" t="str">
        <f>'Patient Intake'!D572</f>
        <v>5MW185</v>
      </c>
    </row>
    <row r="573">
      <c r="A573" s="2" t="str">
        <f>IFERROR(__xludf.DUMMYFUNCTION("""COMPUTED_VALUE"""),"YH1481")</f>
        <v>YH1481</v>
      </c>
      <c r="B573" s="2" t="str">
        <f>IFERROR(__xludf.DUMMYFUNCTION("""COMPUTED_VALUE"""),"4SW043")</f>
        <v>4SW043</v>
      </c>
      <c r="C573" s="2" t="str">
        <f>'Patient Intake'!C573</f>
        <v>YH1481</v>
      </c>
      <c r="D573" s="2" t="str">
        <f>'Patient Intake'!D573</f>
        <v>4SW043</v>
      </c>
    </row>
    <row r="574">
      <c r="A574" s="2" t="str">
        <f>IFERROR(__xludf.DUMMYFUNCTION("""COMPUTED_VALUE"""),"BS8565")</f>
        <v>BS8565</v>
      </c>
      <c r="B574" s="2" t="str">
        <f>IFERROR(__xludf.DUMMYFUNCTION("""COMPUTED_VALUE"""),"3MATW222")</f>
        <v>3MATW222</v>
      </c>
      <c r="C574" s="2" t="str">
        <f>'Patient Intake'!C574</f>
        <v>BS8565</v>
      </c>
      <c r="D574" s="2" t="str">
        <f>'Patient Intake'!D574</f>
        <v>3MATW222</v>
      </c>
    </row>
    <row r="575">
      <c r="A575" s="2" t="str">
        <f>IFERROR(__xludf.DUMMYFUNCTION("""COMPUTED_VALUE"""),"AV8434")</f>
        <v>AV8434</v>
      </c>
      <c r="B575" s="2" t="str">
        <f>IFERROR(__xludf.DUMMYFUNCTION("""COMPUTED_VALUE"""),"2MATW088")</f>
        <v>2MATW088</v>
      </c>
      <c r="C575" s="2" t="str">
        <f>'Patient Intake'!C575</f>
        <v>AV8434</v>
      </c>
      <c r="D575" s="2" t="str">
        <f>'Patient Intake'!D575</f>
        <v>2MATW088</v>
      </c>
    </row>
    <row r="576">
      <c r="A576" s="2" t="str">
        <f>IFERROR(__xludf.DUMMYFUNCTION("""COMPUTED_VALUE"""),"EW5647")</f>
        <v>EW5647</v>
      </c>
      <c r="B576" s="2" t="str">
        <f>IFERROR(__xludf.DUMMYFUNCTION("""COMPUTED_VALUE"""),"4MW062")</f>
        <v>4MW062</v>
      </c>
      <c r="C576" s="2" t="str">
        <f>'Patient Intake'!C576</f>
        <v>EW5647</v>
      </c>
      <c r="D576" s="2" t="str">
        <f>'Patient Intake'!D576</f>
        <v>4MW062</v>
      </c>
    </row>
    <row r="577">
      <c r="A577" s="2" t="str">
        <f>IFERROR(__xludf.DUMMYFUNCTION("""COMPUTED_VALUE"""),"OY9281")</f>
        <v>OY9281</v>
      </c>
      <c r="B577" s="2" t="str">
        <f>IFERROR(__xludf.DUMMYFUNCTION("""COMPUTED_VALUE"""),"5MATW040")</f>
        <v>5MATW040</v>
      </c>
      <c r="C577" s="2" t="str">
        <f>'Patient Intake'!C577</f>
        <v>OY9281</v>
      </c>
      <c r="D577" s="2" t="str">
        <f>'Patient Intake'!D577</f>
        <v>5MATW040</v>
      </c>
    </row>
    <row r="578">
      <c r="A578" s="2" t="str">
        <f>IFERROR(__xludf.DUMMYFUNCTION("""COMPUTED_VALUE"""),"JW6658")</f>
        <v>JW6658</v>
      </c>
      <c r="B578" s="2" t="str">
        <f>IFERROR(__xludf.DUMMYFUNCTION("""COMPUTED_VALUE"""),"2MATW220")</f>
        <v>2MATW220</v>
      </c>
      <c r="C578" s="2" t="str">
        <f>'Patient Intake'!C578</f>
        <v>JW6658</v>
      </c>
      <c r="D578" s="2" t="str">
        <f>'Patient Intake'!D578</f>
        <v>2MATW220</v>
      </c>
    </row>
    <row r="579">
      <c r="A579" s="2" t="str">
        <f>IFERROR(__xludf.DUMMYFUNCTION("""COMPUTED_VALUE"""),"KR7235")</f>
        <v>KR7235</v>
      </c>
      <c r="B579" s="2" t="str">
        <f>IFERROR(__xludf.DUMMYFUNCTION("""COMPUTED_VALUE"""),"2RW249")</f>
        <v>2RW249</v>
      </c>
      <c r="C579" s="2" t="str">
        <f>'Patient Intake'!C579</f>
        <v>KR7235</v>
      </c>
      <c r="D579" s="2" t="str">
        <f>'Patient Intake'!D579</f>
        <v>2RW249</v>
      </c>
    </row>
    <row r="580">
      <c r="A580" s="2" t="str">
        <f>IFERROR(__xludf.DUMMYFUNCTION("""COMPUTED_VALUE"""),"FC8797")</f>
        <v>FC8797</v>
      </c>
      <c r="B580" s="2" t="str">
        <f>IFERROR(__xludf.DUMMYFUNCTION("""COMPUTED_VALUE"""),"5MATW261")</f>
        <v>5MATW261</v>
      </c>
      <c r="C580" s="2" t="str">
        <f>'Patient Intake'!C580</f>
        <v>FC8797</v>
      </c>
      <c r="D580" s="2" t="str">
        <f>'Patient Intake'!D580</f>
        <v>5MATW261</v>
      </c>
    </row>
    <row r="581">
      <c r="A581" s="2" t="str">
        <f>IFERROR(__xludf.DUMMYFUNCTION("""COMPUTED_VALUE"""),"KZ5702")</f>
        <v>KZ5702</v>
      </c>
      <c r="B581" s="2" t="str">
        <f>IFERROR(__xludf.DUMMYFUNCTION("""COMPUTED_VALUE"""),"4RW069")</f>
        <v>4RW069</v>
      </c>
      <c r="C581" s="2" t="str">
        <f>'Patient Intake'!C581</f>
        <v>KZ5702</v>
      </c>
      <c r="D581" s="2" t="str">
        <f>'Patient Intake'!D581</f>
        <v>4RW069</v>
      </c>
    </row>
    <row r="582">
      <c r="A582" s="2" t="str">
        <f>IFERROR(__xludf.DUMMYFUNCTION("""COMPUTED_VALUE"""),"HD8094")</f>
        <v>HD8094</v>
      </c>
      <c r="B582" s="2" t="str">
        <f>IFERROR(__xludf.DUMMYFUNCTION("""COMPUTED_VALUE"""),"4MW121")</f>
        <v>4MW121</v>
      </c>
      <c r="C582" s="2" t="str">
        <f>'Patient Intake'!C582</f>
        <v>HD8094</v>
      </c>
      <c r="D582" s="2" t="str">
        <f>'Patient Intake'!D582</f>
        <v>4MW121</v>
      </c>
    </row>
    <row r="583">
      <c r="A583" s="2" t="str">
        <f>IFERROR(__xludf.DUMMYFUNCTION("""COMPUTED_VALUE"""),"OX2897")</f>
        <v>OX2897</v>
      </c>
      <c r="B583" s="2" t="str">
        <f>IFERROR(__xludf.DUMMYFUNCTION("""COMPUTED_VALUE"""),"2MW165")</f>
        <v>2MW165</v>
      </c>
      <c r="C583" s="2" t="str">
        <f>'Patient Intake'!C583</f>
        <v>OX2897</v>
      </c>
      <c r="D583" s="2" t="str">
        <f>'Patient Intake'!D583</f>
        <v>2MW165</v>
      </c>
    </row>
    <row r="584">
      <c r="A584" s="2" t="str">
        <f>IFERROR(__xludf.DUMMYFUNCTION("""COMPUTED_VALUE"""),"YJ4248")</f>
        <v>YJ4248</v>
      </c>
      <c r="B584" s="2" t="str">
        <f>IFERROR(__xludf.DUMMYFUNCTION("""COMPUTED_VALUE"""),"1MATW090")</f>
        <v>1MATW090</v>
      </c>
      <c r="C584" s="2" t="str">
        <f>'Patient Intake'!C584</f>
        <v>YJ4248</v>
      </c>
      <c r="D584" s="2" t="str">
        <f>'Patient Intake'!D584</f>
        <v>1MATW090</v>
      </c>
    </row>
    <row r="585">
      <c r="A585" s="2" t="str">
        <f>IFERROR(__xludf.DUMMYFUNCTION("""COMPUTED_VALUE"""),"ZD8953")</f>
        <v>ZD8953</v>
      </c>
      <c r="B585" s="2" t="str">
        <f>IFERROR(__xludf.DUMMYFUNCTION("""COMPUTED_VALUE"""),"2SW121")</f>
        <v>2SW121</v>
      </c>
      <c r="C585" s="2" t="str">
        <f>'Patient Intake'!C585</f>
        <v>ZD8953</v>
      </c>
      <c r="D585" s="2" t="str">
        <f>'Patient Intake'!D585</f>
        <v>2SW121</v>
      </c>
    </row>
    <row r="586">
      <c r="A586" s="2" t="str">
        <f>IFERROR(__xludf.DUMMYFUNCTION("""COMPUTED_VALUE"""),"ZP1352")</f>
        <v>ZP1352</v>
      </c>
      <c r="B586" s="2" t="str">
        <f>IFERROR(__xludf.DUMMYFUNCTION("""COMPUTED_VALUE"""),"1MATW262")</f>
        <v>1MATW262</v>
      </c>
      <c r="C586" s="2" t="str">
        <f>'Patient Intake'!C586</f>
        <v>ZP1352</v>
      </c>
      <c r="D586" s="2" t="str">
        <f>'Patient Intake'!D586</f>
        <v>1MATW262</v>
      </c>
    </row>
    <row r="587">
      <c r="A587" s="2" t="str">
        <f>IFERROR(__xludf.DUMMYFUNCTION("""COMPUTED_VALUE"""),"XB4980")</f>
        <v>XB4980</v>
      </c>
      <c r="B587" s="2" t="str">
        <f>IFERROR(__xludf.DUMMYFUNCTION("""COMPUTED_VALUE"""),"2SW286")</f>
        <v>2SW286</v>
      </c>
      <c r="C587" s="2" t="str">
        <f>'Patient Intake'!C587</f>
        <v>XB4980</v>
      </c>
      <c r="D587" s="2" t="str">
        <f>'Patient Intake'!D587</f>
        <v>2SW286</v>
      </c>
    </row>
    <row r="588">
      <c r="A588" s="2" t="str">
        <f>IFERROR(__xludf.DUMMYFUNCTION("""COMPUTED_VALUE"""),"IA6453")</f>
        <v>IA6453</v>
      </c>
      <c r="B588" s="2" t="str">
        <f>IFERROR(__xludf.DUMMYFUNCTION("""COMPUTED_VALUE"""),"4MATW210")</f>
        <v>4MATW210</v>
      </c>
      <c r="C588" s="2" t="str">
        <f>'Patient Intake'!C588</f>
        <v>IA6453</v>
      </c>
      <c r="D588" s="2" t="str">
        <f>'Patient Intake'!D588</f>
        <v>4MATW210</v>
      </c>
    </row>
    <row r="589">
      <c r="A589" s="2" t="str">
        <f>IFERROR(__xludf.DUMMYFUNCTION("""COMPUTED_VALUE"""),"CY9543")</f>
        <v>CY9543</v>
      </c>
      <c r="B589" s="2" t="str">
        <f>IFERROR(__xludf.DUMMYFUNCTION("""COMPUTED_VALUE"""),"3MW174")</f>
        <v>3MW174</v>
      </c>
      <c r="C589" s="2" t="str">
        <f>'Patient Intake'!C589</f>
        <v>CY9543</v>
      </c>
      <c r="D589" s="2" t="str">
        <f>'Patient Intake'!D589</f>
        <v>3MW174</v>
      </c>
    </row>
    <row r="590">
      <c r="A590" s="2" t="str">
        <f>IFERROR(__xludf.DUMMYFUNCTION("""COMPUTED_VALUE"""),"VD7931")</f>
        <v>VD7931</v>
      </c>
      <c r="B590" s="2" t="str">
        <f>IFERROR(__xludf.DUMMYFUNCTION("""COMPUTED_VALUE"""),"5MATW248")</f>
        <v>5MATW248</v>
      </c>
      <c r="C590" s="2" t="str">
        <f>'Patient Intake'!C590</f>
        <v>VD7931</v>
      </c>
      <c r="D590" s="2" t="str">
        <f>'Patient Intake'!D590</f>
        <v>5MATW248</v>
      </c>
    </row>
    <row r="591">
      <c r="A591" s="2" t="str">
        <f>IFERROR(__xludf.DUMMYFUNCTION("""COMPUTED_VALUE"""),"ZO2416")</f>
        <v>ZO2416</v>
      </c>
      <c r="B591" s="2" t="str">
        <f>IFERROR(__xludf.DUMMYFUNCTION("""COMPUTED_VALUE"""),"3RW287")</f>
        <v>3RW287</v>
      </c>
      <c r="C591" s="2" t="str">
        <f>'Patient Intake'!C591</f>
        <v>ZO2416</v>
      </c>
      <c r="D591" s="2" t="str">
        <f>'Patient Intake'!D591</f>
        <v>3RW287</v>
      </c>
    </row>
    <row r="592">
      <c r="A592" s="2" t="str">
        <f>IFERROR(__xludf.DUMMYFUNCTION("""COMPUTED_VALUE"""),"PD7638")</f>
        <v>PD7638</v>
      </c>
      <c r="B592" s="2" t="str">
        <f>IFERROR(__xludf.DUMMYFUNCTION("""COMPUTED_VALUE"""),"5SW161")</f>
        <v>5SW161</v>
      </c>
      <c r="C592" s="2" t="str">
        <f>'Patient Intake'!C592</f>
        <v>PD7638</v>
      </c>
      <c r="D592" s="2" t="str">
        <f>'Patient Intake'!D592</f>
        <v>5SW161</v>
      </c>
    </row>
    <row r="593">
      <c r="A593" s="2" t="str">
        <f>IFERROR(__xludf.DUMMYFUNCTION("""COMPUTED_VALUE"""),"IG1109")</f>
        <v>IG1109</v>
      </c>
      <c r="B593" s="2" t="str">
        <f>IFERROR(__xludf.DUMMYFUNCTION("""COMPUTED_VALUE"""),"4MATW238")</f>
        <v>4MATW238</v>
      </c>
      <c r="C593" s="2" t="str">
        <f>'Patient Intake'!C593</f>
        <v>IG1109</v>
      </c>
      <c r="D593" s="2" t="str">
        <f>'Patient Intake'!D593</f>
        <v>4MATW238</v>
      </c>
    </row>
    <row r="594">
      <c r="A594" s="2" t="str">
        <f>IFERROR(__xludf.DUMMYFUNCTION("""COMPUTED_VALUE"""),"MD4956")</f>
        <v>MD4956</v>
      </c>
      <c r="B594" s="2" t="str">
        <f>IFERROR(__xludf.DUMMYFUNCTION("""COMPUTED_VALUE"""),"3MATW282")</f>
        <v>3MATW282</v>
      </c>
      <c r="C594" s="2" t="str">
        <f>'Patient Intake'!C594</f>
        <v>MD4956</v>
      </c>
      <c r="D594" s="2" t="str">
        <f>'Patient Intake'!D594</f>
        <v>3MATW282</v>
      </c>
    </row>
    <row r="595">
      <c r="A595" s="2" t="str">
        <f>IFERROR(__xludf.DUMMYFUNCTION("""COMPUTED_VALUE"""),"NX7801")</f>
        <v>NX7801</v>
      </c>
      <c r="B595" s="2" t="str">
        <f>IFERROR(__xludf.DUMMYFUNCTION("""COMPUTED_VALUE"""),"5MATW025")</f>
        <v>5MATW025</v>
      </c>
      <c r="C595" s="2" t="str">
        <f>'Patient Intake'!C595</f>
        <v>NX7801</v>
      </c>
      <c r="D595" s="2" t="str">
        <f>'Patient Intake'!D595</f>
        <v>5MATW025</v>
      </c>
    </row>
    <row r="596">
      <c r="A596" s="2" t="str">
        <f>IFERROR(__xludf.DUMMYFUNCTION("""COMPUTED_VALUE"""),"QU3546")</f>
        <v>QU3546</v>
      </c>
      <c r="B596" s="2" t="str">
        <f>IFERROR(__xludf.DUMMYFUNCTION("""COMPUTED_VALUE"""),"1MATW293")</f>
        <v>1MATW293</v>
      </c>
      <c r="C596" s="2" t="str">
        <f>'Patient Intake'!C596</f>
        <v>QU3546</v>
      </c>
      <c r="D596" s="2" t="str">
        <f>'Patient Intake'!D596</f>
        <v>1MATW293</v>
      </c>
    </row>
    <row r="597">
      <c r="A597" s="2" t="str">
        <f>IFERROR(__xludf.DUMMYFUNCTION("""COMPUTED_VALUE"""),"MN8809")</f>
        <v>MN8809</v>
      </c>
      <c r="B597" s="2" t="str">
        <f>IFERROR(__xludf.DUMMYFUNCTION("""COMPUTED_VALUE"""),"1RW215")</f>
        <v>1RW215</v>
      </c>
      <c r="C597" s="2" t="str">
        <f>'Patient Intake'!C597</f>
        <v>MN8809</v>
      </c>
      <c r="D597" s="2" t="str">
        <f>'Patient Intake'!D597</f>
        <v>1RW215</v>
      </c>
    </row>
    <row r="598">
      <c r="A598" s="2" t="str">
        <f>IFERROR(__xludf.DUMMYFUNCTION("""COMPUTED_VALUE"""),"LF6385")</f>
        <v>LF6385</v>
      </c>
      <c r="B598" s="2" t="str">
        <f>IFERROR(__xludf.DUMMYFUNCTION("""COMPUTED_VALUE"""),"3MATW288")</f>
        <v>3MATW288</v>
      </c>
      <c r="C598" s="2" t="str">
        <f>'Patient Intake'!C598</f>
        <v>LF6385</v>
      </c>
      <c r="D598" s="2" t="str">
        <f>'Patient Intake'!D598</f>
        <v>3MATW288</v>
      </c>
    </row>
    <row r="599">
      <c r="A599" s="2" t="str">
        <f>IFERROR(__xludf.DUMMYFUNCTION("""COMPUTED_VALUE"""),"HT7522")</f>
        <v>HT7522</v>
      </c>
      <c r="B599" s="2" t="str">
        <f>IFERROR(__xludf.DUMMYFUNCTION("""COMPUTED_VALUE"""),"1MW119")</f>
        <v>1MW119</v>
      </c>
      <c r="C599" s="2" t="str">
        <f>'Patient Intake'!C599</f>
        <v>HT7522</v>
      </c>
      <c r="D599" s="2" t="str">
        <f>'Patient Intake'!D599</f>
        <v>1MW119</v>
      </c>
    </row>
    <row r="600">
      <c r="A600" s="2" t="str">
        <f>IFERROR(__xludf.DUMMYFUNCTION("""COMPUTED_VALUE"""),"FP9633")</f>
        <v>FP9633</v>
      </c>
      <c r="B600" s="2" t="str">
        <f>IFERROR(__xludf.DUMMYFUNCTION("""COMPUTED_VALUE"""),"5MW195")</f>
        <v>5MW195</v>
      </c>
      <c r="C600" s="2" t="str">
        <f>'Patient Intake'!C600</f>
        <v>FP9633</v>
      </c>
      <c r="D600" s="2" t="str">
        <f>'Patient Intake'!D600</f>
        <v>5MW195</v>
      </c>
    </row>
    <row r="601">
      <c r="A601" s="2" t="str">
        <f>IFERROR(__xludf.DUMMYFUNCTION("""COMPUTED_VALUE"""),"XP5665")</f>
        <v>XP5665</v>
      </c>
      <c r="B601" s="2" t="str">
        <f>IFERROR(__xludf.DUMMYFUNCTION("""COMPUTED_VALUE"""),"5RW128")</f>
        <v>5RW128</v>
      </c>
      <c r="C601" s="2" t="str">
        <f>'Patient Intake'!C601</f>
        <v>XP5665</v>
      </c>
      <c r="D601" s="2" t="str">
        <f>'Patient Intake'!D601</f>
        <v>5RW128</v>
      </c>
    </row>
    <row r="602">
      <c r="A602" s="2" t="str">
        <f>IFERROR(__xludf.DUMMYFUNCTION("""COMPUTED_VALUE"""),"VS3072")</f>
        <v>VS3072</v>
      </c>
      <c r="B602" s="2" t="str">
        <f>IFERROR(__xludf.DUMMYFUNCTION("""COMPUTED_VALUE"""),"4SW266")</f>
        <v>4SW266</v>
      </c>
      <c r="C602" s="2" t="str">
        <f>'Patient Intake'!C602</f>
        <v>VS3072</v>
      </c>
      <c r="D602" s="2" t="str">
        <f>'Patient Intake'!D602</f>
        <v>4SW266</v>
      </c>
    </row>
    <row r="603">
      <c r="A603" s="2" t="str">
        <f>IFERROR(__xludf.DUMMYFUNCTION("""COMPUTED_VALUE"""),"WK7504")</f>
        <v>WK7504</v>
      </c>
      <c r="B603" s="2" t="str">
        <f>IFERROR(__xludf.DUMMYFUNCTION("""COMPUTED_VALUE"""),"4SW027")</f>
        <v>4SW027</v>
      </c>
      <c r="C603" s="2" t="str">
        <f>'Patient Intake'!C603</f>
        <v>WK7504</v>
      </c>
      <c r="D603" s="2" t="str">
        <f>'Patient Intake'!D603</f>
        <v>4SW027</v>
      </c>
    </row>
    <row r="604">
      <c r="A604" s="2" t="str">
        <f>IFERROR(__xludf.DUMMYFUNCTION("""COMPUTED_VALUE"""),"EC3180")</f>
        <v>EC3180</v>
      </c>
      <c r="B604" s="2" t="str">
        <f>IFERROR(__xludf.DUMMYFUNCTION("""COMPUTED_VALUE"""),"2MW062")</f>
        <v>2MW062</v>
      </c>
      <c r="C604" s="2" t="str">
        <f>'Patient Intake'!C604</f>
        <v>EC3180</v>
      </c>
      <c r="D604" s="2" t="str">
        <f>'Patient Intake'!D604</f>
        <v>2MW062</v>
      </c>
    </row>
    <row r="605">
      <c r="A605" s="2" t="str">
        <f>IFERROR(__xludf.DUMMYFUNCTION("""COMPUTED_VALUE"""),"KT5993")</f>
        <v>KT5993</v>
      </c>
      <c r="B605" s="2" t="str">
        <f>IFERROR(__xludf.DUMMYFUNCTION("""COMPUTED_VALUE"""),"3MW073")</f>
        <v>3MW073</v>
      </c>
      <c r="C605" s="2" t="str">
        <f>'Patient Intake'!C605</f>
        <v>KT5993</v>
      </c>
      <c r="D605" s="2" t="str">
        <f>'Patient Intake'!D605</f>
        <v>3MW073</v>
      </c>
    </row>
    <row r="606">
      <c r="A606" s="2" t="str">
        <f>IFERROR(__xludf.DUMMYFUNCTION("""COMPUTED_VALUE"""),"QJ9649")</f>
        <v>QJ9649</v>
      </c>
      <c r="B606" s="2" t="str">
        <f>IFERROR(__xludf.DUMMYFUNCTION("""COMPUTED_VALUE"""),"5SW267")</f>
        <v>5SW267</v>
      </c>
      <c r="C606" s="2" t="str">
        <f>'Patient Intake'!C606</f>
        <v>QJ9649</v>
      </c>
      <c r="D606" s="2" t="str">
        <f>'Patient Intake'!D606</f>
        <v>5SW267</v>
      </c>
    </row>
    <row r="607">
      <c r="A607" s="2" t="str">
        <f>IFERROR(__xludf.DUMMYFUNCTION("""COMPUTED_VALUE"""),"NS4143")</f>
        <v>NS4143</v>
      </c>
      <c r="B607" s="2" t="str">
        <f>IFERROR(__xludf.DUMMYFUNCTION("""COMPUTED_VALUE"""),"5MATW056")</f>
        <v>5MATW056</v>
      </c>
      <c r="C607" s="2" t="str">
        <f>'Patient Intake'!C607</f>
        <v>NS4143</v>
      </c>
      <c r="D607" s="2" t="str">
        <f>'Patient Intake'!D607</f>
        <v>5MATW056</v>
      </c>
    </row>
    <row r="608">
      <c r="A608" s="2" t="str">
        <f>IFERROR(__xludf.DUMMYFUNCTION("""COMPUTED_VALUE"""),"KN7212")</f>
        <v>KN7212</v>
      </c>
      <c r="B608" s="2" t="str">
        <f>IFERROR(__xludf.DUMMYFUNCTION("""COMPUTED_VALUE"""),"1SW007")</f>
        <v>1SW007</v>
      </c>
      <c r="C608" s="2" t="str">
        <f>'Patient Intake'!C608</f>
        <v>KN7212</v>
      </c>
      <c r="D608" s="2" t="str">
        <f>'Patient Intake'!D608</f>
        <v>1SW007</v>
      </c>
    </row>
    <row r="609">
      <c r="A609" s="2" t="str">
        <f>IFERROR(__xludf.DUMMYFUNCTION("""COMPUTED_VALUE"""),"AT3150")</f>
        <v>AT3150</v>
      </c>
      <c r="B609" s="2" t="str">
        <f>IFERROR(__xludf.DUMMYFUNCTION("""COMPUTED_VALUE"""),"5MATW223")</f>
        <v>5MATW223</v>
      </c>
      <c r="C609" s="2" t="str">
        <f>'Patient Intake'!C609</f>
        <v>AT3150</v>
      </c>
      <c r="D609" s="2" t="str">
        <f>'Patient Intake'!D609</f>
        <v>5MATW223</v>
      </c>
    </row>
    <row r="610">
      <c r="A610" s="2" t="str">
        <f>IFERROR(__xludf.DUMMYFUNCTION("""COMPUTED_VALUE"""),"MW4556")</f>
        <v>MW4556</v>
      </c>
      <c r="B610" s="2" t="str">
        <f>IFERROR(__xludf.DUMMYFUNCTION("""COMPUTED_VALUE"""),"3MATW050")</f>
        <v>3MATW050</v>
      </c>
      <c r="C610" s="2" t="str">
        <f>'Patient Intake'!C610</f>
        <v>MW4556</v>
      </c>
      <c r="D610" s="2" t="str">
        <f>'Patient Intake'!D610</f>
        <v>3MATW050</v>
      </c>
    </row>
    <row r="611">
      <c r="A611" s="2" t="str">
        <f>IFERROR(__xludf.DUMMYFUNCTION("""COMPUTED_VALUE"""),"VF7651")</f>
        <v>VF7651</v>
      </c>
      <c r="B611" s="2" t="str">
        <f>IFERROR(__xludf.DUMMYFUNCTION("""COMPUTED_VALUE"""),"3MW177")</f>
        <v>3MW177</v>
      </c>
      <c r="C611" s="2" t="str">
        <f>'Patient Intake'!C611</f>
        <v>VF7651</v>
      </c>
      <c r="D611" s="2" t="str">
        <f>'Patient Intake'!D611</f>
        <v>3MW177</v>
      </c>
    </row>
    <row r="612">
      <c r="A612" s="2" t="str">
        <f>IFERROR(__xludf.DUMMYFUNCTION("""COMPUTED_VALUE"""),"QM5605")</f>
        <v>QM5605</v>
      </c>
      <c r="B612" s="2" t="str">
        <f>IFERROR(__xludf.DUMMYFUNCTION("""COMPUTED_VALUE"""),"2RW103")</f>
        <v>2RW103</v>
      </c>
      <c r="C612" s="2" t="str">
        <f>'Patient Intake'!C612</f>
        <v>QM5605</v>
      </c>
      <c r="D612" s="2" t="str">
        <f>'Patient Intake'!D612</f>
        <v>2RW103</v>
      </c>
    </row>
    <row r="613">
      <c r="A613" s="2" t="str">
        <f>IFERROR(__xludf.DUMMYFUNCTION("""COMPUTED_VALUE"""),"JH8273")</f>
        <v>JH8273</v>
      </c>
      <c r="B613" s="2" t="str">
        <f>IFERROR(__xludf.DUMMYFUNCTION("""COMPUTED_VALUE"""),"2MATW011")</f>
        <v>2MATW011</v>
      </c>
      <c r="C613" s="2" t="str">
        <f>'Patient Intake'!C613</f>
        <v>JH8273</v>
      </c>
      <c r="D613" s="2" t="str">
        <f>'Patient Intake'!D613</f>
        <v>2MATW011</v>
      </c>
    </row>
    <row r="614">
      <c r="A614" s="2" t="str">
        <f>IFERROR(__xludf.DUMMYFUNCTION("""COMPUTED_VALUE"""),"YH4460")</f>
        <v>YH4460</v>
      </c>
      <c r="B614" s="2" t="str">
        <f>IFERROR(__xludf.DUMMYFUNCTION("""COMPUTED_VALUE"""),"2MATW292")</f>
        <v>2MATW292</v>
      </c>
      <c r="C614" s="2" t="str">
        <f>'Patient Intake'!C614</f>
        <v>YH4460</v>
      </c>
      <c r="D614" s="2" t="str">
        <f>'Patient Intake'!D614</f>
        <v>2MATW292</v>
      </c>
    </row>
    <row r="615">
      <c r="A615" s="2" t="str">
        <f>IFERROR(__xludf.DUMMYFUNCTION("""COMPUTED_VALUE"""),"HF3525")</f>
        <v>HF3525</v>
      </c>
      <c r="B615" s="2" t="str">
        <f>IFERROR(__xludf.DUMMYFUNCTION("""COMPUTED_VALUE"""),"5MW121")</f>
        <v>5MW121</v>
      </c>
      <c r="C615" s="2" t="str">
        <f>'Patient Intake'!C615</f>
        <v>HF3525</v>
      </c>
      <c r="D615" s="2" t="str">
        <f>'Patient Intake'!D615</f>
        <v>5MW121</v>
      </c>
    </row>
    <row r="616">
      <c r="A616" s="2" t="str">
        <f>IFERROR(__xludf.DUMMYFUNCTION("""COMPUTED_VALUE"""),"EX7408")</f>
        <v>EX7408</v>
      </c>
      <c r="B616" s="2" t="str">
        <f>IFERROR(__xludf.DUMMYFUNCTION("""COMPUTED_VALUE"""),"3SW217")</f>
        <v>3SW217</v>
      </c>
      <c r="C616" s="2" t="str">
        <f>'Patient Intake'!C616</f>
        <v>EX7408</v>
      </c>
      <c r="D616" s="2" t="str">
        <f>'Patient Intake'!D616</f>
        <v>3SW217</v>
      </c>
    </row>
    <row r="617">
      <c r="A617" s="2" t="str">
        <f>IFERROR(__xludf.DUMMYFUNCTION("""COMPUTED_VALUE"""),"CU6448")</f>
        <v>CU6448</v>
      </c>
      <c r="B617" s="2" t="str">
        <f>IFERROR(__xludf.DUMMYFUNCTION("""COMPUTED_VALUE"""),"5RW126")</f>
        <v>5RW126</v>
      </c>
      <c r="C617" s="2" t="str">
        <f>'Patient Intake'!C617</f>
        <v>CU6448</v>
      </c>
      <c r="D617" s="2" t="str">
        <f>'Patient Intake'!D617</f>
        <v>5RW126</v>
      </c>
    </row>
    <row r="618">
      <c r="A618" s="2" t="str">
        <f>IFERROR(__xludf.DUMMYFUNCTION("""COMPUTED_VALUE"""),"SX4834")</f>
        <v>SX4834</v>
      </c>
      <c r="B618" s="2" t="str">
        <f>IFERROR(__xludf.DUMMYFUNCTION("""COMPUTED_VALUE"""),"4MATW264")</f>
        <v>4MATW264</v>
      </c>
      <c r="C618" s="2" t="str">
        <f>'Patient Intake'!C618</f>
        <v>SX4834</v>
      </c>
      <c r="D618" s="2" t="str">
        <f>'Patient Intake'!D618</f>
        <v>4MATW264</v>
      </c>
    </row>
    <row r="619">
      <c r="A619" s="2" t="str">
        <f>IFERROR(__xludf.DUMMYFUNCTION("""COMPUTED_VALUE"""),"GT1164")</f>
        <v>GT1164</v>
      </c>
      <c r="B619" s="2" t="str">
        <f>IFERROR(__xludf.DUMMYFUNCTION("""COMPUTED_VALUE"""),"4RW176")</f>
        <v>4RW176</v>
      </c>
      <c r="C619" s="2" t="str">
        <f>'Patient Intake'!C619</f>
        <v>GT1164</v>
      </c>
      <c r="D619" s="2" t="str">
        <f>'Patient Intake'!D619</f>
        <v>4RW176</v>
      </c>
    </row>
    <row r="620">
      <c r="A620" s="2" t="str">
        <f>IFERROR(__xludf.DUMMYFUNCTION("""COMPUTED_VALUE"""),"PR4044")</f>
        <v>PR4044</v>
      </c>
      <c r="B620" s="2" t="str">
        <f>IFERROR(__xludf.DUMMYFUNCTION("""COMPUTED_VALUE"""),"1SW160")</f>
        <v>1SW160</v>
      </c>
      <c r="C620" s="2" t="str">
        <f>'Patient Intake'!C620</f>
        <v>PR4044</v>
      </c>
      <c r="D620" s="2" t="str">
        <f>'Patient Intake'!D620</f>
        <v>1SW160</v>
      </c>
    </row>
    <row r="621">
      <c r="A621" s="2" t="str">
        <f>IFERROR(__xludf.DUMMYFUNCTION("""COMPUTED_VALUE"""),"TO3911")</f>
        <v>TO3911</v>
      </c>
      <c r="B621" s="2" t="str">
        <f>IFERROR(__xludf.DUMMYFUNCTION("""COMPUTED_VALUE"""),"2MATW039")</f>
        <v>2MATW039</v>
      </c>
      <c r="C621" s="2" t="str">
        <f>'Patient Intake'!C621</f>
        <v>TO3911</v>
      </c>
      <c r="D621" s="2" t="str">
        <f>'Patient Intake'!D621</f>
        <v>2MATW039</v>
      </c>
    </row>
    <row r="622">
      <c r="A622" s="2" t="str">
        <f>IFERROR(__xludf.DUMMYFUNCTION("""COMPUTED_VALUE"""),"XW6599")</f>
        <v>XW6599</v>
      </c>
      <c r="B622" s="2" t="str">
        <f>IFERROR(__xludf.DUMMYFUNCTION("""COMPUTED_VALUE"""),"5RW278")</f>
        <v>5RW278</v>
      </c>
      <c r="C622" s="2" t="str">
        <f>'Patient Intake'!C622</f>
        <v>XW6599</v>
      </c>
      <c r="D622" s="2" t="str">
        <f>'Patient Intake'!D622</f>
        <v>5RW278</v>
      </c>
    </row>
    <row r="623">
      <c r="A623" s="2" t="str">
        <f>IFERROR(__xludf.DUMMYFUNCTION("""COMPUTED_VALUE"""),"AJ6849")</f>
        <v>AJ6849</v>
      </c>
      <c r="B623" s="2" t="str">
        <f>IFERROR(__xludf.DUMMYFUNCTION("""COMPUTED_VALUE"""),"2MW079")</f>
        <v>2MW079</v>
      </c>
      <c r="C623" s="2" t="str">
        <f>'Patient Intake'!C623</f>
        <v>AJ6849</v>
      </c>
      <c r="D623" s="2" t="str">
        <f>'Patient Intake'!D623</f>
        <v>2MW079</v>
      </c>
    </row>
    <row r="624">
      <c r="A624" s="2" t="str">
        <f>IFERROR(__xludf.DUMMYFUNCTION("""COMPUTED_VALUE"""),"LE8887")</f>
        <v>LE8887</v>
      </c>
      <c r="B624" s="2" t="str">
        <f>IFERROR(__xludf.DUMMYFUNCTION("""COMPUTED_VALUE"""),"4MATW140")</f>
        <v>4MATW140</v>
      </c>
      <c r="C624" s="2" t="str">
        <f>'Patient Intake'!C624</f>
        <v>LE8887</v>
      </c>
      <c r="D624" s="2" t="str">
        <f>'Patient Intake'!D624</f>
        <v>4MATW140</v>
      </c>
    </row>
    <row r="625">
      <c r="A625" s="2" t="str">
        <f>IFERROR(__xludf.DUMMYFUNCTION("""COMPUTED_VALUE"""),"AN9303")</f>
        <v>AN9303</v>
      </c>
      <c r="B625" s="2" t="str">
        <f>IFERROR(__xludf.DUMMYFUNCTION("""COMPUTED_VALUE"""),"3SW049")</f>
        <v>3SW049</v>
      </c>
      <c r="C625" s="2" t="str">
        <f>'Patient Intake'!C625</f>
        <v>AN9303</v>
      </c>
      <c r="D625" s="2" t="str">
        <f>'Patient Intake'!D625</f>
        <v>3SW049</v>
      </c>
    </row>
    <row r="626">
      <c r="A626" s="2" t="str">
        <f>IFERROR(__xludf.DUMMYFUNCTION("""COMPUTED_VALUE"""),"GW7403")</f>
        <v>GW7403</v>
      </c>
      <c r="B626" s="2" t="str">
        <f>IFERROR(__xludf.DUMMYFUNCTION("""COMPUTED_VALUE"""),"1MW245")</f>
        <v>1MW245</v>
      </c>
      <c r="C626" s="2" t="str">
        <f>'Patient Intake'!C626</f>
        <v>GW7403</v>
      </c>
      <c r="D626" s="2" t="str">
        <f>'Patient Intake'!D626</f>
        <v>1MW245</v>
      </c>
    </row>
    <row r="627">
      <c r="A627" s="2" t="str">
        <f>IFERROR(__xludf.DUMMYFUNCTION("""COMPUTED_VALUE"""),"RF5307")</f>
        <v>RF5307</v>
      </c>
      <c r="B627" s="2" t="str">
        <f>IFERROR(__xludf.DUMMYFUNCTION("""COMPUTED_VALUE"""),"2SW081")</f>
        <v>2SW081</v>
      </c>
      <c r="C627" s="2" t="str">
        <f>'Patient Intake'!C627</f>
        <v>RF5307</v>
      </c>
      <c r="D627" s="2" t="str">
        <f>'Patient Intake'!D627</f>
        <v>2SW081</v>
      </c>
    </row>
    <row r="628">
      <c r="A628" s="2" t="str">
        <f>IFERROR(__xludf.DUMMYFUNCTION("""COMPUTED_VALUE"""),"KN7593")</f>
        <v>KN7593</v>
      </c>
      <c r="B628" s="2" t="str">
        <f>IFERROR(__xludf.DUMMYFUNCTION("""COMPUTED_VALUE"""),"3SW103")</f>
        <v>3SW103</v>
      </c>
      <c r="C628" s="2" t="str">
        <f>'Patient Intake'!C628</f>
        <v>KN7593</v>
      </c>
      <c r="D628" s="2" t="str">
        <f>'Patient Intake'!D628</f>
        <v>3SW103</v>
      </c>
    </row>
    <row r="629">
      <c r="A629" s="2" t="str">
        <f>IFERROR(__xludf.DUMMYFUNCTION("""COMPUTED_VALUE"""),"AP6864")</f>
        <v>AP6864</v>
      </c>
      <c r="B629" s="2" t="str">
        <f>IFERROR(__xludf.DUMMYFUNCTION("""COMPUTED_VALUE"""),"5MW272")</f>
        <v>5MW272</v>
      </c>
      <c r="C629" s="2" t="str">
        <f>'Patient Intake'!C629</f>
        <v>AP6864</v>
      </c>
      <c r="D629" s="2" t="str">
        <f>'Patient Intake'!D629</f>
        <v>5MW272</v>
      </c>
    </row>
    <row r="630">
      <c r="A630" s="2" t="str">
        <f>IFERROR(__xludf.DUMMYFUNCTION("""COMPUTED_VALUE"""),"OM6479")</f>
        <v>OM6479</v>
      </c>
      <c r="B630" s="2" t="str">
        <f>IFERROR(__xludf.DUMMYFUNCTION("""COMPUTED_VALUE"""),"2MATW170")</f>
        <v>2MATW170</v>
      </c>
      <c r="C630" s="2" t="str">
        <f>'Patient Intake'!C630</f>
        <v>OM6479</v>
      </c>
      <c r="D630" s="2" t="str">
        <f>'Patient Intake'!D630</f>
        <v>2MATW170</v>
      </c>
    </row>
    <row r="631">
      <c r="A631" s="2" t="str">
        <f>IFERROR(__xludf.DUMMYFUNCTION("""COMPUTED_VALUE"""),"CY2944")</f>
        <v>CY2944</v>
      </c>
      <c r="B631" s="2" t="str">
        <f>IFERROR(__xludf.DUMMYFUNCTION("""COMPUTED_VALUE"""),"4MATW203")</f>
        <v>4MATW203</v>
      </c>
      <c r="C631" s="2" t="str">
        <f>'Patient Intake'!C631</f>
        <v>CY2944</v>
      </c>
      <c r="D631" s="2" t="str">
        <f>'Patient Intake'!D631</f>
        <v>4MATW203</v>
      </c>
    </row>
    <row r="632">
      <c r="A632" s="2" t="str">
        <f>IFERROR(__xludf.DUMMYFUNCTION("""COMPUTED_VALUE"""),"XA9508")</f>
        <v>XA9508</v>
      </c>
      <c r="B632" s="2" t="str">
        <f>IFERROR(__xludf.DUMMYFUNCTION("""COMPUTED_VALUE"""),"2SW021")</f>
        <v>2SW021</v>
      </c>
      <c r="C632" s="2" t="str">
        <f>'Patient Intake'!C632</f>
        <v>XA9508</v>
      </c>
      <c r="D632" s="2" t="str">
        <f>'Patient Intake'!D632</f>
        <v>2SW021</v>
      </c>
    </row>
    <row r="633">
      <c r="A633" s="2" t="str">
        <f>IFERROR(__xludf.DUMMYFUNCTION("""COMPUTED_VALUE"""),"EA1561")</f>
        <v>EA1561</v>
      </c>
      <c r="B633" s="2" t="str">
        <f>IFERROR(__xludf.DUMMYFUNCTION("""COMPUTED_VALUE"""),"3SW077")</f>
        <v>3SW077</v>
      </c>
      <c r="C633" s="2" t="str">
        <f>'Patient Intake'!C633</f>
        <v>EA1561</v>
      </c>
      <c r="D633" s="2" t="str">
        <f>'Patient Intake'!D633</f>
        <v>3SW077</v>
      </c>
    </row>
    <row r="634">
      <c r="A634" s="2" t="str">
        <f>IFERROR(__xludf.DUMMYFUNCTION("""COMPUTED_VALUE"""),"CP6863")</f>
        <v>CP6863</v>
      </c>
      <c r="B634" s="2" t="str">
        <f>IFERROR(__xludf.DUMMYFUNCTION("""COMPUTED_VALUE"""),"3SW186")</f>
        <v>3SW186</v>
      </c>
      <c r="C634" s="2" t="str">
        <f>'Patient Intake'!C634</f>
        <v>CP6863</v>
      </c>
      <c r="D634" s="2" t="str">
        <f>'Patient Intake'!D634</f>
        <v>3SW186</v>
      </c>
    </row>
    <row r="635">
      <c r="A635" s="2" t="str">
        <f>IFERROR(__xludf.DUMMYFUNCTION("""COMPUTED_VALUE"""),"BB2539")</f>
        <v>BB2539</v>
      </c>
      <c r="B635" s="2" t="str">
        <f>IFERROR(__xludf.DUMMYFUNCTION("""COMPUTED_VALUE"""),"3MATW015")</f>
        <v>3MATW015</v>
      </c>
      <c r="C635" s="2" t="str">
        <f>'Patient Intake'!C635</f>
        <v>BB2539</v>
      </c>
      <c r="D635" s="2" t="str">
        <f>'Patient Intake'!D635</f>
        <v>3MATW015</v>
      </c>
    </row>
    <row r="636">
      <c r="A636" s="2" t="str">
        <f>IFERROR(__xludf.DUMMYFUNCTION("""COMPUTED_VALUE"""),"LY8589")</f>
        <v>LY8589</v>
      </c>
      <c r="B636" s="2" t="str">
        <f>IFERROR(__xludf.DUMMYFUNCTION("""COMPUTED_VALUE"""),"5MW183")</f>
        <v>5MW183</v>
      </c>
      <c r="C636" s="2" t="str">
        <f>'Patient Intake'!C636</f>
        <v>LY8589</v>
      </c>
      <c r="D636" s="2" t="str">
        <f>'Patient Intake'!D636</f>
        <v>5MW183</v>
      </c>
    </row>
    <row r="637">
      <c r="A637" s="2" t="str">
        <f>IFERROR(__xludf.DUMMYFUNCTION("""COMPUTED_VALUE"""),"OU9695")</f>
        <v>OU9695</v>
      </c>
      <c r="B637" s="2" t="str">
        <f>IFERROR(__xludf.DUMMYFUNCTION("""COMPUTED_VALUE"""),"4SW211")</f>
        <v>4SW211</v>
      </c>
      <c r="C637" s="2" t="str">
        <f>'Patient Intake'!C637</f>
        <v>OU9695</v>
      </c>
      <c r="D637" s="2" t="str">
        <f>'Patient Intake'!D637</f>
        <v>4SW211</v>
      </c>
    </row>
    <row r="638">
      <c r="A638" s="2" t="str">
        <f>IFERROR(__xludf.DUMMYFUNCTION("""COMPUTED_VALUE"""),"AK4279")</f>
        <v>AK4279</v>
      </c>
      <c r="B638" s="2" t="str">
        <f>IFERROR(__xludf.DUMMYFUNCTION("""COMPUTED_VALUE"""),"5RW239")</f>
        <v>5RW239</v>
      </c>
      <c r="C638" s="2" t="str">
        <f>'Patient Intake'!C638</f>
        <v>AK4279</v>
      </c>
      <c r="D638" s="2" t="str">
        <f>'Patient Intake'!D638</f>
        <v>5RW239</v>
      </c>
    </row>
    <row r="639">
      <c r="A639" s="2" t="str">
        <f>IFERROR(__xludf.DUMMYFUNCTION("""COMPUTED_VALUE"""),"NG1727")</f>
        <v>NG1727</v>
      </c>
      <c r="B639" s="2" t="str">
        <f>IFERROR(__xludf.DUMMYFUNCTION("""COMPUTED_VALUE"""),"5RW019")</f>
        <v>5RW019</v>
      </c>
      <c r="C639" s="2" t="str">
        <f>'Patient Intake'!C639</f>
        <v>NG1727</v>
      </c>
      <c r="D639" s="2" t="str">
        <f>'Patient Intake'!D639</f>
        <v>5RW019</v>
      </c>
    </row>
    <row r="640">
      <c r="A640" s="2" t="str">
        <f>IFERROR(__xludf.DUMMYFUNCTION("""COMPUTED_VALUE"""),"NJ3416")</f>
        <v>NJ3416</v>
      </c>
      <c r="B640" s="2" t="str">
        <f>IFERROR(__xludf.DUMMYFUNCTION("""COMPUTED_VALUE"""),"1SW185")</f>
        <v>1SW185</v>
      </c>
      <c r="C640" s="2" t="str">
        <f>'Patient Intake'!C640</f>
        <v>NJ3416</v>
      </c>
      <c r="D640" s="2" t="str">
        <f>'Patient Intake'!D640</f>
        <v>1SW185</v>
      </c>
    </row>
    <row r="641">
      <c r="A641" s="2" t="str">
        <f>IFERROR(__xludf.DUMMYFUNCTION("""COMPUTED_VALUE"""),"DL9329")</f>
        <v>DL9329</v>
      </c>
      <c r="B641" s="2" t="str">
        <f>IFERROR(__xludf.DUMMYFUNCTION("""COMPUTED_VALUE"""),"4RW198")</f>
        <v>4RW198</v>
      </c>
      <c r="C641" s="2" t="str">
        <f>'Patient Intake'!C641</f>
        <v>DL9329</v>
      </c>
      <c r="D641" s="2" t="str">
        <f>'Patient Intake'!D641</f>
        <v>4RW198</v>
      </c>
    </row>
    <row r="642">
      <c r="A642" s="2" t="str">
        <f>IFERROR(__xludf.DUMMYFUNCTION("""COMPUTED_VALUE"""),"RS1091")</f>
        <v>RS1091</v>
      </c>
      <c r="B642" s="2" t="str">
        <f>IFERROR(__xludf.DUMMYFUNCTION("""COMPUTED_VALUE"""),"1MW045")</f>
        <v>1MW045</v>
      </c>
      <c r="C642" s="2" t="str">
        <f>'Patient Intake'!C642</f>
        <v>RS1091</v>
      </c>
      <c r="D642" s="2" t="str">
        <f>'Patient Intake'!D642</f>
        <v>1MW045</v>
      </c>
    </row>
    <row r="643">
      <c r="A643" s="2" t="str">
        <f>IFERROR(__xludf.DUMMYFUNCTION("""COMPUTED_VALUE"""),"LH7011")</f>
        <v>LH7011</v>
      </c>
      <c r="B643" s="2" t="str">
        <f>IFERROR(__xludf.DUMMYFUNCTION("""COMPUTED_VALUE"""),"2MATW131")</f>
        <v>2MATW131</v>
      </c>
      <c r="C643" s="2" t="str">
        <f>'Patient Intake'!C643</f>
        <v>LH7011</v>
      </c>
      <c r="D643" s="2" t="str">
        <f>'Patient Intake'!D643</f>
        <v>2MATW131</v>
      </c>
    </row>
    <row r="644">
      <c r="A644" s="2" t="str">
        <f>IFERROR(__xludf.DUMMYFUNCTION("""COMPUTED_VALUE"""),"DA3123")</f>
        <v>DA3123</v>
      </c>
      <c r="B644" s="2" t="str">
        <f>IFERROR(__xludf.DUMMYFUNCTION("""COMPUTED_VALUE"""),"3RW081")</f>
        <v>3RW081</v>
      </c>
      <c r="C644" s="2" t="str">
        <f>'Patient Intake'!C644</f>
        <v>DA3123</v>
      </c>
      <c r="D644" s="2" t="str">
        <f>'Patient Intake'!D644</f>
        <v>3RW081</v>
      </c>
    </row>
    <row r="645">
      <c r="A645" s="2" t="str">
        <f>IFERROR(__xludf.DUMMYFUNCTION("""COMPUTED_VALUE"""),"QQ2106")</f>
        <v>QQ2106</v>
      </c>
      <c r="B645" s="2" t="str">
        <f>IFERROR(__xludf.DUMMYFUNCTION("""COMPUTED_VALUE"""),"2MW160")</f>
        <v>2MW160</v>
      </c>
      <c r="C645" s="2" t="str">
        <f>'Patient Intake'!C645</f>
        <v>QQ2106</v>
      </c>
      <c r="D645" s="2" t="str">
        <f>'Patient Intake'!D645</f>
        <v>2MW160</v>
      </c>
    </row>
    <row r="646">
      <c r="A646" s="2" t="str">
        <f>IFERROR(__xludf.DUMMYFUNCTION("""COMPUTED_VALUE"""),"PJ5368")</f>
        <v>PJ5368</v>
      </c>
      <c r="B646" s="2" t="str">
        <f>IFERROR(__xludf.DUMMYFUNCTION("""COMPUTED_VALUE"""),"5SW034")</f>
        <v>5SW034</v>
      </c>
      <c r="C646" s="2" t="str">
        <f>'Patient Intake'!C646</f>
        <v>PJ5368</v>
      </c>
      <c r="D646" s="2" t="str">
        <f>'Patient Intake'!D646</f>
        <v>5SW034</v>
      </c>
    </row>
    <row r="647">
      <c r="A647" s="2" t="str">
        <f>IFERROR(__xludf.DUMMYFUNCTION("""COMPUTED_VALUE"""),"AL9256")</f>
        <v>AL9256</v>
      </c>
      <c r="B647" s="2" t="str">
        <f>IFERROR(__xludf.DUMMYFUNCTION("""COMPUTED_VALUE"""),"2MATW051")</f>
        <v>2MATW051</v>
      </c>
      <c r="C647" s="2" t="str">
        <f>'Patient Intake'!C647</f>
        <v>AL9256</v>
      </c>
      <c r="D647" s="2" t="str">
        <f>'Patient Intake'!D647</f>
        <v>2MATW051</v>
      </c>
    </row>
    <row r="648">
      <c r="A648" s="2" t="str">
        <f>IFERROR(__xludf.DUMMYFUNCTION("""COMPUTED_VALUE"""),"WM5460")</f>
        <v>WM5460</v>
      </c>
      <c r="B648" s="2" t="str">
        <f>IFERROR(__xludf.DUMMYFUNCTION("""COMPUTED_VALUE"""),"3SW217")</f>
        <v>3SW217</v>
      </c>
      <c r="C648" s="2" t="str">
        <f>'Patient Intake'!C648</f>
        <v>WM5460</v>
      </c>
      <c r="D648" s="2" t="str">
        <f>'Patient Intake'!D648</f>
        <v>3SW217</v>
      </c>
    </row>
    <row r="649">
      <c r="A649" s="2" t="str">
        <f>IFERROR(__xludf.DUMMYFUNCTION("""COMPUTED_VALUE"""),"BC3525")</f>
        <v>BC3525</v>
      </c>
      <c r="B649" s="2" t="str">
        <f>IFERROR(__xludf.DUMMYFUNCTION("""COMPUTED_VALUE"""),"5SW248")</f>
        <v>5SW248</v>
      </c>
      <c r="C649" s="2" t="str">
        <f>'Patient Intake'!C649</f>
        <v>BC3525</v>
      </c>
      <c r="D649" s="2" t="str">
        <f>'Patient Intake'!D649</f>
        <v>5SW248</v>
      </c>
    </row>
    <row r="650">
      <c r="A650" s="2" t="str">
        <f>IFERROR(__xludf.DUMMYFUNCTION("""COMPUTED_VALUE"""),"ZO3416")</f>
        <v>ZO3416</v>
      </c>
      <c r="B650" s="2" t="str">
        <f>IFERROR(__xludf.DUMMYFUNCTION("""COMPUTED_VALUE"""),"4RW085")</f>
        <v>4RW085</v>
      </c>
      <c r="C650" s="2" t="str">
        <f>'Patient Intake'!C650</f>
        <v>ZO3416</v>
      </c>
      <c r="D650" s="2" t="str">
        <f>'Patient Intake'!D650</f>
        <v>4RW085</v>
      </c>
    </row>
    <row r="651">
      <c r="A651" s="2" t="str">
        <f>IFERROR(__xludf.DUMMYFUNCTION("""COMPUTED_VALUE"""),"DB1712")</f>
        <v>DB1712</v>
      </c>
      <c r="B651" s="2" t="str">
        <f>IFERROR(__xludf.DUMMYFUNCTION("""COMPUTED_VALUE"""),"4SW106")</f>
        <v>4SW106</v>
      </c>
      <c r="C651" s="2" t="str">
        <f>'Patient Intake'!C651</f>
        <v>DB1712</v>
      </c>
      <c r="D651" s="2" t="str">
        <f>'Patient Intake'!D651</f>
        <v>4SW106</v>
      </c>
    </row>
    <row r="652">
      <c r="A652" s="2" t="str">
        <f>IFERROR(__xludf.DUMMYFUNCTION("""COMPUTED_VALUE"""),"BR4613")</f>
        <v>BR4613</v>
      </c>
      <c r="B652" s="2" t="str">
        <f>IFERROR(__xludf.DUMMYFUNCTION("""COMPUTED_VALUE"""),"4SW239")</f>
        <v>4SW239</v>
      </c>
      <c r="C652" s="2" t="str">
        <f>'Patient Intake'!C652</f>
        <v>BR4613</v>
      </c>
      <c r="D652" s="2" t="str">
        <f>'Patient Intake'!D652</f>
        <v>4SW239</v>
      </c>
    </row>
    <row r="653">
      <c r="A653" s="2" t="str">
        <f>IFERROR(__xludf.DUMMYFUNCTION("""COMPUTED_VALUE"""),"NK7660")</f>
        <v>NK7660</v>
      </c>
      <c r="B653" s="2" t="str">
        <f>IFERROR(__xludf.DUMMYFUNCTION("""COMPUTED_VALUE"""),"1RW298")</f>
        <v>1RW298</v>
      </c>
      <c r="C653" s="2" t="str">
        <f>'Patient Intake'!C653</f>
        <v>NK7660</v>
      </c>
      <c r="D653" s="2" t="str">
        <f>'Patient Intake'!D653</f>
        <v>1RW298</v>
      </c>
    </row>
    <row r="654">
      <c r="A654" s="2" t="str">
        <f>IFERROR(__xludf.DUMMYFUNCTION("""COMPUTED_VALUE"""),"UH1998")</f>
        <v>UH1998</v>
      </c>
      <c r="B654" s="2" t="str">
        <f>IFERROR(__xludf.DUMMYFUNCTION("""COMPUTED_VALUE"""),"4SW031")</f>
        <v>4SW031</v>
      </c>
      <c r="C654" s="2" t="str">
        <f>'Patient Intake'!C654</f>
        <v>UH1998</v>
      </c>
      <c r="D654" s="2" t="str">
        <f>'Patient Intake'!D654</f>
        <v>4SW031</v>
      </c>
    </row>
    <row r="655">
      <c r="A655" s="2" t="str">
        <f>IFERROR(__xludf.DUMMYFUNCTION("""COMPUTED_VALUE"""),"VP5535")</f>
        <v>VP5535</v>
      </c>
      <c r="B655" s="2" t="str">
        <f>IFERROR(__xludf.DUMMYFUNCTION("""COMPUTED_VALUE"""),"5RW153")</f>
        <v>5RW153</v>
      </c>
      <c r="C655" s="2" t="str">
        <f>'Patient Intake'!C655</f>
        <v>VP5535</v>
      </c>
      <c r="D655" s="2" t="str">
        <f>'Patient Intake'!D655</f>
        <v>5RW153</v>
      </c>
    </row>
    <row r="656">
      <c r="A656" s="2" t="str">
        <f>IFERROR(__xludf.DUMMYFUNCTION("""COMPUTED_VALUE"""),"IK7966")</f>
        <v>IK7966</v>
      </c>
      <c r="B656" s="2" t="str">
        <f>IFERROR(__xludf.DUMMYFUNCTION("""COMPUTED_VALUE"""),"3MATW277")</f>
        <v>3MATW277</v>
      </c>
      <c r="C656" s="2" t="str">
        <f>'Patient Intake'!C656</f>
        <v>IK7966</v>
      </c>
      <c r="D656" s="2" t="str">
        <f>'Patient Intake'!D656</f>
        <v>3MATW277</v>
      </c>
    </row>
    <row r="657">
      <c r="A657" s="2" t="str">
        <f>IFERROR(__xludf.DUMMYFUNCTION("""COMPUTED_VALUE"""),"ND8481")</f>
        <v>ND8481</v>
      </c>
      <c r="B657" s="2" t="str">
        <f>IFERROR(__xludf.DUMMYFUNCTION("""COMPUTED_VALUE"""),"5MATW211")</f>
        <v>5MATW211</v>
      </c>
      <c r="C657" s="2" t="str">
        <f>'Patient Intake'!C657</f>
        <v>ND8481</v>
      </c>
      <c r="D657" s="2" t="str">
        <f>'Patient Intake'!D657</f>
        <v>5MATW211</v>
      </c>
    </row>
    <row r="658">
      <c r="A658" s="2" t="str">
        <f>IFERROR(__xludf.DUMMYFUNCTION("""COMPUTED_VALUE"""),"DZ9886")</f>
        <v>DZ9886</v>
      </c>
      <c r="B658" s="2" t="str">
        <f>IFERROR(__xludf.DUMMYFUNCTION("""COMPUTED_VALUE"""),"1RW102")</f>
        <v>1RW102</v>
      </c>
      <c r="C658" s="2" t="str">
        <f>'Patient Intake'!C658</f>
        <v>DZ9886</v>
      </c>
      <c r="D658" s="2" t="str">
        <f>'Patient Intake'!D658</f>
        <v>1RW102</v>
      </c>
    </row>
    <row r="659">
      <c r="A659" s="2" t="str">
        <f>IFERROR(__xludf.DUMMYFUNCTION("""COMPUTED_VALUE"""),"YI6530")</f>
        <v>YI6530</v>
      </c>
      <c r="B659" s="2" t="str">
        <f>IFERROR(__xludf.DUMMYFUNCTION("""COMPUTED_VALUE"""),"2RW107")</f>
        <v>2RW107</v>
      </c>
      <c r="C659" s="2" t="str">
        <f>'Patient Intake'!C659</f>
        <v>YI6530</v>
      </c>
      <c r="D659" s="2" t="str">
        <f>'Patient Intake'!D659</f>
        <v>2RW107</v>
      </c>
    </row>
    <row r="660">
      <c r="A660" s="2" t="str">
        <f>IFERROR(__xludf.DUMMYFUNCTION("""COMPUTED_VALUE"""),"QB1613")</f>
        <v>QB1613</v>
      </c>
      <c r="B660" s="2" t="str">
        <f>IFERROR(__xludf.DUMMYFUNCTION("""COMPUTED_VALUE"""),"4MATW262")</f>
        <v>4MATW262</v>
      </c>
      <c r="C660" s="2" t="str">
        <f>'Patient Intake'!C660</f>
        <v>QB1613</v>
      </c>
      <c r="D660" s="2" t="str">
        <f>'Patient Intake'!D660</f>
        <v>4MATW262</v>
      </c>
    </row>
    <row r="661">
      <c r="A661" s="2" t="str">
        <f>IFERROR(__xludf.DUMMYFUNCTION("""COMPUTED_VALUE"""),"WC3526")</f>
        <v>WC3526</v>
      </c>
      <c r="B661" s="2" t="str">
        <f>IFERROR(__xludf.DUMMYFUNCTION("""COMPUTED_VALUE"""),"5MATW118")</f>
        <v>5MATW118</v>
      </c>
      <c r="C661" s="2" t="str">
        <f>'Patient Intake'!C661</f>
        <v>WC3526</v>
      </c>
      <c r="D661" s="2" t="str">
        <f>'Patient Intake'!D661</f>
        <v>5MATW118</v>
      </c>
    </row>
    <row r="662">
      <c r="A662" s="2" t="str">
        <f>IFERROR(__xludf.DUMMYFUNCTION("""COMPUTED_VALUE"""),"QL5500")</f>
        <v>QL5500</v>
      </c>
      <c r="B662" s="2" t="str">
        <f>IFERROR(__xludf.DUMMYFUNCTION("""COMPUTED_VALUE"""),"4MW296")</f>
        <v>4MW296</v>
      </c>
      <c r="C662" s="2" t="str">
        <f>'Patient Intake'!C662</f>
        <v>QL5500</v>
      </c>
      <c r="D662" s="2" t="str">
        <f>'Patient Intake'!D662</f>
        <v>4MW296</v>
      </c>
    </row>
    <row r="663">
      <c r="A663" s="2" t="str">
        <f>IFERROR(__xludf.DUMMYFUNCTION("""COMPUTED_VALUE"""),"IH6463")</f>
        <v>IH6463</v>
      </c>
      <c r="B663" s="2" t="str">
        <f>IFERROR(__xludf.DUMMYFUNCTION("""COMPUTED_VALUE"""),"3MW260")</f>
        <v>3MW260</v>
      </c>
      <c r="C663" s="2" t="str">
        <f>'Patient Intake'!C663</f>
        <v>IH6463</v>
      </c>
      <c r="D663" s="2" t="str">
        <f>'Patient Intake'!D663</f>
        <v>3MW260</v>
      </c>
    </row>
    <row r="664">
      <c r="A664" s="2" t="str">
        <f>IFERROR(__xludf.DUMMYFUNCTION("""COMPUTED_VALUE"""),"MJ2174")</f>
        <v>MJ2174</v>
      </c>
      <c r="B664" s="2" t="str">
        <f>IFERROR(__xludf.DUMMYFUNCTION("""COMPUTED_VALUE"""),"3SW231")</f>
        <v>3SW231</v>
      </c>
      <c r="C664" s="2" t="str">
        <f>'Patient Intake'!C664</f>
        <v>MJ2174</v>
      </c>
      <c r="D664" s="2" t="str">
        <f>'Patient Intake'!D664</f>
        <v>3SW231</v>
      </c>
    </row>
    <row r="665">
      <c r="A665" s="2" t="str">
        <f>IFERROR(__xludf.DUMMYFUNCTION("""COMPUTED_VALUE"""),"QJ6590")</f>
        <v>QJ6590</v>
      </c>
      <c r="B665" s="2" t="str">
        <f>IFERROR(__xludf.DUMMYFUNCTION("""COMPUTED_VALUE"""),"4MW092")</f>
        <v>4MW092</v>
      </c>
      <c r="C665" s="2" t="str">
        <f>'Patient Intake'!C665</f>
        <v>QJ6590</v>
      </c>
      <c r="D665" s="2" t="str">
        <f>'Patient Intake'!D665</f>
        <v>4MW092</v>
      </c>
    </row>
    <row r="666">
      <c r="A666" s="2" t="str">
        <f>IFERROR(__xludf.DUMMYFUNCTION("""COMPUTED_VALUE"""),"KA4999")</f>
        <v>KA4999</v>
      </c>
      <c r="B666" s="2" t="str">
        <f>IFERROR(__xludf.DUMMYFUNCTION("""COMPUTED_VALUE"""),"2MATW107")</f>
        <v>2MATW107</v>
      </c>
      <c r="C666" s="2" t="str">
        <f>'Patient Intake'!C666</f>
        <v>KA4999</v>
      </c>
      <c r="D666" s="2" t="str">
        <f>'Patient Intake'!D666</f>
        <v>2MATW107</v>
      </c>
    </row>
    <row r="667">
      <c r="A667" s="2" t="str">
        <f>IFERROR(__xludf.DUMMYFUNCTION("""COMPUTED_VALUE"""),"CB8742")</f>
        <v>CB8742</v>
      </c>
      <c r="B667" s="2" t="str">
        <f>IFERROR(__xludf.DUMMYFUNCTION("""COMPUTED_VALUE"""),"1RW096")</f>
        <v>1RW096</v>
      </c>
      <c r="C667" s="2" t="str">
        <f>'Patient Intake'!C667</f>
        <v>CB8742</v>
      </c>
      <c r="D667" s="2" t="str">
        <f>'Patient Intake'!D667</f>
        <v>1RW096</v>
      </c>
    </row>
    <row r="668">
      <c r="A668" s="2" t="str">
        <f>IFERROR(__xludf.DUMMYFUNCTION("""COMPUTED_VALUE"""),"ZF2260")</f>
        <v>ZF2260</v>
      </c>
      <c r="B668" s="2" t="str">
        <f>IFERROR(__xludf.DUMMYFUNCTION("""COMPUTED_VALUE"""),"5MW017")</f>
        <v>5MW017</v>
      </c>
      <c r="C668" s="2" t="str">
        <f>'Patient Intake'!C668</f>
        <v>ZF2260</v>
      </c>
      <c r="D668" s="2" t="str">
        <f>'Patient Intake'!D668</f>
        <v>5MW017</v>
      </c>
    </row>
    <row r="669">
      <c r="A669" s="2" t="str">
        <f>IFERROR(__xludf.DUMMYFUNCTION("""COMPUTED_VALUE"""),"RT4311")</f>
        <v>RT4311</v>
      </c>
      <c r="B669" s="2" t="str">
        <f>IFERROR(__xludf.DUMMYFUNCTION("""COMPUTED_VALUE"""),"4SW071")</f>
        <v>4SW071</v>
      </c>
      <c r="C669" s="2" t="str">
        <f>'Patient Intake'!C669</f>
        <v>RT4311</v>
      </c>
      <c r="D669" s="2" t="str">
        <f>'Patient Intake'!D669</f>
        <v>4SW071</v>
      </c>
    </row>
    <row r="670">
      <c r="A670" s="2" t="str">
        <f>IFERROR(__xludf.DUMMYFUNCTION("""COMPUTED_VALUE"""),"PD6444")</f>
        <v>PD6444</v>
      </c>
      <c r="B670" s="2" t="str">
        <f>IFERROR(__xludf.DUMMYFUNCTION("""COMPUTED_VALUE"""),"1RW139")</f>
        <v>1RW139</v>
      </c>
      <c r="C670" s="2" t="str">
        <f>'Patient Intake'!C670</f>
        <v>PD6444</v>
      </c>
      <c r="D670" s="2" t="str">
        <f>'Patient Intake'!D670</f>
        <v>1RW139</v>
      </c>
    </row>
    <row r="671">
      <c r="A671" s="2" t="str">
        <f>IFERROR(__xludf.DUMMYFUNCTION("""COMPUTED_VALUE"""),"LR5549")</f>
        <v>LR5549</v>
      </c>
      <c r="B671" s="2" t="str">
        <f>IFERROR(__xludf.DUMMYFUNCTION("""COMPUTED_VALUE"""),"2MATW058")</f>
        <v>2MATW058</v>
      </c>
      <c r="C671" s="2" t="str">
        <f>'Patient Intake'!C671</f>
        <v>LR5549</v>
      </c>
      <c r="D671" s="2" t="str">
        <f>'Patient Intake'!D671</f>
        <v>2MATW058</v>
      </c>
    </row>
    <row r="672">
      <c r="A672" s="2" t="str">
        <f>IFERROR(__xludf.DUMMYFUNCTION("""COMPUTED_VALUE"""),"LD9875")</f>
        <v>LD9875</v>
      </c>
      <c r="B672" s="2" t="str">
        <f>IFERROR(__xludf.DUMMYFUNCTION("""COMPUTED_VALUE"""),"4MW112")</f>
        <v>4MW112</v>
      </c>
      <c r="C672" s="2" t="str">
        <f>'Patient Intake'!C672</f>
        <v>LD9875</v>
      </c>
      <c r="D672" s="2" t="str">
        <f>'Patient Intake'!D672</f>
        <v>4MW112</v>
      </c>
    </row>
    <row r="673">
      <c r="A673" s="2" t="str">
        <f>IFERROR(__xludf.DUMMYFUNCTION("""COMPUTED_VALUE"""),"LI2167")</f>
        <v>LI2167</v>
      </c>
      <c r="B673" s="2" t="str">
        <f>IFERROR(__xludf.DUMMYFUNCTION("""COMPUTED_VALUE"""),"2MW235")</f>
        <v>2MW235</v>
      </c>
      <c r="C673" s="2" t="str">
        <f>'Patient Intake'!C673</f>
        <v>LI2167</v>
      </c>
      <c r="D673" s="2" t="str">
        <f>'Patient Intake'!D673</f>
        <v>2MW235</v>
      </c>
    </row>
    <row r="674">
      <c r="A674" s="2" t="str">
        <f>IFERROR(__xludf.DUMMYFUNCTION("""COMPUTED_VALUE"""),"HQ1496")</f>
        <v>HQ1496</v>
      </c>
      <c r="B674" s="2" t="str">
        <f>IFERROR(__xludf.DUMMYFUNCTION("""COMPUTED_VALUE"""),"2MW076")</f>
        <v>2MW076</v>
      </c>
      <c r="C674" s="2" t="str">
        <f>'Patient Intake'!C674</f>
        <v>HQ1496</v>
      </c>
      <c r="D674" s="2" t="str">
        <f>'Patient Intake'!D674</f>
        <v>2MW076</v>
      </c>
    </row>
    <row r="675">
      <c r="A675" s="2" t="str">
        <f>IFERROR(__xludf.DUMMYFUNCTION("""COMPUTED_VALUE"""),"JG2681")</f>
        <v>JG2681</v>
      </c>
      <c r="B675" s="2" t="str">
        <f>IFERROR(__xludf.DUMMYFUNCTION("""COMPUTED_VALUE"""),"2MATW148")</f>
        <v>2MATW148</v>
      </c>
      <c r="C675" s="2" t="str">
        <f>'Patient Intake'!C675</f>
        <v>JG2681</v>
      </c>
      <c r="D675" s="2" t="str">
        <f>'Patient Intake'!D675</f>
        <v>2MATW148</v>
      </c>
    </row>
    <row r="676">
      <c r="A676" s="2" t="str">
        <f>IFERROR(__xludf.DUMMYFUNCTION("""COMPUTED_VALUE"""),"UA4043")</f>
        <v>UA4043</v>
      </c>
      <c r="B676" s="2" t="str">
        <f>IFERROR(__xludf.DUMMYFUNCTION("""COMPUTED_VALUE"""),"5RW179")</f>
        <v>5RW179</v>
      </c>
      <c r="C676" s="2" t="str">
        <f>'Patient Intake'!C676</f>
        <v>UA4043</v>
      </c>
      <c r="D676" s="2" t="str">
        <f>'Patient Intake'!D676</f>
        <v>5RW179</v>
      </c>
    </row>
    <row r="677">
      <c r="A677" s="2" t="str">
        <f>IFERROR(__xludf.DUMMYFUNCTION("""COMPUTED_VALUE"""),"RY8314")</f>
        <v>RY8314</v>
      </c>
      <c r="B677" s="2" t="str">
        <f>IFERROR(__xludf.DUMMYFUNCTION("""COMPUTED_VALUE"""),"1MW010")</f>
        <v>1MW010</v>
      </c>
      <c r="C677" s="2" t="str">
        <f>'Patient Intake'!C677</f>
        <v>RY8314</v>
      </c>
      <c r="D677" s="2" t="str">
        <f>'Patient Intake'!D677</f>
        <v>1MW010</v>
      </c>
    </row>
    <row r="678">
      <c r="A678" s="2" t="str">
        <f>IFERROR(__xludf.DUMMYFUNCTION("""COMPUTED_VALUE"""),"WX3526")</f>
        <v>WX3526</v>
      </c>
      <c r="B678" s="2" t="str">
        <f>IFERROR(__xludf.DUMMYFUNCTION("""COMPUTED_VALUE"""),"5MW154")</f>
        <v>5MW154</v>
      </c>
      <c r="C678" s="2" t="str">
        <f>'Patient Intake'!C678</f>
        <v>WX3526</v>
      </c>
      <c r="D678" s="2" t="str">
        <f>'Patient Intake'!D678</f>
        <v>5MW154</v>
      </c>
    </row>
    <row r="679">
      <c r="A679" s="2" t="str">
        <f>IFERROR(__xludf.DUMMYFUNCTION("""COMPUTED_VALUE"""),"OG7294")</f>
        <v>OG7294</v>
      </c>
      <c r="B679" s="2" t="str">
        <f>IFERROR(__xludf.DUMMYFUNCTION("""COMPUTED_VALUE"""),"4SW073")</f>
        <v>4SW073</v>
      </c>
      <c r="C679" s="2" t="str">
        <f>'Patient Intake'!C679</f>
        <v>OG7294</v>
      </c>
      <c r="D679" s="2" t="str">
        <f>'Patient Intake'!D679</f>
        <v>4SW073</v>
      </c>
    </row>
    <row r="680">
      <c r="A680" s="2" t="str">
        <f>IFERROR(__xludf.DUMMYFUNCTION("""COMPUTED_VALUE"""),"UF1036")</f>
        <v>UF1036</v>
      </c>
      <c r="B680" s="2" t="str">
        <f>IFERROR(__xludf.DUMMYFUNCTION("""COMPUTED_VALUE"""),"4MATW097")</f>
        <v>4MATW097</v>
      </c>
      <c r="C680" s="2" t="str">
        <f>'Patient Intake'!C680</f>
        <v>UF1036</v>
      </c>
      <c r="D680" s="2" t="str">
        <f>'Patient Intake'!D680</f>
        <v>4MATW097</v>
      </c>
    </row>
    <row r="681">
      <c r="A681" s="2" t="str">
        <f>IFERROR(__xludf.DUMMYFUNCTION("""COMPUTED_VALUE"""),"PZ6980")</f>
        <v>PZ6980</v>
      </c>
      <c r="B681" s="2" t="str">
        <f>IFERROR(__xludf.DUMMYFUNCTION("""COMPUTED_VALUE"""),"2MATW288")</f>
        <v>2MATW288</v>
      </c>
      <c r="C681" s="2" t="str">
        <f>'Patient Intake'!C681</f>
        <v>PZ6980</v>
      </c>
      <c r="D681" s="2" t="str">
        <f>'Patient Intake'!D681</f>
        <v>2MATW288</v>
      </c>
    </row>
    <row r="682">
      <c r="A682" s="2" t="str">
        <f>IFERROR(__xludf.DUMMYFUNCTION("""COMPUTED_VALUE"""),"FV4070")</f>
        <v>FV4070</v>
      </c>
      <c r="B682" s="2" t="str">
        <f>IFERROR(__xludf.DUMMYFUNCTION("""COMPUTED_VALUE"""),"1MATW084")</f>
        <v>1MATW084</v>
      </c>
      <c r="C682" s="2" t="str">
        <f>'Patient Intake'!C682</f>
        <v>FV4070</v>
      </c>
      <c r="D682" s="2" t="str">
        <f>'Patient Intake'!D682</f>
        <v>1MATW084</v>
      </c>
    </row>
    <row r="683">
      <c r="A683" s="2" t="str">
        <f>IFERROR(__xludf.DUMMYFUNCTION("""COMPUTED_VALUE"""),"IA9618")</f>
        <v>IA9618</v>
      </c>
      <c r="B683" s="2" t="str">
        <f>IFERROR(__xludf.DUMMYFUNCTION("""COMPUTED_VALUE"""),"1MATW073")</f>
        <v>1MATW073</v>
      </c>
      <c r="C683" s="2" t="str">
        <f>'Patient Intake'!C683</f>
        <v>IA9618</v>
      </c>
      <c r="D683" s="2" t="str">
        <f>'Patient Intake'!D683</f>
        <v>1MATW073</v>
      </c>
    </row>
    <row r="684">
      <c r="A684" s="2" t="str">
        <f>IFERROR(__xludf.DUMMYFUNCTION("""COMPUTED_VALUE"""),"RW8806")</f>
        <v>RW8806</v>
      </c>
      <c r="B684" s="2" t="str">
        <f>IFERROR(__xludf.DUMMYFUNCTION("""COMPUTED_VALUE"""),"1MATW058")</f>
        <v>1MATW058</v>
      </c>
      <c r="C684" s="2" t="str">
        <f>'Patient Intake'!C684</f>
        <v>RW8806</v>
      </c>
      <c r="D684" s="2" t="str">
        <f>'Patient Intake'!D684</f>
        <v>1MATW058</v>
      </c>
    </row>
    <row r="685">
      <c r="A685" s="2" t="str">
        <f>IFERROR(__xludf.DUMMYFUNCTION("""COMPUTED_VALUE"""),"AB1766")</f>
        <v>AB1766</v>
      </c>
      <c r="B685" s="2" t="str">
        <f>IFERROR(__xludf.DUMMYFUNCTION("""COMPUTED_VALUE"""),"2SW231")</f>
        <v>2SW231</v>
      </c>
      <c r="C685" s="2" t="str">
        <f>'Patient Intake'!C685</f>
        <v>AB1766</v>
      </c>
      <c r="D685" s="2" t="str">
        <f>'Patient Intake'!D685</f>
        <v>2SW231</v>
      </c>
    </row>
    <row r="686">
      <c r="A686" s="2" t="str">
        <f>IFERROR(__xludf.DUMMYFUNCTION("""COMPUTED_VALUE"""),"XH1131")</f>
        <v>XH1131</v>
      </c>
      <c r="B686" s="2" t="str">
        <f>IFERROR(__xludf.DUMMYFUNCTION("""COMPUTED_VALUE"""),"4SW060")</f>
        <v>4SW060</v>
      </c>
      <c r="C686" s="2" t="str">
        <f>'Patient Intake'!C686</f>
        <v>XH1131</v>
      </c>
      <c r="D686" s="2" t="str">
        <f>'Patient Intake'!D686</f>
        <v>4SW060</v>
      </c>
    </row>
    <row r="687">
      <c r="A687" s="2" t="str">
        <f>IFERROR(__xludf.DUMMYFUNCTION("""COMPUTED_VALUE"""),"DK6369")</f>
        <v>DK6369</v>
      </c>
      <c r="B687" s="2" t="str">
        <f>IFERROR(__xludf.DUMMYFUNCTION("""COMPUTED_VALUE"""),"4MW087")</f>
        <v>4MW087</v>
      </c>
      <c r="C687" s="2" t="str">
        <f>'Patient Intake'!C687</f>
        <v>DK6369</v>
      </c>
      <c r="D687" s="2" t="str">
        <f>'Patient Intake'!D687</f>
        <v>4MW087</v>
      </c>
    </row>
    <row r="688">
      <c r="A688" s="2" t="str">
        <f>IFERROR(__xludf.DUMMYFUNCTION("""COMPUTED_VALUE"""),"PD7471")</f>
        <v>PD7471</v>
      </c>
      <c r="B688" s="2" t="str">
        <f>IFERROR(__xludf.DUMMYFUNCTION("""COMPUTED_VALUE"""),"4MW276")</f>
        <v>4MW276</v>
      </c>
      <c r="C688" s="2" t="str">
        <f>'Patient Intake'!C688</f>
        <v>PD7471</v>
      </c>
      <c r="D688" s="2" t="str">
        <f>'Patient Intake'!D688</f>
        <v>4MW276</v>
      </c>
    </row>
    <row r="689">
      <c r="A689" s="2" t="str">
        <f>IFERROR(__xludf.DUMMYFUNCTION("""COMPUTED_VALUE"""),"GI9158")</f>
        <v>GI9158</v>
      </c>
      <c r="B689" s="2" t="str">
        <f>IFERROR(__xludf.DUMMYFUNCTION("""COMPUTED_VALUE"""),"3MATW008")</f>
        <v>3MATW008</v>
      </c>
      <c r="C689" s="2" t="str">
        <f>'Patient Intake'!C689</f>
        <v>GI9158</v>
      </c>
      <c r="D689" s="2" t="str">
        <f>'Patient Intake'!D689</f>
        <v>3MATW008</v>
      </c>
    </row>
    <row r="690">
      <c r="A690" s="2" t="str">
        <f>IFERROR(__xludf.DUMMYFUNCTION("""COMPUTED_VALUE"""),"JG5100")</f>
        <v>JG5100</v>
      </c>
      <c r="B690" s="2" t="str">
        <f>IFERROR(__xludf.DUMMYFUNCTION("""COMPUTED_VALUE"""),"2MW001")</f>
        <v>2MW001</v>
      </c>
      <c r="C690" s="2" t="str">
        <f>'Patient Intake'!C690</f>
        <v>JG5100</v>
      </c>
      <c r="D690" s="2" t="str">
        <f>'Patient Intake'!D690</f>
        <v>2MW001</v>
      </c>
    </row>
    <row r="691">
      <c r="A691" s="2" t="str">
        <f>IFERROR(__xludf.DUMMYFUNCTION("""COMPUTED_VALUE"""),"TK5083")</f>
        <v>TK5083</v>
      </c>
      <c r="B691" s="2" t="str">
        <f>IFERROR(__xludf.DUMMYFUNCTION("""COMPUTED_VALUE"""),"1RW007")</f>
        <v>1RW007</v>
      </c>
      <c r="C691" s="2" t="str">
        <f>'Patient Intake'!C691</f>
        <v>TK5083</v>
      </c>
      <c r="D691" s="2" t="str">
        <f>'Patient Intake'!D691</f>
        <v>1RW007</v>
      </c>
    </row>
    <row r="692">
      <c r="A692" s="2" t="str">
        <f>IFERROR(__xludf.DUMMYFUNCTION("""COMPUTED_VALUE"""),"DE7147")</f>
        <v>DE7147</v>
      </c>
      <c r="B692" s="2" t="str">
        <f>IFERROR(__xludf.DUMMYFUNCTION("""COMPUTED_VALUE"""),"1RW180")</f>
        <v>1RW180</v>
      </c>
      <c r="C692" s="2" t="str">
        <f>'Patient Intake'!C692</f>
        <v>DE7147</v>
      </c>
      <c r="D692" s="2" t="str">
        <f>'Patient Intake'!D692</f>
        <v>1RW180</v>
      </c>
    </row>
    <row r="693">
      <c r="A693" s="2" t="str">
        <f>IFERROR(__xludf.DUMMYFUNCTION("""COMPUTED_VALUE"""),"MY2889")</f>
        <v>MY2889</v>
      </c>
      <c r="B693" s="2" t="str">
        <f>IFERROR(__xludf.DUMMYFUNCTION("""COMPUTED_VALUE"""),"5MW094")</f>
        <v>5MW094</v>
      </c>
      <c r="C693" s="2" t="str">
        <f>'Patient Intake'!C693</f>
        <v>MY2889</v>
      </c>
      <c r="D693" s="2" t="str">
        <f>'Patient Intake'!D693</f>
        <v>5MW094</v>
      </c>
    </row>
    <row r="694">
      <c r="A694" s="2" t="str">
        <f>IFERROR(__xludf.DUMMYFUNCTION("""COMPUTED_VALUE"""),"FR3821")</f>
        <v>FR3821</v>
      </c>
      <c r="B694" s="2" t="str">
        <f>IFERROR(__xludf.DUMMYFUNCTION("""COMPUTED_VALUE"""),"1SW193")</f>
        <v>1SW193</v>
      </c>
      <c r="C694" s="2" t="str">
        <f>'Patient Intake'!C694</f>
        <v>FR3821</v>
      </c>
      <c r="D694" s="2" t="str">
        <f>'Patient Intake'!D694</f>
        <v>1SW193</v>
      </c>
    </row>
    <row r="695">
      <c r="A695" s="2" t="str">
        <f>IFERROR(__xludf.DUMMYFUNCTION("""COMPUTED_VALUE"""),"ED2982")</f>
        <v>ED2982</v>
      </c>
      <c r="B695" s="2" t="str">
        <f>IFERROR(__xludf.DUMMYFUNCTION("""COMPUTED_VALUE"""),"3SW045")</f>
        <v>3SW045</v>
      </c>
      <c r="C695" s="2" t="str">
        <f>'Patient Intake'!C695</f>
        <v>ED2982</v>
      </c>
      <c r="D695" s="2" t="str">
        <f>'Patient Intake'!D695</f>
        <v>3SW045</v>
      </c>
    </row>
    <row r="696">
      <c r="A696" s="2" t="str">
        <f>IFERROR(__xludf.DUMMYFUNCTION("""COMPUTED_VALUE"""),"SU6827")</f>
        <v>SU6827</v>
      </c>
      <c r="B696" s="2" t="str">
        <f>IFERROR(__xludf.DUMMYFUNCTION("""COMPUTED_VALUE"""),"3RW066")</f>
        <v>3RW066</v>
      </c>
      <c r="C696" s="2" t="str">
        <f>'Patient Intake'!C696</f>
        <v>SU6827</v>
      </c>
      <c r="D696" s="2" t="str">
        <f>'Patient Intake'!D696</f>
        <v>3RW066</v>
      </c>
    </row>
    <row r="697">
      <c r="A697" s="2" t="str">
        <f>IFERROR(__xludf.DUMMYFUNCTION("""COMPUTED_VALUE"""),"AQ7421")</f>
        <v>AQ7421</v>
      </c>
      <c r="B697" s="2" t="str">
        <f>IFERROR(__xludf.DUMMYFUNCTION("""COMPUTED_VALUE"""),"1RW290")</f>
        <v>1RW290</v>
      </c>
      <c r="C697" s="2" t="str">
        <f>'Patient Intake'!C697</f>
        <v>AQ7421</v>
      </c>
      <c r="D697" s="2" t="str">
        <f>'Patient Intake'!D697</f>
        <v>1RW290</v>
      </c>
    </row>
    <row r="698">
      <c r="A698" s="2" t="str">
        <f>IFERROR(__xludf.DUMMYFUNCTION("""COMPUTED_VALUE"""),"NV5762")</f>
        <v>NV5762</v>
      </c>
      <c r="B698" s="2" t="str">
        <f>IFERROR(__xludf.DUMMYFUNCTION("""COMPUTED_VALUE"""),"3SW180")</f>
        <v>3SW180</v>
      </c>
      <c r="C698" s="2" t="str">
        <f>'Patient Intake'!C698</f>
        <v>NV5762</v>
      </c>
      <c r="D698" s="2" t="str">
        <f>'Patient Intake'!D698</f>
        <v>3SW180</v>
      </c>
    </row>
    <row r="699">
      <c r="A699" s="2" t="str">
        <f>IFERROR(__xludf.DUMMYFUNCTION("""COMPUTED_VALUE"""),"OH7180")</f>
        <v>OH7180</v>
      </c>
      <c r="B699" s="2" t="str">
        <f>IFERROR(__xludf.DUMMYFUNCTION("""COMPUTED_VALUE"""),"5SW212")</f>
        <v>5SW212</v>
      </c>
      <c r="C699" s="2" t="str">
        <f>'Patient Intake'!C699</f>
        <v>OH7180</v>
      </c>
      <c r="D699" s="2" t="str">
        <f>'Patient Intake'!D699</f>
        <v>5SW212</v>
      </c>
    </row>
    <row r="700">
      <c r="A700" s="2" t="str">
        <f>IFERROR(__xludf.DUMMYFUNCTION("""COMPUTED_VALUE"""),"AO2642")</f>
        <v>AO2642</v>
      </c>
      <c r="B700" s="2" t="str">
        <f>IFERROR(__xludf.DUMMYFUNCTION("""COMPUTED_VALUE"""),"3MATW238")</f>
        <v>3MATW238</v>
      </c>
      <c r="C700" s="2" t="str">
        <f>'Patient Intake'!C700</f>
        <v>AO2642</v>
      </c>
      <c r="D700" s="2" t="str">
        <f>'Patient Intake'!D700</f>
        <v>3MATW238</v>
      </c>
    </row>
    <row r="701">
      <c r="A701" s="2" t="str">
        <f>IFERROR(__xludf.DUMMYFUNCTION("""COMPUTED_VALUE"""),"HX3844")</f>
        <v>HX3844</v>
      </c>
      <c r="B701" s="2" t="str">
        <f>IFERROR(__xludf.DUMMYFUNCTION("""COMPUTED_VALUE"""),"3SW003")</f>
        <v>3SW003</v>
      </c>
      <c r="C701" s="2" t="str">
        <f>'Patient Intake'!C701</f>
        <v>HX3844</v>
      </c>
      <c r="D701" s="2" t="str">
        <f>'Patient Intake'!D701</f>
        <v>3SW003</v>
      </c>
    </row>
    <row r="702">
      <c r="A702" s="2" t="str">
        <f>IFERROR(__xludf.DUMMYFUNCTION("""COMPUTED_VALUE"""),"YN2225")</f>
        <v>YN2225</v>
      </c>
      <c r="B702" s="2" t="str">
        <f>IFERROR(__xludf.DUMMYFUNCTION("""COMPUTED_VALUE"""),"4SW064")</f>
        <v>4SW064</v>
      </c>
      <c r="C702" s="2" t="str">
        <f>'Patient Intake'!C702</f>
        <v>YN2225</v>
      </c>
      <c r="D702" s="2" t="str">
        <f>'Patient Intake'!D702</f>
        <v>4SW064</v>
      </c>
    </row>
    <row r="703">
      <c r="A703" s="2" t="str">
        <f>IFERROR(__xludf.DUMMYFUNCTION("""COMPUTED_VALUE"""),"YC3065")</f>
        <v>YC3065</v>
      </c>
      <c r="B703" s="2" t="str">
        <f>IFERROR(__xludf.DUMMYFUNCTION("""COMPUTED_VALUE"""),"2MATW116")</f>
        <v>2MATW116</v>
      </c>
      <c r="C703" s="2" t="str">
        <f>'Patient Intake'!C703</f>
        <v>YC3065</v>
      </c>
      <c r="D703" s="2" t="str">
        <f>'Patient Intake'!D703</f>
        <v>2MATW116</v>
      </c>
    </row>
    <row r="704">
      <c r="A704" s="2" t="str">
        <f>IFERROR(__xludf.DUMMYFUNCTION("""COMPUTED_VALUE"""),"UP8457")</f>
        <v>UP8457</v>
      </c>
      <c r="B704" s="2" t="str">
        <f>IFERROR(__xludf.DUMMYFUNCTION("""COMPUTED_VALUE"""),"5MW232")</f>
        <v>5MW232</v>
      </c>
      <c r="C704" s="2" t="str">
        <f>'Patient Intake'!C704</f>
        <v>UP8457</v>
      </c>
      <c r="D704" s="2" t="str">
        <f>'Patient Intake'!D704</f>
        <v>5MW232</v>
      </c>
    </row>
    <row r="705">
      <c r="A705" s="2" t="str">
        <f>IFERROR(__xludf.DUMMYFUNCTION("""COMPUTED_VALUE"""),"OR5821")</f>
        <v>OR5821</v>
      </c>
      <c r="B705" s="2" t="str">
        <f>IFERROR(__xludf.DUMMYFUNCTION("""COMPUTED_VALUE"""),"4SW230")</f>
        <v>4SW230</v>
      </c>
      <c r="C705" s="2" t="str">
        <f>'Patient Intake'!C705</f>
        <v>OR5821</v>
      </c>
      <c r="D705" s="2" t="str">
        <f>'Patient Intake'!D705</f>
        <v>4SW230</v>
      </c>
    </row>
    <row r="706">
      <c r="A706" s="2" t="str">
        <f>IFERROR(__xludf.DUMMYFUNCTION("""COMPUTED_VALUE"""),"IE4128")</f>
        <v>IE4128</v>
      </c>
      <c r="B706" s="2" t="str">
        <f>IFERROR(__xludf.DUMMYFUNCTION("""COMPUTED_VALUE"""),"4MATW178")</f>
        <v>4MATW178</v>
      </c>
      <c r="C706" s="2" t="str">
        <f>'Patient Intake'!C706</f>
        <v>IE4128</v>
      </c>
      <c r="D706" s="2" t="str">
        <f>'Patient Intake'!D706</f>
        <v>4MATW178</v>
      </c>
    </row>
    <row r="707">
      <c r="A707" s="2" t="str">
        <f>IFERROR(__xludf.DUMMYFUNCTION("""COMPUTED_VALUE"""),"XC5622")</f>
        <v>XC5622</v>
      </c>
      <c r="B707" s="2" t="str">
        <f>IFERROR(__xludf.DUMMYFUNCTION("""COMPUTED_VALUE"""),"2RW068")</f>
        <v>2RW068</v>
      </c>
      <c r="C707" s="2" t="str">
        <f>'Patient Intake'!C707</f>
        <v>XC5622</v>
      </c>
      <c r="D707" s="2" t="str">
        <f>'Patient Intake'!D707</f>
        <v>2RW068</v>
      </c>
    </row>
    <row r="708">
      <c r="A708" s="2" t="str">
        <f>IFERROR(__xludf.DUMMYFUNCTION("""COMPUTED_VALUE"""),"BA4552")</f>
        <v>BA4552</v>
      </c>
      <c r="B708" s="2" t="str">
        <f>IFERROR(__xludf.DUMMYFUNCTION("""COMPUTED_VALUE"""),"5MATW288")</f>
        <v>5MATW288</v>
      </c>
      <c r="C708" s="2" t="str">
        <f>'Patient Intake'!C708</f>
        <v>BA4552</v>
      </c>
      <c r="D708" s="2" t="str">
        <f>'Patient Intake'!D708</f>
        <v>5MATW288</v>
      </c>
    </row>
    <row r="709">
      <c r="A709" s="2" t="str">
        <f>IFERROR(__xludf.DUMMYFUNCTION("""COMPUTED_VALUE"""),"PK3886")</f>
        <v>PK3886</v>
      </c>
      <c r="B709" s="2" t="str">
        <f>IFERROR(__xludf.DUMMYFUNCTION("""COMPUTED_VALUE"""),"2MW043")</f>
        <v>2MW043</v>
      </c>
      <c r="C709" s="2" t="str">
        <f>'Patient Intake'!C709</f>
        <v>PK3886</v>
      </c>
      <c r="D709" s="2" t="str">
        <f>'Patient Intake'!D709</f>
        <v>2MW043</v>
      </c>
    </row>
    <row r="710">
      <c r="A710" s="2" t="str">
        <f>IFERROR(__xludf.DUMMYFUNCTION("""COMPUTED_VALUE"""),"GM1059")</f>
        <v>GM1059</v>
      </c>
      <c r="B710" s="2" t="str">
        <f>IFERROR(__xludf.DUMMYFUNCTION("""COMPUTED_VALUE"""),"4SW262")</f>
        <v>4SW262</v>
      </c>
      <c r="C710" s="2" t="str">
        <f>'Patient Intake'!C710</f>
        <v>GM1059</v>
      </c>
      <c r="D710" s="2" t="str">
        <f>'Patient Intake'!D710</f>
        <v>4SW262</v>
      </c>
    </row>
    <row r="711">
      <c r="A711" s="2" t="str">
        <f>IFERROR(__xludf.DUMMYFUNCTION("""COMPUTED_VALUE"""),"WJ8163")</f>
        <v>WJ8163</v>
      </c>
      <c r="B711" s="2" t="str">
        <f>IFERROR(__xludf.DUMMYFUNCTION("""COMPUTED_VALUE"""),"1RW035")</f>
        <v>1RW035</v>
      </c>
      <c r="C711" s="2" t="str">
        <f>'Patient Intake'!C711</f>
        <v>WJ8163</v>
      </c>
      <c r="D711" s="2" t="str">
        <f>'Patient Intake'!D711</f>
        <v>1RW035</v>
      </c>
    </row>
    <row r="712">
      <c r="A712" s="2" t="str">
        <f>IFERROR(__xludf.DUMMYFUNCTION("""COMPUTED_VALUE"""),"IQ9950")</f>
        <v>IQ9950</v>
      </c>
      <c r="B712" s="2" t="str">
        <f>IFERROR(__xludf.DUMMYFUNCTION("""COMPUTED_VALUE"""),"2RW093")</f>
        <v>2RW093</v>
      </c>
      <c r="C712" s="2" t="str">
        <f>'Patient Intake'!C712</f>
        <v>IQ9950</v>
      </c>
      <c r="D712" s="2" t="str">
        <f>'Patient Intake'!D712</f>
        <v>2RW093</v>
      </c>
    </row>
    <row r="713">
      <c r="A713" s="2" t="str">
        <f>IFERROR(__xludf.DUMMYFUNCTION("""COMPUTED_VALUE"""),"LS1462")</f>
        <v>LS1462</v>
      </c>
      <c r="B713" s="2" t="str">
        <f>IFERROR(__xludf.DUMMYFUNCTION("""COMPUTED_VALUE"""),"4RW031")</f>
        <v>4RW031</v>
      </c>
      <c r="C713" s="2" t="str">
        <f>'Patient Intake'!C713</f>
        <v>LS1462</v>
      </c>
      <c r="D713" s="2" t="str">
        <f>'Patient Intake'!D713</f>
        <v>4RW031</v>
      </c>
    </row>
    <row r="714">
      <c r="A714" s="2" t="str">
        <f>IFERROR(__xludf.DUMMYFUNCTION("""COMPUTED_VALUE"""),"RK2100")</f>
        <v>RK2100</v>
      </c>
      <c r="B714" s="2" t="str">
        <f>IFERROR(__xludf.DUMMYFUNCTION("""COMPUTED_VALUE"""),"5SW240")</f>
        <v>5SW240</v>
      </c>
      <c r="C714" s="2" t="str">
        <f>'Patient Intake'!C714</f>
        <v>RK2100</v>
      </c>
      <c r="D714" s="2" t="str">
        <f>'Patient Intake'!D714</f>
        <v>5SW240</v>
      </c>
    </row>
    <row r="715">
      <c r="A715" s="2" t="str">
        <f>IFERROR(__xludf.DUMMYFUNCTION("""COMPUTED_VALUE"""),"KE7516")</f>
        <v>KE7516</v>
      </c>
      <c r="B715" s="2" t="str">
        <f>IFERROR(__xludf.DUMMYFUNCTION("""COMPUTED_VALUE"""),"1MATW225")</f>
        <v>1MATW225</v>
      </c>
      <c r="C715" s="2" t="str">
        <f>'Patient Intake'!C715</f>
        <v>KE7516</v>
      </c>
      <c r="D715" s="2" t="str">
        <f>'Patient Intake'!D715</f>
        <v>1MATW225</v>
      </c>
    </row>
    <row r="716">
      <c r="A716" s="2" t="str">
        <f>IFERROR(__xludf.DUMMYFUNCTION("""COMPUTED_VALUE"""),"JS9941")</f>
        <v>JS9941</v>
      </c>
      <c r="B716" s="2" t="str">
        <f>IFERROR(__xludf.DUMMYFUNCTION("""COMPUTED_VALUE"""),"2MATW243")</f>
        <v>2MATW243</v>
      </c>
      <c r="C716" s="2" t="str">
        <f>'Patient Intake'!C716</f>
        <v>JS9941</v>
      </c>
      <c r="D716" s="2" t="str">
        <f>'Patient Intake'!D716</f>
        <v>2MATW243</v>
      </c>
    </row>
    <row r="717">
      <c r="A717" s="2" t="str">
        <f>IFERROR(__xludf.DUMMYFUNCTION("""COMPUTED_VALUE"""),"QI5315")</f>
        <v>QI5315</v>
      </c>
      <c r="B717" s="2" t="str">
        <f>IFERROR(__xludf.DUMMYFUNCTION("""COMPUTED_VALUE"""),"4MW045")</f>
        <v>4MW045</v>
      </c>
      <c r="C717" s="2" t="str">
        <f>'Patient Intake'!C717</f>
        <v>QI5315</v>
      </c>
      <c r="D717" s="2" t="str">
        <f>'Patient Intake'!D717</f>
        <v>4MW045</v>
      </c>
    </row>
    <row r="718">
      <c r="A718" s="2" t="str">
        <f>IFERROR(__xludf.DUMMYFUNCTION("""COMPUTED_VALUE"""),"GH7253")</f>
        <v>GH7253</v>
      </c>
      <c r="B718" s="2" t="str">
        <f>IFERROR(__xludf.DUMMYFUNCTION("""COMPUTED_VALUE"""),"2SW008")</f>
        <v>2SW008</v>
      </c>
      <c r="C718" s="2" t="str">
        <f>'Patient Intake'!C718</f>
        <v>GH7253</v>
      </c>
      <c r="D718" s="2" t="str">
        <f>'Patient Intake'!D718</f>
        <v>2SW008</v>
      </c>
    </row>
    <row r="719">
      <c r="A719" s="2" t="str">
        <f>IFERROR(__xludf.DUMMYFUNCTION("""COMPUTED_VALUE"""),"CZ2179")</f>
        <v>CZ2179</v>
      </c>
      <c r="B719" s="2" t="str">
        <f>IFERROR(__xludf.DUMMYFUNCTION("""COMPUTED_VALUE"""),"2SW066")</f>
        <v>2SW066</v>
      </c>
      <c r="C719" s="2" t="str">
        <f>'Patient Intake'!C719</f>
        <v>CZ2179</v>
      </c>
      <c r="D719" s="2" t="str">
        <f>'Patient Intake'!D719</f>
        <v>2SW066</v>
      </c>
    </row>
    <row r="720">
      <c r="A720" s="2" t="str">
        <f>IFERROR(__xludf.DUMMYFUNCTION("""COMPUTED_VALUE"""),"RA8366")</f>
        <v>RA8366</v>
      </c>
      <c r="B720" s="2" t="str">
        <f>IFERROR(__xludf.DUMMYFUNCTION("""COMPUTED_VALUE"""),"5MATW246")</f>
        <v>5MATW246</v>
      </c>
      <c r="C720" s="2" t="str">
        <f>'Patient Intake'!C720</f>
        <v>RA8366</v>
      </c>
      <c r="D720" s="2" t="str">
        <f>'Patient Intake'!D720</f>
        <v>5MATW246</v>
      </c>
    </row>
    <row r="721">
      <c r="A721" s="2" t="str">
        <f>IFERROR(__xludf.DUMMYFUNCTION("""COMPUTED_VALUE"""),"VU8887")</f>
        <v>VU8887</v>
      </c>
      <c r="B721" s="2" t="str">
        <f>IFERROR(__xludf.DUMMYFUNCTION("""COMPUTED_VALUE"""),"3MW268")</f>
        <v>3MW268</v>
      </c>
      <c r="C721" s="2" t="str">
        <f>'Patient Intake'!C721</f>
        <v>VU8887</v>
      </c>
      <c r="D721" s="2" t="str">
        <f>'Patient Intake'!D721</f>
        <v>3MW268</v>
      </c>
    </row>
    <row r="722">
      <c r="A722" s="2" t="str">
        <f>IFERROR(__xludf.DUMMYFUNCTION("""COMPUTED_VALUE"""),"RJ4296")</f>
        <v>RJ4296</v>
      </c>
      <c r="B722" s="2" t="str">
        <f>IFERROR(__xludf.DUMMYFUNCTION("""COMPUTED_VALUE"""),"4MW289")</f>
        <v>4MW289</v>
      </c>
      <c r="C722" s="2" t="str">
        <f>'Patient Intake'!C722</f>
        <v>RJ4296</v>
      </c>
      <c r="D722" s="2" t="str">
        <f>'Patient Intake'!D722</f>
        <v>4MW289</v>
      </c>
    </row>
    <row r="723">
      <c r="A723" s="2" t="str">
        <f>IFERROR(__xludf.DUMMYFUNCTION("""COMPUTED_VALUE"""),"CG1154")</f>
        <v>CG1154</v>
      </c>
      <c r="B723" s="2" t="str">
        <f>IFERROR(__xludf.DUMMYFUNCTION("""COMPUTED_VALUE"""),"4MATW287")</f>
        <v>4MATW287</v>
      </c>
      <c r="C723" s="2" t="str">
        <f>'Patient Intake'!C723</f>
        <v>CG1154</v>
      </c>
      <c r="D723" s="2" t="str">
        <f>'Patient Intake'!D723</f>
        <v>4MATW287</v>
      </c>
    </row>
    <row r="724">
      <c r="A724" s="2" t="str">
        <f>IFERROR(__xludf.DUMMYFUNCTION("""COMPUTED_VALUE"""),"MY7358")</f>
        <v>MY7358</v>
      </c>
      <c r="B724" s="2" t="str">
        <f>IFERROR(__xludf.DUMMYFUNCTION("""COMPUTED_VALUE"""),"5MATW125")</f>
        <v>5MATW125</v>
      </c>
      <c r="C724" s="2" t="str">
        <f>'Patient Intake'!C724</f>
        <v>MY7358</v>
      </c>
      <c r="D724" s="2" t="str">
        <f>'Patient Intake'!D724</f>
        <v>5MATW125</v>
      </c>
    </row>
    <row r="725">
      <c r="A725" s="2" t="str">
        <f>IFERROR(__xludf.DUMMYFUNCTION("""COMPUTED_VALUE"""),"YX8036")</f>
        <v>YX8036</v>
      </c>
      <c r="B725" s="2" t="str">
        <f>IFERROR(__xludf.DUMMYFUNCTION("""COMPUTED_VALUE"""),"2MW268")</f>
        <v>2MW268</v>
      </c>
      <c r="C725" s="2" t="str">
        <f>'Patient Intake'!C725</f>
        <v>YX8036</v>
      </c>
      <c r="D725" s="2" t="str">
        <f>'Patient Intake'!D725</f>
        <v>2MW268</v>
      </c>
    </row>
    <row r="726">
      <c r="A726" s="2" t="str">
        <f>IFERROR(__xludf.DUMMYFUNCTION("""COMPUTED_VALUE"""),"JM6428")</f>
        <v>JM6428</v>
      </c>
      <c r="B726" s="2" t="str">
        <f>IFERROR(__xludf.DUMMYFUNCTION("""COMPUTED_VALUE"""),"4SW256")</f>
        <v>4SW256</v>
      </c>
      <c r="C726" s="2" t="str">
        <f>'Patient Intake'!C726</f>
        <v>JM6428</v>
      </c>
      <c r="D726" s="2" t="str">
        <f>'Patient Intake'!D726</f>
        <v>4SW256</v>
      </c>
    </row>
    <row r="727">
      <c r="A727" s="2" t="str">
        <f>IFERROR(__xludf.DUMMYFUNCTION("""COMPUTED_VALUE"""),"YB7347")</f>
        <v>YB7347</v>
      </c>
      <c r="B727" s="2" t="str">
        <f>IFERROR(__xludf.DUMMYFUNCTION("""COMPUTED_VALUE"""),"3SW293")</f>
        <v>3SW293</v>
      </c>
      <c r="C727" s="2" t="str">
        <f>'Patient Intake'!C727</f>
        <v>YB7347</v>
      </c>
      <c r="D727" s="2" t="str">
        <f>'Patient Intake'!D727</f>
        <v>3SW293</v>
      </c>
    </row>
    <row r="728">
      <c r="A728" s="2" t="str">
        <f>IFERROR(__xludf.DUMMYFUNCTION("""COMPUTED_VALUE"""),"AV9482")</f>
        <v>AV9482</v>
      </c>
      <c r="B728" s="2" t="str">
        <f>IFERROR(__xludf.DUMMYFUNCTION("""COMPUTED_VALUE"""),"1MATW101")</f>
        <v>1MATW101</v>
      </c>
      <c r="C728" s="2" t="str">
        <f>'Patient Intake'!C728</f>
        <v>AV9482</v>
      </c>
      <c r="D728" s="2" t="str">
        <f>'Patient Intake'!D728</f>
        <v>1MATW101</v>
      </c>
    </row>
    <row r="729">
      <c r="A729" s="2" t="str">
        <f>IFERROR(__xludf.DUMMYFUNCTION("""COMPUTED_VALUE"""),"QU5076")</f>
        <v>QU5076</v>
      </c>
      <c r="B729" s="2" t="str">
        <f>IFERROR(__xludf.DUMMYFUNCTION("""COMPUTED_VALUE"""),"5RW202")</f>
        <v>5RW202</v>
      </c>
      <c r="C729" s="2" t="str">
        <f>'Patient Intake'!C729</f>
        <v>QU5076</v>
      </c>
      <c r="D729" s="2" t="str">
        <f>'Patient Intake'!D729</f>
        <v>5RW202</v>
      </c>
    </row>
    <row r="730">
      <c r="A730" s="2" t="str">
        <f>IFERROR(__xludf.DUMMYFUNCTION("""COMPUTED_VALUE"""),"YY2228")</f>
        <v>YY2228</v>
      </c>
      <c r="B730" s="2" t="str">
        <f>IFERROR(__xludf.DUMMYFUNCTION("""COMPUTED_VALUE"""),"2RW077")</f>
        <v>2RW077</v>
      </c>
      <c r="C730" s="2" t="str">
        <f>'Patient Intake'!C730</f>
        <v>YY2228</v>
      </c>
      <c r="D730" s="2" t="str">
        <f>'Patient Intake'!D730</f>
        <v>2RW077</v>
      </c>
    </row>
    <row r="731">
      <c r="A731" s="2" t="str">
        <f>IFERROR(__xludf.DUMMYFUNCTION("""COMPUTED_VALUE"""),"KR1328")</f>
        <v>KR1328</v>
      </c>
      <c r="B731" s="2" t="str">
        <f>IFERROR(__xludf.DUMMYFUNCTION("""COMPUTED_VALUE"""),"4SW224")</f>
        <v>4SW224</v>
      </c>
      <c r="C731" s="2" t="str">
        <f>'Patient Intake'!C731</f>
        <v>KR1328</v>
      </c>
      <c r="D731" s="2" t="str">
        <f>'Patient Intake'!D731</f>
        <v>4SW224</v>
      </c>
    </row>
    <row r="732">
      <c r="A732" s="2" t="str">
        <f>IFERROR(__xludf.DUMMYFUNCTION("""COMPUTED_VALUE"""),"FS9521")</f>
        <v>FS9521</v>
      </c>
      <c r="B732" s="2" t="str">
        <f>IFERROR(__xludf.DUMMYFUNCTION("""COMPUTED_VALUE"""),"2SW172")</f>
        <v>2SW172</v>
      </c>
      <c r="C732" s="2" t="str">
        <f>'Patient Intake'!C732</f>
        <v>FS9521</v>
      </c>
      <c r="D732" s="2" t="str">
        <f>'Patient Intake'!D732</f>
        <v>2SW172</v>
      </c>
    </row>
    <row r="733">
      <c r="A733" s="2" t="str">
        <f>IFERROR(__xludf.DUMMYFUNCTION("""COMPUTED_VALUE"""),"FV4803")</f>
        <v>FV4803</v>
      </c>
      <c r="B733" s="2" t="str">
        <f>IFERROR(__xludf.DUMMYFUNCTION("""COMPUTED_VALUE"""),"2MATW071")</f>
        <v>2MATW071</v>
      </c>
      <c r="C733" s="2" t="str">
        <f>'Patient Intake'!C733</f>
        <v>FV4803</v>
      </c>
      <c r="D733" s="2" t="str">
        <f>'Patient Intake'!D733</f>
        <v>2MATW071</v>
      </c>
    </row>
    <row r="734">
      <c r="A734" s="2" t="str">
        <f>IFERROR(__xludf.DUMMYFUNCTION("""COMPUTED_VALUE"""),"BR3185")</f>
        <v>BR3185</v>
      </c>
      <c r="B734" s="2" t="str">
        <f>IFERROR(__xludf.DUMMYFUNCTION("""COMPUTED_VALUE"""),"2SW149")</f>
        <v>2SW149</v>
      </c>
      <c r="C734" s="2" t="str">
        <f>'Patient Intake'!C734</f>
        <v>BR3185</v>
      </c>
      <c r="D734" s="2" t="str">
        <f>'Patient Intake'!D734</f>
        <v>2SW149</v>
      </c>
    </row>
    <row r="735">
      <c r="A735" s="2" t="str">
        <f>IFERROR(__xludf.DUMMYFUNCTION("""COMPUTED_VALUE"""),"IS5069")</f>
        <v>IS5069</v>
      </c>
      <c r="B735" s="2" t="str">
        <f>IFERROR(__xludf.DUMMYFUNCTION("""COMPUTED_VALUE"""),"5MW196")</f>
        <v>5MW196</v>
      </c>
      <c r="C735" s="2" t="str">
        <f>'Patient Intake'!C735</f>
        <v>IS5069</v>
      </c>
      <c r="D735" s="2" t="str">
        <f>'Patient Intake'!D735</f>
        <v>5MW196</v>
      </c>
    </row>
    <row r="736">
      <c r="A736" s="2" t="str">
        <f>IFERROR(__xludf.DUMMYFUNCTION("""COMPUTED_VALUE"""),"YJ7574")</f>
        <v>YJ7574</v>
      </c>
      <c r="B736" s="2" t="str">
        <f>IFERROR(__xludf.DUMMYFUNCTION("""COMPUTED_VALUE"""),"5RW082")</f>
        <v>5RW082</v>
      </c>
      <c r="C736" s="2" t="str">
        <f>'Patient Intake'!C736</f>
        <v>YJ7574</v>
      </c>
      <c r="D736" s="2" t="str">
        <f>'Patient Intake'!D736</f>
        <v>5RW082</v>
      </c>
    </row>
    <row r="737">
      <c r="A737" s="2" t="str">
        <f>IFERROR(__xludf.DUMMYFUNCTION("""COMPUTED_VALUE"""),"JC5267")</f>
        <v>JC5267</v>
      </c>
      <c r="B737" s="2" t="str">
        <f>IFERROR(__xludf.DUMMYFUNCTION("""COMPUTED_VALUE"""),"4SW074")</f>
        <v>4SW074</v>
      </c>
      <c r="C737" s="2" t="str">
        <f>'Patient Intake'!C737</f>
        <v>JC5267</v>
      </c>
      <c r="D737" s="2" t="str">
        <f>'Patient Intake'!D737</f>
        <v>4SW074</v>
      </c>
    </row>
    <row r="738">
      <c r="A738" s="2" t="str">
        <f>IFERROR(__xludf.DUMMYFUNCTION("""COMPUTED_VALUE"""),"IL2396")</f>
        <v>IL2396</v>
      </c>
      <c r="B738" s="2" t="str">
        <f>IFERROR(__xludf.DUMMYFUNCTION("""COMPUTED_VALUE"""),"1MATW253")</f>
        <v>1MATW253</v>
      </c>
      <c r="C738" s="2" t="str">
        <f>'Patient Intake'!C738</f>
        <v>IL2396</v>
      </c>
      <c r="D738" s="2" t="str">
        <f>'Patient Intake'!D738</f>
        <v>1MATW253</v>
      </c>
    </row>
    <row r="739">
      <c r="A739" s="2" t="str">
        <f>IFERROR(__xludf.DUMMYFUNCTION("""COMPUTED_VALUE"""),"QX8916")</f>
        <v>QX8916</v>
      </c>
      <c r="B739" s="2" t="str">
        <f>IFERROR(__xludf.DUMMYFUNCTION("""COMPUTED_VALUE"""),"4RW202")</f>
        <v>4RW202</v>
      </c>
      <c r="C739" s="2" t="str">
        <f>'Patient Intake'!C739</f>
        <v>QX8916</v>
      </c>
      <c r="D739" s="2" t="str">
        <f>'Patient Intake'!D739</f>
        <v>4RW202</v>
      </c>
    </row>
    <row r="740">
      <c r="A740" s="2" t="str">
        <f>IFERROR(__xludf.DUMMYFUNCTION("""COMPUTED_VALUE"""),"ZU7652")</f>
        <v>ZU7652</v>
      </c>
      <c r="B740" s="2" t="str">
        <f>IFERROR(__xludf.DUMMYFUNCTION("""COMPUTED_VALUE"""),"1MATW246")</f>
        <v>1MATW246</v>
      </c>
      <c r="C740" s="2" t="str">
        <f>'Patient Intake'!C740</f>
        <v>ZU7652</v>
      </c>
      <c r="D740" s="2" t="str">
        <f>'Patient Intake'!D740</f>
        <v>1MATW246</v>
      </c>
    </row>
    <row r="741">
      <c r="A741" s="2" t="str">
        <f>IFERROR(__xludf.DUMMYFUNCTION("""COMPUTED_VALUE"""),"KC8476")</f>
        <v>KC8476</v>
      </c>
      <c r="B741" s="2" t="str">
        <f>IFERROR(__xludf.DUMMYFUNCTION("""COMPUTED_VALUE"""),"3SW049")</f>
        <v>3SW049</v>
      </c>
      <c r="C741" s="2" t="str">
        <f>'Patient Intake'!C741</f>
        <v>KC8476</v>
      </c>
      <c r="D741" s="2" t="str">
        <f>'Patient Intake'!D741</f>
        <v>3SW049</v>
      </c>
    </row>
    <row r="742">
      <c r="A742" s="2" t="str">
        <f>IFERROR(__xludf.DUMMYFUNCTION("""COMPUTED_VALUE"""),"CZ4960")</f>
        <v>CZ4960</v>
      </c>
      <c r="B742" s="2" t="str">
        <f>IFERROR(__xludf.DUMMYFUNCTION("""COMPUTED_VALUE"""),"1MATW189")</f>
        <v>1MATW189</v>
      </c>
      <c r="C742" s="2" t="str">
        <f>'Patient Intake'!C742</f>
        <v>CZ4960</v>
      </c>
      <c r="D742" s="2" t="str">
        <f>'Patient Intake'!D742</f>
        <v>1MATW189</v>
      </c>
    </row>
    <row r="743">
      <c r="A743" s="2" t="str">
        <f>IFERROR(__xludf.DUMMYFUNCTION("""COMPUTED_VALUE"""),"HG5513")</f>
        <v>HG5513</v>
      </c>
      <c r="B743" s="2" t="str">
        <f>IFERROR(__xludf.DUMMYFUNCTION("""COMPUTED_VALUE"""),"1SW219")</f>
        <v>1SW219</v>
      </c>
      <c r="C743" s="2" t="str">
        <f>'Patient Intake'!C743</f>
        <v>HG5513</v>
      </c>
      <c r="D743" s="2" t="str">
        <f>'Patient Intake'!D743</f>
        <v>1SW219</v>
      </c>
    </row>
    <row r="744">
      <c r="A744" s="2" t="str">
        <f>IFERROR(__xludf.DUMMYFUNCTION("""COMPUTED_VALUE"""),"GM9538")</f>
        <v>GM9538</v>
      </c>
      <c r="B744" s="2" t="str">
        <f>IFERROR(__xludf.DUMMYFUNCTION("""COMPUTED_VALUE"""),"3SW189")</f>
        <v>3SW189</v>
      </c>
      <c r="C744" s="2" t="str">
        <f>'Patient Intake'!C744</f>
        <v>GM9538</v>
      </c>
      <c r="D744" s="2" t="str">
        <f>'Patient Intake'!D744</f>
        <v>3SW189</v>
      </c>
    </row>
    <row r="745">
      <c r="A745" s="2" t="str">
        <f>IFERROR(__xludf.DUMMYFUNCTION("""COMPUTED_VALUE"""),"QT5044")</f>
        <v>QT5044</v>
      </c>
      <c r="B745" s="2" t="str">
        <f>IFERROR(__xludf.DUMMYFUNCTION("""COMPUTED_VALUE"""),"2MW278")</f>
        <v>2MW278</v>
      </c>
      <c r="C745" s="2" t="str">
        <f>'Patient Intake'!C745</f>
        <v>QT5044</v>
      </c>
      <c r="D745" s="2" t="str">
        <f>'Patient Intake'!D745</f>
        <v>2MW278</v>
      </c>
    </row>
    <row r="746">
      <c r="A746" s="2" t="str">
        <f>IFERROR(__xludf.DUMMYFUNCTION("""COMPUTED_VALUE"""),"DO6134")</f>
        <v>DO6134</v>
      </c>
      <c r="B746" s="2" t="str">
        <f>IFERROR(__xludf.DUMMYFUNCTION("""COMPUTED_VALUE"""),"1MATW114")</f>
        <v>1MATW114</v>
      </c>
      <c r="C746" s="2" t="str">
        <f>'Patient Intake'!C746</f>
        <v>DO6134</v>
      </c>
      <c r="D746" s="2" t="str">
        <f>'Patient Intake'!D746</f>
        <v>1MATW114</v>
      </c>
    </row>
    <row r="747">
      <c r="A747" s="2" t="str">
        <f>IFERROR(__xludf.DUMMYFUNCTION("""COMPUTED_VALUE"""),"YJ7772")</f>
        <v>YJ7772</v>
      </c>
      <c r="B747" s="2" t="str">
        <f>IFERROR(__xludf.DUMMYFUNCTION("""COMPUTED_VALUE"""),"1RW051")</f>
        <v>1RW051</v>
      </c>
      <c r="C747" s="2" t="str">
        <f>'Patient Intake'!C747</f>
        <v>YJ7772</v>
      </c>
      <c r="D747" s="2" t="str">
        <f>'Patient Intake'!D747</f>
        <v>1RW051</v>
      </c>
    </row>
    <row r="748">
      <c r="A748" s="2" t="str">
        <f>IFERROR(__xludf.DUMMYFUNCTION("""COMPUTED_VALUE"""),"BF3396")</f>
        <v>BF3396</v>
      </c>
      <c r="B748" s="2" t="str">
        <f>IFERROR(__xludf.DUMMYFUNCTION("""COMPUTED_VALUE"""),"2MW132")</f>
        <v>2MW132</v>
      </c>
      <c r="C748" s="2" t="str">
        <f>'Patient Intake'!C748</f>
        <v>BF3396</v>
      </c>
      <c r="D748" s="2" t="str">
        <f>'Patient Intake'!D748</f>
        <v>2MW132</v>
      </c>
    </row>
    <row r="749">
      <c r="A749" s="2" t="str">
        <f>IFERROR(__xludf.DUMMYFUNCTION("""COMPUTED_VALUE"""),"TB9860")</f>
        <v>TB9860</v>
      </c>
      <c r="B749" s="2" t="str">
        <f>IFERROR(__xludf.DUMMYFUNCTION("""COMPUTED_VALUE"""),"4MATW034")</f>
        <v>4MATW034</v>
      </c>
      <c r="C749" s="2" t="str">
        <f>'Patient Intake'!C749</f>
        <v>TB9860</v>
      </c>
      <c r="D749" s="2" t="str">
        <f>'Patient Intake'!D749</f>
        <v>4MATW034</v>
      </c>
    </row>
    <row r="750">
      <c r="A750" s="2" t="str">
        <f>IFERROR(__xludf.DUMMYFUNCTION("""COMPUTED_VALUE"""),"PM2398")</f>
        <v>PM2398</v>
      </c>
      <c r="B750" s="2" t="str">
        <f>IFERROR(__xludf.DUMMYFUNCTION("""COMPUTED_VALUE"""),"5SW142")</f>
        <v>5SW142</v>
      </c>
      <c r="C750" s="2" t="str">
        <f>'Patient Intake'!C750</f>
        <v>PM2398</v>
      </c>
      <c r="D750" s="2" t="str">
        <f>'Patient Intake'!D750</f>
        <v>5SW142</v>
      </c>
    </row>
    <row r="751">
      <c r="A751" s="2" t="str">
        <f>IFERROR(__xludf.DUMMYFUNCTION("""COMPUTED_VALUE"""),"TY3101")</f>
        <v>TY3101</v>
      </c>
      <c r="B751" s="2" t="str">
        <f>IFERROR(__xludf.DUMMYFUNCTION("""COMPUTED_VALUE"""),"2RW296")</f>
        <v>2RW296</v>
      </c>
      <c r="C751" s="2" t="str">
        <f>'Patient Intake'!C751</f>
        <v>TY3101</v>
      </c>
      <c r="D751" s="2" t="str">
        <f>'Patient Intake'!D751</f>
        <v>2RW296</v>
      </c>
    </row>
    <row r="752">
      <c r="A752" s="2" t="str">
        <f>IFERROR(__xludf.DUMMYFUNCTION("""COMPUTED_VALUE"""),"BD8391")</f>
        <v>BD8391</v>
      </c>
      <c r="B752" s="2" t="str">
        <f>IFERROR(__xludf.DUMMYFUNCTION("""COMPUTED_VALUE"""),"5RW102")</f>
        <v>5RW102</v>
      </c>
      <c r="C752" s="2" t="str">
        <f>'Patient Intake'!C752</f>
        <v>BD8391</v>
      </c>
      <c r="D752" s="2" t="str">
        <f>'Patient Intake'!D752</f>
        <v>5RW102</v>
      </c>
    </row>
    <row r="753">
      <c r="A753" s="2" t="str">
        <f>IFERROR(__xludf.DUMMYFUNCTION("""COMPUTED_VALUE"""),"HY3386")</f>
        <v>HY3386</v>
      </c>
      <c r="B753" s="2" t="str">
        <f>IFERROR(__xludf.DUMMYFUNCTION("""COMPUTED_VALUE"""),"3MW173")</f>
        <v>3MW173</v>
      </c>
      <c r="C753" s="2" t="str">
        <f>'Patient Intake'!C753</f>
        <v>HY3386</v>
      </c>
      <c r="D753" s="2" t="str">
        <f>'Patient Intake'!D753</f>
        <v>3MW173</v>
      </c>
    </row>
    <row r="754">
      <c r="A754" s="2" t="str">
        <f>IFERROR(__xludf.DUMMYFUNCTION("""COMPUTED_VALUE"""),"YD4334")</f>
        <v>YD4334</v>
      </c>
      <c r="B754" s="2" t="str">
        <f>IFERROR(__xludf.DUMMYFUNCTION("""COMPUTED_VALUE"""),"5MATW133")</f>
        <v>5MATW133</v>
      </c>
      <c r="C754" s="2" t="str">
        <f>'Patient Intake'!C754</f>
        <v>YD4334</v>
      </c>
      <c r="D754" s="2" t="str">
        <f>'Patient Intake'!D754</f>
        <v>5MATW133</v>
      </c>
    </row>
    <row r="755">
      <c r="A755" s="2" t="str">
        <f>IFERROR(__xludf.DUMMYFUNCTION("""COMPUTED_VALUE"""),"SQ7164")</f>
        <v>SQ7164</v>
      </c>
      <c r="B755" s="2" t="str">
        <f>IFERROR(__xludf.DUMMYFUNCTION("""COMPUTED_VALUE"""),"5MATW210")</f>
        <v>5MATW210</v>
      </c>
      <c r="C755" s="2" t="str">
        <f>'Patient Intake'!C755</f>
        <v>SQ7164</v>
      </c>
      <c r="D755" s="2" t="str">
        <f>'Patient Intake'!D755</f>
        <v>5MATW210</v>
      </c>
    </row>
    <row r="756">
      <c r="A756" s="2" t="str">
        <f>IFERROR(__xludf.DUMMYFUNCTION("""COMPUTED_VALUE"""),"LO6475")</f>
        <v>LO6475</v>
      </c>
      <c r="B756" s="2" t="str">
        <f>IFERROR(__xludf.DUMMYFUNCTION("""COMPUTED_VALUE"""),"5RW282")</f>
        <v>5RW282</v>
      </c>
      <c r="C756" s="2" t="str">
        <f>'Patient Intake'!C756</f>
        <v>LO6475</v>
      </c>
      <c r="D756" s="2" t="str">
        <f>'Patient Intake'!D756</f>
        <v>5RW282</v>
      </c>
    </row>
    <row r="757">
      <c r="A757" s="2" t="str">
        <f>IFERROR(__xludf.DUMMYFUNCTION("""COMPUTED_VALUE"""),"IQ9954")</f>
        <v>IQ9954</v>
      </c>
      <c r="B757" s="2" t="str">
        <f>IFERROR(__xludf.DUMMYFUNCTION("""COMPUTED_VALUE"""),"4SW170")</f>
        <v>4SW170</v>
      </c>
      <c r="C757" s="2" t="str">
        <f>'Patient Intake'!C757</f>
        <v>IQ9954</v>
      </c>
      <c r="D757" s="2" t="str">
        <f>'Patient Intake'!D757</f>
        <v>4SW170</v>
      </c>
    </row>
    <row r="758">
      <c r="A758" s="2" t="str">
        <f>IFERROR(__xludf.DUMMYFUNCTION("""COMPUTED_VALUE"""),"QL1501")</f>
        <v>QL1501</v>
      </c>
      <c r="B758" s="2" t="str">
        <f>IFERROR(__xludf.DUMMYFUNCTION("""COMPUTED_VALUE"""),"2RW069")</f>
        <v>2RW069</v>
      </c>
      <c r="C758" s="2" t="str">
        <f>'Patient Intake'!C758</f>
        <v>QL1501</v>
      </c>
      <c r="D758" s="2" t="str">
        <f>'Patient Intake'!D758</f>
        <v>2RW069</v>
      </c>
    </row>
    <row r="759">
      <c r="A759" s="2" t="str">
        <f>IFERROR(__xludf.DUMMYFUNCTION("""COMPUTED_VALUE"""),"RK7278")</f>
        <v>RK7278</v>
      </c>
      <c r="B759" s="2" t="str">
        <f>IFERROR(__xludf.DUMMYFUNCTION("""COMPUTED_VALUE"""),"5MATW013")</f>
        <v>5MATW013</v>
      </c>
      <c r="C759" s="2" t="str">
        <f>'Patient Intake'!C759</f>
        <v>RK7278</v>
      </c>
      <c r="D759" s="2" t="str">
        <f>'Patient Intake'!D759</f>
        <v>5MATW013</v>
      </c>
    </row>
    <row r="760">
      <c r="A760" s="2" t="str">
        <f>IFERROR(__xludf.DUMMYFUNCTION("""COMPUTED_VALUE"""),"LF2449")</f>
        <v>LF2449</v>
      </c>
      <c r="B760" s="2" t="str">
        <f>IFERROR(__xludf.DUMMYFUNCTION("""COMPUTED_VALUE"""),"4RW277")</f>
        <v>4RW277</v>
      </c>
      <c r="C760" s="2" t="str">
        <f>'Patient Intake'!C760</f>
        <v>LF2449</v>
      </c>
      <c r="D760" s="2" t="str">
        <f>'Patient Intake'!D760</f>
        <v>4RW277</v>
      </c>
    </row>
    <row r="761">
      <c r="A761" s="2" t="str">
        <f>IFERROR(__xludf.DUMMYFUNCTION("""COMPUTED_VALUE"""),"UW8632")</f>
        <v>UW8632</v>
      </c>
      <c r="B761" s="2" t="str">
        <f>IFERROR(__xludf.DUMMYFUNCTION("""COMPUTED_VALUE"""),"3RW221")</f>
        <v>3RW221</v>
      </c>
      <c r="C761" s="2" t="str">
        <f>'Patient Intake'!C761</f>
        <v>UW8632</v>
      </c>
      <c r="D761" s="2" t="str">
        <f>'Patient Intake'!D761</f>
        <v>3RW221</v>
      </c>
    </row>
    <row r="762">
      <c r="A762" s="2" t="str">
        <f>IFERROR(__xludf.DUMMYFUNCTION("""COMPUTED_VALUE"""),"RE7384")</f>
        <v>RE7384</v>
      </c>
      <c r="B762" s="2" t="str">
        <f>IFERROR(__xludf.DUMMYFUNCTION("""COMPUTED_VALUE"""),"4RW063")</f>
        <v>4RW063</v>
      </c>
      <c r="C762" s="2" t="str">
        <f>'Patient Intake'!C762</f>
        <v>RE7384</v>
      </c>
      <c r="D762" s="2" t="str">
        <f>'Patient Intake'!D762</f>
        <v>4RW063</v>
      </c>
    </row>
    <row r="763">
      <c r="A763" s="2" t="str">
        <f>IFERROR(__xludf.DUMMYFUNCTION("""COMPUTED_VALUE"""),"YH5276")</f>
        <v>YH5276</v>
      </c>
      <c r="B763" s="2" t="str">
        <f>IFERROR(__xludf.DUMMYFUNCTION("""COMPUTED_VALUE"""),"4MW049")</f>
        <v>4MW049</v>
      </c>
      <c r="C763" s="2" t="str">
        <f>'Patient Intake'!C763</f>
        <v>YH5276</v>
      </c>
      <c r="D763" s="2" t="str">
        <f>'Patient Intake'!D763</f>
        <v>4MW049</v>
      </c>
    </row>
    <row r="764">
      <c r="A764" s="2" t="str">
        <f>IFERROR(__xludf.DUMMYFUNCTION("""COMPUTED_VALUE"""),"KL5521")</f>
        <v>KL5521</v>
      </c>
      <c r="B764" s="2" t="str">
        <f>IFERROR(__xludf.DUMMYFUNCTION("""COMPUTED_VALUE"""),"2MW069")</f>
        <v>2MW069</v>
      </c>
      <c r="C764" s="2" t="str">
        <f>'Patient Intake'!C764</f>
        <v>KL5521</v>
      </c>
      <c r="D764" s="2" t="str">
        <f>'Patient Intake'!D764</f>
        <v>2MW069</v>
      </c>
    </row>
    <row r="765">
      <c r="A765" s="2" t="str">
        <f>IFERROR(__xludf.DUMMYFUNCTION("""COMPUTED_VALUE"""),"BI2687")</f>
        <v>BI2687</v>
      </c>
      <c r="B765" s="2" t="str">
        <f>IFERROR(__xludf.DUMMYFUNCTION("""COMPUTED_VALUE"""),"2MATW070")</f>
        <v>2MATW070</v>
      </c>
      <c r="C765" s="2" t="str">
        <f>'Patient Intake'!C765</f>
        <v>BI2687</v>
      </c>
      <c r="D765" s="2" t="str">
        <f>'Patient Intake'!D765</f>
        <v>2MATW070</v>
      </c>
    </row>
    <row r="766">
      <c r="A766" s="2" t="str">
        <f>IFERROR(__xludf.DUMMYFUNCTION("""COMPUTED_VALUE"""),"OI3017")</f>
        <v>OI3017</v>
      </c>
      <c r="B766" s="2" t="str">
        <f>IFERROR(__xludf.DUMMYFUNCTION("""COMPUTED_VALUE"""),"3MW245")</f>
        <v>3MW245</v>
      </c>
      <c r="C766" s="2" t="str">
        <f>'Patient Intake'!C766</f>
        <v>OI3017</v>
      </c>
      <c r="D766" s="2" t="str">
        <f>'Patient Intake'!D766</f>
        <v>3MW245</v>
      </c>
    </row>
    <row r="767">
      <c r="A767" s="2" t="str">
        <f>IFERROR(__xludf.DUMMYFUNCTION("""COMPUTED_VALUE"""),"WV7192")</f>
        <v>WV7192</v>
      </c>
      <c r="B767" s="2" t="str">
        <f>IFERROR(__xludf.DUMMYFUNCTION("""COMPUTED_VALUE"""),"2SW201")</f>
        <v>2SW201</v>
      </c>
      <c r="C767" s="2" t="str">
        <f>'Patient Intake'!C767</f>
        <v>WV7192</v>
      </c>
      <c r="D767" s="2" t="str">
        <f>'Patient Intake'!D767</f>
        <v>2SW201</v>
      </c>
    </row>
    <row r="768">
      <c r="A768" s="2" t="str">
        <f>IFERROR(__xludf.DUMMYFUNCTION("""COMPUTED_VALUE"""),"OZ5710")</f>
        <v>OZ5710</v>
      </c>
      <c r="B768" s="2" t="str">
        <f>IFERROR(__xludf.DUMMYFUNCTION("""COMPUTED_VALUE"""),"3MW009")</f>
        <v>3MW009</v>
      </c>
      <c r="C768" s="2" t="str">
        <f>'Patient Intake'!C768</f>
        <v>OZ5710</v>
      </c>
      <c r="D768" s="2" t="str">
        <f>'Patient Intake'!D768</f>
        <v>3MW009</v>
      </c>
    </row>
    <row r="769">
      <c r="A769" s="2" t="str">
        <f>IFERROR(__xludf.DUMMYFUNCTION("""COMPUTED_VALUE"""),"LB3564")</f>
        <v>LB3564</v>
      </c>
      <c r="B769" s="2" t="str">
        <f>IFERROR(__xludf.DUMMYFUNCTION("""COMPUTED_VALUE"""),"3SW291")</f>
        <v>3SW291</v>
      </c>
      <c r="C769" s="2" t="str">
        <f>'Patient Intake'!C769</f>
        <v>LB3564</v>
      </c>
      <c r="D769" s="2" t="str">
        <f>'Patient Intake'!D769</f>
        <v>3SW291</v>
      </c>
    </row>
    <row r="770">
      <c r="A770" s="2" t="str">
        <f>IFERROR(__xludf.DUMMYFUNCTION("""COMPUTED_VALUE"""),"LF6934")</f>
        <v>LF6934</v>
      </c>
      <c r="B770" s="2" t="str">
        <f>IFERROR(__xludf.DUMMYFUNCTION("""COMPUTED_VALUE"""),"5RW038")</f>
        <v>5RW038</v>
      </c>
      <c r="C770" s="2" t="str">
        <f>'Patient Intake'!C770</f>
        <v>LF6934</v>
      </c>
      <c r="D770" s="2" t="str">
        <f>'Patient Intake'!D770</f>
        <v>5RW038</v>
      </c>
    </row>
    <row r="771">
      <c r="A771" s="2" t="str">
        <f>IFERROR(__xludf.DUMMYFUNCTION("""COMPUTED_VALUE"""),"EL3542")</f>
        <v>EL3542</v>
      </c>
      <c r="B771" s="2" t="str">
        <f>IFERROR(__xludf.DUMMYFUNCTION("""COMPUTED_VALUE"""),"5SW139")</f>
        <v>5SW139</v>
      </c>
      <c r="C771" s="2" t="str">
        <f>'Patient Intake'!C771</f>
        <v>EL3542</v>
      </c>
      <c r="D771" s="2" t="str">
        <f>'Patient Intake'!D771</f>
        <v>5SW139</v>
      </c>
    </row>
    <row r="772">
      <c r="A772" s="2" t="str">
        <f>IFERROR(__xludf.DUMMYFUNCTION("""COMPUTED_VALUE"""),"AG2721")</f>
        <v>AG2721</v>
      </c>
      <c r="B772" s="2" t="str">
        <f>IFERROR(__xludf.DUMMYFUNCTION("""COMPUTED_VALUE"""),"5SW193")</f>
        <v>5SW193</v>
      </c>
      <c r="C772" s="2" t="str">
        <f>'Patient Intake'!C772</f>
        <v>AG2721</v>
      </c>
      <c r="D772" s="2" t="str">
        <f>'Patient Intake'!D772</f>
        <v>5SW193</v>
      </c>
    </row>
    <row r="773">
      <c r="A773" s="2" t="str">
        <f>IFERROR(__xludf.DUMMYFUNCTION("""COMPUTED_VALUE"""),"FT2450")</f>
        <v>FT2450</v>
      </c>
      <c r="B773" s="2" t="str">
        <f>IFERROR(__xludf.DUMMYFUNCTION("""COMPUTED_VALUE"""),"3MATW165")</f>
        <v>3MATW165</v>
      </c>
      <c r="C773" s="2" t="str">
        <f>'Patient Intake'!C773</f>
        <v>FT2450</v>
      </c>
      <c r="D773" s="2" t="str">
        <f>'Patient Intake'!D773</f>
        <v>3MATW165</v>
      </c>
    </row>
    <row r="774">
      <c r="A774" s="2" t="str">
        <f>IFERROR(__xludf.DUMMYFUNCTION("""COMPUTED_VALUE"""),"LR6802")</f>
        <v>LR6802</v>
      </c>
      <c r="B774" s="2" t="str">
        <f>IFERROR(__xludf.DUMMYFUNCTION("""COMPUTED_VALUE"""),"2SW094")</f>
        <v>2SW094</v>
      </c>
      <c r="C774" s="2" t="str">
        <f>'Patient Intake'!C774</f>
        <v>LR6802</v>
      </c>
      <c r="D774" s="2" t="str">
        <f>'Patient Intake'!D774</f>
        <v>2SW094</v>
      </c>
    </row>
    <row r="775">
      <c r="A775" s="2" t="str">
        <f>IFERROR(__xludf.DUMMYFUNCTION("""COMPUTED_VALUE"""),"HX1181")</f>
        <v>HX1181</v>
      </c>
      <c r="B775" s="2" t="str">
        <f>IFERROR(__xludf.DUMMYFUNCTION("""COMPUTED_VALUE"""),"5MW134")</f>
        <v>5MW134</v>
      </c>
      <c r="C775" s="2" t="str">
        <f>'Patient Intake'!C775</f>
        <v>HX1181</v>
      </c>
      <c r="D775" s="2" t="str">
        <f>'Patient Intake'!D775</f>
        <v>5MW134</v>
      </c>
    </row>
    <row r="776">
      <c r="A776" s="2" t="str">
        <f>IFERROR(__xludf.DUMMYFUNCTION("""COMPUTED_VALUE"""),"MT6261")</f>
        <v>MT6261</v>
      </c>
      <c r="B776" s="2" t="str">
        <f>IFERROR(__xludf.DUMMYFUNCTION("""COMPUTED_VALUE"""),"2MW200")</f>
        <v>2MW200</v>
      </c>
      <c r="C776" s="2" t="str">
        <f>'Patient Intake'!C776</f>
        <v>MT6261</v>
      </c>
      <c r="D776" s="2" t="str">
        <f>'Patient Intake'!D776</f>
        <v>2MW200</v>
      </c>
    </row>
    <row r="777">
      <c r="A777" s="2" t="str">
        <f>IFERROR(__xludf.DUMMYFUNCTION("""COMPUTED_VALUE"""),"WX1045")</f>
        <v>WX1045</v>
      </c>
      <c r="B777" s="2" t="str">
        <f>IFERROR(__xludf.DUMMYFUNCTION("""COMPUTED_VALUE"""),"5SW172")</f>
        <v>5SW172</v>
      </c>
      <c r="C777" s="2" t="str">
        <f>'Patient Intake'!C777</f>
        <v>WX1045</v>
      </c>
      <c r="D777" s="2" t="str">
        <f>'Patient Intake'!D777</f>
        <v>5SW172</v>
      </c>
    </row>
    <row r="778">
      <c r="A778" s="2" t="str">
        <f>IFERROR(__xludf.DUMMYFUNCTION("""COMPUTED_VALUE"""),"HG2357")</f>
        <v>HG2357</v>
      </c>
      <c r="B778" s="2" t="str">
        <f>IFERROR(__xludf.DUMMYFUNCTION("""COMPUTED_VALUE"""),"4MATW051")</f>
        <v>4MATW051</v>
      </c>
      <c r="C778" s="2" t="str">
        <f>'Patient Intake'!C778</f>
        <v>HG2357</v>
      </c>
      <c r="D778" s="2" t="str">
        <f>'Patient Intake'!D778</f>
        <v>4MATW051</v>
      </c>
    </row>
    <row r="779">
      <c r="A779" s="2" t="str">
        <f>IFERROR(__xludf.DUMMYFUNCTION("""COMPUTED_VALUE"""),"JY5819")</f>
        <v>JY5819</v>
      </c>
      <c r="B779" s="2" t="str">
        <f>IFERROR(__xludf.DUMMYFUNCTION("""COMPUTED_VALUE"""),"3RW181")</f>
        <v>3RW181</v>
      </c>
      <c r="C779" s="2" t="str">
        <f>'Patient Intake'!C779</f>
        <v>JY5819</v>
      </c>
      <c r="D779" s="2" t="str">
        <f>'Patient Intake'!D779</f>
        <v>3RW181</v>
      </c>
    </row>
    <row r="780">
      <c r="A780" s="2" t="str">
        <f>IFERROR(__xludf.DUMMYFUNCTION("""COMPUTED_VALUE"""),"ZA7228")</f>
        <v>ZA7228</v>
      </c>
      <c r="B780" s="2" t="str">
        <f>IFERROR(__xludf.DUMMYFUNCTION("""COMPUTED_VALUE"""),"3MATW141")</f>
        <v>3MATW141</v>
      </c>
      <c r="C780" s="2" t="str">
        <f>'Patient Intake'!C780</f>
        <v>ZA7228</v>
      </c>
      <c r="D780" s="2" t="str">
        <f>'Patient Intake'!D780</f>
        <v>3MATW141</v>
      </c>
    </row>
    <row r="781">
      <c r="A781" s="2" t="str">
        <f>IFERROR(__xludf.DUMMYFUNCTION("""COMPUTED_VALUE"""),"IZ6026")</f>
        <v>IZ6026</v>
      </c>
      <c r="B781" s="2" t="str">
        <f>IFERROR(__xludf.DUMMYFUNCTION("""COMPUTED_VALUE"""),"4RW126")</f>
        <v>4RW126</v>
      </c>
      <c r="C781" s="2" t="str">
        <f>'Patient Intake'!C781</f>
        <v>IZ6026</v>
      </c>
      <c r="D781" s="2" t="str">
        <f>'Patient Intake'!D781</f>
        <v>4RW126</v>
      </c>
    </row>
    <row r="782">
      <c r="A782" s="2" t="str">
        <f>IFERROR(__xludf.DUMMYFUNCTION("""COMPUTED_VALUE"""),"YR4139")</f>
        <v>YR4139</v>
      </c>
      <c r="B782" s="2" t="str">
        <f>IFERROR(__xludf.DUMMYFUNCTION("""COMPUTED_VALUE"""),"4MW223")</f>
        <v>4MW223</v>
      </c>
      <c r="C782" s="2" t="str">
        <f>'Patient Intake'!C782</f>
        <v>YR4139</v>
      </c>
      <c r="D782" s="2" t="str">
        <f>'Patient Intake'!D782</f>
        <v>4MW223</v>
      </c>
    </row>
    <row r="783">
      <c r="A783" s="2" t="str">
        <f>IFERROR(__xludf.DUMMYFUNCTION("""COMPUTED_VALUE"""),"LO8196")</f>
        <v>LO8196</v>
      </c>
      <c r="B783" s="2" t="str">
        <f>IFERROR(__xludf.DUMMYFUNCTION("""COMPUTED_VALUE"""),"4SW107")</f>
        <v>4SW107</v>
      </c>
      <c r="C783" s="2" t="str">
        <f>'Patient Intake'!C783</f>
        <v>LO8196</v>
      </c>
      <c r="D783" s="2" t="str">
        <f>'Patient Intake'!D783</f>
        <v>4SW107</v>
      </c>
    </row>
    <row r="784">
      <c r="A784" s="2" t="str">
        <f>IFERROR(__xludf.DUMMYFUNCTION("""COMPUTED_VALUE"""),"CD2723")</f>
        <v>CD2723</v>
      </c>
      <c r="B784" s="2" t="str">
        <f>IFERROR(__xludf.DUMMYFUNCTION("""COMPUTED_VALUE"""),"3MW106")</f>
        <v>3MW106</v>
      </c>
      <c r="C784" s="2" t="str">
        <f>'Patient Intake'!C784</f>
        <v>CD2723</v>
      </c>
      <c r="D784" s="2" t="str">
        <f>'Patient Intake'!D784</f>
        <v>3MW106</v>
      </c>
    </row>
    <row r="785">
      <c r="A785" s="2" t="str">
        <f>IFERROR(__xludf.DUMMYFUNCTION("""COMPUTED_VALUE"""),"TS8928")</f>
        <v>TS8928</v>
      </c>
      <c r="B785" s="2" t="str">
        <f>IFERROR(__xludf.DUMMYFUNCTION("""COMPUTED_VALUE"""),"4MW201")</f>
        <v>4MW201</v>
      </c>
      <c r="C785" s="2" t="str">
        <f>'Patient Intake'!C785</f>
        <v>TS8928</v>
      </c>
      <c r="D785" s="2" t="str">
        <f>'Patient Intake'!D785</f>
        <v>4MW201</v>
      </c>
    </row>
    <row r="786">
      <c r="A786" s="2" t="str">
        <f>IFERROR(__xludf.DUMMYFUNCTION("""COMPUTED_VALUE"""),"TR1981")</f>
        <v>TR1981</v>
      </c>
      <c r="B786" s="2" t="str">
        <f>IFERROR(__xludf.DUMMYFUNCTION("""COMPUTED_VALUE"""),"3SW089")</f>
        <v>3SW089</v>
      </c>
      <c r="C786" s="2" t="str">
        <f>'Patient Intake'!C786</f>
        <v>TR1981</v>
      </c>
      <c r="D786" s="2" t="str">
        <f>'Patient Intake'!D786</f>
        <v>3SW089</v>
      </c>
    </row>
    <row r="787">
      <c r="A787" s="2" t="str">
        <f>IFERROR(__xludf.DUMMYFUNCTION("""COMPUTED_VALUE"""),"BC1660")</f>
        <v>BC1660</v>
      </c>
      <c r="B787" s="2" t="str">
        <f>IFERROR(__xludf.DUMMYFUNCTION("""COMPUTED_VALUE"""),"3RW095")</f>
        <v>3RW095</v>
      </c>
      <c r="C787" s="2" t="str">
        <f>'Patient Intake'!C787</f>
        <v>BC1660</v>
      </c>
      <c r="D787" s="2" t="str">
        <f>'Patient Intake'!D787</f>
        <v>3RW095</v>
      </c>
    </row>
    <row r="788">
      <c r="A788" s="2" t="str">
        <f>IFERROR(__xludf.DUMMYFUNCTION("""COMPUTED_VALUE"""),"VP1480")</f>
        <v>VP1480</v>
      </c>
      <c r="B788" s="2" t="str">
        <f>IFERROR(__xludf.DUMMYFUNCTION("""COMPUTED_VALUE"""),"5MATW206")</f>
        <v>5MATW206</v>
      </c>
      <c r="C788" s="2" t="str">
        <f>'Patient Intake'!C788</f>
        <v>VP1480</v>
      </c>
      <c r="D788" s="2" t="str">
        <f>'Patient Intake'!D788</f>
        <v>5MATW206</v>
      </c>
    </row>
    <row r="789">
      <c r="A789" s="2" t="str">
        <f>IFERROR(__xludf.DUMMYFUNCTION("""COMPUTED_VALUE"""),"JK5707")</f>
        <v>JK5707</v>
      </c>
      <c r="B789" s="2" t="str">
        <f>IFERROR(__xludf.DUMMYFUNCTION("""COMPUTED_VALUE"""),"3SW076")</f>
        <v>3SW076</v>
      </c>
      <c r="C789" s="2" t="str">
        <f>'Patient Intake'!C789</f>
        <v>JK5707</v>
      </c>
      <c r="D789" s="2" t="str">
        <f>'Patient Intake'!D789</f>
        <v>3SW076</v>
      </c>
    </row>
    <row r="790">
      <c r="A790" s="2" t="str">
        <f>IFERROR(__xludf.DUMMYFUNCTION("""COMPUTED_VALUE"""),"AJ4244")</f>
        <v>AJ4244</v>
      </c>
      <c r="B790" s="2" t="str">
        <f>IFERROR(__xludf.DUMMYFUNCTION("""COMPUTED_VALUE"""),"2RW050")</f>
        <v>2RW050</v>
      </c>
      <c r="C790" s="2" t="str">
        <f>'Patient Intake'!C790</f>
        <v>AJ4244</v>
      </c>
      <c r="D790" s="2" t="str">
        <f>'Patient Intake'!D790</f>
        <v>2RW050</v>
      </c>
    </row>
    <row r="791">
      <c r="A791" s="2" t="str">
        <f>IFERROR(__xludf.DUMMYFUNCTION("""COMPUTED_VALUE"""),"UH7553")</f>
        <v>UH7553</v>
      </c>
      <c r="B791" s="2" t="str">
        <f>IFERROR(__xludf.DUMMYFUNCTION("""COMPUTED_VALUE"""),"1SW210")</f>
        <v>1SW210</v>
      </c>
      <c r="C791" s="2" t="str">
        <f>'Patient Intake'!C791</f>
        <v>UH7553</v>
      </c>
      <c r="D791" s="2" t="str">
        <f>'Patient Intake'!D791</f>
        <v>1SW210</v>
      </c>
    </row>
    <row r="792">
      <c r="A792" s="2" t="str">
        <f>IFERROR(__xludf.DUMMYFUNCTION("""COMPUTED_VALUE"""),"JE8049")</f>
        <v>JE8049</v>
      </c>
      <c r="B792" s="2" t="str">
        <f>IFERROR(__xludf.DUMMYFUNCTION("""COMPUTED_VALUE"""),"5SW076")</f>
        <v>5SW076</v>
      </c>
      <c r="C792" s="2" t="str">
        <f>'Patient Intake'!C792</f>
        <v>JE8049</v>
      </c>
      <c r="D792" s="2" t="str">
        <f>'Patient Intake'!D792</f>
        <v>5SW076</v>
      </c>
    </row>
    <row r="793">
      <c r="A793" s="2" t="str">
        <f>IFERROR(__xludf.DUMMYFUNCTION("""COMPUTED_VALUE"""),"HB4170")</f>
        <v>HB4170</v>
      </c>
      <c r="B793" s="2" t="str">
        <f>IFERROR(__xludf.DUMMYFUNCTION("""COMPUTED_VALUE"""),"5RW276")</f>
        <v>5RW276</v>
      </c>
      <c r="C793" s="2" t="str">
        <f>'Patient Intake'!C793</f>
        <v>HB4170</v>
      </c>
      <c r="D793" s="2" t="str">
        <f>'Patient Intake'!D793</f>
        <v>5RW276</v>
      </c>
    </row>
    <row r="794">
      <c r="A794" s="2" t="str">
        <f>IFERROR(__xludf.DUMMYFUNCTION("""COMPUTED_VALUE"""),"YB1485")</f>
        <v>YB1485</v>
      </c>
      <c r="B794" s="2" t="str">
        <f>IFERROR(__xludf.DUMMYFUNCTION("""COMPUTED_VALUE"""),"3SW007")</f>
        <v>3SW007</v>
      </c>
      <c r="C794" s="2" t="str">
        <f>'Patient Intake'!C794</f>
        <v>YB1485</v>
      </c>
      <c r="D794" s="2" t="str">
        <f>'Patient Intake'!D794</f>
        <v>3SW007</v>
      </c>
    </row>
    <row r="795">
      <c r="A795" s="2" t="str">
        <f>IFERROR(__xludf.DUMMYFUNCTION("""COMPUTED_VALUE"""),"FO7197")</f>
        <v>FO7197</v>
      </c>
      <c r="B795" s="2" t="str">
        <f>IFERROR(__xludf.DUMMYFUNCTION("""COMPUTED_VALUE"""),"3MATW098")</f>
        <v>3MATW098</v>
      </c>
      <c r="C795" s="2" t="str">
        <f>'Patient Intake'!C795</f>
        <v>FO7197</v>
      </c>
      <c r="D795" s="2" t="str">
        <f>'Patient Intake'!D795</f>
        <v>3MATW098</v>
      </c>
    </row>
    <row r="796">
      <c r="A796" s="2" t="str">
        <f>IFERROR(__xludf.DUMMYFUNCTION("""COMPUTED_VALUE"""),"GW4854")</f>
        <v>GW4854</v>
      </c>
      <c r="B796" s="2" t="str">
        <f>IFERROR(__xludf.DUMMYFUNCTION("""COMPUTED_VALUE"""),"1MW227")</f>
        <v>1MW227</v>
      </c>
      <c r="C796" s="2" t="str">
        <f>'Patient Intake'!C796</f>
        <v>GW4854</v>
      </c>
      <c r="D796" s="2" t="str">
        <f>'Patient Intake'!D796</f>
        <v>1MW227</v>
      </c>
    </row>
    <row r="797">
      <c r="A797" s="2" t="str">
        <f>IFERROR(__xludf.DUMMYFUNCTION("""COMPUTED_VALUE"""),"SJ1708")</f>
        <v>SJ1708</v>
      </c>
      <c r="B797" s="2" t="str">
        <f>IFERROR(__xludf.DUMMYFUNCTION("""COMPUTED_VALUE"""),"1MW222")</f>
        <v>1MW222</v>
      </c>
      <c r="C797" s="2" t="str">
        <f>'Patient Intake'!C797</f>
        <v>SJ1708</v>
      </c>
      <c r="D797" s="2" t="str">
        <f>'Patient Intake'!D797</f>
        <v>1MW222</v>
      </c>
    </row>
    <row r="798">
      <c r="A798" s="2" t="str">
        <f>IFERROR(__xludf.DUMMYFUNCTION("""COMPUTED_VALUE"""),"LZ8433")</f>
        <v>LZ8433</v>
      </c>
      <c r="B798" s="2" t="str">
        <f>IFERROR(__xludf.DUMMYFUNCTION("""COMPUTED_VALUE"""),"2SW038")</f>
        <v>2SW038</v>
      </c>
      <c r="C798" s="2" t="str">
        <f>'Patient Intake'!C798</f>
        <v>LZ8433</v>
      </c>
      <c r="D798" s="2" t="str">
        <f>'Patient Intake'!D798</f>
        <v>2SW038</v>
      </c>
    </row>
    <row r="799">
      <c r="A799" s="2" t="str">
        <f>IFERROR(__xludf.DUMMYFUNCTION("""COMPUTED_VALUE"""),"TQ7642")</f>
        <v>TQ7642</v>
      </c>
      <c r="B799" s="2" t="str">
        <f>IFERROR(__xludf.DUMMYFUNCTION("""COMPUTED_VALUE"""),"4MW231")</f>
        <v>4MW231</v>
      </c>
      <c r="C799" s="2" t="str">
        <f>'Patient Intake'!C799</f>
        <v>TQ7642</v>
      </c>
      <c r="D799" s="2" t="str">
        <f>'Patient Intake'!D799</f>
        <v>4MW231</v>
      </c>
    </row>
    <row r="800">
      <c r="A800" s="2" t="str">
        <f>IFERROR(__xludf.DUMMYFUNCTION("""COMPUTED_VALUE"""),"AH2208")</f>
        <v>AH2208</v>
      </c>
      <c r="B800" s="2" t="str">
        <f>IFERROR(__xludf.DUMMYFUNCTION("""COMPUTED_VALUE"""),"2MATW025")</f>
        <v>2MATW025</v>
      </c>
      <c r="C800" s="2" t="str">
        <f>'Patient Intake'!C800</f>
        <v>AH2208</v>
      </c>
      <c r="D800" s="2" t="str">
        <f>'Patient Intake'!D800</f>
        <v>2MATW025</v>
      </c>
    </row>
    <row r="801">
      <c r="A801" s="2" t="str">
        <f>IFERROR(__xludf.DUMMYFUNCTION("""COMPUTED_VALUE"""),"VO9360")</f>
        <v>VO9360</v>
      </c>
      <c r="B801" s="2" t="str">
        <f>IFERROR(__xludf.DUMMYFUNCTION("""COMPUTED_VALUE"""),"2MATW292")</f>
        <v>2MATW292</v>
      </c>
      <c r="C801" s="2" t="str">
        <f>'Patient Intake'!C801</f>
        <v>VO9360</v>
      </c>
      <c r="D801" s="2" t="str">
        <f>'Patient Intake'!D801</f>
        <v>2MATW292</v>
      </c>
    </row>
    <row r="802">
      <c r="A802" s="2" t="str">
        <f>IFERROR(__xludf.DUMMYFUNCTION("""COMPUTED_VALUE"""),"YI7028")</f>
        <v>YI7028</v>
      </c>
      <c r="B802" s="2" t="str">
        <f>IFERROR(__xludf.DUMMYFUNCTION("""COMPUTED_VALUE"""),"4MATW024")</f>
        <v>4MATW024</v>
      </c>
      <c r="C802" s="2" t="str">
        <f>'Patient Intake'!C802</f>
        <v>YI7028</v>
      </c>
      <c r="D802" s="2" t="str">
        <f>'Patient Intake'!D802</f>
        <v>4MATW024</v>
      </c>
    </row>
    <row r="803">
      <c r="A803" s="2" t="str">
        <f>IFERROR(__xludf.DUMMYFUNCTION("""COMPUTED_VALUE"""),"PS5406")</f>
        <v>PS5406</v>
      </c>
      <c r="B803" s="2" t="str">
        <f>IFERROR(__xludf.DUMMYFUNCTION("""COMPUTED_VALUE"""),"3RW060")</f>
        <v>3RW060</v>
      </c>
      <c r="C803" s="2" t="str">
        <f>'Patient Intake'!C803</f>
        <v>PS5406</v>
      </c>
      <c r="D803" s="2" t="str">
        <f>'Patient Intake'!D803</f>
        <v>3RW060</v>
      </c>
    </row>
    <row r="804">
      <c r="A804" s="2" t="str">
        <f>IFERROR(__xludf.DUMMYFUNCTION("""COMPUTED_VALUE"""),"WZ1328")</f>
        <v>WZ1328</v>
      </c>
      <c r="B804" s="2" t="str">
        <f>IFERROR(__xludf.DUMMYFUNCTION("""COMPUTED_VALUE"""),"5SW209")</f>
        <v>5SW209</v>
      </c>
      <c r="C804" s="2" t="str">
        <f>'Patient Intake'!C804</f>
        <v>WZ1328</v>
      </c>
      <c r="D804" s="2" t="str">
        <f>'Patient Intake'!D804</f>
        <v>5SW209</v>
      </c>
    </row>
    <row r="805">
      <c r="A805" s="2" t="str">
        <f>IFERROR(__xludf.DUMMYFUNCTION("""COMPUTED_VALUE"""),"DZ9172")</f>
        <v>DZ9172</v>
      </c>
      <c r="B805" s="2" t="str">
        <f>IFERROR(__xludf.DUMMYFUNCTION("""COMPUTED_VALUE"""),"3MW286")</f>
        <v>3MW286</v>
      </c>
      <c r="C805" s="2" t="str">
        <f>'Patient Intake'!C805</f>
        <v>DZ9172</v>
      </c>
      <c r="D805" s="2" t="str">
        <f>'Patient Intake'!D805</f>
        <v>3MW286</v>
      </c>
    </row>
    <row r="806">
      <c r="A806" s="2" t="str">
        <f>IFERROR(__xludf.DUMMYFUNCTION("""COMPUTED_VALUE"""),"ZX9690")</f>
        <v>ZX9690</v>
      </c>
      <c r="B806" s="2" t="str">
        <f>IFERROR(__xludf.DUMMYFUNCTION("""COMPUTED_VALUE"""),"2MATW210")</f>
        <v>2MATW210</v>
      </c>
      <c r="C806" s="2" t="str">
        <f>'Patient Intake'!C806</f>
        <v>ZX9690</v>
      </c>
      <c r="D806" s="2" t="str">
        <f>'Patient Intake'!D806</f>
        <v>2MATW210</v>
      </c>
    </row>
    <row r="807">
      <c r="A807" s="2" t="str">
        <f>IFERROR(__xludf.DUMMYFUNCTION("""COMPUTED_VALUE"""),"YY5493")</f>
        <v>YY5493</v>
      </c>
      <c r="B807" s="2" t="str">
        <f>IFERROR(__xludf.DUMMYFUNCTION("""COMPUTED_VALUE"""),"5SW169")</f>
        <v>5SW169</v>
      </c>
      <c r="C807" s="2" t="str">
        <f>'Patient Intake'!C807</f>
        <v>YY5493</v>
      </c>
      <c r="D807" s="2" t="str">
        <f>'Patient Intake'!D807</f>
        <v>5SW169</v>
      </c>
    </row>
    <row r="808">
      <c r="A808" s="2" t="str">
        <f>IFERROR(__xludf.DUMMYFUNCTION("""COMPUTED_VALUE"""),"JH6546")</f>
        <v>JH6546</v>
      </c>
      <c r="B808" s="2" t="str">
        <f>IFERROR(__xludf.DUMMYFUNCTION("""COMPUTED_VALUE"""),"1RW267")</f>
        <v>1RW267</v>
      </c>
      <c r="C808" s="2" t="str">
        <f>'Patient Intake'!C808</f>
        <v>JH6546</v>
      </c>
      <c r="D808" s="2" t="str">
        <f>'Patient Intake'!D808</f>
        <v>1RW267</v>
      </c>
    </row>
    <row r="809">
      <c r="A809" s="2" t="str">
        <f>IFERROR(__xludf.DUMMYFUNCTION("""COMPUTED_VALUE"""),"HS7105")</f>
        <v>HS7105</v>
      </c>
      <c r="B809" s="2" t="str">
        <f>IFERROR(__xludf.DUMMYFUNCTION("""COMPUTED_VALUE"""),"5SW245")</f>
        <v>5SW245</v>
      </c>
      <c r="C809" s="2" t="str">
        <f>'Patient Intake'!C809</f>
        <v>HS7105</v>
      </c>
      <c r="D809" s="2" t="str">
        <f>'Patient Intake'!D809</f>
        <v>5SW245</v>
      </c>
    </row>
    <row r="810">
      <c r="A810" s="2" t="str">
        <f>IFERROR(__xludf.DUMMYFUNCTION("""COMPUTED_VALUE"""),"WT1998")</f>
        <v>WT1998</v>
      </c>
      <c r="B810" s="2" t="str">
        <f>IFERROR(__xludf.DUMMYFUNCTION("""COMPUTED_VALUE"""),"4MATW244")</f>
        <v>4MATW244</v>
      </c>
      <c r="C810" s="2" t="str">
        <f>'Patient Intake'!C810</f>
        <v>WT1998</v>
      </c>
      <c r="D810" s="2" t="str">
        <f>'Patient Intake'!D810</f>
        <v>4MATW244</v>
      </c>
    </row>
    <row r="811">
      <c r="A811" s="2" t="str">
        <f>IFERROR(__xludf.DUMMYFUNCTION("""COMPUTED_VALUE"""),"OC7749")</f>
        <v>OC7749</v>
      </c>
      <c r="B811" s="2" t="str">
        <f>IFERROR(__xludf.DUMMYFUNCTION("""COMPUTED_VALUE"""),"3SW231")</f>
        <v>3SW231</v>
      </c>
      <c r="C811" s="2" t="str">
        <f>'Patient Intake'!C811</f>
        <v>OC7749</v>
      </c>
      <c r="D811" s="2" t="str">
        <f>'Patient Intake'!D811</f>
        <v>3SW231</v>
      </c>
    </row>
    <row r="812">
      <c r="A812" s="2" t="str">
        <f>IFERROR(__xludf.DUMMYFUNCTION("""COMPUTED_VALUE"""),"AW4058")</f>
        <v>AW4058</v>
      </c>
      <c r="B812" s="2" t="str">
        <f>IFERROR(__xludf.DUMMYFUNCTION("""COMPUTED_VALUE"""),"2MATW092")</f>
        <v>2MATW092</v>
      </c>
      <c r="C812" s="2" t="str">
        <f>'Patient Intake'!C812</f>
        <v>AW4058</v>
      </c>
      <c r="D812" s="2" t="str">
        <f>'Patient Intake'!D812</f>
        <v>2MATW092</v>
      </c>
    </row>
    <row r="813">
      <c r="A813" s="2" t="str">
        <f>IFERROR(__xludf.DUMMYFUNCTION("""COMPUTED_VALUE"""),"NV3362")</f>
        <v>NV3362</v>
      </c>
      <c r="B813" s="2" t="str">
        <f>IFERROR(__xludf.DUMMYFUNCTION("""COMPUTED_VALUE"""),"3MW070")</f>
        <v>3MW070</v>
      </c>
      <c r="C813" s="2" t="str">
        <f>'Patient Intake'!C813</f>
        <v>NV3362</v>
      </c>
      <c r="D813" s="2" t="str">
        <f>'Patient Intake'!D813</f>
        <v>3MW070</v>
      </c>
    </row>
    <row r="814">
      <c r="A814" s="2" t="str">
        <f>IFERROR(__xludf.DUMMYFUNCTION("""COMPUTED_VALUE"""),"FO7614")</f>
        <v>FO7614</v>
      </c>
      <c r="B814" s="2" t="str">
        <f>IFERROR(__xludf.DUMMYFUNCTION("""COMPUTED_VALUE"""),"1MW192")</f>
        <v>1MW192</v>
      </c>
      <c r="C814" s="2" t="str">
        <f>'Patient Intake'!C814</f>
        <v>FO7614</v>
      </c>
      <c r="D814" s="2" t="str">
        <f>'Patient Intake'!D814</f>
        <v>1MW192</v>
      </c>
    </row>
    <row r="815">
      <c r="A815" s="2" t="str">
        <f>IFERROR(__xludf.DUMMYFUNCTION("""COMPUTED_VALUE"""),"XN6319")</f>
        <v>XN6319</v>
      </c>
      <c r="B815" s="2" t="str">
        <f>IFERROR(__xludf.DUMMYFUNCTION("""COMPUTED_VALUE"""),"4RW141")</f>
        <v>4RW141</v>
      </c>
      <c r="C815" s="2" t="str">
        <f>'Patient Intake'!C815</f>
        <v>XN6319</v>
      </c>
      <c r="D815" s="2" t="str">
        <f>'Patient Intake'!D815</f>
        <v>4RW141</v>
      </c>
    </row>
    <row r="816">
      <c r="A816" s="2" t="str">
        <f>IFERROR(__xludf.DUMMYFUNCTION("""COMPUTED_VALUE"""),"LP4879")</f>
        <v>LP4879</v>
      </c>
      <c r="B816" s="2" t="str">
        <f>IFERROR(__xludf.DUMMYFUNCTION("""COMPUTED_VALUE"""),"1RW294")</f>
        <v>1RW294</v>
      </c>
      <c r="C816" s="2" t="str">
        <f>'Patient Intake'!C816</f>
        <v>LP4879</v>
      </c>
      <c r="D816" s="2" t="str">
        <f>'Patient Intake'!D816</f>
        <v>1RW294</v>
      </c>
    </row>
    <row r="817">
      <c r="A817" s="2" t="str">
        <f>IFERROR(__xludf.DUMMYFUNCTION("""COMPUTED_VALUE"""),"BH5978")</f>
        <v>BH5978</v>
      </c>
      <c r="B817" s="2" t="str">
        <f>IFERROR(__xludf.DUMMYFUNCTION("""COMPUTED_VALUE"""),"1SW206")</f>
        <v>1SW206</v>
      </c>
      <c r="C817" s="2" t="str">
        <f>'Patient Intake'!C817</f>
        <v>BH5978</v>
      </c>
      <c r="D817" s="2" t="str">
        <f>'Patient Intake'!D817</f>
        <v>1SW206</v>
      </c>
    </row>
    <row r="818">
      <c r="A818" s="2" t="str">
        <f>IFERROR(__xludf.DUMMYFUNCTION("""COMPUTED_VALUE"""),"QZ1458")</f>
        <v>QZ1458</v>
      </c>
      <c r="B818" s="2" t="str">
        <f>IFERROR(__xludf.DUMMYFUNCTION("""COMPUTED_VALUE"""),"4RW191")</f>
        <v>4RW191</v>
      </c>
      <c r="C818" s="2" t="str">
        <f>'Patient Intake'!C818</f>
        <v>QZ1458</v>
      </c>
      <c r="D818" s="2" t="str">
        <f>'Patient Intake'!D818</f>
        <v>4RW191</v>
      </c>
    </row>
    <row r="819">
      <c r="A819" s="2" t="str">
        <f>IFERROR(__xludf.DUMMYFUNCTION("""COMPUTED_VALUE"""),"TU2473")</f>
        <v>TU2473</v>
      </c>
      <c r="B819" s="2" t="str">
        <f>IFERROR(__xludf.DUMMYFUNCTION("""COMPUTED_VALUE"""),"4MATW195")</f>
        <v>4MATW195</v>
      </c>
      <c r="C819" s="2" t="str">
        <f>'Patient Intake'!C819</f>
        <v>TU2473</v>
      </c>
      <c r="D819" s="2" t="str">
        <f>'Patient Intake'!D819</f>
        <v>4MATW195</v>
      </c>
    </row>
    <row r="820">
      <c r="A820" s="2" t="str">
        <f>IFERROR(__xludf.DUMMYFUNCTION("""COMPUTED_VALUE"""),"NL1049")</f>
        <v>NL1049</v>
      </c>
      <c r="B820" s="2" t="str">
        <f>IFERROR(__xludf.DUMMYFUNCTION("""COMPUTED_VALUE"""),"2MATW267")</f>
        <v>2MATW267</v>
      </c>
      <c r="C820" s="2" t="str">
        <f>'Patient Intake'!C820</f>
        <v>NL1049</v>
      </c>
      <c r="D820" s="2" t="str">
        <f>'Patient Intake'!D820</f>
        <v>2MATW267</v>
      </c>
    </row>
    <row r="821">
      <c r="A821" s="2" t="str">
        <f>IFERROR(__xludf.DUMMYFUNCTION("""COMPUTED_VALUE"""),"AM9847")</f>
        <v>AM9847</v>
      </c>
      <c r="B821" s="2" t="str">
        <f>IFERROR(__xludf.DUMMYFUNCTION("""COMPUTED_VALUE"""),"1MATW163")</f>
        <v>1MATW163</v>
      </c>
      <c r="C821" s="2" t="str">
        <f>'Patient Intake'!C821</f>
        <v>AM9847</v>
      </c>
      <c r="D821" s="2" t="str">
        <f>'Patient Intake'!D821</f>
        <v>1MATW163</v>
      </c>
    </row>
    <row r="822">
      <c r="A822" s="2" t="str">
        <f>IFERROR(__xludf.DUMMYFUNCTION("""COMPUTED_VALUE"""),"DG3966")</f>
        <v>DG3966</v>
      </c>
      <c r="B822" s="2" t="str">
        <f>IFERROR(__xludf.DUMMYFUNCTION("""COMPUTED_VALUE"""),"4MATW103")</f>
        <v>4MATW103</v>
      </c>
      <c r="C822" s="2" t="str">
        <f>'Patient Intake'!C822</f>
        <v>DG3966</v>
      </c>
      <c r="D822" s="2" t="str">
        <f>'Patient Intake'!D822</f>
        <v>4MATW103</v>
      </c>
    </row>
    <row r="823">
      <c r="A823" s="2" t="str">
        <f>IFERROR(__xludf.DUMMYFUNCTION("""COMPUTED_VALUE"""),"BX4437")</f>
        <v>BX4437</v>
      </c>
      <c r="B823" s="2" t="str">
        <f>IFERROR(__xludf.DUMMYFUNCTION("""COMPUTED_VALUE"""),"5MATW142")</f>
        <v>5MATW142</v>
      </c>
      <c r="C823" s="2" t="str">
        <f>'Patient Intake'!C823</f>
        <v>BX4437</v>
      </c>
      <c r="D823" s="2" t="str">
        <f>'Patient Intake'!D823</f>
        <v>5MATW142</v>
      </c>
    </row>
    <row r="824">
      <c r="A824" s="2" t="str">
        <f>IFERROR(__xludf.DUMMYFUNCTION("""COMPUTED_VALUE"""),"GA5591")</f>
        <v>GA5591</v>
      </c>
      <c r="B824" s="2" t="str">
        <f>IFERROR(__xludf.DUMMYFUNCTION("""COMPUTED_VALUE"""),"1MW005")</f>
        <v>1MW005</v>
      </c>
      <c r="C824" s="2" t="str">
        <f>'Patient Intake'!C824</f>
        <v>GA5591</v>
      </c>
      <c r="D824" s="2" t="str">
        <f>'Patient Intake'!D824</f>
        <v>1MW005</v>
      </c>
    </row>
    <row r="825">
      <c r="A825" s="2" t="str">
        <f>IFERROR(__xludf.DUMMYFUNCTION("""COMPUTED_VALUE"""),"KH6971")</f>
        <v>KH6971</v>
      </c>
      <c r="B825" s="2" t="str">
        <f>IFERROR(__xludf.DUMMYFUNCTION("""COMPUTED_VALUE"""),"2MATW026")</f>
        <v>2MATW026</v>
      </c>
      <c r="C825" s="2" t="str">
        <f>'Patient Intake'!C825</f>
        <v>KH6971</v>
      </c>
      <c r="D825" s="2" t="str">
        <f>'Patient Intake'!D825</f>
        <v>2MATW026</v>
      </c>
    </row>
    <row r="826">
      <c r="A826" s="2" t="str">
        <f>IFERROR(__xludf.DUMMYFUNCTION("""COMPUTED_VALUE"""),"IA7670")</f>
        <v>IA7670</v>
      </c>
      <c r="B826" s="2" t="str">
        <f>IFERROR(__xludf.DUMMYFUNCTION("""COMPUTED_VALUE"""),"1SW151")</f>
        <v>1SW151</v>
      </c>
      <c r="C826" s="2" t="str">
        <f>'Patient Intake'!C826</f>
        <v>IA7670</v>
      </c>
      <c r="D826" s="2" t="str">
        <f>'Patient Intake'!D826</f>
        <v>1SW151</v>
      </c>
    </row>
    <row r="827">
      <c r="A827" s="2" t="str">
        <f>IFERROR(__xludf.DUMMYFUNCTION("""COMPUTED_VALUE"""),"FV7061")</f>
        <v>FV7061</v>
      </c>
      <c r="B827" s="2" t="str">
        <f>IFERROR(__xludf.DUMMYFUNCTION("""COMPUTED_VALUE"""),"5MW086")</f>
        <v>5MW086</v>
      </c>
      <c r="C827" s="2" t="str">
        <f>'Patient Intake'!C827</f>
        <v>FV7061</v>
      </c>
      <c r="D827" s="2" t="str">
        <f>'Patient Intake'!D827</f>
        <v>5MW086</v>
      </c>
    </row>
    <row r="828">
      <c r="A828" s="2" t="str">
        <f>IFERROR(__xludf.DUMMYFUNCTION("""COMPUTED_VALUE"""),"PC5329")</f>
        <v>PC5329</v>
      </c>
      <c r="B828" s="2" t="str">
        <f>IFERROR(__xludf.DUMMYFUNCTION("""COMPUTED_VALUE"""),"2MW063")</f>
        <v>2MW063</v>
      </c>
      <c r="C828" s="2" t="str">
        <f>'Patient Intake'!C828</f>
        <v>PC5329</v>
      </c>
      <c r="D828" s="2" t="str">
        <f>'Patient Intake'!D828</f>
        <v>2MW063</v>
      </c>
    </row>
    <row r="829">
      <c r="A829" s="2" t="str">
        <f>IFERROR(__xludf.DUMMYFUNCTION("""COMPUTED_VALUE"""),"LG8779")</f>
        <v>LG8779</v>
      </c>
      <c r="B829" s="2" t="str">
        <f>IFERROR(__xludf.DUMMYFUNCTION("""COMPUTED_VALUE"""),"5MATW008")</f>
        <v>5MATW008</v>
      </c>
      <c r="C829" s="2" t="str">
        <f>'Patient Intake'!C829</f>
        <v>LG8779</v>
      </c>
      <c r="D829" s="2" t="str">
        <f>'Patient Intake'!D829</f>
        <v>5MATW008</v>
      </c>
    </row>
    <row r="830">
      <c r="A830" s="2" t="str">
        <f>IFERROR(__xludf.DUMMYFUNCTION("""COMPUTED_VALUE"""),"WY9309")</f>
        <v>WY9309</v>
      </c>
      <c r="B830" s="2" t="str">
        <f>IFERROR(__xludf.DUMMYFUNCTION("""COMPUTED_VALUE"""),"1RW205")</f>
        <v>1RW205</v>
      </c>
      <c r="C830" s="2" t="str">
        <f>'Patient Intake'!C830</f>
        <v>WY9309</v>
      </c>
      <c r="D830" s="2" t="str">
        <f>'Patient Intake'!D830</f>
        <v>1RW205</v>
      </c>
    </row>
    <row r="831">
      <c r="A831" s="2" t="str">
        <f>IFERROR(__xludf.DUMMYFUNCTION("""COMPUTED_VALUE"""),"BV9203")</f>
        <v>BV9203</v>
      </c>
      <c r="B831" s="2" t="str">
        <f>IFERROR(__xludf.DUMMYFUNCTION("""COMPUTED_VALUE"""),"4SW045")</f>
        <v>4SW045</v>
      </c>
      <c r="C831" s="2" t="str">
        <f>'Patient Intake'!C831</f>
        <v>BV9203</v>
      </c>
      <c r="D831" s="2" t="str">
        <f>'Patient Intake'!D831</f>
        <v>4SW045</v>
      </c>
    </row>
    <row r="832">
      <c r="A832" s="2" t="str">
        <f>IFERROR(__xludf.DUMMYFUNCTION("""COMPUTED_VALUE"""),"HW1303")</f>
        <v>HW1303</v>
      </c>
      <c r="B832" s="2" t="str">
        <f>IFERROR(__xludf.DUMMYFUNCTION("""COMPUTED_VALUE"""),"2MW256")</f>
        <v>2MW256</v>
      </c>
      <c r="C832" s="2" t="str">
        <f>'Patient Intake'!C832</f>
        <v>HW1303</v>
      </c>
      <c r="D832" s="2" t="str">
        <f>'Patient Intake'!D832</f>
        <v>2MW256</v>
      </c>
    </row>
    <row r="833">
      <c r="A833" s="2" t="str">
        <f>IFERROR(__xludf.DUMMYFUNCTION("""COMPUTED_VALUE"""),"SK8657")</f>
        <v>SK8657</v>
      </c>
      <c r="B833" s="2" t="str">
        <f>IFERROR(__xludf.DUMMYFUNCTION("""COMPUTED_VALUE"""),"4SW087")</f>
        <v>4SW087</v>
      </c>
      <c r="C833" s="2" t="str">
        <f>'Patient Intake'!C833</f>
        <v>SK8657</v>
      </c>
      <c r="D833" s="2" t="str">
        <f>'Patient Intake'!D833</f>
        <v>4SW087</v>
      </c>
    </row>
    <row r="834">
      <c r="A834" s="2" t="str">
        <f>IFERROR(__xludf.DUMMYFUNCTION("""COMPUTED_VALUE"""),"SM6288")</f>
        <v>SM6288</v>
      </c>
      <c r="B834" s="2" t="str">
        <f>IFERROR(__xludf.DUMMYFUNCTION("""COMPUTED_VALUE"""),"1MW217")</f>
        <v>1MW217</v>
      </c>
      <c r="C834" s="2" t="str">
        <f>'Patient Intake'!C834</f>
        <v>SM6288</v>
      </c>
      <c r="D834" s="2" t="str">
        <f>'Patient Intake'!D834</f>
        <v>1MW217</v>
      </c>
    </row>
    <row r="835">
      <c r="A835" s="2" t="str">
        <f>IFERROR(__xludf.DUMMYFUNCTION("""COMPUTED_VALUE"""),"BI3613")</f>
        <v>BI3613</v>
      </c>
      <c r="B835" s="2" t="str">
        <f>IFERROR(__xludf.DUMMYFUNCTION("""COMPUTED_VALUE"""),"4MW184")</f>
        <v>4MW184</v>
      </c>
      <c r="C835" s="2" t="str">
        <f>'Patient Intake'!C835</f>
        <v>BI3613</v>
      </c>
      <c r="D835" s="2" t="str">
        <f>'Patient Intake'!D835</f>
        <v>4MW184</v>
      </c>
    </row>
    <row r="836">
      <c r="A836" s="2" t="str">
        <f>IFERROR(__xludf.DUMMYFUNCTION("""COMPUTED_VALUE"""),"OS3304")</f>
        <v>OS3304</v>
      </c>
      <c r="B836" s="2" t="str">
        <f>IFERROR(__xludf.DUMMYFUNCTION("""COMPUTED_VALUE"""),"4SW220")</f>
        <v>4SW220</v>
      </c>
      <c r="C836" s="2" t="str">
        <f>'Patient Intake'!C836</f>
        <v>OS3304</v>
      </c>
      <c r="D836" s="2" t="str">
        <f>'Patient Intake'!D836</f>
        <v>4SW220</v>
      </c>
    </row>
    <row r="837">
      <c r="A837" s="2" t="str">
        <f>IFERROR(__xludf.DUMMYFUNCTION("""COMPUTED_VALUE"""),"DG8550")</f>
        <v>DG8550</v>
      </c>
      <c r="B837" s="2" t="str">
        <f>IFERROR(__xludf.DUMMYFUNCTION("""COMPUTED_VALUE"""),"5SW073")</f>
        <v>5SW073</v>
      </c>
      <c r="C837" s="2" t="str">
        <f>'Patient Intake'!C837</f>
        <v>DG8550</v>
      </c>
      <c r="D837" s="2" t="str">
        <f>'Patient Intake'!D837</f>
        <v>5SW073</v>
      </c>
    </row>
    <row r="838">
      <c r="A838" s="2" t="str">
        <f>IFERROR(__xludf.DUMMYFUNCTION("""COMPUTED_VALUE"""),"UM3470")</f>
        <v>UM3470</v>
      </c>
      <c r="B838" s="2" t="str">
        <f>IFERROR(__xludf.DUMMYFUNCTION("""COMPUTED_VALUE"""),"4MW093")</f>
        <v>4MW093</v>
      </c>
      <c r="C838" s="2" t="str">
        <f>'Patient Intake'!C838</f>
        <v>UM3470</v>
      </c>
      <c r="D838" s="2" t="str">
        <f>'Patient Intake'!D838</f>
        <v>4MW093</v>
      </c>
    </row>
    <row r="839">
      <c r="A839" s="2" t="str">
        <f>IFERROR(__xludf.DUMMYFUNCTION("""COMPUTED_VALUE"""),"LZ3827")</f>
        <v>LZ3827</v>
      </c>
      <c r="B839" s="2" t="str">
        <f>IFERROR(__xludf.DUMMYFUNCTION("""COMPUTED_VALUE"""),"4MW191")</f>
        <v>4MW191</v>
      </c>
      <c r="C839" s="2" t="str">
        <f>'Patient Intake'!C839</f>
        <v>LZ3827</v>
      </c>
      <c r="D839" s="2" t="str">
        <f>'Patient Intake'!D839</f>
        <v>4MW191</v>
      </c>
    </row>
    <row r="840">
      <c r="A840" s="2" t="str">
        <f>IFERROR(__xludf.DUMMYFUNCTION("""COMPUTED_VALUE"""),"FI7889")</f>
        <v>FI7889</v>
      </c>
      <c r="B840" s="2" t="str">
        <f>IFERROR(__xludf.DUMMYFUNCTION("""COMPUTED_VALUE"""),"4MW030")</f>
        <v>4MW030</v>
      </c>
      <c r="C840" s="2" t="str">
        <f>'Patient Intake'!C840</f>
        <v>FI7889</v>
      </c>
      <c r="D840" s="2" t="str">
        <f>'Patient Intake'!D840</f>
        <v>4MW030</v>
      </c>
    </row>
    <row r="841">
      <c r="A841" s="2" t="str">
        <f>IFERROR(__xludf.DUMMYFUNCTION("""COMPUTED_VALUE"""),"OW2509")</f>
        <v>OW2509</v>
      </c>
      <c r="B841" s="2" t="str">
        <f>IFERROR(__xludf.DUMMYFUNCTION("""COMPUTED_VALUE"""),"3MW279")</f>
        <v>3MW279</v>
      </c>
      <c r="C841" s="2" t="str">
        <f>'Patient Intake'!C841</f>
        <v>OW2509</v>
      </c>
      <c r="D841" s="2" t="str">
        <f>'Patient Intake'!D841</f>
        <v>3MW279</v>
      </c>
    </row>
    <row r="842">
      <c r="A842" s="2" t="str">
        <f>IFERROR(__xludf.DUMMYFUNCTION("""COMPUTED_VALUE"""),"UH1072")</f>
        <v>UH1072</v>
      </c>
      <c r="B842" s="2" t="str">
        <f>IFERROR(__xludf.DUMMYFUNCTION("""COMPUTED_VALUE"""),"5RW291")</f>
        <v>5RW291</v>
      </c>
      <c r="C842" s="2" t="str">
        <f>'Patient Intake'!C842</f>
        <v>UH1072</v>
      </c>
      <c r="D842" s="2" t="str">
        <f>'Patient Intake'!D842</f>
        <v>5RW291</v>
      </c>
    </row>
    <row r="843">
      <c r="A843" s="2" t="str">
        <f>IFERROR(__xludf.DUMMYFUNCTION("""COMPUTED_VALUE"""),"EM6148")</f>
        <v>EM6148</v>
      </c>
      <c r="B843" s="2" t="str">
        <f>IFERROR(__xludf.DUMMYFUNCTION("""COMPUTED_VALUE"""),"5SW102")</f>
        <v>5SW102</v>
      </c>
      <c r="C843" s="2" t="str">
        <f>'Patient Intake'!C843</f>
        <v>EM6148</v>
      </c>
      <c r="D843" s="2" t="str">
        <f>'Patient Intake'!D843</f>
        <v>5SW102</v>
      </c>
    </row>
    <row r="844">
      <c r="A844" s="2" t="str">
        <f>IFERROR(__xludf.DUMMYFUNCTION("""COMPUTED_VALUE"""),"NG2193")</f>
        <v>NG2193</v>
      </c>
      <c r="B844" s="2" t="str">
        <f>IFERROR(__xludf.DUMMYFUNCTION("""COMPUTED_VALUE"""),"2MATW097")</f>
        <v>2MATW097</v>
      </c>
      <c r="C844" s="2" t="str">
        <f>'Patient Intake'!C844</f>
        <v>NG2193</v>
      </c>
      <c r="D844" s="2" t="str">
        <f>'Patient Intake'!D844</f>
        <v>2MATW097</v>
      </c>
    </row>
    <row r="845">
      <c r="A845" s="2" t="str">
        <f>IFERROR(__xludf.DUMMYFUNCTION("""COMPUTED_VALUE"""),"VR7447")</f>
        <v>VR7447</v>
      </c>
      <c r="B845" s="2" t="str">
        <f>IFERROR(__xludf.DUMMYFUNCTION("""COMPUTED_VALUE"""),"1MW209")</f>
        <v>1MW209</v>
      </c>
      <c r="C845" s="2" t="str">
        <f>'Patient Intake'!C845</f>
        <v>VR7447</v>
      </c>
      <c r="D845" s="2" t="str">
        <f>'Patient Intake'!D845</f>
        <v>1MW209</v>
      </c>
    </row>
    <row r="846">
      <c r="A846" s="2" t="str">
        <f>IFERROR(__xludf.DUMMYFUNCTION("""COMPUTED_VALUE"""),"GT1789")</f>
        <v>GT1789</v>
      </c>
      <c r="B846" s="2" t="str">
        <f>IFERROR(__xludf.DUMMYFUNCTION("""COMPUTED_VALUE"""),"2RW134")</f>
        <v>2RW134</v>
      </c>
      <c r="C846" s="2" t="str">
        <f>'Patient Intake'!C846</f>
        <v>GT1789</v>
      </c>
      <c r="D846" s="2" t="str">
        <f>'Patient Intake'!D846</f>
        <v>2RW134</v>
      </c>
    </row>
    <row r="847">
      <c r="A847" s="2" t="str">
        <f>IFERROR(__xludf.DUMMYFUNCTION("""COMPUTED_VALUE"""),"IV6241")</f>
        <v>IV6241</v>
      </c>
      <c r="B847" s="2" t="str">
        <f>IFERROR(__xludf.DUMMYFUNCTION("""COMPUTED_VALUE"""),"1MW228")</f>
        <v>1MW228</v>
      </c>
      <c r="C847" s="2" t="str">
        <f>'Patient Intake'!C847</f>
        <v>IV6241</v>
      </c>
      <c r="D847" s="2" t="str">
        <f>'Patient Intake'!D847</f>
        <v>1MW228</v>
      </c>
    </row>
    <row r="848">
      <c r="A848" s="2" t="str">
        <f>IFERROR(__xludf.DUMMYFUNCTION("""COMPUTED_VALUE"""),"IW6884")</f>
        <v>IW6884</v>
      </c>
      <c r="B848" s="2" t="str">
        <f>IFERROR(__xludf.DUMMYFUNCTION("""COMPUTED_VALUE"""),"2MATW143")</f>
        <v>2MATW143</v>
      </c>
      <c r="C848" s="2" t="str">
        <f>'Patient Intake'!C848</f>
        <v>IW6884</v>
      </c>
      <c r="D848" s="2" t="str">
        <f>'Patient Intake'!D848</f>
        <v>2MATW143</v>
      </c>
    </row>
    <row r="849">
      <c r="A849" s="2" t="str">
        <f>IFERROR(__xludf.DUMMYFUNCTION("""COMPUTED_VALUE"""),"WN2077")</f>
        <v>WN2077</v>
      </c>
      <c r="B849" s="2" t="str">
        <f>IFERROR(__xludf.DUMMYFUNCTION("""COMPUTED_VALUE"""),"1MATW228")</f>
        <v>1MATW228</v>
      </c>
      <c r="C849" s="2" t="str">
        <f>'Patient Intake'!C849</f>
        <v>WN2077</v>
      </c>
      <c r="D849" s="2" t="str">
        <f>'Patient Intake'!D849</f>
        <v>1MATW228</v>
      </c>
    </row>
    <row r="850">
      <c r="A850" s="2" t="str">
        <f>IFERROR(__xludf.DUMMYFUNCTION("""COMPUTED_VALUE"""),"DW6243")</f>
        <v>DW6243</v>
      </c>
      <c r="B850" s="2" t="str">
        <f>IFERROR(__xludf.DUMMYFUNCTION("""COMPUTED_VALUE"""),"2SW159")</f>
        <v>2SW159</v>
      </c>
      <c r="C850" s="2" t="str">
        <f>'Patient Intake'!C850</f>
        <v>DW6243</v>
      </c>
      <c r="D850" s="2" t="str">
        <f>'Patient Intake'!D850</f>
        <v>2SW159</v>
      </c>
    </row>
    <row r="851">
      <c r="A851" s="2" t="str">
        <f>IFERROR(__xludf.DUMMYFUNCTION("""COMPUTED_VALUE"""),"IT7114")</f>
        <v>IT7114</v>
      </c>
      <c r="B851" s="2" t="str">
        <f>IFERROR(__xludf.DUMMYFUNCTION("""COMPUTED_VALUE"""),"5MW273")</f>
        <v>5MW273</v>
      </c>
      <c r="C851" s="2" t="str">
        <f>'Patient Intake'!C851</f>
        <v>IT7114</v>
      </c>
      <c r="D851" s="2" t="str">
        <f>'Patient Intake'!D851</f>
        <v>5MW273</v>
      </c>
    </row>
    <row r="852">
      <c r="A852" s="2" t="str">
        <f>IFERROR(__xludf.DUMMYFUNCTION("""COMPUTED_VALUE"""),"QD1742")</f>
        <v>QD1742</v>
      </c>
      <c r="B852" s="2" t="str">
        <f>IFERROR(__xludf.DUMMYFUNCTION("""COMPUTED_VALUE"""),"5RW017")</f>
        <v>5RW017</v>
      </c>
      <c r="C852" s="2" t="str">
        <f>'Patient Intake'!C852</f>
        <v>QD1742</v>
      </c>
      <c r="D852" s="2" t="str">
        <f>'Patient Intake'!D852</f>
        <v>5RW017</v>
      </c>
    </row>
    <row r="853">
      <c r="A853" s="2" t="str">
        <f>IFERROR(__xludf.DUMMYFUNCTION("""COMPUTED_VALUE"""),"TH5085")</f>
        <v>TH5085</v>
      </c>
      <c r="B853" s="2" t="str">
        <f>IFERROR(__xludf.DUMMYFUNCTION("""COMPUTED_VALUE"""),"5MATW013")</f>
        <v>5MATW013</v>
      </c>
      <c r="C853" s="2" t="str">
        <f>'Patient Intake'!C853</f>
        <v>TH5085</v>
      </c>
      <c r="D853" s="2" t="str">
        <f>'Patient Intake'!D853</f>
        <v>5MATW013</v>
      </c>
    </row>
    <row r="854">
      <c r="A854" s="2" t="str">
        <f>IFERROR(__xludf.DUMMYFUNCTION("""COMPUTED_VALUE"""),"BW3412")</f>
        <v>BW3412</v>
      </c>
      <c r="B854" s="2" t="str">
        <f>IFERROR(__xludf.DUMMYFUNCTION("""COMPUTED_VALUE"""),"1MW215")</f>
        <v>1MW215</v>
      </c>
      <c r="C854" s="2" t="str">
        <f>'Patient Intake'!C854</f>
        <v>BW3412</v>
      </c>
      <c r="D854" s="2" t="str">
        <f>'Patient Intake'!D854</f>
        <v>1MW215</v>
      </c>
    </row>
    <row r="855">
      <c r="A855" s="2" t="str">
        <f>IFERROR(__xludf.DUMMYFUNCTION("""COMPUTED_VALUE"""),"TY7372")</f>
        <v>TY7372</v>
      </c>
      <c r="B855" s="2" t="str">
        <f>IFERROR(__xludf.DUMMYFUNCTION("""COMPUTED_VALUE"""),"4MW255")</f>
        <v>4MW255</v>
      </c>
      <c r="C855" s="2" t="str">
        <f>'Patient Intake'!C855</f>
        <v>TY7372</v>
      </c>
      <c r="D855" s="2" t="str">
        <f>'Patient Intake'!D855</f>
        <v>4MW255</v>
      </c>
    </row>
    <row r="856">
      <c r="A856" s="2" t="str">
        <f>IFERROR(__xludf.DUMMYFUNCTION("""COMPUTED_VALUE"""),"WU4591")</f>
        <v>WU4591</v>
      </c>
      <c r="B856" s="2" t="str">
        <f>IFERROR(__xludf.DUMMYFUNCTION("""COMPUTED_VALUE"""),"4MW087")</f>
        <v>4MW087</v>
      </c>
      <c r="C856" s="2" t="str">
        <f>'Patient Intake'!C856</f>
        <v>WU4591</v>
      </c>
      <c r="D856" s="2" t="str">
        <f>'Patient Intake'!D856</f>
        <v>4MW087</v>
      </c>
    </row>
    <row r="857">
      <c r="A857" s="2" t="str">
        <f>IFERROR(__xludf.DUMMYFUNCTION("""COMPUTED_VALUE"""),"VX7965")</f>
        <v>VX7965</v>
      </c>
      <c r="B857" s="2" t="str">
        <f>IFERROR(__xludf.DUMMYFUNCTION("""COMPUTED_VALUE"""),"2RW058")</f>
        <v>2RW058</v>
      </c>
      <c r="C857" s="2" t="str">
        <f>'Patient Intake'!C857</f>
        <v>VX7965</v>
      </c>
      <c r="D857" s="2" t="str">
        <f>'Patient Intake'!D857</f>
        <v>2RW058</v>
      </c>
    </row>
    <row r="858">
      <c r="A858" s="2" t="str">
        <f>IFERROR(__xludf.DUMMYFUNCTION("""COMPUTED_VALUE"""),"XQ7824")</f>
        <v>XQ7824</v>
      </c>
      <c r="B858" s="2" t="str">
        <f>IFERROR(__xludf.DUMMYFUNCTION("""COMPUTED_VALUE"""),"2SW047")</f>
        <v>2SW047</v>
      </c>
      <c r="C858" s="2" t="str">
        <f>'Patient Intake'!C858</f>
        <v>XQ7824</v>
      </c>
      <c r="D858" s="2" t="str">
        <f>'Patient Intake'!D858</f>
        <v>2SW047</v>
      </c>
    </row>
    <row r="859">
      <c r="A859" s="2" t="str">
        <f>IFERROR(__xludf.DUMMYFUNCTION("""COMPUTED_VALUE"""),"VA2596")</f>
        <v>VA2596</v>
      </c>
      <c r="B859" s="2" t="str">
        <f>IFERROR(__xludf.DUMMYFUNCTION("""COMPUTED_VALUE"""),"4MATW256")</f>
        <v>4MATW256</v>
      </c>
      <c r="C859" s="2" t="str">
        <f>'Patient Intake'!C859</f>
        <v>VA2596</v>
      </c>
      <c r="D859" s="2" t="str">
        <f>'Patient Intake'!D859</f>
        <v>4MATW256</v>
      </c>
    </row>
    <row r="860">
      <c r="A860" s="2" t="str">
        <f>IFERROR(__xludf.DUMMYFUNCTION("""COMPUTED_VALUE"""),"KS5600")</f>
        <v>KS5600</v>
      </c>
      <c r="B860" s="2" t="str">
        <f>IFERROR(__xludf.DUMMYFUNCTION("""COMPUTED_VALUE"""),"2MW015")</f>
        <v>2MW015</v>
      </c>
      <c r="C860" s="2" t="str">
        <f>'Patient Intake'!C860</f>
        <v>KS5600</v>
      </c>
      <c r="D860" s="2" t="str">
        <f>'Patient Intake'!D860</f>
        <v>2MW015</v>
      </c>
    </row>
    <row r="861">
      <c r="A861" s="2" t="str">
        <f>IFERROR(__xludf.DUMMYFUNCTION("""COMPUTED_VALUE"""),"TI2735")</f>
        <v>TI2735</v>
      </c>
      <c r="B861" s="2" t="str">
        <f>IFERROR(__xludf.DUMMYFUNCTION("""COMPUTED_VALUE"""),"3MATW157")</f>
        <v>3MATW157</v>
      </c>
      <c r="C861" s="2" t="str">
        <f>'Patient Intake'!C861</f>
        <v>TI2735</v>
      </c>
      <c r="D861" s="2" t="str">
        <f>'Patient Intake'!D861</f>
        <v>3MATW157</v>
      </c>
    </row>
    <row r="862">
      <c r="A862" s="2" t="str">
        <f>IFERROR(__xludf.DUMMYFUNCTION("""COMPUTED_VALUE"""),"FW5083")</f>
        <v>FW5083</v>
      </c>
      <c r="B862" s="2" t="str">
        <f>IFERROR(__xludf.DUMMYFUNCTION("""COMPUTED_VALUE"""),"5SW121")</f>
        <v>5SW121</v>
      </c>
      <c r="C862" s="2" t="str">
        <f>'Patient Intake'!C862</f>
        <v>FW5083</v>
      </c>
      <c r="D862" s="2" t="str">
        <f>'Patient Intake'!D862</f>
        <v>5SW121</v>
      </c>
    </row>
    <row r="863">
      <c r="A863" s="2" t="str">
        <f>IFERROR(__xludf.DUMMYFUNCTION("""COMPUTED_VALUE"""),"ZR5477")</f>
        <v>ZR5477</v>
      </c>
      <c r="B863" s="2" t="str">
        <f>IFERROR(__xludf.DUMMYFUNCTION("""COMPUTED_VALUE"""),"5RW232")</f>
        <v>5RW232</v>
      </c>
      <c r="C863" s="2" t="str">
        <f>'Patient Intake'!C863</f>
        <v>ZR5477</v>
      </c>
      <c r="D863" s="2" t="str">
        <f>'Patient Intake'!D863</f>
        <v>5RW232</v>
      </c>
    </row>
    <row r="864">
      <c r="A864" s="2" t="str">
        <f>IFERROR(__xludf.DUMMYFUNCTION("""COMPUTED_VALUE"""),"HZ9410")</f>
        <v>HZ9410</v>
      </c>
      <c r="B864" s="2" t="str">
        <f>IFERROR(__xludf.DUMMYFUNCTION("""COMPUTED_VALUE"""),"1MATW238")</f>
        <v>1MATW238</v>
      </c>
      <c r="C864" s="2" t="str">
        <f>'Patient Intake'!C864</f>
        <v>HZ9410</v>
      </c>
      <c r="D864" s="2" t="str">
        <f>'Patient Intake'!D864</f>
        <v>1MATW238</v>
      </c>
    </row>
    <row r="865">
      <c r="A865" s="2" t="str">
        <f>IFERROR(__xludf.DUMMYFUNCTION("""COMPUTED_VALUE"""),"VI1818")</f>
        <v>VI1818</v>
      </c>
      <c r="B865" s="2" t="str">
        <f>IFERROR(__xludf.DUMMYFUNCTION("""COMPUTED_VALUE"""),"4SW147")</f>
        <v>4SW147</v>
      </c>
      <c r="C865" s="2" t="str">
        <f>'Patient Intake'!C865</f>
        <v>VI1818</v>
      </c>
      <c r="D865" s="2" t="str">
        <f>'Patient Intake'!D865</f>
        <v>4SW147</v>
      </c>
    </row>
    <row r="866">
      <c r="A866" s="2" t="str">
        <f>IFERROR(__xludf.DUMMYFUNCTION("""COMPUTED_VALUE"""),"GE6572")</f>
        <v>GE6572</v>
      </c>
      <c r="B866" s="2" t="str">
        <f>IFERROR(__xludf.DUMMYFUNCTION("""COMPUTED_VALUE"""),"5SW255")</f>
        <v>5SW255</v>
      </c>
      <c r="C866" s="2" t="str">
        <f>'Patient Intake'!C866</f>
        <v>GE6572</v>
      </c>
      <c r="D866" s="2" t="str">
        <f>'Patient Intake'!D866</f>
        <v>5SW255</v>
      </c>
    </row>
    <row r="867">
      <c r="A867" s="2" t="str">
        <f>IFERROR(__xludf.DUMMYFUNCTION("""COMPUTED_VALUE"""),"NP9996")</f>
        <v>NP9996</v>
      </c>
      <c r="B867" s="2" t="str">
        <f>IFERROR(__xludf.DUMMYFUNCTION("""COMPUTED_VALUE"""),"5MW010")</f>
        <v>5MW010</v>
      </c>
      <c r="C867" s="2" t="str">
        <f>'Patient Intake'!C867</f>
        <v>NP9996</v>
      </c>
      <c r="D867" s="2" t="str">
        <f>'Patient Intake'!D867</f>
        <v>5MW010</v>
      </c>
    </row>
    <row r="868">
      <c r="A868" s="2" t="str">
        <f>IFERROR(__xludf.DUMMYFUNCTION("""COMPUTED_VALUE"""),"AD1051")</f>
        <v>AD1051</v>
      </c>
      <c r="B868" s="2" t="str">
        <f>IFERROR(__xludf.DUMMYFUNCTION("""COMPUTED_VALUE"""),"2RW152")</f>
        <v>2RW152</v>
      </c>
      <c r="C868" s="2" t="str">
        <f>'Patient Intake'!C868</f>
        <v>AD1051</v>
      </c>
      <c r="D868" s="2" t="str">
        <f>'Patient Intake'!D868</f>
        <v>2RW152</v>
      </c>
    </row>
    <row r="869">
      <c r="A869" s="2" t="str">
        <f>IFERROR(__xludf.DUMMYFUNCTION("""COMPUTED_VALUE"""),"GZ5826")</f>
        <v>GZ5826</v>
      </c>
      <c r="B869" s="2" t="str">
        <f>IFERROR(__xludf.DUMMYFUNCTION("""COMPUTED_VALUE"""),"5RW201")</f>
        <v>5RW201</v>
      </c>
      <c r="C869" s="2" t="str">
        <f>'Patient Intake'!C869</f>
        <v>GZ5826</v>
      </c>
      <c r="D869" s="2" t="str">
        <f>'Patient Intake'!D869</f>
        <v>5RW201</v>
      </c>
    </row>
    <row r="870">
      <c r="A870" s="2" t="str">
        <f>IFERROR(__xludf.DUMMYFUNCTION("""COMPUTED_VALUE"""),"TC5181")</f>
        <v>TC5181</v>
      </c>
      <c r="B870" s="2" t="str">
        <f>IFERROR(__xludf.DUMMYFUNCTION("""COMPUTED_VALUE"""),"5SW105")</f>
        <v>5SW105</v>
      </c>
      <c r="C870" s="2" t="str">
        <f>'Patient Intake'!C870</f>
        <v>TC5181</v>
      </c>
      <c r="D870" s="2" t="str">
        <f>'Patient Intake'!D870</f>
        <v>5SW105</v>
      </c>
    </row>
    <row r="871">
      <c r="A871" s="2" t="str">
        <f>IFERROR(__xludf.DUMMYFUNCTION("""COMPUTED_VALUE"""),"DE6418")</f>
        <v>DE6418</v>
      </c>
      <c r="B871" s="2" t="str">
        <f>IFERROR(__xludf.DUMMYFUNCTION("""COMPUTED_VALUE"""),"5SW125")</f>
        <v>5SW125</v>
      </c>
      <c r="C871" s="2" t="str">
        <f>'Patient Intake'!C871</f>
        <v>DE6418</v>
      </c>
      <c r="D871" s="2" t="str">
        <f>'Patient Intake'!D871</f>
        <v>5SW125</v>
      </c>
    </row>
    <row r="872">
      <c r="A872" s="2" t="str">
        <f>IFERROR(__xludf.DUMMYFUNCTION("""COMPUTED_VALUE"""),"TG1194")</f>
        <v>TG1194</v>
      </c>
      <c r="B872" s="2" t="str">
        <f>IFERROR(__xludf.DUMMYFUNCTION("""COMPUTED_VALUE"""),"4SW245")</f>
        <v>4SW245</v>
      </c>
      <c r="C872" s="2" t="str">
        <f>'Patient Intake'!C872</f>
        <v>TG1194</v>
      </c>
      <c r="D872" s="2" t="str">
        <f>'Patient Intake'!D872</f>
        <v>4SW245</v>
      </c>
    </row>
    <row r="873">
      <c r="A873" s="2" t="str">
        <f>IFERROR(__xludf.DUMMYFUNCTION("""COMPUTED_VALUE"""),"VK1757")</f>
        <v>VK1757</v>
      </c>
      <c r="B873" s="2" t="str">
        <f>IFERROR(__xludf.DUMMYFUNCTION("""COMPUTED_VALUE"""),"4RW220")</f>
        <v>4RW220</v>
      </c>
      <c r="C873" s="2" t="str">
        <f>'Patient Intake'!C873</f>
        <v>VK1757</v>
      </c>
      <c r="D873" s="2" t="str">
        <f>'Patient Intake'!D873</f>
        <v>4RW220</v>
      </c>
    </row>
    <row r="874">
      <c r="A874" s="2" t="str">
        <f>IFERROR(__xludf.DUMMYFUNCTION("""COMPUTED_VALUE"""),"PG5361")</f>
        <v>PG5361</v>
      </c>
      <c r="B874" s="2" t="str">
        <f>IFERROR(__xludf.DUMMYFUNCTION("""COMPUTED_VALUE"""),"4MW158")</f>
        <v>4MW158</v>
      </c>
      <c r="C874" s="2" t="str">
        <f>'Patient Intake'!C874</f>
        <v>PG5361</v>
      </c>
      <c r="D874" s="2" t="str">
        <f>'Patient Intake'!D874</f>
        <v>4MW158</v>
      </c>
    </row>
    <row r="875">
      <c r="A875" s="2" t="str">
        <f>IFERROR(__xludf.DUMMYFUNCTION("""COMPUTED_VALUE"""),"VA3190")</f>
        <v>VA3190</v>
      </c>
      <c r="B875" s="2" t="str">
        <f>IFERROR(__xludf.DUMMYFUNCTION("""COMPUTED_VALUE"""),"4MW136")</f>
        <v>4MW136</v>
      </c>
      <c r="C875" s="2" t="str">
        <f>'Patient Intake'!C875</f>
        <v>VA3190</v>
      </c>
      <c r="D875" s="2" t="str">
        <f>'Patient Intake'!D875</f>
        <v>4MW136</v>
      </c>
    </row>
    <row r="876">
      <c r="A876" s="2" t="str">
        <f>IFERROR(__xludf.DUMMYFUNCTION("""COMPUTED_VALUE"""),"EI9010")</f>
        <v>EI9010</v>
      </c>
      <c r="B876" s="2" t="str">
        <f>IFERROR(__xludf.DUMMYFUNCTION("""COMPUTED_VALUE"""),"2MATW203")</f>
        <v>2MATW203</v>
      </c>
      <c r="C876" s="2" t="str">
        <f>'Patient Intake'!C876</f>
        <v>EI9010</v>
      </c>
      <c r="D876" s="2" t="str">
        <f>'Patient Intake'!D876</f>
        <v>2MATW203</v>
      </c>
    </row>
    <row r="877">
      <c r="A877" s="2" t="str">
        <f>IFERROR(__xludf.DUMMYFUNCTION("""COMPUTED_VALUE"""),"ES8244")</f>
        <v>ES8244</v>
      </c>
      <c r="B877" s="2" t="str">
        <f>IFERROR(__xludf.DUMMYFUNCTION("""COMPUTED_VALUE"""),"5MATW164")</f>
        <v>5MATW164</v>
      </c>
      <c r="C877" s="2" t="str">
        <f>'Patient Intake'!C877</f>
        <v>ES8244</v>
      </c>
      <c r="D877" s="2" t="str">
        <f>'Patient Intake'!D877</f>
        <v>5MATW164</v>
      </c>
    </row>
    <row r="878">
      <c r="A878" s="2" t="str">
        <f>IFERROR(__xludf.DUMMYFUNCTION("""COMPUTED_VALUE"""),"CM5978")</f>
        <v>CM5978</v>
      </c>
      <c r="B878" s="2" t="str">
        <f>IFERROR(__xludf.DUMMYFUNCTION("""COMPUTED_VALUE"""),"3MW203")</f>
        <v>3MW203</v>
      </c>
      <c r="C878" s="2" t="str">
        <f>'Patient Intake'!C878</f>
        <v>CM5978</v>
      </c>
      <c r="D878" s="2" t="str">
        <f>'Patient Intake'!D878</f>
        <v>3MW203</v>
      </c>
    </row>
    <row r="879">
      <c r="A879" s="2" t="str">
        <f>IFERROR(__xludf.DUMMYFUNCTION("""COMPUTED_VALUE"""),"SW6022")</f>
        <v>SW6022</v>
      </c>
      <c r="B879" s="2" t="str">
        <f>IFERROR(__xludf.DUMMYFUNCTION("""COMPUTED_VALUE"""),"5MW033")</f>
        <v>5MW033</v>
      </c>
      <c r="C879" s="2" t="str">
        <f>'Patient Intake'!C879</f>
        <v>SW6022</v>
      </c>
      <c r="D879" s="2" t="str">
        <f>'Patient Intake'!D879</f>
        <v>5MW033</v>
      </c>
    </row>
    <row r="880">
      <c r="A880" s="2" t="str">
        <f>IFERROR(__xludf.DUMMYFUNCTION("""COMPUTED_VALUE"""),"MW4674")</f>
        <v>MW4674</v>
      </c>
      <c r="B880" s="2" t="str">
        <f>IFERROR(__xludf.DUMMYFUNCTION("""COMPUTED_VALUE"""),"5SW094")</f>
        <v>5SW094</v>
      </c>
      <c r="C880" s="2" t="str">
        <f>'Patient Intake'!C880</f>
        <v>MW4674</v>
      </c>
      <c r="D880" s="2" t="str">
        <f>'Patient Intake'!D880</f>
        <v>5SW094</v>
      </c>
    </row>
    <row r="881">
      <c r="A881" s="2" t="str">
        <f>IFERROR(__xludf.DUMMYFUNCTION("""COMPUTED_VALUE"""),"YD6976")</f>
        <v>YD6976</v>
      </c>
      <c r="B881" s="2" t="str">
        <f>IFERROR(__xludf.DUMMYFUNCTION("""COMPUTED_VALUE"""),"1SW160")</f>
        <v>1SW160</v>
      </c>
      <c r="C881" s="2" t="str">
        <f>'Patient Intake'!C881</f>
        <v>YD6976</v>
      </c>
      <c r="D881" s="2" t="str">
        <f>'Patient Intake'!D881</f>
        <v>1SW160</v>
      </c>
    </row>
    <row r="882">
      <c r="A882" s="2" t="str">
        <f>IFERROR(__xludf.DUMMYFUNCTION("""COMPUTED_VALUE"""),"LB4122")</f>
        <v>LB4122</v>
      </c>
      <c r="B882" s="2" t="str">
        <f>IFERROR(__xludf.DUMMYFUNCTION("""COMPUTED_VALUE"""),"1RW147")</f>
        <v>1RW147</v>
      </c>
      <c r="C882" s="2" t="str">
        <f>'Patient Intake'!C882</f>
        <v>LB4122</v>
      </c>
      <c r="D882" s="2" t="str">
        <f>'Patient Intake'!D882</f>
        <v>1RW147</v>
      </c>
    </row>
    <row r="883">
      <c r="A883" s="2" t="str">
        <f>IFERROR(__xludf.DUMMYFUNCTION("""COMPUTED_VALUE"""),"FF7431")</f>
        <v>FF7431</v>
      </c>
      <c r="B883" s="2" t="str">
        <f>IFERROR(__xludf.DUMMYFUNCTION("""COMPUTED_VALUE"""),"2MW274")</f>
        <v>2MW274</v>
      </c>
      <c r="C883" s="2" t="str">
        <f>'Patient Intake'!C883</f>
        <v>FF7431</v>
      </c>
      <c r="D883" s="2" t="str">
        <f>'Patient Intake'!D883</f>
        <v>2MW274</v>
      </c>
    </row>
    <row r="884">
      <c r="A884" s="2" t="str">
        <f>IFERROR(__xludf.DUMMYFUNCTION("""COMPUTED_VALUE"""),"FE2447")</f>
        <v>FE2447</v>
      </c>
      <c r="B884" s="2" t="str">
        <f>IFERROR(__xludf.DUMMYFUNCTION("""COMPUTED_VALUE"""),"2SW009")</f>
        <v>2SW009</v>
      </c>
      <c r="C884" s="2" t="str">
        <f>'Patient Intake'!C884</f>
        <v>FE2447</v>
      </c>
      <c r="D884" s="2" t="str">
        <f>'Patient Intake'!D884</f>
        <v>2SW009</v>
      </c>
    </row>
    <row r="885">
      <c r="A885" s="2" t="str">
        <f>IFERROR(__xludf.DUMMYFUNCTION("""COMPUTED_VALUE"""),"WO3206")</f>
        <v>WO3206</v>
      </c>
      <c r="B885" s="2" t="str">
        <f>IFERROR(__xludf.DUMMYFUNCTION("""COMPUTED_VALUE"""),"5MW113")</f>
        <v>5MW113</v>
      </c>
      <c r="C885" s="2" t="str">
        <f>'Patient Intake'!C885</f>
        <v>WO3206</v>
      </c>
      <c r="D885" s="2" t="str">
        <f>'Patient Intake'!D885</f>
        <v>5MW113</v>
      </c>
    </row>
    <row r="886">
      <c r="A886" s="2" t="str">
        <f>IFERROR(__xludf.DUMMYFUNCTION("""COMPUTED_VALUE"""),"WC6344")</f>
        <v>WC6344</v>
      </c>
      <c r="B886" s="2" t="str">
        <f>IFERROR(__xludf.DUMMYFUNCTION("""COMPUTED_VALUE"""),"1MATW290")</f>
        <v>1MATW290</v>
      </c>
      <c r="C886" s="2" t="str">
        <f>'Patient Intake'!C886</f>
        <v>WC6344</v>
      </c>
      <c r="D886" s="2" t="str">
        <f>'Patient Intake'!D886</f>
        <v>1MATW290</v>
      </c>
    </row>
    <row r="887">
      <c r="A887" s="2" t="str">
        <f>IFERROR(__xludf.DUMMYFUNCTION("""COMPUTED_VALUE"""),"FF8902")</f>
        <v>FF8902</v>
      </c>
      <c r="B887" s="2" t="str">
        <f>IFERROR(__xludf.DUMMYFUNCTION("""COMPUTED_VALUE"""),"1MATW296")</f>
        <v>1MATW296</v>
      </c>
      <c r="C887" s="2" t="str">
        <f>'Patient Intake'!C887</f>
        <v>FF8902</v>
      </c>
      <c r="D887" s="2" t="str">
        <f>'Patient Intake'!D887</f>
        <v>1MATW296</v>
      </c>
    </row>
    <row r="888">
      <c r="A888" s="2" t="str">
        <f>IFERROR(__xludf.DUMMYFUNCTION("""COMPUTED_VALUE"""),"EH3245")</f>
        <v>EH3245</v>
      </c>
      <c r="B888" s="2" t="str">
        <f>IFERROR(__xludf.DUMMYFUNCTION("""COMPUTED_VALUE"""),"3RW217")</f>
        <v>3RW217</v>
      </c>
      <c r="C888" s="2" t="str">
        <f>'Patient Intake'!C888</f>
        <v>EH3245</v>
      </c>
      <c r="D888" s="2" t="str">
        <f>'Patient Intake'!D888</f>
        <v>3RW217</v>
      </c>
    </row>
    <row r="889">
      <c r="A889" s="2" t="str">
        <f>IFERROR(__xludf.DUMMYFUNCTION("""COMPUTED_VALUE"""),"FR3430")</f>
        <v>FR3430</v>
      </c>
      <c r="B889" s="2" t="str">
        <f>IFERROR(__xludf.DUMMYFUNCTION("""COMPUTED_VALUE"""),"4MATW283")</f>
        <v>4MATW283</v>
      </c>
      <c r="C889" s="2" t="str">
        <f>'Patient Intake'!C889</f>
        <v>FR3430</v>
      </c>
      <c r="D889" s="2" t="str">
        <f>'Patient Intake'!D889</f>
        <v>4MATW283</v>
      </c>
    </row>
    <row r="890">
      <c r="A890" s="2" t="str">
        <f>IFERROR(__xludf.DUMMYFUNCTION("""COMPUTED_VALUE"""),"CQ4689")</f>
        <v>CQ4689</v>
      </c>
      <c r="B890" s="2" t="str">
        <f>IFERROR(__xludf.DUMMYFUNCTION("""COMPUTED_VALUE"""),"2MATW270")</f>
        <v>2MATW270</v>
      </c>
      <c r="C890" s="2" t="str">
        <f>'Patient Intake'!C890</f>
        <v>CQ4689</v>
      </c>
      <c r="D890" s="2" t="str">
        <f>'Patient Intake'!D890</f>
        <v>2MATW270</v>
      </c>
    </row>
    <row r="891">
      <c r="A891" s="2" t="str">
        <f>IFERROR(__xludf.DUMMYFUNCTION("""COMPUTED_VALUE"""),"UP4504")</f>
        <v>UP4504</v>
      </c>
      <c r="B891" s="2" t="str">
        <f>IFERROR(__xludf.DUMMYFUNCTION("""COMPUTED_VALUE"""),"2MW287")</f>
        <v>2MW287</v>
      </c>
      <c r="C891" s="2" t="str">
        <f>'Patient Intake'!C891</f>
        <v>UP4504</v>
      </c>
      <c r="D891" s="2" t="str">
        <f>'Patient Intake'!D891</f>
        <v>2MW287</v>
      </c>
    </row>
    <row r="892">
      <c r="A892" s="2" t="str">
        <f>IFERROR(__xludf.DUMMYFUNCTION("""COMPUTED_VALUE"""),"YD6669")</f>
        <v>YD6669</v>
      </c>
      <c r="B892" s="2" t="str">
        <f>IFERROR(__xludf.DUMMYFUNCTION("""COMPUTED_VALUE"""),"1RW274")</f>
        <v>1RW274</v>
      </c>
      <c r="C892" s="2" t="str">
        <f>'Patient Intake'!C892</f>
        <v>YD6669</v>
      </c>
      <c r="D892" s="2" t="str">
        <f>'Patient Intake'!D892</f>
        <v>1RW274</v>
      </c>
    </row>
    <row r="893">
      <c r="A893" s="2" t="str">
        <f>IFERROR(__xludf.DUMMYFUNCTION("""COMPUTED_VALUE"""),"YN4818")</f>
        <v>YN4818</v>
      </c>
      <c r="B893" s="2" t="str">
        <f>IFERROR(__xludf.DUMMYFUNCTION("""COMPUTED_VALUE"""),"1MATW201")</f>
        <v>1MATW201</v>
      </c>
      <c r="C893" s="2" t="str">
        <f>'Patient Intake'!C893</f>
        <v>YN4818</v>
      </c>
      <c r="D893" s="2" t="str">
        <f>'Patient Intake'!D893</f>
        <v>1MATW201</v>
      </c>
    </row>
    <row r="894">
      <c r="A894" s="2" t="str">
        <f>IFERROR(__xludf.DUMMYFUNCTION("""COMPUTED_VALUE"""),"NF6390")</f>
        <v>NF6390</v>
      </c>
      <c r="B894" s="2" t="str">
        <f>IFERROR(__xludf.DUMMYFUNCTION("""COMPUTED_VALUE"""),"3MW235")</f>
        <v>3MW235</v>
      </c>
      <c r="C894" s="2" t="str">
        <f>'Patient Intake'!C894</f>
        <v>NF6390</v>
      </c>
      <c r="D894" s="2" t="str">
        <f>'Patient Intake'!D894</f>
        <v>3MW235</v>
      </c>
    </row>
    <row r="895">
      <c r="A895" s="2" t="str">
        <f>IFERROR(__xludf.DUMMYFUNCTION("""COMPUTED_VALUE"""),"HI5382")</f>
        <v>HI5382</v>
      </c>
      <c r="B895" s="2" t="str">
        <f>IFERROR(__xludf.DUMMYFUNCTION("""COMPUTED_VALUE"""),"2MATW231")</f>
        <v>2MATW231</v>
      </c>
      <c r="C895" s="2" t="str">
        <f>'Patient Intake'!C895</f>
        <v>HI5382</v>
      </c>
      <c r="D895" s="2" t="str">
        <f>'Patient Intake'!D895</f>
        <v>2MATW231</v>
      </c>
    </row>
    <row r="896">
      <c r="A896" s="2" t="str">
        <f>IFERROR(__xludf.DUMMYFUNCTION("""COMPUTED_VALUE"""),"YO7652")</f>
        <v>YO7652</v>
      </c>
      <c r="B896" s="2" t="str">
        <f>IFERROR(__xludf.DUMMYFUNCTION("""COMPUTED_VALUE"""),"1MATW260")</f>
        <v>1MATW260</v>
      </c>
      <c r="C896" s="2" t="str">
        <f>'Patient Intake'!C896</f>
        <v>YO7652</v>
      </c>
      <c r="D896" s="2" t="str">
        <f>'Patient Intake'!D896</f>
        <v>1MATW260</v>
      </c>
    </row>
    <row r="897">
      <c r="A897" s="2" t="str">
        <f>IFERROR(__xludf.DUMMYFUNCTION("""COMPUTED_VALUE"""),"RL6830")</f>
        <v>RL6830</v>
      </c>
      <c r="B897" s="2" t="str">
        <f>IFERROR(__xludf.DUMMYFUNCTION("""COMPUTED_VALUE"""),"3RW081")</f>
        <v>3RW081</v>
      </c>
      <c r="C897" s="2" t="str">
        <f>'Patient Intake'!C897</f>
        <v>RL6830</v>
      </c>
      <c r="D897" s="2" t="str">
        <f>'Patient Intake'!D897</f>
        <v>3RW081</v>
      </c>
    </row>
    <row r="898">
      <c r="A898" s="2" t="str">
        <f>IFERROR(__xludf.DUMMYFUNCTION("""COMPUTED_VALUE"""),"TU3166")</f>
        <v>TU3166</v>
      </c>
      <c r="B898" s="2" t="str">
        <f>IFERROR(__xludf.DUMMYFUNCTION("""COMPUTED_VALUE"""),"2RW269")</f>
        <v>2RW269</v>
      </c>
      <c r="C898" s="2" t="str">
        <f>'Patient Intake'!C898</f>
        <v>TU3166</v>
      </c>
      <c r="D898" s="2" t="str">
        <f>'Patient Intake'!D898</f>
        <v>2RW269</v>
      </c>
    </row>
    <row r="899">
      <c r="A899" s="2" t="str">
        <f>IFERROR(__xludf.DUMMYFUNCTION("""COMPUTED_VALUE"""),"SD2891")</f>
        <v>SD2891</v>
      </c>
      <c r="B899" s="2" t="str">
        <f>IFERROR(__xludf.DUMMYFUNCTION("""COMPUTED_VALUE"""),"5MW196")</f>
        <v>5MW196</v>
      </c>
      <c r="C899" s="2" t="str">
        <f>'Patient Intake'!C899</f>
        <v>SD2891</v>
      </c>
      <c r="D899" s="2" t="str">
        <f>'Patient Intake'!D899</f>
        <v>5MW196</v>
      </c>
    </row>
    <row r="900">
      <c r="A900" s="2" t="str">
        <f>IFERROR(__xludf.DUMMYFUNCTION("""COMPUTED_VALUE"""),"PF4112")</f>
        <v>PF4112</v>
      </c>
      <c r="B900" s="2" t="str">
        <f>IFERROR(__xludf.DUMMYFUNCTION("""COMPUTED_VALUE"""),"4RW076")</f>
        <v>4RW076</v>
      </c>
      <c r="C900" s="2" t="str">
        <f>'Patient Intake'!C900</f>
        <v>PF4112</v>
      </c>
      <c r="D900" s="2" t="str">
        <f>'Patient Intake'!D900</f>
        <v>4RW076</v>
      </c>
    </row>
    <row r="901">
      <c r="A901" s="2" t="str">
        <f>IFERROR(__xludf.DUMMYFUNCTION("""COMPUTED_VALUE"""),"BV3620")</f>
        <v>BV3620</v>
      </c>
      <c r="B901" s="2" t="str">
        <f>IFERROR(__xludf.DUMMYFUNCTION("""COMPUTED_VALUE"""),"2RW099")</f>
        <v>2RW099</v>
      </c>
      <c r="C901" s="2" t="str">
        <f>'Patient Intake'!C901</f>
        <v>BV3620</v>
      </c>
      <c r="D901" s="2" t="str">
        <f>'Patient Intake'!D901</f>
        <v>2RW099</v>
      </c>
    </row>
    <row r="902">
      <c r="A902" s="2" t="str">
        <f>IFERROR(__xludf.DUMMYFUNCTION("""COMPUTED_VALUE"""),"QF2767")</f>
        <v>QF2767</v>
      </c>
      <c r="B902" s="2" t="str">
        <f>IFERROR(__xludf.DUMMYFUNCTION("""COMPUTED_VALUE"""),"1SW230")</f>
        <v>1SW230</v>
      </c>
      <c r="C902" s="2" t="str">
        <f>'Patient Intake'!C902</f>
        <v>QF2767</v>
      </c>
      <c r="D902" s="2" t="str">
        <f>'Patient Intake'!D902</f>
        <v>1SW230</v>
      </c>
    </row>
    <row r="903">
      <c r="A903" s="2" t="str">
        <f>IFERROR(__xludf.DUMMYFUNCTION("""COMPUTED_VALUE"""),"DB1415")</f>
        <v>DB1415</v>
      </c>
      <c r="B903" s="2" t="str">
        <f>IFERROR(__xludf.DUMMYFUNCTION("""COMPUTED_VALUE"""),"5MW055")</f>
        <v>5MW055</v>
      </c>
      <c r="C903" s="2" t="str">
        <f>'Patient Intake'!C903</f>
        <v>DB1415</v>
      </c>
      <c r="D903" s="2" t="str">
        <f>'Patient Intake'!D903</f>
        <v>5MW055</v>
      </c>
    </row>
    <row r="904">
      <c r="A904" s="2" t="str">
        <f>IFERROR(__xludf.DUMMYFUNCTION("""COMPUTED_VALUE"""),"GW2376")</f>
        <v>GW2376</v>
      </c>
      <c r="B904" s="2" t="str">
        <f>IFERROR(__xludf.DUMMYFUNCTION("""COMPUTED_VALUE"""),"3SW269")</f>
        <v>3SW269</v>
      </c>
      <c r="C904" s="2" t="str">
        <f>'Patient Intake'!C904</f>
        <v>GW2376</v>
      </c>
      <c r="D904" s="2" t="str">
        <f>'Patient Intake'!D904</f>
        <v>3SW269</v>
      </c>
    </row>
    <row r="905">
      <c r="A905" s="2" t="str">
        <f>IFERROR(__xludf.DUMMYFUNCTION("""COMPUTED_VALUE"""),"LJ4391")</f>
        <v>LJ4391</v>
      </c>
      <c r="B905" s="2" t="str">
        <f>IFERROR(__xludf.DUMMYFUNCTION("""COMPUTED_VALUE"""),"2SW214")</f>
        <v>2SW214</v>
      </c>
      <c r="C905" s="2" t="str">
        <f>'Patient Intake'!C905</f>
        <v>LJ4391</v>
      </c>
      <c r="D905" s="2" t="str">
        <f>'Patient Intake'!D905</f>
        <v>2SW214</v>
      </c>
    </row>
    <row r="906">
      <c r="A906" s="2" t="str">
        <f>IFERROR(__xludf.DUMMYFUNCTION("""COMPUTED_VALUE"""),"EH3657")</f>
        <v>EH3657</v>
      </c>
      <c r="B906" s="2" t="str">
        <f>IFERROR(__xludf.DUMMYFUNCTION("""COMPUTED_VALUE"""),"1MATW036")</f>
        <v>1MATW036</v>
      </c>
      <c r="C906" s="2" t="str">
        <f>'Patient Intake'!C906</f>
        <v>EH3657</v>
      </c>
      <c r="D906" s="2" t="str">
        <f>'Patient Intake'!D906</f>
        <v>1MATW036</v>
      </c>
    </row>
    <row r="907">
      <c r="A907" s="2" t="str">
        <f>IFERROR(__xludf.DUMMYFUNCTION("""COMPUTED_VALUE"""),"XC8971")</f>
        <v>XC8971</v>
      </c>
      <c r="B907" s="2" t="str">
        <f>IFERROR(__xludf.DUMMYFUNCTION("""COMPUTED_VALUE"""),"4RW123")</f>
        <v>4RW123</v>
      </c>
      <c r="C907" s="2" t="str">
        <f>'Patient Intake'!C907</f>
        <v>XC8971</v>
      </c>
      <c r="D907" s="2" t="str">
        <f>'Patient Intake'!D907</f>
        <v>4RW123</v>
      </c>
    </row>
    <row r="908">
      <c r="A908" s="2" t="str">
        <f>IFERROR(__xludf.DUMMYFUNCTION("""COMPUTED_VALUE"""),"FA6577")</f>
        <v>FA6577</v>
      </c>
      <c r="B908" s="2" t="str">
        <f>IFERROR(__xludf.DUMMYFUNCTION("""COMPUTED_VALUE"""),"4RW192")</f>
        <v>4RW192</v>
      </c>
      <c r="C908" s="2" t="str">
        <f>'Patient Intake'!C908</f>
        <v>FA6577</v>
      </c>
      <c r="D908" s="2" t="str">
        <f>'Patient Intake'!D908</f>
        <v>4RW192</v>
      </c>
    </row>
    <row r="909">
      <c r="A909" s="2" t="str">
        <f>IFERROR(__xludf.DUMMYFUNCTION("""COMPUTED_VALUE"""),"RZ6708")</f>
        <v>RZ6708</v>
      </c>
      <c r="B909" s="2" t="str">
        <f>IFERROR(__xludf.DUMMYFUNCTION("""COMPUTED_VALUE"""),"1MW115")</f>
        <v>1MW115</v>
      </c>
      <c r="C909" s="2" t="str">
        <f>'Patient Intake'!C909</f>
        <v>RZ6708</v>
      </c>
      <c r="D909" s="2" t="str">
        <f>'Patient Intake'!D909</f>
        <v>1MW115</v>
      </c>
    </row>
    <row r="910">
      <c r="A910" s="2" t="str">
        <f>IFERROR(__xludf.DUMMYFUNCTION("""COMPUTED_VALUE"""),"MH9615")</f>
        <v>MH9615</v>
      </c>
      <c r="B910" s="2" t="str">
        <f>IFERROR(__xludf.DUMMYFUNCTION("""COMPUTED_VALUE"""),"1SW215")</f>
        <v>1SW215</v>
      </c>
      <c r="C910" s="2" t="str">
        <f>'Patient Intake'!C910</f>
        <v>MH9615</v>
      </c>
      <c r="D910" s="2" t="str">
        <f>'Patient Intake'!D910</f>
        <v>1SW215</v>
      </c>
    </row>
    <row r="911">
      <c r="A911" s="2" t="str">
        <f>IFERROR(__xludf.DUMMYFUNCTION("""COMPUTED_VALUE"""),"SW9624")</f>
        <v>SW9624</v>
      </c>
      <c r="B911" s="2" t="str">
        <f>IFERROR(__xludf.DUMMYFUNCTION("""COMPUTED_VALUE"""),"5MATW291")</f>
        <v>5MATW291</v>
      </c>
      <c r="C911" s="2" t="str">
        <f>'Patient Intake'!C911</f>
        <v>SW9624</v>
      </c>
      <c r="D911" s="2" t="str">
        <f>'Patient Intake'!D911</f>
        <v>5MATW291</v>
      </c>
    </row>
    <row r="912">
      <c r="A912" s="2" t="str">
        <f>IFERROR(__xludf.DUMMYFUNCTION("""COMPUTED_VALUE"""),"BJ7756")</f>
        <v>BJ7756</v>
      </c>
      <c r="B912" s="2" t="str">
        <f>IFERROR(__xludf.DUMMYFUNCTION("""COMPUTED_VALUE"""),"1RW158")</f>
        <v>1RW158</v>
      </c>
      <c r="C912" s="2" t="str">
        <f>'Patient Intake'!C912</f>
        <v>BJ7756</v>
      </c>
      <c r="D912" s="2" t="str">
        <f>'Patient Intake'!D912</f>
        <v>1RW158</v>
      </c>
    </row>
    <row r="913">
      <c r="A913" s="2" t="str">
        <f>IFERROR(__xludf.DUMMYFUNCTION("""COMPUTED_VALUE"""),"UO1026")</f>
        <v>UO1026</v>
      </c>
      <c r="B913" s="2" t="str">
        <f>IFERROR(__xludf.DUMMYFUNCTION("""COMPUTED_VALUE"""),"4MATW110")</f>
        <v>4MATW110</v>
      </c>
      <c r="C913" s="2" t="str">
        <f>'Patient Intake'!C913</f>
        <v>UO1026</v>
      </c>
      <c r="D913" s="2" t="str">
        <f>'Patient Intake'!D913</f>
        <v>4MATW110</v>
      </c>
    </row>
    <row r="914">
      <c r="A914" s="2" t="str">
        <f>IFERROR(__xludf.DUMMYFUNCTION("""COMPUTED_VALUE"""),"BJ8485")</f>
        <v>BJ8485</v>
      </c>
      <c r="B914" s="2" t="str">
        <f>IFERROR(__xludf.DUMMYFUNCTION("""COMPUTED_VALUE"""),"4SW237")</f>
        <v>4SW237</v>
      </c>
      <c r="C914" s="2" t="str">
        <f>'Patient Intake'!C914</f>
        <v>BJ8485</v>
      </c>
      <c r="D914" s="2" t="str">
        <f>'Patient Intake'!D914</f>
        <v>4SW237</v>
      </c>
    </row>
    <row r="915">
      <c r="A915" s="2" t="str">
        <f>IFERROR(__xludf.DUMMYFUNCTION("""COMPUTED_VALUE"""),"QK6507")</f>
        <v>QK6507</v>
      </c>
      <c r="B915" s="2" t="str">
        <f>IFERROR(__xludf.DUMMYFUNCTION("""COMPUTED_VALUE"""),"3SW166")</f>
        <v>3SW166</v>
      </c>
      <c r="C915" s="2" t="str">
        <f>'Patient Intake'!C915</f>
        <v>QK6507</v>
      </c>
      <c r="D915" s="2" t="str">
        <f>'Patient Intake'!D915</f>
        <v>3SW166</v>
      </c>
    </row>
    <row r="916">
      <c r="A916" s="2" t="str">
        <f>IFERROR(__xludf.DUMMYFUNCTION("""COMPUTED_VALUE"""),"WX3065")</f>
        <v>WX3065</v>
      </c>
      <c r="B916" s="2" t="str">
        <f>IFERROR(__xludf.DUMMYFUNCTION("""COMPUTED_VALUE"""),"1RW170")</f>
        <v>1RW170</v>
      </c>
      <c r="C916" s="2" t="str">
        <f>'Patient Intake'!C916</f>
        <v>WX3065</v>
      </c>
      <c r="D916" s="2" t="str">
        <f>'Patient Intake'!D916</f>
        <v>1RW170</v>
      </c>
    </row>
    <row r="917">
      <c r="A917" s="2" t="str">
        <f>IFERROR(__xludf.DUMMYFUNCTION("""COMPUTED_VALUE"""),"UR9237")</f>
        <v>UR9237</v>
      </c>
      <c r="B917" s="2" t="str">
        <f>IFERROR(__xludf.DUMMYFUNCTION("""COMPUTED_VALUE"""),"1SW018")</f>
        <v>1SW018</v>
      </c>
      <c r="C917" s="2" t="str">
        <f>'Patient Intake'!C917</f>
        <v>UR9237</v>
      </c>
      <c r="D917" s="2" t="str">
        <f>'Patient Intake'!D917</f>
        <v>1SW018</v>
      </c>
    </row>
    <row r="918">
      <c r="A918" s="2" t="str">
        <f>IFERROR(__xludf.DUMMYFUNCTION("""COMPUTED_VALUE"""),"RZ7374")</f>
        <v>RZ7374</v>
      </c>
      <c r="B918" s="2" t="str">
        <f>IFERROR(__xludf.DUMMYFUNCTION("""COMPUTED_VALUE"""),"3MW016")</f>
        <v>3MW016</v>
      </c>
      <c r="C918" s="2" t="str">
        <f>'Patient Intake'!C918</f>
        <v>RZ7374</v>
      </c>
      <c r="D918" s="2" t="str">
        <f>'Patient Intake'!D918</f>
        <v>3MW016</v>
      </c>
    </row>
    <row r="919">
      <c r="A919" s="2" t="str">
        <f>IFERROR(__xludf.DUMMYFUNCTION("""COMPUTED_VALUE"""),"JV1857")</f>
        <v>JV1857</v>
      </c>
      <c r="B919" s="2" t="str">
        <f>IFERROR(__xludf.DUMMYFUNCTION("""COMPUTED_VALUE"""),"1RW134")</f>
        <v>1RW134</v>
      </c>
      <c r="C919" s="2" t="str">
        <f>'Patient Intake'!C919</f>
        <v>JV1857</v>
      </c>
      <c r="D919" s="2" t="str">
        <f>'Patient Intake'!D919</f>
        <v>1RW134</v>
      </c>
    </row>
    <row r="920">
      <c r="A920" s="2" t="str">
        <f>IFERROR(__xludf.DUMMYFUNCTION("""COMPUTED_VALUE"""),"LL3147")</f>
        <v>LL3147</v>
      </c>
      <c r="B920" s="2" t="str">
        <f>IFERROR(__xludf.DUMMYFUNCTION("""COMPUTED_VALUE"""),"4RW133")</f>
        <v>4RW133</v>
      </c>
      <c r="C920" s="2" t="str">
        <f>'Patient Intake'!C920</f>
        <v>LL3147</v>
      </c>
      <c r="D920" s="2" t="str">
        <f>'Patient Intake'!D920</f>
        <v>4RW133</v>
      </c>
    </row>
    <row r="921">
      <c r="A921" s="2" t="str">
        <f>IFERROR(__xludf.DUMMYFUNCTION("""COMPUTED_VALUE"""),"MZ8938")</f>
        <v>MZ8938</v>
      </c>
      <c r="B921" s="2" t="str">
        <f>IFERROR(__xludf.DUMMYFUNCTION("""COMPUTED_VALUE"""),"4SW170")</f>
        <v>4SW170</v>
      </c>
      <c r="C921" s="2" t="str">
        <f>'Patient Intake'!C921</f>
        <v>MZ8938</v>
      </c>
      <c r="D921" s="2" t="str">
        <f>'Patient Intake'!D921</f>
        <v>4SW170</v>
      </c>
    </row>
    <row r="922">
      <c r="A922" s="2" t="str">
        <f>IFERROR(__xludf.DUMMYFUNCTION("""COMPUTED_VALUE"""),"HF5227")</f>
        <v>HF5227</v>
      </c>
      <c r="B922" s="2" t="str">
        <f>IFERROR(__xludf.DUMMYFUNCTION("""COMPUTED_VALUE"""),"2MATW217")</f>
        <v>2MATW217</v>
      </c>
      <c r="C922" s="2" t="str">
        <f>'Patient Intake'!C922</f>
        <v>HF5227</v>
      </c>
      <c r="D922" s="2" t="str">
        <f>'Patient Intake'!D922</f>
        <v>2MATW217</v>
      </c>
    </row>
    <row r="923">
      <c r="A923" s="2" t="str">
        <f>IFERROR(__xludf.DUMMYFUNCTION("""COMPUTED_VALUE"""),"XZ8924")</f>
        <v>XZ8924</v>
      </c>
      <c r="B923" s="2" t="str">
        <f>IFERROR(__xludf.DUMMYFUNCTION("""COMPUTED_VALUE"""),"3MW066")</f>
        <v>3MW066</v>
      </c>
      <c r="C923" s="2" t="str">
        <f>'Patient Intake'!C923</f>
        <v>XZ8924</v>
      </c>
      <c r="D923" s="2" t="str">
        <f>'Patient Intake'!D923</f>
        <v>3MW066</v>
      </c>
    </row>
    <row r="924">
      <c r="A924" s="2" t="str">
        <f>IFERROR(__xludf.DUMMYFUNCTION("""COMPUTED_VALUE"""),"XT6642")</f>
        <v>XT6642</v>
      </c>
      <c r="B924" s="2" t="str">
        <f>IFERROR(__xludf.DUMMYFUNCTION("""COMPUTED_VALUE"""),"2SW129")</f>
        <v>2SW129</v>
      </c>
      <c r="C924" s="2" t="str">
        <f>'Patient Intake'!C924</f>
        <v>XT6642</v>
      </c>
      <c r="D924" s="2" t="str">
        <f>'Patient Intake'!D924</f>
        <v>2SW129</v>
      </c>
    </row>
    <row r="925">
      <c r="A925" s="2" t="str">
        <f>IFERROR(__xludf.DUMMYFUNCTION("""COMPUTED_VALUE"""),"SN7405")</f>
        <v>SN7405</v>
      </c>
      <c r="B925" s="2" t="str">
        <f>IFERROR(__xludf.DUMMYFUNCTION("""COMPUTED_VALUE"""),"4MW038")</f>
        <v>4MW038</v>
      </c>
      <c r="C925" s="2" t="str">
        <f>'Patient Intake'!C925</f>
        <v>SN7405</v>
      </c>
      <c r="D925" s="2" t="str">
        <f>'Patient Intake'!D925</f>
        <v>4MW038</v>
      </c>
    </row>
    <row r="926">
      <c r="A926" s="2" t="str">
        <f>IFERROR(__xludf.DUMMYFUNCTION("""COMPUTED_VALUE"""),"CL2963")</f>
        <v>CL2963</v>
      </c>
      <c r="B926" s="2" t="str">
        <f>IFERROR(__xludf.DUMMYFUNCTION("""COMPUTED_VALUE"""),"1RW293")</f>
        <v>1RW293</v>
      </c>
      <c r="C926" s="2" t="str">
        <f>'Patient Intake'!C926</f>
        <v>CL2963</v>
      </c>
      <c r="D926" s="2" t="str">
        <f>'Patient Intake'!D926</f>
        <v>1RW293</v>
      </c>
    </row>
    <row r="927">
      <c r="A927" s="2" t="str">
        <f>IFERROR(__xludf.DUMMYFUNCTION("""COMPUTED_VALUE"""),"IG5895")</f>
        <v>IG5895</v>
      </c>
      <c r="B927" s="2" t="str">
        <f>IFERROR(__xludf.DUMMYFUNCTION("""COMPUTED_VALUE"""),"3MATW209")</f>
        <v>3MATW209</v>
      </c>
      <c r="C927" s="2" t="str">
        <f>'Patient Intake'!C927</f>
        <v>IG5895</v>
      </c>
      <c r="D927" s="2" t="str">
        <f>'Patient Intake'!D927</f>
        <v>3MATW209</v>
      </c>
    </row>
    <row r="928">
      <c r="A928" s="2" t="str">
        <f>IFERROR(__xludf.DUMMYFUNCTION("""COMPUTED_VALUE"""),"BN7649")</f>
        <v>BN7649</v>
      </c>
      <c r="B928" s="2" t="str">
        <f>IFERROR(__xludf.DUMMYFUNCTION("""COMPUTED_VALUE"""),"1MATW247")</f>
        <v>1MATW247</v>
      </c>
      <c r="C928" s="2" t="str">
        <f>'Patient Intake'!C928</f>
        <v>BN7649</v>
      </c>
      <c r="D928" s="2" t="str">
        <f>'Patient Intake'!D928</f>
        <v>1MATW247</v>
      </c>
    </row>
    <row r="929">
      <c r="A929" s="2" t="str">
        <f>IFERROR(__xludf.DUMMYFUNCTION("""COMPUTED_VALUE"""),"HJ1814")</f>
        <v>HJ1814</v>
      </c>
      <c r="B929" s="2" t="str">
        <f>IFERROR(__xludf.DUMMYFUNCTION("""COMPUTED_VALUE"""),"5MATW280")</f>
        <v>5MATW280</v>
      </c>
      <c r="C929" s="2" t="str">
        <f>'Patient Intake'!C929</f>
        <v>HJ1814</v>
      </c>
      <c r="D929" s="2" t="str">
        <f>'Patient Intake'!D929</f>
        <v>5MATW280</v>
      </c>
    </row>
    <row r="930">
      <c r="A930" s="2" t="str">
        <f>IFERROR(__xludf.DUMMYFUNCTION("""COMPUTED_VALUE"""),"NG9203")</f>
        <v>NG9203</v>
      </c>
      <c r="B930" s="2" t="str">
        <f>IFERROR(__xludf.DUMMYFUNCTION("""COMPUTED_VALUE"""),"2MW040")</f>
        <v>2MW040</v>
      </c>
      <c r="C930" s="2" t="str">
        <f>'Patient Intake'!C930</f>
        <v>NG9203</v>
      </c>
      <c r="D930" s="2" t="str">
        <f>'Patient Intake'!D930</f>
        <v>2MW040</v>
      </c>
    </row>
    <row r="931">
      <c r="A931" s="2" t="str">
        <f>IFERROR(__xludf.DUMMYFUNCTION("""COMPUTED_VALUE"""),"QT8164")</f>
        <v>QT8164</v>
      </c>
      <c r="B931" s="2" t="str">
        <f>IFERROR(__xludf.DUMMYFUNCTION("""COMPUTED_VALUE"""),"5RW143")</f>
        <v>5RW143</v>
      </c>
      <c r="C931" s="2" t="str">
        <f>'Patient Intake'!C931</f>
        <v>QT8164</v>
      </c>
      <c r="D931" s="2" t="str">
        <f>'Patient Intake'!D931</f>
        <v>5RW143</v>
      </c>
    </row>
    <row r="932">
      <c r="A932" s="2" t="str">
        <f>IFERROR(__xludf.DUMMYFUNCTION("""COMPUTED_VALUE"""),"XG2984")</f>
        <v>XG2984</v>
      </c>
      <c r="B932" s="2" t="str">
        <f>IFERROR(__xludf.DUMMYFUNCTION("""COMPUTED_VALUE"""),"5RW173")</f>
        <v>5RW173</v>
      </c>
      <c r="C932" s="2" t="str">
        <f>'Patient Intake'!C932</f>
        <v>XG2984</v>
      </c>
      <c r="D932" s="2" t="str">
        <f>'Patient Intake'!D932</f>
        <v>5RW173</v>
      </c>
    </row>
    <row r="933">
      <c r="A933" s="2" t="str">
        <f>IFERROR(__xludf.DUMMYFUNCTION("""COMPUTED_VALUE"""),"GD3220")</f>
        <v>GD3220</v>
      </c>
      <c r="B933" s="2" t="str">
        <f>IFERROR(__xludf.DUMMYFUNCTION("""COMPUTED_VALUE"""),"3MW028")</f>
        <v>3MW028</v>
      </c>
      <c r="C933" s="2" t="str">
        <f>'Patient Intake'!C933</f>
        <v>GD3220</v>
      </c>
      <c r="D933" s="2" t="str">
        <f>'Patient Intake'!D933</f>
        <v>3MW028</v>
      </c>
    </row>
    <row r="934">
      <c r="A934" s="2" t="str">
        <f>IFERROR(__xludf.DUMMYFUNCTION("""COMPUTED_VALUE"""),"DU9028")</f>
        <v>DU9028</v>
      </c>
      <c r="B934" s="2" t="str">
        <f>IFERROR(__xludf.DUMMYFUNCTION("""COMPUTED_VALUE"""),"1RW286")</f>
        <v>1RW286</v>
      </c>
      <c r="C934" s="2" t="str">
        <f>'Patient Intake'!C934</f>
        <v>DU9028</v>
      </c>
      <c r="D934" s="2" t="str">
        <f>'Patient Intake'!D934</f>
        <v>1RW286</v>
      </c>
    </row>
    <row r="935">
      <c r="A935" s="2" t="str">
        <f>IFERROR(__xludf.DUMMYFUNCTION("""COMPUTED_VALUE"""),"HR9191")</f>
        <v>HR9191</v>
      </c>
      <c r="B935" s="2" t="str">
        <f>IFERROR(__xludf.DUMMYFUNCTION("""COMPUTED_VALUE"""),"5SW117")</f>
        <v>5SW117</v>
      </c>
      <c r="C935" s="2" t="str">
        <f>'Patient Intake'!C935</f>
        <v>HR9191</v>
      </c>
      <c r="D935" s="2" t="str">
        <f>'Patient Intake'!D935</f>
        <v>5SW117</v>
      </c>
    </row>
    <row r="936">
      <c r="A936" s="2" t="str">
        <f>IFERROR(__xludf.DUMMYFUNCTION("""COMPUTED_VALUE"""),"OT5206")</f>
        <v>OT5206</v>
      </c>
      <c r="B936" s="2" t="str">
        <f>IFERROR(__xludf.DUMMYFUNCTION("""COMPUTED_VALUE"""),"3MW109")</f>
        <v>3MW109</v>
      </c>
      <c r="C936" s="2" t="str">
        <f>'Patient Intake'!C936</f>
        <v>OT5206</v>
      </c>
      <c r="D936" s="2" t="str">
        <f>'Patient Intake'!D936</f>
        <v>3MW109</v>
      </c>
    </row>
    <row r="937">
      <c r="A937" s="2" t="str">
        <f>IFERROR(__xludf.DUMMYFUNCTION("""COMPUTED_VALUE"""),"OP1065")</f>
        <v>OP1065</v>
      </c>
      <c r="B937" s="2" t="str">
        <f>IFERROR(__xludf.DUMMYFUNCTION("""COMPUTED_VALUE"""),"1MW293")</f>
        <v>1MW293</v>
      </c>
      <c r="C937" s="2" t="str">
        <f>'Patient Intake'!C937</f>
        <v>OP1065</v>
      </c>
      <c r="D937" s="2" t="str">
        <f>'Patient Intake'!D937</f>
        <v>1MW293</v>
      </c>
    </row>
    <row r="938">
      <c r="A938" s="2" t="str">
        <f>IFERROR(__xludf.DUMMYFUNCTION("""COMPUTED_VALUE"""),"UX6246")</f>
        <v>UX6246</v>
      </c>
      <c r="B938" s="2" t="str">
        <f>IFERROR(__xludf.DUMMYFUNCTION("""COMPUTED_VALUE"""),"4MATW232")</f>
        <v>4MATW232</v>
      </c>
      <c r="C938" s="2" t="str">
        <f>'Patient Intake'!C938</f>
        <v>UX6246</v>
      </c>
      <c r="D938" s="2" t="str">
        <f>'Patient Intake'!D938</f>
        <v>4MATW232</v>
      </c>
    </row>
    <row r="939">
      <c r="A939" s="2" t="str">
        <f>IFERROR(__xludf.DUMMYFUNCTION("""COMPUTED_VALUE"""),"FX6103")</f>
        <v>FX6103</v>
      </c>
      <c r="B939" s="2" t="str">
        <f>IFERROR(__xludf.DUMMYFUNCTION("""COMPUTED_VALUE"""),"5MATW210")</f>
        <v>5MATW210</v>
      </c>
      <c r="C939" s="2" t="str">
        <f>'Patient Intake'!C939</f>
        <v>FX6103</v>
      </c>
      <c r="D939" s="2" t="str">
        <f>'Patient Intake'!D939</f>
        <v>5MATW210</v>
      </c>
    </row>
    <row r="940">
      <c r="A940" s="2" t="str">
        <f>IFERROR(__xludf.DUMMYFUNCTION("""COMPUTED_VALUE"""),"ZN1537")</f>
        <v>ZN1537</v>
      </c>
      <c r="B940" s="2" t="str">
        <f>IFERROR(__xludf.DUMMYFUNCTION("""COMPUTED_VALUE"""),"5MW278")</f>
        <v>5MW278</v>
      </c>
      <c r="C940" s="2" t="str">
        <f>'Patient Intake'!C940</f>
        <v>ZN1537</v>
      </c>
      <c r="D940" s="2" t="str">
        <f>'Patient Intake'!D940</f>
        <v>5MW278</v>
      </c>
    </row>
    <row r="941">
      <c r="A941" s="2" t="str">
        <f>IFERROR(__xludf.DUMMYFUNCTION("""COMPUTED_VALUE"""),"BP7632")</f>
        <v>BP7632</v>
      </c>
      <c r="B941" s="2" t="str">
        <f>IFERROR(__xludf.DUMMYFUNCTION("""COMPUTED_VALUE"""),"1MATW127")</f>
        <v>1MATW127</v>
      </c>
      <c r="C941" s="2" t="str">
        <f>'Patient Intake'!C941</f>
        <v>BP7632</v>
      </c>
      <c r="D941" s="2" t="str">
        <f>'Patient Intake'!D941</f>
        <v>1MATW127</v>
      </c>
    </row>
    <row r="942">
      <c r="A942" s="2" t="str">
        <f>IFERROR(__xludf.DUMMYFUNCTION("""COMPUTED_VALUE"""),"MG4267")</f>
        <v>MG4267</v>
      </c>
      <c r="B942" s="2" t="str">
        <f>IFERROR(__xludf.DUMMYFUNCTION("""COMPUTED_VALUE"""),"1RW091")</f>
        <v>1RW091</v>
      </c>
      <c r="C942" s="2" t="str">
        <f>'Patient Intake'!C942</f>
        <v>MG4267</v>
      </c>
      <c r="D942" s="2" t="str">
        <f>'Patient Intake'!D942</f>
        <v>1RW091</v>
      </c>
    </row>
    <row r="943">
      <c r="A943" s="2" t="str">
        <f>IFERROR(__xludf.DUMMYFUNCTION("""COMPUTED_VALUE"""),"GO9787")</f>
        <v>GO9787</v>
      </c>
      <c r="B943" s="2" t="str">
        <f>IFERROR(__xludf.DUMMYFUNCTION("""COMPUTED_VALUE"""),"3RW154")</f>
        <v>3RW154</v>
      </c>
      <c r="C943" s="2" t="str">
        <f>'Patient Intake'!C943</f>
        <v>GO9787</v>
      </c>
      <c r="D943" s="2" t="str">
        <f>'Patient Intake'!D943</f>
        <v>3RW154</v>
      </c>
    </row>
    <row r="944">
      <c r="A944" s="2" t="str">
        <f>IFERROR(__xludf.DUMMYFUNCTION("""COMPUTED_VALUE"""),"XI6122")</f>
        <v>XI6122</v>
      </c>
      <c r="B944" s="2" t="str">
        <f>IFERROR(__xludf.DUMMYFUNCTION("""COMPUTED_VALUE"""),"2MATW139")</f>
        <v>2MATW139</v>
      </c>
      <c r="C944" s="2" t="str">
        <f>'Patient Intake'!C944</f>
        <v>XI6122</v>
      </c>
      <c r="D944" s="2" t="str">
        <f>'Patient Intake'!D944</f>
        <v>2MATW139</v>
      </c>
    </row>
    <row r="945">
      <c r="A945" s="2" t="str">
        <f>IFERROR(__xludf.DUMMYFUNCTION("""COMPUTED_VALUE"""),"FQ4809")</f>
        <v>FQ4809</v>
      </c>
      <c r="B945" s="2" t="str">
        <f>IFERROR(__xludf.DUMMYFUNCTION("""COMPUTED_VALUE"""),"1MW145")</f>
        <v>1MW145</v>
      </c>
      <c r="C945" s="2" t="str">
        <f>'Patient Intake'!C945</f>
        <v>FQ4809</v>
      </c>
      <c r="D945" s="2" t="str">
        <f>'Patient Intake'!D945</f>
        <v>1MW145</v>
      </c>
    </row>
    <row r="946">
      <c r="A946" s="2" t="str">
        <f>IFERROR(__xludf.DUMMYFUNCTION("""COMPUTED_VALUE"""),"AL2878")</f>
        <v>AL2878</v>
      </c>
      <c r="B946" s="2" t="str">
        <f>IFERROR(__xludf.DUMMYFUNCTION("""COMPUTED_VALUE"""),"2MATW205")</f>
        <v>2MATW205</v>
      </c>
      <c r="C946" s="2" t="str">
        <f>'Patient Intake'!C946</f>
        <v>AL2878</v>
      </c>
      <c r="D946" s="2" t="str">
        <f>'Patient Intake'!D946</f>
        <v>2MATW205</v>
      </c>
    </row>
    <row r="947">
      <c r="A947" s="2" t="str">
        <f>IFERROR(__xludf.DUMMYFUNCTION("""COMPUTED_VALUE"""),"IM1809")</f>
        <v>IM1809</v>
      </c>
      <c r="B947" s="2" t="str">
        <f>IFERROR(__xludf.DUMMYFUNCTION("""COMPUTED_VALUE"""),"2MATW036")</f>
        <v>2MATW036</v>
      </c>
      <c r="C947" s="2" t="str">
        <f>'Patient Intake'!C947</f>
        <v>IM1809</v>
      </c>
      <c r="D947" s="2" t="str">
        <f>'Patient Intake'!D947</f>
        <v>2MATW036</v>
      </c>
    </row>
    <row r="948">
      <c r="A948" s="2" t="str">
        <f>IFERROR(__xludf.DUMMYFUNCTION("""COMPUTED_VALUE"""),"XV5456")</f>
        <v>XV5456</v>
      </c>
      <c r="B948" s="2" t="str">
        <f>IFERROR(__xludf.DUMMYFUNCTION("""COMPUTED_VALUE"""),"4MATW158")</f>
        <v>4MATW158</v>
      </c>
      <c r="C948" s="2" t="str">
        <f>'Patient Intake'!C948</f>
        <v>XV5456</v>
      </c>
      <c r="D948" s="2" t="str">
        <f>'Patient Intake'!D948</f>
        <v>4MATW158</v>
      </c>
    </row>
    <row r="949">
      <c r="A949" s="2" t="str">
        <f>IFERROR(__xludf.DUMMYFUNCTION("""COMPUTED_VALUE"""),"HP5861")</f>
        <v>HP5861</v>
      </c>
      <c r="B949" s="2" t="str">
        <f>IFERROR(__xludf.DUMMYFUNCTION("""COMPUTED_VALUE"""),"1SW185")</f>
        <v>1SW185</v>
      </c>
      <c r="C949" s="2" t="str">
        <f>'Patient Intake'!C949</f>
        <v>HP5861</v>
      </c>
      <c r="D949" s="2" t="str">
        <f>'Patient Intake'!D949</f>
        <v>1SW185</v>
      </c>
    </row>
    <row r="950">
      <c r="A950" s="2" t="str">
        <f>IFERROR(__xludf.DUMMYFUNCTION("""COMPUTED_VALUE"""),"EW2043")</f>
        <v>EW2043</v>
      </c>
      <c r="B950" s="2" t="str">
        <f>IFERROR(__xludf.DUMMYFUNCTION("""COMPUTED_VALUE"""),"1MATW014")</f>
        <v>1MATW014</v>
      </c>
      <c r="C950" s="2" t="str">
        <f>'Patient Intake'!C950</f>
        <v>EW2043</v>
      </c>
      <c r="D950" s="2" t="str">
        <f>'Patient Intake'!D950</f>
        <v>1MATW014</v>
      </c>
    </row>
    <row r="951">
      <c r="A951" s="2" t="str">
        <f>IFERROR(__xludf.DUMMYFUNCTION("""COMPUTED_VALUE"""),"YC7792")</f>
        <v>YC7792</v>
      </c>
      <c r="B951" s="2" t="str">
        <f>IFERROR(__xludf.DUMMYFUNCTION("""COMPUTED_VALUE"""),"2MW189")</f>
        <v>2MW189</v>
      </c>
      <c r="C951" s="2" t="str">
        <f>'Patient Intake'!C951</f>
        <v>YC7792</v>
      </c>
      <c r="D951" s="2" t="str">
        <f>'Patient Intake'!D951</f>
        <v>2MW189</v>
      </c>
    </row>
    <row r="952">
      <c r="A952" s="2" t="str">
        <f>IFERROR(__xludf.DUMMYFUNCTION("""COMPUTED_VALUE"""),"QQ8267")</f>
        <v>QQ8267</v>
      </c>
      <c r="B952" s="2" t="str">
        <f>IFERROR(__xludf.DUMMYFUNCTION("""COMPUTED_VALUE"""),"1RW183")</f>
        <v>1RW183</v>
      </c>
      <c r="C952" s="2" t="str">
        <f>'Patient Intake'!C952</f>
        <v>QQ8267</v>
      </c>
      <c r="D952" s="2" t="str">
        <f>'Patient Intake'!D952</f>
        <v>1RW183</v>
      </c>
    </row>
    <row r="953">
      <c r="A953" s="2" t="str">
        <f>IFERROR(__xludf.DUMMYFUNCTION("""COMPUTED_VALUE"""),"AJ3557")</f>
        <v>AJ3557</v>
      </c>
      <c r="B953" s="2" t="str">
        <f>IFERROR(__xludf.DUMMYFUNCTION("""COMPUTED_VALUE"""),"3SW041")</f>
        <v>3SW041</v>
      </c>
      <c r="C953" s="2" t="str">
        <f>'Patient Intake'!C953</f>
        <v>AJ3557</v>
      </c>
      <c r="D953" s="2" t="str">
        <f>'Patient Intake'!D953</f>
        <v>3SW041</v>
      </c>
    </row>
    <row r="954">
      <c r="A954" s="2" t="str">
        <f>IFERROR(__xludf.DUMMYFUNCTION("""COMPUTED_VALUE"""),"BX6231")</f>
        <v>BX6231</v>
      </c>
      <c r="B954" s="2" t="str">
        <f>IFERROR(__xludf.DUMMYFUNCTION("""COMPUTED_VALUE"""),"4SW019")</f>
        <v>4SW019</v>
      </c>
      <c r="C954" s="2" t="str">
        <f>'Patient Intake'!C954</f>
        <v>BX6231</v>
      </c>
      <c r="D954" s="2" t="str">
        <f>'Patient Intake'!D954</f>
        <v>4SW019</v>
      </c>
    </row>
    <row r="955">
      <c r="A955" s="2" t="str">
        <f>IFERROR(__xludf.DUMMYFUNCTION("""COMPUTED_VALUE"""),"MV8146")</f>
        <v>MV8146</v>
      </c>
      <c r="B955" s="2" t="str">
        <f>IFERROR(__xludf.DUMMYFUNCTION("""COMPUTED_VALUE"""),"1RW209")</f>
        <v>1RW209</v>
      </c>
      <c r="C955" s="2" t="str">
        <f>'Patient Intake'!C955</f>
        <v>MV8146</v>
      </c>
      <c r="D955" s="2" t="str">
        <f>'Patient Intake'!D955</f>
        <v>1RW209</v>
      </c>
    </row>
    <row r="956">
      <c r="A956" s="2" t="str">
        <f>IFERROR(__xludf.DUMMYFUNCTION("""COMPUTED_VALUE"""),"DM6731")</f>
        <v>DM6731</v>
      </c>
      <c r="B956" s="2" t="str">
        <f>IFERROR(__xludf.DUMMYFUNCTION("""COMPUTED_VALUE"""),"1MATW100")</f>
        <v>1MATW100</v>
      </c>
      <c r="C956" s="2" t="str">
        <f>'Patient Intake'!C956</f>
        <v>DM6731</v>
      </c>
      <c r="D956" s="2" t="str">
        <f>'Patient Intake'!D956</f>
        <v>1MATW100</v>
      </c>
    </row>
    <row r="957">
      <c r="A957" s="2" t="str">
        <f>IFERROR(__xludf.DUMMYFUNCTION("""COMPUTED_VALUE"""),"ZZ3987")</f>
        <v>ZZ3987</v>
      </c>
      <c r="B957" s="2" t="str">
        <f>IFERROR(__xludf.DUMMYFUNCTION("""COMPUTED_VALUE"""),"5SW123")</f>
        <v>5SW123</v>
      </c>
      <c r="C957" s="2" t="str">
        <f>'Patient Intake'!C957</f>
        <v>ZZ3987</v>
      </c>
      <c r="D957" s="2" t="str">
        <f>'Patient Intake'!D957</f>
        <v>5SW123</v>
      </c>
    </row>
    <row r="958">
      <c r="A958" s="2" t="str">
        <f>IFERROR(__xludf.DUMMYFUNCTION("""COMPUTED_VALUE"""),"GA5773")</f>
        <v>GA5773</v>
      </c>
      <c r="B958" s="2" t="str">
        <f>IFERROR(__xludf.DUMMYFUNCTION("""COMPUTED_VALUE"""),"3SW254")</f>
        <v>3SW254</v>
      </c>
      <c r="C958" s="2" t="str">
        <f>'Patient Intake'!C958</f>
        <v>GA5773</v>
      </c>
      <c r="D958" s="2" t="str">
        <f>'Patient Intake'!D958</f>
        <v>3SW254</v>
      </c>
    </row>
    <row r="959">
      <c r="A959" s="2" t="str">
        <f>IFERROR(__xludf.DUMMYFUNCTION("""COMPUTED_VALUE"""),"SE3050")</f>
        <v>SE3050</v>
      </c>
      <c r="B959" s="2" t="str">
        <f>IFERROR(__xludf.DUMMYFUNCTION("""COMPUTED_VALUE"""),"2RW177")</f>
        <v>2RW177</v>
      </c>
      <c r="C959" s="2" t="str">
        <f>'Patient Intake'!C959</f>
        <v>SE3050</v>
      </c>
      <c r="D959" s="2" t="str">
        <f>'Patient Intake'!D959</f>
        <v>2RW177</v>
      </c>
    </row>
    <row r="960">
      <c r="A960" s="2" t="str">
        <f>IFERROR(__xludf.DUMMYFUNCTION("""COMPUTED_VALUE"""),"YJ1549")</f>
        <v>YJ1549</v>
      </c>
      <c r="B960" s="2" t="str">
        <f>IFERROR(__xludf.DUMMYFUNCTION("""COMPUTED_VALUE"""),"3MATW029")</f>
        <v>3MATW029</v>
      </c>
      <c r="C960" s="2" t="str">
        <f>'Patient Intake'!C960</f>
        <v>YJ1549</v>
      </c>
      <c r="D960" s="2" t="str">
        <f>'Patient Intake'!D960</f>
        <v>3MATW029</v>
      </c>
    </row>
    <row r="961">
      <c r="A961" s="2" t="str">
        <f>IFERROR(__xludf.DUMMYFUNCTION("""COMPUTED_VALUE"""),"DY4788")</f>
        <v>DY4788</v>
      </c>
      <c r="B961" s="2" t="str">
        <f>IFERROR(__xludf.DUMMYFUNCTION("""COMPUTED_VALUE"""),"2SW030")</f>
        <v>2SW030</v>
      </c>
      <c r="C961" s="2" t="str">
        <f>'Patient Intake'!C961</f>
        <v>DY4788</v>
      </c>
      <c r="D961" s="2" t="str">
        <f>'Patient Intake'!D961</f>
        <v>2SW030</v>
      </c>
    </row>
    <row r="962">
      <c r="A962" s="2" t="str">
        <f>IFERROR(__xludf.DUMMYFUNCTION("""COMPUTED_VALUE"""),"MQ1342")</f>
        <v>MQ1342</v>
      </c>
      <c r="B962" s="2" t="str">
        <f>IFERROR(__xludf.DUMMYFUNCTION("""COMPUTED_VALUE"""),"2SW132")</f>
        <v>2SW132</v>
      </c>
      <c r="C962" s="2" t="str">
        <f>'Patient Intake'!C962</f>
        <v>MQ1342</v>
      </c>
      <c r="D962" s="2" t="str">
        <f>'Patient Intake'!D962</f>
        <v>2SW132</v>
      </c>
    </row>
    <row r="963">
      <c r="A963" s="2" t="str">
        <f>IFERROR(__xludf.DUMMYFUNCTION("""COMPUTED_VALUE"""),"ZK2487")</f>
        <v>ZK2487</v>
      </c>
      <c r="B963" s="2" t="str">
        <f>IFERROR(__xludf.DUMMYFUNCTION("""COMPUTED_VALUE"""),"2MATW161")</f>
        <v>2MATW161</v>
      </c>
      <c r="C963" s="2" t="str">
        <f>'Patient Intake'!C963</f>
        <v>ZK2487</v>
      </c>
      <c r="D963" s="2" t="str">
        <f>'Patient Intake'!D963</f>
        <v>2MATW161</v>
      </c>
    </row>
    <row r="964">
      <c r="A964" s="2" t="str">
        <f>IFERROR(__xludf.DUMMYFUNCTION("""COMPUTED_VALUE"""),"FQ7184")</f>
        <v>FQ7184</v>
      </c>
      <c r="B964" s="2" t="str">
        <f>IFERROR(__xludf.DUMMYFUNCTION("""COMPUTED_VALUE"""),"3MATW207")</f>
        <v>3MATW207</v>
      </c>
      <c r="C964" s="2" t="str">
        <f>'Patient Intake'!C964</f>
        <v>FQ7184</v>
      </c>
      <c r="D964" s="2" t="str">
        <f>'Patient Intake'!D964</f>
        <v>3MATW207</v>
      </c>
    </row>
    <row r="965">
      <c r="A965" s="2" t="str">
        <f>IFERROR(__xludf.DUMMYFUNCTION("""COMPUTED_VALUE"""),"TB8124")</f>
        <v>TB8124</v>
      </c>
      <c r="B965" s="2" t="str">
        <f>IFERROR(__xludf.DUMMYFUNCTION("""COMPUTED_VALUE"""),"3SW056")</f>
        <v>3SW056</v>
      </c>
      <c r="C965" s="2" t="str">
        <f>'Patient Intake'!C965</f>
        <v>TB8124</v>
      </c>
      <c r="D965" s="2" t="str">
        <f>'Patient Intake'!D965</f>
        <v>3SW056</v>
      </c>
    </row>
    <row r="966">
      <c r="A966" s="2" t="str">
        <f>IFERROR(__xludf.DUMMYFUNCTION("""COMPUTED_VALUE"""),"KT9827")</f>
        <v>KT9827</v>
      </c>
      <c r="B966" s="2" t="str">
        <f>IFERROR(__xludf.DUMMYFUNCTION("""COMPUTED_VALUE"""),"3MW151")</f>
        <v>3MW151</v>
      </c>
      <c r="C966" s="2" t="str">
        <f>'Patient Intake'!C966</f>
        <v>KT9827</v>
      </c>
      <c r="D966" s="2" t="str">
        <f>'Patient Intake'!D966</f>
        <v>3MW151</v>
      </c>
    </row>
    <row r="967">
      <c r="A967" s="2" t="str">
        <f>IFERROR(__xludf.DUMMYFUNCTION("""COMPUTED_VALUE"""),"FY3899")</f>
        <v>FY3899</v>
      </c>
      <c r="B967" s="2" t="str">
        <f>IFERROR(__xludf.DUMMYFUNCTION("""COMPUTED_VALUE"""),"2RW138")</f>
        <v>2RW138</v>
      </c>
      <c r="C967" s="2" t="str">
        <f>'Patient Intake'!C967</f>
        <v>FY3899</v>
      </c>
      <c r="D967" s="2" t="str">
        <f>'Patient Intake'!D967</f>
        <v>2RW138</v>
      </c>
    </row>
    <row r="968">
      <c r="A968" s="2" t="str">
        <f>IFERROR(__xludf.DUMMYFUNCTION("""COMPUTED_VALUE"""),"TU8406")</f>
        <v>TU8406</v>
      </c>
      <c r="B968" s="2" t="str">
        <f>IFERROR(__xludf.DUMMYFUNCTION("""COMPUTED_VALUE"""),"2MW109")</f>
        <v>2MW109</v>
      </c>
      <c r="C968" s="2" t="str">
        <f>'Patient Intake'!C968</f>
        <v>TU8406</v>
      </c>
      <c r="D968" s="2" t="str">
        <f>'Patient Intake'!D968</f>
        <v>2MW109</v>
      </c>
    </row>
    <row r="969">
      <c r="A969" s="2" t="str">
        <f>IFERROR(__xludf.DUMMYFUNCTION("""COMPUTED_VALUE"""),"EA8870")</f>
        <v>EA8870</v>
      </c>
      <c r="B969" s="2" t="str">
        <f>IFERROR(__xludf.DUMMYFUNCTION("""COMPUTED_VALUE"""),"5RW269")</f>
        <v>5RW269</v>
      </c>
      <c r="C969" s="2" t="str">
        <f>'Patient Intake'!C969</f>
        <v>EA8870</v>
      </c>
      <c r="D969" s="2" t="str">
        <f>'Patient Intake'!D969</f>
        <v>5RW269</v>
      </c>
    </row>
    <row r="970">
      <c r="A970" s="2" t="str">
        <f>IFERROR(__xludf.DUMMYFUNCTION("""COMPUTED_VALUE"""),"AG4646")</f>
        <v>AG4646</v>
      </c>
      <c r="B970" s="2" t="str">
        <f>IFERROR(__xludf.DUMMYFUNCTION("""COMPUTED_VALUE"""),"2MW270")</f>
        <v>2MW270</v>
      </c>
      <c r="C970" s="2" t="str">
        <f>'Patient Intake'!C970</f>
        <v>AG4646</v>
      </c>
      <c r="D970" s="2" t="str">
        <f>'Patient Intake'!D970</f>
        <v>2MW270</v>
      </c>
    </row>
    <row r="971">
      <c r="A971" s="2" t="str">
        <f>IFERROR(__xludf.DUMMYFUNCTION("""COMPUTED_VALUE"""),"HD6546")</f>
        <v>HD6546</v>
      </c>
      <c r="B971" s="2" t="str">
        <f>IFERROR(__xludf.DUMMYFUNCTION("""COMPUTED_VALUE"""),"5MW204")</f>
        <v>5MW204</v>
      </c>
      <c r="C971" s="2" t="str">
        <f>'Patient Intake'!C971</f>
        <v>HD6546</v>
      </c>
      <c r="D971" s="2" t="str">
        <f>'Patient Intake'!D971</f>
        <v>5MW204</v>
      </c>
    </row>
    <row r="972">
      <c r="A972" s="2" t="str">
        <f>IFERROR(__xludf.DUMMYFUNCTION("""COMPUTED_VALUE"""),"PW5233")</f>
        <v>PW5233</v>
      </c>
      <c r="B972" s="2" t="str">
        <f>IFERROR(__xludf.DUMMYFUNCTION("""COMPUTED_VALUE"""),"2MATW244")</f>
        <v>2MATW244</v>
      </c>
      <c r="C972" s="2" t="str">
        <f>'Patient Intake'!C972</f>
        <v>PW5233</v>
      </c>
      <c r="D972" s="2" t="str">
        <f>'Patient Intake'!D972</f>
        <v>2MATW244</v>
      </c>
    </row>
    <row r="973">
      <c r="A973" s="2" t="str">
        <f>IFERROR(__xludf.DUMMYFUNCTION("""COMPUTED_VALUE"""),"YD5761")</f>
        <v>YD5761</v>
      </c>
      <c r="B973" s="2" t="str">
        <f>IFERROR(__xludf.DUMMYFUNCTION("""COMPUTED_VALUE"""),"5MW144")</f>
        <v>5MW144</v>
      </c>
      <c r="C973" s="2" t="str">
        <f>'Patient Intake'!C973</f>
        <v>YD5761</v>
      </c>
      <c r="D973" s="2" t="str">
        <f>'Patient Intake'!D973</f>
        <v>5MW144</v>
      </c>
    </row>
    <row r="974">
      <c r="A974" s="2" t="str">
        <f>IFERROR(__xludf.DUMMYFUNCTION("""COMPUTED_VALUE"""),"LC8907")</f>
        <v>LC8907</v>
      </c>
      <c r="B974" s="2" t="str">
        <f>IFERROR(__xludf.DUMMYFUNCTION("""COMPUTED_VALUE"""),"4MW047")</f>
        <v>4MW047</v>
      </c>
      <c r="C974" s="2" t="str">
        <f>'Patient Intake'!C974</f>
        <v>LC8907</v>
      </c>
      <c r="D974" s="2" t="str">
        <f>'Patient Intake'!D974</f>
        <v>4MW047</v>
      </c>
    </row>
    <row r="975">
      <c r="A975" s="2" t="str">
        <f>IFERROR(__xludf.DUMMYFUNCTION("""COMPUTED_VALUE"""),"UB9149")</f>
        <v>UB9149</v>
      </c>
      <c r="B975" s="2" t="str">
        <f>IFERROR(__xludf.DUMMYFUNCTION("""COMPUTED_VALUE"""),"4RW014")</f>
        <v>4RW014</v>
      </c>
      <c r="C975" s="2" t="str">
        <f>'Patient Intake'!C975</f>
        <v>UB9149</v>
      </c>
      <c r="D975" s="2" t="str">
        <f>'Patient Intake'!D975</f>
        <v>4RW014</v>
      </c>
    </row>
    <row r="976">
      <c r="A976" s="2" t="str">
        <f>IFERROR(__xludf.DUMMYFUNCTION("""COMPUTED_VALUE"""),"YU2399")</f>
        <v>YU2399</v>
      </c>
      <c r="B976" s="2" t="str">
        <f>IFERROR(__xludf.DUMMYFUNCTION("""COMPUTED_VALUE"""),"3MW268")</f>
        <v>3MW268</v>
      </c>
      <c r="C976" s="2" t="str">
        <f>'Patient Intake'!C976</f>
        <v>YU2399</v>
      </c>
      <c r="D976" s="2" t="str">
        <f>'Patient Intake'!D976</f>
        <v>3MW268</v>
      </c>
    </row>
    <row r="977">
      <c r="A977" s="2" t="str">
        <f>IFERROR(__xludf.DUMMYFUNCTION("""COMPUTED_VALUE"""),"NB7027")</f>
        <v>NB7027</v>
      </c>
      <c r="B977" s="2" t="str">
        <f>IFERROR(__xludf.DUMMYFUNCTION("""COMPUTED_VALUE"""),"5MATW046")</f>
        <v>5MATW046</v>
      </c>
      <c r="C977" s="2" t="str">
        <f>'Patient Intake'!C977</f>
        <v>NB7027</v>
      </c>
      <c r="D977" s="2" t="str">
        <f>'Patient Intake'!D977</f>
        <v>5MATW046</v>
      </c>
    </row>
    <row r="978">
      <c r="A978" s="2" t="str">
        <f>IFERROR(__xludf.DUMMYFUNCTION("""COMPUTED_VALUE"""),"SL4802")</f>
        <v>SL4802</v>
      </c>
      <c r="B978" s="2" t="str">
        <f>IFERROR(__xludf.DUMMYFUNCTION("""COMPUTED_VALUE"""),"3SW121")</f>
        <v>3SW121</v>
      </c>
      <c r="C978" s="2" t="str">
        <f>'Patient Intake'!C978</f>
        <v>SL4802</v>
      </c>
      <c r="D978" s="2" t="str">
        <f>'Patient Intake'!D978</f>
        <v>3SW121</v>
      </c>
    </row>
    <row r="979">
      <c r="A979" s="2" t="str">
        <f>IFERROR(__xludf.DUMMYFUNCTION("""COMPUTED_VALUE"""),"EO6596")</f>
        <v>EO6596</v>
      </c>
      <c r="B979" s="2" t="str">
        <f>IFERROR(__xludf.DUMMYFUNCTION("""COMPUTED_VALUE"""),"4MATW127")</f>
        <v>4MATW127</v>
      </c>
      <c r="C979" s="2" t="str">
        <f>'Patient Intake'!C979</f>
        <v>EO6596</v>
      </c>
      <c r="D979" s="2" t="str">
        <f>'Patient Intake'!D979</f>
        <v>4MATW127</v>
      </c>
    </row>
    <row r="980">
      <c r="A980" s="2" t="str">
        <f>IFERROR(__xludf.DUMMYFUNCTION("""COMPUTED_VALUE"""),"NM7623")</f>
        <v>NM7623</v>
      </c>
      <c r="B980" s="2" t="str">
        <f>IFERROR(__xludf.DUMMYFUNCTION("""COMPUTED_VALUE"""),"2MW201")</f>
        <v>2MW201</v>
      </c>
      <c r="C980" s="2" t="str">
        <f>'Patient Intake'!C980</f>
        <v>NM7623</v>
      </c>
      <c r="D980" s="2" t="str">
        <f>'Patient Intake'!D980</f>
        <v>2MW201</v>
      </c>
    </row>
    <row r="981">
      <c r="A981" s="2" t="str">
        <f>IFERROR(__xludf.DUMMYFUNCTION("""COMPUTED_VALUE"""),"FO3091")</f>
        <v>FO3091</v>
      </c>
      <c r="B981" s="2" t="str">
        <f>IFERROR(__xludf.DUMMYFUNCTION("""COMPUTED_VALUE"""),"2MW195")</f>
        <v>2MW195</v>
      </c>
      <c r="C981" s="2" t="str">
        <f>'Patient Intake'!C981</f>
        <v>FO3091</v>
      </c>
      <c r="D981" s="2" t="str">
        <f>'Patient Intake'!D981</f>
        <v>2MW195</v>
      </c>
    </row>
    <row r="982">
      <c r="A982" s="2" t="str">
        <f>IFERROR(__xludf.DUMMYFUNCTION("""COMPUTED_VALUE"""),"VP8151")</f>
        <v>VP8151</v>
      </c>
      <c r="B982" s="2" t="str">
        <f>IFERROR(__xludf.DUMMYFUNCTION("""COMPUTED_VALUE"""),"4MW125")</f>
        <v>4MW125</v>
      </c>
      <c r="C982" s="2" t="str">
        <f>'Patient Intake'!C982</f>
        <v>VP8151</v>
      </c>
      <c r="D982" s="2" t="str">
        <f>'Patient Intake'!D982</f>
        <v>4MW125</v>
      </c>
    </row>
    <row r="983">
      <c r="A983" s="2" t="str">
        <f>IFERROR(__xludf.DUMMYFUNCTION("""COMPUTED_VALUE"""),"LI8660")</f>
        <v>LI8660</v>
      </c>
      <c r="B983" s="2" t="str">
        <f>IFERROR(__xludf.DUMMYFUNCTION("""COMPUTED_VALUE"""),"1SW136")</f>
        <v>1SW136</v>
      </c>
      <c r="C983" s="2" t="str">
        <f>'Patient Intake'!C983</f>
        <v>LI8660</v>
      </c>
      <c r="D983" s="2" t="str">
        <f>'Patient Intake'!D983</f>
        <v>1SW136</v>
      </c>
    </row>
    <row r="984">
      <c r="A984" s="2" t="str">
        <f>IFERROR(__xludf.DUMMYFUNCTION("""COMPUTED_VALUE"""),"TN8168")</f>
        <v>TN8168</v>
      </c>
      <c r="B984" s="2" t="str">
        <f>IFERROR(__xludf.DUMMYFUNCTION("""COMPUTED_VALUE"""),"3MATW251")</f>
        <v>3MATW251</v>
      </c>
      <c r="C984" s="2" t="str">
        <f>'Patient Intake'!C984</f>
        <v>TN8168</v>
      </c>
      <c r="D984" s="2" t="str">
        <f>'Patient Intake'!D984</f>
        <v>3MATW251</v>
      </c>
    </row>
    <row r="985">
      <c r="A985" s="2" t="str">
        <f>IFERROR(__xludf.DUMMYFUNCTION("""COMPUTED_VALUE"""),"LE2295")</f>
        <v>LE2295</v>
      </c>
      <c r="B985" s="2" t="str">
        <f>IFERROR(__xludf.DUMMYFUNCTION("""COMPUTED_VALUE"""),"4SW289")</f>
        <v>4SW289</v>
      </c>
      <c r="C985" s="2" t="str">
        <f>'Patient Intake'!C985</f>
        <v>LE2295</v>
      </c>
      <c r="D985" s="2" t="str">
        <f>'Patient Intake'!D985</f>
        <v>4SW289</v>
      </c>
    </row>
    <row r="986">
      <c r="A986" s="2" t="str">
        <f>IFERROR(__xludf.DUMMYFUNCTION("""COMPUTED_VALUE"""),"HG9190")</f>
        <v>HG9190</v>
      </c>
      <c r="B986" s="2" t="str">
        <f>IFERROR(__xludf.DUMMYFUNCTION("""COMPUTED_VALUE"""),"5MATW115")</f>
        <v>5MATW115</v>
      </c>
      <c r="C986" s="2" t="str">
        <f>'Patient Intake'!C986</f>
        <v>HG9190</v>
      </c>
      <c r="D986" s="2" t="str">
        <f>'Patient Intake'!D986</f>
        <v>5MATW115</v>
      </c>
    </row>
    <row r="987">
      <c r="A987" s="2" t="str">
        <f>IFERROR(__xludf.DUMMYFUNCTION("""COMPUTED_VALUE"""),"DZ3578")</f>
        <v>DZ3578</v>
      </c>
      <c r="B987" s="2" t="str">
        <f>IFERROR(__xludf.DUMMYFUNCTION("""COMPUTED_VALUE"""),"3RW111")</f>
        <v>3RW111</v>
      </c>
      <c r="C987" s="2" t="str">
        <f>'Patient Intake'!C987</f>
        <v>DZ3578</v>
      </c>
      <c r="D987" s="2" t="str">
        <f>'Patient Intake'!D987</f>
        <v>3RW111</v>
      </c>
    </row>
    <row r="988">
      <c r="A988" s="2" t="str">
        <f>IFERROR(__xludf.DUMMYFUNCTION("""COMPUTED_VALUE"""),"ML1505")</f>
        <v>ML1505</v>
      </c>
      <c r="B988" s="2" t="str">
        <f>IFERROR(__xludf.DUMMYFUNCTION("""COMPUTED_VALUE"""),"5MATW044")</f>
        <v>5MATW044</v>
      </c>
      <c r="C988" s="2" t="str">
        <f>'Patient Intake'!C988</f>
        <v>ML1505</v>
      </c>
      <c r="D988" s="2" t="str">
        <f>'Patient Intake'!D988</f>
        <v>5MATW044</v>
      </c>
    </row>
    <row r="989">
      <c r="A989" s="2" t="str">
        <f>IFERROR(__xludf.DUMMYFUNCTION("""COMPUTED_VALUE"""),"BB3399")</f>
        <v>BB3399</v>
      </c>
      <c r="B989" s="2" t="str">
        <f>IFERROR(__xludf.DUMMYFUNCTION("""COMPUTED_VALUE"""),"5SW066")</f>
        <v>5SW066</v>
      </c>
      <c r="C989" s="2" t="str">
        <f>'Patient Intake'!C989</f>
        <v>BB3399</v>
      </c>
      <c r="D989" s="2" t="str">
        <f>'Patient Intake'!D989</f>
        <v>5SW066</v>
      </c>
    </row>
    <row r="990">
      <c r="A990" s="2" t="str">
        <f>IFERROR(__xludf.DUMMYFUNCTION("""COMPUTED_VALUE"""),"PV1424")</f>
        <v>PV1424</v>
      </c>
      <c r="B990" s="2" t="str">
        <f>IFERROR(__xludf.DUMMYFUNCTION("""COMPUTED_VALUE"""),"5MATW242")</f>
        <v>5MATW242</v>
      </c>
      <c r="C990" s="2" t="str">
        <f>'Patient Intake'!C990</f>
        <v>PV1424</v>
      </c>
      <c r="D990" s="2" t="str">
        <f>'Patient Intake'!D990</f>
        <v>5MATW242</v>
      </c>
    </row>
    <row r="991">
      <c r="A991" s="2" t="str">
        <f>IFERROR(__xludf.DUMMYFUNCTION("""COMPUTED_VALUE"""),"WW5177")</f>
        <v>WW5177</v>
      </c>
      <c r="B991" s="2" t="str">
        <f>IFERROR(__xludf.DUMMYFUNCTION("""COMPUTED_VALUE"""),"5MW272")</f>
        <v>5MW272</v>
      </c>
      <c r="C991" s="2" t="str">
        <f>'Patient Intake'!C991</f>
        <v>WW5177</v>
      </c>
      <c r="D991" s="2" t="str">
        <f>'Patient Intake'!D991</f>
        <v>5MW272</v>
      </c>
    </row>
    <row r="992">
      <c r="A992" s="2" t="str">
        <f>IFERROR(__xludf.DUMMYFUNCTION("""COMPUTED_VALUE"""),"WA4315")</f>
        <v>WA4315</v>
      </c>
      <c r="B992" s="2" t="str">
        <f>IFERROR(__xludf.DUMMYFUNCTION("""COMPUTED_VALUE"""),"3MW175")</f>
        <v>3MW175</v>
      </c>
      <c r="C992" s="2" t="str">
        <f>'Patient Intake'!C992</f>
        <v>WA4315</v>
      </c>
      <c r="D992" s="2" t="str">
        <f>'Patient Intake'!D992</f>
        <v>3MW175</v>
      </c>
    </row>
    <row r="993">
      <c r="A993" s="2" t="str">
        <f>IFERROR(__xludf.DUMMYFUNCTION("""COMPUTED_VALUE"""),"DQ2672")</f>
        <v>DQ2672</v>
      </c>
      <c r="B993" s="2" t="str">
        <f>IFERROR(__xludf.DUMMYFUNCTION("""COMPUTED_VALUE"""),"4MATW133")</f>
        <v>4MATW133</v>
      </c>
      <c r="C993" s="2" t="str">
        <f>'Patient Intake'!C993</f>
        <v>DQ2672</v>
      </c>
      <c r="D993" s="2" t="str">
        <f>'Patient Intake'!D993</f>
        <v>4MATW133</v>
      </c>
    </row>
    <row r="994">
      <c r="A994" s="2" t="str">
        <f>IFERROR(__xludf.DUMMYFUNCTION("""COMPUTED_VALUE"""),"HC2690")</f>
        <v>HC2690</v>
      </c>
      <c r="B994" s="2" t="str">
        <f>IFERROR(__xludf.DUMMYFUNCTION("""COMPUTED_VALUE"""),"3RW254")</f>
        <v>3RW254</v>
      </c>
      <c r="C994" s="2" t="str">
        <f>'Patient Intake'!C994</f>
        <v>HC2690</v>
      </c>
      <c r="D994" s="2" t="str">
        <f>'Patient Intake'!D994</f>
        <v>3RW254</v>
      </c>
    </row>
    <row r="995">
      <c r="A995" s="2" t="str">
        <f>IFERROR(__xludf.DUMMYFUNCTION("""COMPUTED_VALUE"""),"WP7866")</f>
        <v>WP7866</v>
      </c>
      <c r="B995" s="2" t="str">
        <f>IFERROR(__xludf.DUMMYFUNCTION("""COMPUTED_VALUE"""),"5RW191")</f>
        <v>5RW191</v>
      </c>
      <c r="C995" s="2" t="str">
        <f>'Patient Intake'!C995</f>
        <v>WP7866</v>
      </c>
      <c r="D995" s="2" t="str">
        <f>'Patient Intake'!D995</f>
        <v>5RW191</v>
      </c>
    </row>
    <row r="996">
      <c r="A996" s="2" t="str">
        <f>IFERROR(__xludf.DUMMYFUNCTION("""COMPUTED_VALUE"""),"OU4564")</f>
        <v>OU4564</v>
      </c>
      <c r="B996" s="2" t="str">
        <f>IFERROR(__xludf.DUMMYFUNCTION("""COMPUTED_VALUE"""),"5SW190")</f>
        <v>5SW190</v>
      </c>
      <c r="C996" s="2" t="str">
        <f>'Patient Intake'!C996</f>
        <v>OU4564</v>
      </c>
      <c r="D996" s="2" t="str">
        <f>'Patient Intake'!D996</f>
        <v>5SW190</v>
      </c>
    </row>
    <row r="997">
      <c r="A997" s="2" t="str">
        <f>IFERROR(__xludf.DUMMYFUNCTION("""COMPUTED_VALUE"""),"SI2834")</f>
        <v>SI2834</v>
      </c>
      <c r="B997" s="2" t="str">
        <f>IFERROR(__xludf.DUMMYFUNCTION("""COMPUTED_VALUE"""),"1MW296")</f>
        <v>1MW296</v>
      </c>
      <c r="C997" s="2" t="str">
        <f>'Patient Intake'!C997</f>
        <v>SI2834</v>
      </c>
      <c r="D997" s="2" t="str">
        <f>'Patient Intake'!D997</f>
        <v>1MW296</v>
      </c>
    </row>
    <row r="998">
      <c r="A998" s="2" t="str">
        <f>IFERROR(__xludf.DUMMYFUNCTION("""COMPUTED_VALUE"""),"PI4548")</f>
        <v>PI4548</v>
      </c>
      <c r="B998" s="2" t="str">
        <f>IFERROR(__xludf.DUMMYFUNCTION("""COMPUTED_VALUE"""),"3MW087")</f>
        <v>3MW087</v>
      </c>
      <c r="C998" s="2" t="str">
        <f>'Patient Intake'!C998</f>
        <v>PI4548</v>
      </c>
      <c r="D998" s="2" t="str">
        <f>'Patient Intake'!D998</f>
        <v>3MW087</v>
      </c>
    </row>
    <row r="999">
      <c r="A999" s="2" t="str">
        <f>IFERROR(__xludf.DUMMYFUNCTION("""COMPUTED_VALUE"""),"LC8279")</f>
        <v>LC8279</v>
      </c>
      <c r="B999" s="2" t="str">
        <f>IFERROR(__xludf.DUMMYFUNCTION("""COMPUTED_VALUE"""),"4MATW113")</f>
        <v>4MATW113</v>
      </c>
      <c r="C999" s="2" t="str">
        <f>'Patient Intake'!C999</f>
        <v>LC8279</v>
      </c>
      <c r="D999" s="2" t="str">
        <f>'Patient Intake'!D999</f>
        <v>4MATW113</v>
      </c>
    </row>
    <row r="1000">
      <c r="A1000" s="2" t="str">
        <f>IFERROR(__xludf.DUMMYFUNCTION("""COMPUTED_VALUE"""),"OF8997")</f>
        <v>OF8997</v>
      </c>
      <c r="B1000" s="2" t="str">
        <f>IFERROR(__xludf.DUMMYFUNCTION("""COMPUTED_VALUE"""),"4RW297")</f>
        <v>4RW297</v>
      </c>
      <c r="C1000" s="2" t="str">
        <f>'Patient Intake'!C1000</f>
        <v>OF8997</v>
      </c>
      <c r="D1000" s="2" t="str">
        <f>'Patient Intake'!D1000</f>
        <v>4RW297</v>
      </c>
    </row>
    <row r="1001">
      <c r="A1001" s="2" t="str">
        <f>IFERROR(__xludf.DUMMYFUNCTION("""COMPUTED_VALUE"""),"FR9908")</f>
        <v>FR9908</v>
      </c>
      <c r="B1001" s="2" t="str">
        <f>IFERROR(__xludf.DUMMYFUNCTION("""COMPUTED_VALUE"""),"1MATW293")</f>
        <v>1MATW293</v>
      </c>
      <c r="C1001" s="2" t="str">
        <f>'Patient Intake'!C1001</f>
        <v>FR9908</v>
      </c>
      <c r="D1001" s="2" t="str">
        <f>'Patient Intake'!D1001</f>
        <v>1MATW293</v>
      </c>
    </row>
    <row r="1002">
      <c r="A1002" s="2" t="str">
        <f>IFERROR(__xludf.DUMMYFUNCTION("""COMPUTED_VALUE"""),"NC5593")</f>
        <v>NC5593</v>
      </c>
      <c r="B1002" s="2" t="str">
        <f>IFERROR(__xludf.DUMMYFUNCTION("""COMPUTED_VALUE"""),"1MW276")</f>
        <v>1MW276</v>
      </c>
      <c r="C1002" s="2" t="str">
        <f>'Patient Intake'!C1002</f>
        <v>NC5593</v>
      </c>
      <c r="D1002" s="2" t="str">
        <f>'Patient Intake'!D1002</f>
        <v>1MW276</v>
      </c>
    </row>
    <row r="1003">
      <c r="A1003" s="2" t="str">
        <f>IFERROR(__xludf.DUMMYFUNCTION("""COMPUTED_VALUE"""),"NS2705")</f>
        <v>NS2705</v>
      </c>
      <c r="B1003" s="2" t="str">
        <f>IFERROR(__xludf.DUMMYFUNCTION("""COMPUTED_VALUE"""),"5RW264")</f>
        <v>5RW264</v>
      </c>
      <c r="C1003" s="2" t="str">
        <f>'Patient Intake'!C1003</f>
        <v>NS2705</v>
      </c>
      <c r="D1003" s="2" t="str">
        <f>'Patient Intake'!D1003</f>
        <v>5RW264</v>
      </c>
    </row>
    <row r="1004">
      <c r="A1004" s="2" t="str">
        <f>IFERROR(__xludf.DUMMYFUNCTION("""COMPUTED_VALUE"""),"YY7086")</f>
        <v>YY7086</v>
      </c>
      <c r="B1004" s="2" t="str">
        <f>IFERROR(__xludf.DUMMYFUNCTION("""COMPUTED_VALUE"""),"3SW010")</f>
        <v>3SW010</v>
      </c>
      <c r="C1004" s="2" t="str">
        <f>'Patient Intake'!C1004</f>
        <v>YY7086</v>
      </c>
      <c r="D1004" s="2" t="str">
        <f>'Patient Intake'!D1004</f>
        <v>3SW010</v>
      </c>
    </row>
    <row r="1005">
      <c r="A1005" s="2" t="str">
        <f>IFERROR(__xludf.DUMMYFUNCTION("""COMPUTED_VALUE"""),"XF1140")</f>
        <v>XF1140</v>
      </c>
      <c r="B1005" s="2" t="str">
        <f>IFERROR(__xludf.DUMMYFUNCTION("""COMPUTED_VALUE"""),"4RW219")</f>
        <v>4RW219</v>
      </c>
      <c r="C1005" s="2" t="str">
        <f>'Patient Intake'!C1005</f>
        <v>XF1140</v>
      </c>
      <c r="D1005" s="2" t="str">
        <f>'Patient Intake'!D1005</f>
        <v>4RW219</v>
      </c>
    </row>
    <row r="1006">
      <c r="A1006" s="2" t="str">
        <f>IFERROR(__xludf.DUMMYFUNCTION("""COMPUTED_VALUE"""),"MV7431")</f>
        <v>MV7431</v>
      </c>
      <c r="B1006" s="2" t="str">
        <f>IFERROR(__xludf.DUMMYFUNCTION("""COMPUTED_VALUE"""),"2SW050")</f>
        <v>2SW050</v>
      </c>
      <c r="C1006" s="2" t="str">
        <f>'Patient Intake'!C1006</f>
        <v>MV7431</v>
      </c>
      <c r="D1006" s="2" t="str">
        <f>'Patient Intake'!D1006</f>
        <v>2SW050</v>
      </c>
    </row>
    <row r="1007">
      <c r="A1007" s="2" t="str">
        <f>IFERROR(__xludf.DUMMYFUNCTION("""COMPUTED_VALUE"""),"UA7610")</f>
        <v>UA7610</v>
      </c>
      <c r="B1007" s="2" t="str">
        <f>IFERROR(__xludf.DUMMYFUNCTION("""COMPUTED_VALUE"""),"5MW054")</f>
        <v>5MW054</v>
      </c>
      <c r="C1007" s="2" t="str">
        <f>'Patient Intake'!C1007</f>
        <v>UA7610</v>
      </c>
      <c r="D1007" s="2" t="str">
        <f>'Patient Intake'!D1007</f>
        <v>5MW054</v>
      </c>
    </row>
    <row r="1008">
      <c r="A1008" s="2" t="str">
        <f>IFERROR(__xludf.DUMMYFUNCTION("""COMPUTED_VALUE"""),"FP1267")</f>
        <v>FP1267</v>
      </c>
      <c r="B1008" s="2" t="str">
        <f>IFERROR(__xludf.DUMMYFUNCTION("""COMPUTED_VALUE"""),"4MATW244")</f>
        <v>4MATW244</v>
      </c>
      <c r="C1008" s="2" t="str">
        <f>'Patient Intake'!C1008</f>
        <v>FP1267</v>
      </c>
      <c r="D1008" s="2" t="str">
        <f>'Patient Intake'!D1008</f>
        <v>4MATW244</v>
      </c>
    </row>
    <row r="1009">
      <c r="A1009" s="2" t="str">
        <f>IFERROR(__xludf.DUMMYFUNCTION("""COMPUTED_VALUE"""),"UO2638")</f>
        <v>UO2638</v>
      </c>
      <c r="B1009" s="2" t="str">
        <f>IFERROR(__xludf.DUMMYFUNCTION("""COMPUTED_VALUE"""),"2MW049")</f>
        <v>2MW049</v>
      </c>
      <c r="C1009" s="2" t="str">
        <f>'Patient Intake'!C1009</f>
        <v>UO2638</v>
      </c>
      <c r="D1009" s="2" t="str">
        <f>'Patient Intake'!D1009</f>
        <v>2MW049</v>
      </c>
    </row>
    <row r="1010">
      <c r="A1010" s="2" t="str">
        <f>IFERROR(__xludf.DUMMYFUNCTION("""COMPUTED_VALUE"""),"AH5765")</f>
        <v>AH5765</v>
      </c>
      <c r="B1010" s="2" t="str">
        <f>IFERROR(__xludf.DUMMYFUNCTION("""COMPUTED_VALUE"""),"2MW203")</f>
        <v>2MW203</v>
      </c>
      <c r="C1010" s="2" t="str">
        <f>'Patient Intake'!C1010</f>
        <v>AH5765</v>
      </c>
      <c r="D1010" s="2" t="str">
        <f>'Patient Intake'!D1010</f>
        <v>2MW203</v>
      </c>
    </row>
    <row r="1011">
      <c r="A1011" s="2" t="str">
        <f>IFERROR(__xludf.DUMMYFUNCTION("""COMPUTED_VALUE"""),"XI1564")</f>
        <v>XI1564</v>
      </c>
      <c r="B1011" s="2" t="str">
        <f>IFERROR(__xludf.DUMMYFUNCTION("""COMPUTED_VALUE"""),"1SW000")</f>
        <v>1SW000</v>
      </c>
      <c r="C1011" s="2" t="str">
        <f>'Patient Intake'!C1011</f>
        <v>XI1564</v>
      </c>
      <c r="D1011" s="2" t="str">
        <f>'Patient Intake'!D1011</f>
        <v>1SW000</v>
      </c>
    </row>
    <row r="1012">
      <c r="A1012" s="2" t="str">
        <f>IFERROR(__xludf.DUMMYFUNCTION("""COMPUTED_VALUE"""),"IG9158")</f>
        <v>IG9158</v>
      </c>
      <c r="B1012" s="2" t="str">
        <f>IFERROR(__xludf.DUMMYFUNCTION("""COMPUTED_VALUE"""),"5SW030")</f>
        <v>5SW030</v>
      </c>
      <c r="C1012" s="2" t="str">
        <f>'Patient Intake'!C1012</f>
        <v>IG9158</v>
      </c>
      <c r="D1012" s="2" t="str">
        <f>'Patient Intake'!D1012</f>
        <v>5SW030</v>
      </c>
    </row>
    <row r="1013">
      <c r="A1013" s="2" t="str">
        <f>IFERROR(__xludf.DUMMYFUNCTION("""COMPUTED_VALUE"""),"YK9179")</f>
        <v>YK9179</v>
      </c>
      <c r="B1013" s="2" t="str">
        <f>IFERROR(__xludf.DUMMYFUNCTION("""COMPUTED_VALUE"""),"2RW171")</f>
        <v>2RW171</v>
      </c>
      <c r="C1013" s="2" t="str">
        <f>'Patient Intake'!C1013</f>
        <v>YK9179</v>
      </c>
      <c r="D1013" s="2" t="str">
        <f>'Patient Intake'!D1013</f>
        <v>2RW171</v>
      </c>
    </row>
    <row r="1014">
      <c r="A1014" s="2" t="str">
        <f>IFERROR(__xludf.DUMMYFUNCTION("""COMPUTED_VALUE"""),"AH8341")</f>
        <v>AH8341</v>
      </c>
      <c r="B1014" s="2" t="str">
        <f>IFERROR(__xludf.DUMMYFUNCTION("""COMPUTED_VALUE"""),"4MATW117")</f>
        <v>4MATW117</v>
      </c>
      <c r="C1014" s="2" t="str">
        <f>'Patient Intake'!C1014</f>
        <v>AH8341</v>
      </c>
      <c r="D1014" s="2" t="str">
        <f>'Patient Intake'!D1014</f>
        <v>4MATW117</v>
      </c>
    </row>
    <row r="1015">
      <c r="A1015" s="2" t="str">
        <f>IFERROR(__xludf.DUMMYFUNCTION("""COMPUTED_VALUE"""),"SG6753")</f>
        <v>SG6753</v>
      </c>
      <c r="B1015" s="2" t="str">
        <f>IFERROR(__xludf.DUMMYFUNCTION("""COMPUTED_VALUE"""),"5MW038")</f>
        <v>5MW038</v>
      </c>
      <c r="C1015" s="2" t="str">
        <f>'Patient Intake'!C1015</f>
        <v>SG6753</v>
      </c>
      <c r="D1015" s="2" t="str">
        <f>'Patient Intake'!D1015</f>
        <v>5MW038</v>
      </c>
    </row>
    <row r="1016">
      <c r="A1016" s="2" t="str">
        <f>IFERROR(__xludf.DUMMYFUNCTION("""COMPUTED_VALUE"""),"SB8477")</f>
        <v>SB8477</v>
      </c>
      <c r="B1016" s="2" t="str">
        <f>IFERROR(__xludf.DUMMYFUNCTION("""COMPUTED_VALUE"""),"1MW195")</f>
        <v>1MW195</v>
      </c>
      <c r="C1016" s="2" t="str">
        <f>'Patient Intake'!C1016</f>
        <v>SB8477</v>
      </c>
      <c r="D1016" s="2" t="str">
        <f>'Patient Intake'!D1016</f>
        <v>1MW195</v>
      </c>
    </row>
    <row r="1017">
      <c r="A1017" s="2" t="str">
        <f>IFERROR(__xludf.DUMMYFUNCTION("""COMPUTED_VALUE"""),"EQ4802")</f>
        <v>EQ4802</v>
      </c>
      <c r="B1017" s="2" t="str">
        <f>IFERROR(__xludf.DUMMYFUNCTION("""COMPUTED_VALUE"""),"1MATW124")</f>
        <v>1MATW124</v>
      </c>
      <c r="C1017" s="2" t="str">
        <f>'Patient Intake'!C1017</f>
        <v>EQ4802</v>
      </c>
      <c r="D1017" s="2" t="str">
        <f>'Patient Intake'!D1017</f>
        <v>1MATW124</v>
      </c>
    </row>
    <row r="1018">
      <c r="A1018" s="2" t="str">
        <f>IFERROR(__xludf.DUMMYFUNCTION("""COMPUTED_VALUE"""),"YZ1400")</f>
        <v>YZ1400</v>
      </c>
      <c r="B1018" s="2" t="str">
        <f>IFERROR(__xludf.DUMMYFUNCTION("""COMPUTED_VALUE"""),"3MATW296")</f>
        <v>3MATW296</v>
      </c>
      <c r="C1018" s="2" t="str">
        <f>'Patient Intake'!C1018</f>
        <v>YZ1400</v>
      </c>
      <c r="D1018" s="2" t="str">
        <f>'Patient Intake'!D1018</f>
        <v>3MATW296</v>
      </c>
    </row>
    <row r="1019">
      <c r="A1019" s="2" t="str">
        <f>IFERROR(__xludf.DUMMYFUNCTION("""COMPUTED_VALUE"""),"TH2953")</f>
        <v>TH2953</v>
      </c>
      <c r="B1019" s="2" t="str">
        <f>IFERROR(__xludf.DUMMYFUNCTION("""COMPUTED_VALUE"""),"4RW247")</f>
        <v>4RW247</v>
      </c>
      <c r="C1019" s="2" t="str">
        <f>'Patient Intake'!C1019</f>
        <v>TH2953</v>
      </c>
      <c r="D1019" s="2" t="str">
        <f>'Patient Intake'!D1019</f>
        <v>4RW247</v>
      </c>
    </row>
    <row r="1020">
      <c r="A1020" s="2" t="str">
        <f>IFERROR(__xludf.DUMMYFUNCTION("""COMPUTED_VALUE"""),"WF7394")</f>
        <v>WF7394</v>
      </c>
      <c r="B1020" s="2" t="str">
        <f>IFERROR(__xludf.DUMMYFUNCTION("""COMPUTED_VALUE"""),"1MW054")</f>
        <v>1MW054</v>
      </c>
      <c r="C1020" s="2" t="str">
        <f>'Patient Intake'!C1020</f>
        <v>WF7394</v>
      </c>
      <c r="D1020" s="2" t="str">
        <f>'Patient Intake'!D1020</f>
        <v>1MW054</v>
      </c>
    </row>
    <row r="1021">
      <c r="A1021" s="2" t="str">
        <f>IFERROR(__xludf.DUMMYFUNCTION("""COMPUTED_VALUE"""),"ZB1299")</f>
        <v>ZB1299</v>
      </c>
      <c r="B1021" s="2" t="str">
        <f>IFERROR(__xludf.DUMMYFUNCTION("""COMPUTED_VALUE"""),"5SW286")</f>
        <v>5SW286</v>
      </c>
      <c r="C1021" s="2" t="str">
        <f>'Patient Intake'!C1021</f>
        <v>ZB1299</v>
      </c>
      <c r="D1021" s="2" t="str">
        <f>'Patient Intake'!D1021</f>
        <v>5SW286</v>
      </c>
    </row>
    <row r="1022">
      <c r="A1022" s="2" t="str">
        <f>IFERROR(__xludf.DUMMYFUNCTION("""COMPUTED_VALUE"""),"EY7795")</f>
        <v>EY7795</v>
      </c>
      <c r="B1022" s="2" t="str">
        <f>IFERROR(__xludf.DUMMYFUNCTION("""COMPUTED_VALUE"""),"2MW009")</f>
        <v>2MW009</v>
      </c>
      <c r="C1022" s="2" t="str">
        <f>'Patient Intake'!C1022</f>
        <v>EY7795</v>
      </c>
      <c r="D1022" s="2" t="str">
        <f>'Patient Intake'!D1022</f>
        <v>2MW009</v>
      </c>
    </row>
    <row r="1023">
      <c r="A1023" s="2" t="str">
        <f>IFERROR(__xludf.DUMMYFUNCTION("""COMPUTED_VALUE"""),"MS3405")</f>
        <v>MS3405</v>
      </c>
      <c r="B1023" s="2" t="str">
        <f>IFERROR(__xludf.DUMMYFUNCTION("""COMPUTED_VALUE"""),"2MATW196")</f>
        <v>2MATW196</v>
      </c>
      <c r="C1023" s="2" t="str">
        <f>'Patient Intake'!C1023</f>
        <v>MS3405</v>
      </c>
      <c r="D1023" s="2" t="str">
        <f>'Patient Intake'!D1023</f>
        <v>2MATW196</v>
      </c>
    </row>
    <row r="1024">
      <c r="A1024" s="2" t="str">
        <f>IFERROR(__xludf.DUMMYFUNCTION("""COMPUTED_VALUE"""),"BW8259")</f>
        <v>BW8259</v>
      </c>
      <c r="B1024" s="2" t="str">
        <f>IFERROR(__xludf.DUMMYFUNCTION("""COMPUTED_VALUE"""),"4SW043")</f>
        <v>4SW043</v>
      </c>
      <c r="C1024" s="2" t="str">
        <f>'Patient Intake'!C1024</f>
        <v>BW8259</v>
      </c>
      <c r="D1024" s="2" t="str">
        <f>'Patient Intake'!D1024</f>
        <v>4SW043</v>
      </c>
    </row>
    <row r="1025">
      <c r="A1025" s="2" t="str">
        <f>IFERROR(__xludf.DUMMYFUNCTION("""COMPUTED_VALUE"""),"JC8555")</f>
        <v>JC8555</v>
      </c>
      <c r="B1025" s="2" t="str">
        <f>IFERROR(__xludf.DUMMYFUNCTION("""COMPUTED_VALUE"""),"4SW052")</f>
        <v>4SW052</v>
      </c>
      <c r="C1025" s="2" t="str">
        <f>'Patient Intake'!C1025</f>
        <v>JC8555</v>
      </c>
      <c r="D1025" s="2" t="str">
        <f>'Patient Intake'!D1025</f>
        <v>4SW052</v>
      </c>
    </row>
    <row r="1026">
      <c r="A1026" s="2" t="str">
        <f>IFERROR(__xludf.DUMMYFUNCTION("""COMPUTED_VALUE"""),"IA5978")</f>
        <v>IA5978</v>
      </c>
      <c r="B1026" s="2" t="str">
        <f>IFERROR(__xludf.DUMMYFUNCTION("""COMPUTED_VALUE"""),"4SW111")</f>
        <v>4SW111</v>
      </c>
      <c r="C1026" s="2" t="str">
        <f>'Patient Intake'!C1026</f>
        <v>IA5978</v>
      </c>
      <c r="D1026" s="2" t="str">
        <f>'Patient Intake'!D1026</f>
        <v>4SW111</v>
      </c>
    </row>
    <row r="1027">
      <c r="A1027" s="2" t="str">
        <f>IFERROR(__xludf.DUMMYFUNCTION("""COMPUTED_VALUE"""),"BW8415")</f>
        <v>BW8415</v>
      </c>
      <c r="B1027" s="2" t="str">
        <f>IFERROR(__xludf.DUMMYFUNCTION("""COMPUTED_VALUE"""),"2MW102")</f>
        <v>2MW102</v>
      </c>
      <c r="C1027" s="2" t="str">
        <f>'Patient Intake'!C1027</f>
        <v>BW8415</v>
      </c>
      <c r="D1027" s="2" t="str">
        <f>'Patient Intake'!D1027</f>
        <v>2MW102</v>
      </c>
    </row>
    <row r="1028">
      <c r="A1028" s="2" t="str">
        <f>IFERROR(__xludf.DUMMYFUNCTION("""COMPUTED_VALUE"""),"QY3879")</f>
        <v>QY3879</v>
      </c>
      <c r="B1028" s="2" t="str">
        <f>IFERROR(__xludf.DUMMYFUNCTION("""COMPUTED_VALUE"""),"3MATW144")</f>
        <v>3MATW144</v>
      </c>
      <c r="C1028" s="2" t="str">
        <f>'Patient Intake'!C1028</f>
        <v>QY3879</v>
      </c>
      <c r="D1028" s="2" t="str">
        <f>'Patient Intake'!D1028</f>
        <v>3MATW144</v>
      </c>
    </row>
    <row r="1029">
      <c r="A1029" s="2" t="str">
        <f>IFERROR(__xludf.DUMMYFUNCTION("""COMPUTED_VALUE"""),"ET5896")</f>
        <v>ET5896</v>
      </c>
      <c r="B1029" s="2" t="str">
        <f>IFERROR(__xludf.DUMMYFUNCTION("""COMPUTED_VALUE"""),"5SW195")</f>
        <v>5SW195</v>
      </c>
      <c r="C1029" s="2" t="str">
        <f>'Patient Intake'!C1029</f>
        <v>ET5896</v>
      </c>
      <c r="D1029" s="2" t="str">
        <f>'Patient Intake'!D1029</f>
        <v>5SW195</v>
      </c>
    </row>
    <row r="1030">
      <c r="A1030" s="2" t="str">
        <f>IFERROR(__xludf.DUMMYFUNCTION("""COMPUTED_VALUE"""),"WX3800")</f>
        <v>WX3800</v>
      </c>
      <c r="B1030" s="2" t="str">
        <f>IFERROR(__xludf.DUMMYFUNCTION("""COMPUTED_VALUE"""),"3MW146")</f>
        <v>3MW146</v>
      </c>
      <c r="C1030" s="2" t="str">
        <f>'Patient Intake'!C1030</f>
        <v>WX3800</v>
      </c>
      <c r="D1030" s="2" t="str">
        <f>'Patient Intake'!D1030</f>
        <v>3MW146</v>
      </c>
    </row>
    <row r="1031">
      <c r="A1031" s="2" t="str">
        <f>IFERROR(__xludf.DUMMYFUNCTION("""COMPUTED_VALUE"""),"HS1718")</f>
        <v>HS1718</v>
      </c>
      <c r="B1031" s="2" t="str">
        <f>IFERROR(__xludf.DUMMYFUNCTION("""COMPUTED_VALUE"""),"5SW230")</f>
        <v>5SW230</v>
      </c>
      <c r="C1031" s="2" t="str">
        <f>'Patient Intake'!C1031</f>
        <v>HS1718</v>
      </c>
      <c r="D1031" s="2" t="str">
        <f>'Patient Intake'!D1031</f>
        <v>5SW230</v>
      </c>
    </row>
    <row r="1032">
      <c r="A1032" s="2" t="str">
        <f>IFERROR(__xludf.DUMMYFUNCTION("""COMPUTED_VALUE"""),"KO6895")</f>
        <v>KO6895</v>
      </c>
      <c r="B1032" s="2" t="str">
        <f>IFERROR(__xludf.DUMMYFUNCTION("""COMPUTED_VALUE"""),"5MW089")</f>
        <v>5MW089</v>
      </c>
      <c r="C1032" s="2" t="str">
        <f>'Patient Intake'!C1032</f>
        <v>KO6895</v>
      </c>
      <c r="D1032" s="2" t="str">
        <f>'Patient Intake'!D1032</f>
        <v>5MW089</v>
      </c>
    </row>
    <row r="1033">
      <c r="A1033" s="2" t="str">
        <f>IFERROR(__xludf.DUMMYFUNCTION("""COMPUTED_VALUE"""),"GT9113")</f>
        <v>GT9113</v>
      </c>
      <c r="B1033" s="2" t="str">
        <f>IFERROR(__xludf.DUMMYFUNCTION("""COMPUTED_VALUE"""),"1MATW274")</f>
        <v>1MATW274</v>
      </c>
      <c r="C1033" s="2" t="str">
        <f>'Patient Intake'!C1033</f>
        <v>GT9113</v>
      </c>
      <c r="D1033" s="2" t="str">
        <f>'Patient Intake'!D1033</f>
        <v>1MATW274</v>
      </c>
    </row>
    <row r="1034">
      <c r="A1034" s="2" t="str">
        <f>IFERROR(__xludf.DUMMYFUNCTION("""COMPUTED_VALUE"""),"OA4281")</f>
        <v>OA4281</v>
      </c>
      <c r="B1034" s="2" t="str">
        <f>IFERROR(__xludf.DUMMYFUNCTION("""COMPUTED_VALUE"""),"2SW077")</f>
        <v>2SW077</v>
      </c>
      <c r="C1034" s="2" t="str">
        <f>'Patient Intake'!C1034</f>
        <v>OA4281</v>
      </c>
      <c r="D1034" s="2" t="str">
        <f>'Patient Intake'!D1034</f>
        <v>2SW077</v>
      </c>
    </row>
    <row r="1035">
      <c r="A1035" s="2" t="str">
        <f>IFERROR(__xludf.DUMMYFUNCTION("""COMPUTED_VALUE"""),"EZ1760")</f>
        <v>EZ1760</v>
      </c>
      <c r="B1035" s="2" t="str">
        <f>IFERROR(__xludf.DUMMYFUNCTION("""COMPUTED_VALUE"""),"5MW072")</f>
        <v>5MW072</v>
      </c>
      <c r="C1035" s="2" t="str">
        <f>'Patient Intake'!C1035</f>
        <v>EZ1760</v>
      </c>
      <c r="D1035" s="2" t="str">
        <f>'Patient Intake'!D1035</f>
        <v>5MW072</v>
      </c>
    </row>
    <row r="1036">
      <c r="A1036" s="2" t="str">
        <f>IFERROR(__xludf.DUMMYFUNCTION("""COMPUTED_VALUE"""),"SM4225")</f>
        <v>SM4225</v>
      </c>
      <c r="B1036" s="2" t="str">
        <f>IFERROR(__xludf.DUMMYFUNCTION("""COMPUTED_VALUE"""),"2SW131")</f>
        <v>2SW131</v>
      </c>
      <c r="C1036" s="2" t="str">
        <f>'Patient Intake'!C1036</f>
        <v>SM4225</v>
      </c>
      <c r="D1036" s="2" t="str">
        <f>'Patient Intake'!D1036</f>
        <v>2SW131</v>
      </c>
    </row>
    <row r="1037">
      <c r="A1037" s="2" t="str">
        <f>IFERROR(__xludf.DUMMYFUNCTION("""COMPUTED_VALUE"""),"FK7723")</f>
        <v>FK7723</v>
      </c>
      <c r="B1037" s="2" t="str">
        <f>IFERROR(__xludf.DUMMYFUNCTION("""COMPUTED_VALUE"""),"3SW002")</f>
        <v>3SW002</v>
      </c>
      <c r="C1037" s="2" t="str">
        <f>'Patient Intake'!C1037</f>
        <v>FK7723</v>
      </c>
      <c r="D1037" s="2" t="str">
        <f>'Patient Intake'!D1037</f>
        <v>3SW002</v>
      </c>
    </row>
    <row r="1038">
      <c r="A1038" s="2" t="str">
        <f>IFERROR(__xludf.DUMMYFUNCTION("""COMPUTED_VALUE"""),"PO5424")</f>
        <v>PO5424</v>
      </c>
      <c r="B1038" s="2" t="str">
        <f>IFERROR(__xludf.DUMMYFUNCTION("""COMPUTED_VALUE"""),"4MATW151")</f>
        <v>4MATW151</v>
      </c>
      <c r="C1038" s="2" t="str">
        <f>'Patient Intake'!C1038</f>
        <v>PO5424</v>
      </c>
      <c r="D1038" s="2" t="str">
        <f>'Patient Intake'!D1038</f>
        <v>4MATW151</v>
      </c>
    </row>
    <row r="1039">
      <c r="A1039" s="2" t="str">
        <f>IFERROR(__xludf.DUMMYFUNCTION("""COMPUTED_VALUE"""),"HB9960")</f>
        <v>HB9960</v>
      </c>
      <c r="B1039" s="2" t="str">
        <f>IFERROR(__xludf.DUMMYFUNCTION("""COMPUTED_VALUE"""),"5MATW085")</f>
        <v>5MATW085</v>
      </c>
      <c r="C1039" s="2" t="str">
        <f>'Patient Intake'!C1039</f>
        <v>HB9960</v>
      </c>
      <c r="D1039" s="2" t="str">
        <f>'Patient Intake'!D1039</f>
        <v>5MATW085</v>
      </c>
    </row>
    <row r="1040">
      <c r="A1040" s="2" t="str">
        <f>IFERROR(__xludf.DUMMYFUNCTION("""COMPUTED_VALUE"""),"LP1115")</f>
        <v>LP1115</v>
      </c>
      <c r="B1040" s="2" t="str">
        <f>IFERROR(__xludf.DUMMYFUNCTION("""COMPUTED_VALUE"""),"5SW193")</f>
        <v>5SW193</v>
      </c>
      <c r="C1040" s="2" t="str">
        <f>'Patient Intake'!C1040</f>
        <v>LP1115</v>
      </c>
      <c r="D1040" s="2" t="str">
        <f>'Patient Intake'!D1040</f>
        <v>5SW193</v>
      </c>
    </row>
    <row r="1041">
      <c r="A1041" s="2" t="str">
        <f>IFERROR(__xludf.DUMMYFUNCTION("""COMPUTED_VALUE"""),"JR6239")</f>
        <v>JR6239</v>
      </c>
      <c r="B1041" s="2" t="str">
        <f>IFERROR(__xludf.DUMMYFUNCTION("""COMPUTED_VALUE"""),"4MATW144")</f>
        <v>4MATW144</v>
      </c>
      <c r="C1041" s="2" t="str">
        <f>'Patient Intake'!C1041</f>
        <v>JR6239</v>
      </c>
      <c r="D1041" s="2" t="str">
        <f>'Patient Intake'!D1041</f>
        <v>4MATW144</v>
      </c>
    </row>
    <row r="1042">
      <c r="A1042" s="2" t="str">
        <f>IFERROR(__xludf.DUMMYFUNCTION("""COMPUTED_VALUE"""),"KW3579")</f>
        <v>KW3579</v>
      </c>
      <c r="B1042" s="2" t="str">
        <f>IFERROR(__xludf.DUMMYFUNCTION("""COMPUTED_VALUE"""),"1RW208")</f>
        <v>1RW208</v>
      </c>
      <c r="C1042" s="2" t="str">
        <f>'Patient Intake'!C1042</f>
        <v>KW3579</v>
      </c>
      <c r="D1042" s="2" t="str">
        <f>'Patient Intake'!D1042</f>
        <v>1RW208</v>
      </c>
    </row>
    <row r="1043">
      <c r="A1043" s="2" t="str">
        <f>IFERROR(__xludf.DUMMYFUNCTION("""COMPUTED_VALUE"""),"OR5752")</f>
        <v>OR5752</v>
      </c>
      <c r="B1043" s="2" t="str">
        <f>IFERROR(__xludf.DUMMYFUNCTION("""COMPUTED_VALUE"""),"2SW284")</f>
        <v>2SW284</v>
      </c>
      <c r="C1043" s="2" t="str">
        <f>'Patient Intake'!C1043</f>
        <v>OR5752</v>
      </c>
      <c r="D1043" s="2" t="str">
        <f>'Patient Intake'!D1043</f>
        <v>2SW284</v>
      </c>
    </row>
    <row r="1044">
      <c r="A1044" s="2" t="str">
        <f>IFERROR(__xludf.DUMMYFUNCTION("""COMPUTED_VALUE"""),"GU9932")</f>
        <v>GU9932</v>
      </c>
      <c r="B1044" s="2" t="str">
        <f>IFERROR(__xludf.DUMMYFUNCTION("""COMPUTED_VALUE"""),"3MATW290")</f>
        <v>3MATW290</v>
      </c>
      <c r="C1044" s="2" t="str">
        <f>'Patient Intake'!C1044</f>
        <v>GU9932</v>
      </c>
      <c r="D1044" s="2" t="str">
        <f>'Patient Intake'!D1044</f>
        <v>3MATW290</v>
      </c>
    </row>
    <row r="1045">
      <c r="A1045" s="2" t="str">
        <f>IFERROR(__xludf.DUMMYFUNCTION("""COMPUTED_VALUE"""),"ZA3787")</f>
        <v>ZA3787</v>
      </c>
      <c r="B1045" s="2" t="str">
        <f>IFERROR(__xludf.DUMMYFUNCTION("""COMPUTED_VALUE"""),"1MATW090")</f>
        <v>1MATW090</v>
      </c>
      <c r="C1045" s="2" t="str">
        <f>'Patient Intake'!C1045</f>
        <v>ZA3787</v>
      </c>
      <c r="D1045" s="2" t="str">
        <f>'Patient Intake'!D1045</f>
        <v>1MATW090</v>
      </c>
    </row>
    <row r="1046">
      <c r="A1046" s="2" t="str">
        <f>IFERROR(__xludf.DUMMYFUNCTION("""COMPUTED_VALUE"""),"UB2928")</f>
        <v>UB2928</v>
      </c>
      <c r="B1046" s="2" t="str">
        <f>IFERROR(__xludf.DUMMYFUNCTION("""COMPUTED_VALUE"""),"5MATW259")</f>
        <v>5MATW259</v>
      </c>
      <c r="C1046" s="2" t="str">
        <f>'Patient Intake'!C1046</f>
        <v>UB2928</v>
      </c>
      <c r="D1046" s="2" t="str">
        <f>'Patient Intake'!D1046</f>
        <v>5MATW259</v>
      </c>
    </row>
    <row r="1047">
      <c r="A1047" s="2" t="str">
        <f>IFERROR(__xludf.DUMMYFUNCTION("""COMPUTED_VALUE"""),"RG5879")</f>
        <v>RG5879</v>
      </c>
      <c r="B1047" s="2" t="str">
        <f>IFERROR(__xludf.DUMMYFUNCTION("""COMPUTED_VALUE"""),"4SW227")</f>
        <v>4SW227</v>
      </c>
      <c r="C1047" s="2" t="str">
        <f>'Patient Intake'!C1047</f>
        <v>RG5879</v>
      </c>
      <c r="D1047" s="2" t="str">
        <f>'Patient Intake'!D1047</f>
        <v>4SW227</v>
      </c>
    </row>
    <row r="1048">
      <c r="A1048" s="2" t="str">
        <f>IFERROR(__xludf.DUMMYFUNCTION("""COMPUTED_VALUE"""),"OV9612")</f>
        <v>OV9612</v>
      </c>
      <c r="B1048" s="2" t="str">
        <f>IFERROR(__xludf.DUMMYFUNCTION("""COMPUTED_VALUE"""),"4RW256")</f>
        <v>4RW256</v>
      </c>
      <c r="C1048" s="2" t="str">
        <f>'Patient Intake'!C1048</f>
        <v>OV9612</v>
      </c>
      <c r="D1048" s="2" t="str">
        <f>'Patient Intake'!D1048</f>
        <v>4RW256</v>
      </c>
    </row>
    <row r="1049">
      <c r="A1049" s="2" t="str">
        <f>IFERROR(__xludf.DUMMYFUNCTION("""COMPUTED_VALUE"""),"ZA9317")</f>
        <v>ZA9317</v>
      </c>
      <c r="B1049" s="2" t="str">
        <f>IFERROR(__xludf.DUMMYFUNCTION("""COMPUTED_VALUE"""),"4RW286")</f>
        <v>4RW286</v>
      </c>
      <c r="C1049" s="2" t="str">
        <f>'Patient Intake'!C1049</f>
        <v>ZA9317</v>
      </c>
      <c r="D1049" s="2" t="str">
        <f>'Patient Intake'!D1049</f>
        <v>4RW286</v>
      </c>
    </row>
    <row r="1050">
      <c r="A1050" s="2" t="str">
        <f>IFERROR(__xludf.DUMMYFUNCTION("""COMPUTED_VALUE"""),"TO2325")</f>
        <v>TO2325</v>
      </c>
      <c r="B1050" s="2" t="str">
        <f>IFERROR(__xludf.DUMMYFUNCTION("""COMPUTED_VALUE"""),"4MW055")</f>
        <v>4MW055</v>
      </c>
      <c r="C1050" s="2" t="str">
        <f>'Patient Intake'!C1050</f>
        <v>TO2325</v>
      </c>
      <c r="D1050" s="2" t="str">
        <f>'Patient Intake'!D1050</f>
        <v>4MW055</v>
      </c>
    </row>
    <row r="1051">
      <c r="A1051" s="2" t="str">
        <f>IFERROR(__xludf.DUMMYFUNCTION("""COMPUTED_VALUE"""),"SY1798")</f>
        <v>SY1798</v>
      </c>
      <c r="B1051" s="2" t="str">
        <f>IFERROR(__xludf.DUMMYFUNCTION("""COMPUTED_VALUE"""),"4RW206")</f>
        <v>4RW206</v>
      </c>
      <c r="C1051" s="2" t="str">
        <f>'Patient Intake'!C1051</f>
        <v>SY1798</v>
      </c>
      <c r="D1051" s="2" t="str">
        <f>'Patient Intake'!D1051</f>
        <v>4RW206</v>
      </c>
    </row>
    <row r="1052">
      <c r="A1052" s="2" t="str">
        <f>IFERROR(__xludf.DUMMYFUNCTION("""COMPUTED_VALUE"""),"NY3444")</f>
        <v>NY3444</v>
      </c>
      <c r="B1052" s="2" t="str">
        <f>IFERROR(__xludf.DUMMYFUNCTION("""COMPUTED_VALUE"""),"1SW061")</f>
        <v>1SW061</v>
      </c>
      <c r="C1052" s="2" t="str">
        <f>'Patient Intake'!C1052</f>
        <v>NY3444</v>
      </c>
      <c r="D1052" s="2" t="str">
        <f>'Patient Intake'!D1052</f>
        <v>1SW061</v>
      </c>
    </row>
    <row r="1053">
      <c r="A1053" s="2" t="str">
        <f>IFERROR(__xludf.DUMMYFUNCTION("""COMPUTED_VALUE"""),"GP7898")</f>
        <v>GP7898</v>
      </c>
      <c r="B1053" s="2" t="str">
        <f>IFERROR(__xludf.DUMMYFUNCTION("""COMPUTED_VALUE"""),"5RW096")</f>
        <v>5RW096</v>
      </c>
      <c r="C1053" s="2" t="str">
        <f>'Patient Intake'!C1053</f>
        <v>GP7898</v>
      </c>
      <c r="D1053" s="2" t="str">
        <f>'Patient Intake'!D1053</f>
        <v>5RW096</v>
      </c>
    </row>
    <row r="1054">
      <c r="A1054" s="2" t="str">
        <f>IFERROR(__xludf.DUMMYFUNCTION("""COMPUTED_VALUE"""),"GO5934")</f>
        <v>GO5934</v>
      </c>
      <c r="B1054" s="2" t="str">
        <f>IFERROR(__xludf.DUMMYFUNCTION("""COMPUTED_VALUE"""),"4SW123")</f>
        <v>4SW123</v>
      </c>
      <c r="C1054" s="2" t="str">
        <f>'Patient Intake'!C1054</f>
        <v>GO5934</v>
      </c>
      <c r="D1054" s="2" t="str">
        <f>'Patient Intake'!D1054</f>
        <v>4SW123</v>
      </c>
    </row>
    <row r="1055">
      <c r="A1055" s="2" t="str">
        <f>IFERROR(__xludf.DUMMYFUNCTION("""COMPUTED_VALUE"""),"DZ7402")</f>
        <v>DZ7402</v>
      </c>
      <c r="B1055" s="2" t="str">
        <f>IFERROR(__xludf.DUMMYFUNCTION("""COMPUTED_VALUE"""),"5SW179")</f>
        <v>5SW179</v>
      </c>
      <c r="C1055" s="2" t="str">
        <f>'Patient Intake'!C1055</f>
        <v>DZ7402</v>
      </c>
      <c r="D1055" s="2" t="str">
        <f>'Patient Intake'!D1055</f>
        <v>5SW179</v>
      </c>
    </row>
    <row r="1056">
      <c r="A1056" s="2" t="str">
        <f>IFERROR(__xludf.DUMMYFUNCTION("""COMPUTED_VALUE"""),"PZ2822")</f>
        <v>PZ2822</v>
      </c>
      <c r="B1056" s="2" t="str">
        <f>IFERROR(__xludf.DUMMYFUNCTION("""COMPUTED_VALUE"""),"1MATW223")</f>
        <v>1MATW223</v>
      </c>
      <c r="C1056" s="2" t="str">
        <f>'Patient Intake'!C1056</f>
        <v>PZ2822</v>
      </c>
      <c r="D1056" s="2" t="str">
        <f>'Patient Intake'!D1056</f>
        <v>1MATW223</v>
      </c>
    </row>
    <row r="1057">
      <c r="A1057" s="2" t="str">
        <f>IFERROR(__xludf.DUMMYFUNCTION("""COMPUTED_VALUE"""),"KA4204")</f>
        <v>KA4204</v>
      </c>
      <c r="B1057" s="2" t="str">
        <f>IFERROR(__xludf.DUMMYFUNCTION("""COMPUTED_VALUE"""),"2MW020")</f>
        <v>2MW020</v>
      </c>
      <c r="C1057" s="2" t="str">
        <f>'Patient Intake'!C1057</f>
        <v>KA4204</v>
      </c>
      <c r="D1057" s="2" t="str">
        <f>'Patient Intake'!D1057</f>
        <v>2MW020</v>
      </c>
    </row>
    <row r="1058">
      <c r="A1058" s="2" t="str">
        <f>IFERROR(__xludf.DUMMYFUNCTION("""COMPUTED_VALUE"""),"CR6987")</f>
        <v>CR6987</v>
      </c>
      <c r="B1058" s="2" t="str">
        <f>IFERROR(__xludf.DUMMYFUNCTION("""COMPUTED_VALUE"""),"4MATW127")</f>
        <v>4MATW127</v>
      </c>
      <c r="C1058" s="2" t="str">
        <f>'Patient Intake'!C1058</f>
        <v>CR6987</v>
      </c>
      <c r="D1058" s="2" t="str">
        <f>'Patient Intake'!D1058</f>
        <v>4MATW127</v>
      </c>
    </row>
    <row r="1059">
      <c r="A1059" s="2" t="str">
        <f>IFERROR(__xludf.DUMMYFUNCTION("""COMPUTED_VALUE"""),"EO4384")</f>
        <v>EO4384</v>
      </c>
      <c r="B1059" s="2" t="str">
        <f>IFERROR(__xludf.DUMMYFUNCTION("""COMPUTED_VALUE"""),"4MATW289")</f>
        <v>4MATW289</v>
      </c>
      <c r="C1059" s="2" t="str">
        <f>'Patient Intake'!C1059</f>
        <v>EO4384</v>
      </c>
      <c r="D1059" s="2" t="str">
        <f>'Patient Intake'!D1059</f>
        <v>4MATW289</v>
      </c>
    </row>
    <row r="1060">
      <c r="A1060" s="2" t="str">
        <f>IFERROR(__xludf.DUMMYFUNCTION("""COMPUTED_VALUE"""),"NW7598")</f>
        <v>NW7598</v>
      </c>
      <c r="B1060" s="2" t="str">
        <f>IFERROR(__xludf.DUMMYFUNCTION("""COMPUTED_VALUE"""),"4MW053")</f>
        <v>4MW053</v>
      </c>
      <c r="C1060" s="2" t="str">
        <f>'Patient Intake'!C1060</f>
        <v>NW7598</v>
      </c>
      <c r="D1060" s="2" t="str">
        <f>'Patient Intake'!D1060</f>
        <v>4MW053</v>
      </c>
    </row>
    <row r="1061">
      <c r="A1061" s="2" t="str">
        <f>IFERROR(__xludf.DUMMYFUNCTION("""COMPUTED_VALUE"""),"NS8194")</f>
        <v>NS8194</v>
      </c>
      <c r="B1061" s="2" t="str">
        <f>IFERROR(__xludf.DUMMYFUNCTION("""COMPUTED_VALUE"""),"1MW100")</f>
        <v>1MW100</v>
      </c>
      <c r="C1061" s="2" t="str">
        <f>'Patient Intake'!C1061</f>
        <v>NS8194</v>
      </c>
      <c r="D1061" s="2" t="str">
        <f>'Patient Intake'!D1061</f>
        <v>1MW100</v>
      </c>
    </row>
    <row r="1062">
      <c r="A1062" s="2" t="str">
        <f>IFERROR(__xludf.DUMMYFUNCTION("""COMPUTED_VALUE"""),"PZ2375")</f>
        <v>PZ2375</v>
      </c>
      <c r="B1062" s="2" t="str">
        <f>IFERROR(__xludf.DUMMYFUNCTION("""COMPUTED_VALUE"""),"5RW233")</f>
        <v>5RW233</v>
      </c>
      <c r="C1062" s="2" t="str">
        <f>'Patient Intake'!C1062</f>
        <v>PZ2375</v>
      </c>
      <c r="D1062" s="2" t="str">
        <f>'Patient Intake'!D1062</f>
        <v>5RW233</v>
      </c>
    </row>
    <row r="1063">
      <c r="A1063" s="2" t="str">
        <f>IFERROR(__xludf.DUMMYFUNCTION("""COMPUTED_VALUE"""),"NR1554")</f>
        <v>NR1554</v>
      </c>
      <c r="B1063" s="2" t="str">
        <f>IFERROR(__xludf.DUMMYFUNCTION("""COMPUTED_VALUE"""),"4MATW269")</f>
        <v>4MATW269</v>
      </c>
      <c r="C1063" s="2" t="str">
        <f>'Patient Intake'!C1063</f>
        <v>NR1554</v>
      </c>
      <c r="D1063" s="2" t="str">
        <f>'Patient Intake'!D1063</f>
        <v>4MATW269</v>
      </c>
    </row>
    <row r="1064">
      <c r="A1064" s="2" t="str">
        <f>IFERROR(__xludf.DUMMYFUNCTION("""COMPUTED_VALUE"""),"RE2759")</f>
        <v>RE2759</v>
      </c>
      <c r="B1064" s="2" t="str">
        <f>IFERROR(__xludf.DUMMYFUNCTION("""COMPUTED_VALUE"""),"2SW073")</f>
        <v>2SW073</v>
      </c>
      <c r="C1064" s="2" t="str">
        <f>'Patient Intake'!C1064</f>
        <v>RE2759</v>
      </c>
      <c r="D1064" s="2" t="str">
        <f>'Patient Intake'!D1064</f>
        <v>2SW073</v>
      </c>
    </row>
    <row r="1065">
      <c r="A1065" s="2" t="str">
        <f>IFERROR(__xludf.DUMMYFUNCTION("""COMPUTED_VALUE"""),"WY4326")</f>
        <v>WY4326</v>
      </c>
      <c r="B1065" s="2" t="str">
        <f>IFERROR(__xludf.DUMMYFUNCTION("""COMPUTED_VALUE"""),"2MATW227")</f>
        <v>2MATW227</v>
      </c>
      <c r="C1065" s="2" t="str">
        <f>'Patient Intake'!C1065</f>
        <v>WY4326</v>
      </c>
      <c r="D1065" s="2" t="str">
        <f>'Patient Intake'!D1065</f>
        <v>2MATW227</v>
      </c>
    </row>
    <row r="1066">
      <c r="A1066" s="2" t="str">
        <f>IFERROR(__xludf.DUMMYFUNCTION("""COMPUTED_VALUE"""),"WE4849")</f>
        <v>WE4849</v>
      </c>
      <c r="B1066" s="2" t="str">
        <f>IFERROR(__xludf.DUMMYFUNCTION("""COMPUTED_VALUE"""),"2SW107")</f>
        <v>2SW107</v>
      </c>
      <c r="C1066" s="2" t="str">
        <f>'Patient Intake'!C1066</f>
        <v>WE4849</v>
      </c>
      <c r="D1066" s="2" t="str">
        <f>'Patient Intake'!D1066</f>
        <v>2SW107</v>
      </c>
    </row>
    <row r="1067">
      <c r="A1067" s="2" t="str">
        <f>IFERROR(__xludf.DUMMYFUNCTION("""COMPUTED_VALUE"""),"RC8265")</f>
        <v>RC8265</v>
      </c>
      <c r="B1067" s="2" t="str">
        <f>IFERROR(__xludf.DUMMYFUNCTION("""COMPUTED_VALUE"""),"1RW241")</f>
        <v>1RW241</v>
      </c>
      <c r="C1067" s="2" t="str">
        <f>'Patient Intake'!C1067</f>
        <v>RC8265</v>
      </c>
      <c r="D1067" s="2" t="str">
        <f>'Patient Intake'!D1067</f>
        <v>1RW241</v>
      </c>
    </row>
    <row r="1068">
      <c r="A1068" s="2" t="str">
        <f>IFERROR(__xludf.DUMMYFUNCTION("""COMPUTED_VALUE"""),"DR6362")</f>
        <v>DR6362</v>
      </c>
      <c r="B1068" s="2" t="str">
        <f>IFERROR(__xludf.DUMMYFUNCTION("""COMPUTED_VALUE"""),"5RW261")</f>
        <v>5RW261</v>
      </c>
      <c r="C1068" s="2" t="str">
        <f>'Patient Intake'!C1068</f>
        <v>DR6362</v>
      </c>
      <c r="D1068" s="2" t="str">
        <f>'Patient Intake'!D1068</f>
        <v>5RW261</v>
      </c>
    </row>
    <row r="1069">
      <c r="A1069" s="2" t="str">
        <f>IFERROR(__xludf.DUMMYFUNCTION("""COMPUTED_VALUE"""),"FK1223")</f>
        <v>FK1223</v>
      </c>
      <c r="B1069" s="2" t="str">
        <f>IFERROR(__xludf.DUMMYFUNCTION("""COMPUTED_VALUE"""),"3MATW287")</f>
        <v>3MATW287</v>
      </c>
      <c r="C1069" s="2" t="str">
        <f>'Patient Intake'!C1069</f>
        <v>FK1223</v>
      </c>
      <c r="D1069" s="2" t="str">
        <f>'Patient Intake'!D1069</f>
        <v>3MATW287</v>
      </c>
    </row>
    <row r="1070">
      <c r="A1070" s="2" t="str">
        <f>IFERROR(__xludf.DUMMYFUNCTION("""COMPUTED_VALUE"""),"RO8185")</f>
        <v>RO8185</v>
      </c>
      <c r="B1070" s="2" t="str">
        <f>IFERROR(__xludf.DUMMYFUNCTION("""COMPUTED_VALUE"""),"3SW150")</f>
        <v>3SW150</v>
      </c>
      <c r="C1070" s="2" t="str">
        <f>'Patient Intake'!C1070</f>
        <v>RO8185</v>
      </c>
      <c r="D1070" s="2" t="str">
        <f>'Patient Intake'!D1070</f>
        <v>3SW150</v>
      </c>
    </row>
    <row r="1071">
      <c r="A1071" s="2" t="str">
        <f>IFERROR(__xludf.DUMMYFUNCTION("""COMPUTED_VALUE"""),"UI8744")</f>
        <v>UI8744</v>
      </c>
      <c r="B1071" s="2" t="str">
        <f>IFERROR(__xludf.DUMMYFUNCTION("""COMPUTED_VALUE"""),"2SW042")</f>
        <v>2SW042</v>
      </c>
      <c r="C1071" s="2" t="str">
        <f>'Patient Intake'!C1071</f>
        <v>UI8744</v>
      </c>
      <c r="D1071" s="2" t="str">
        <f>'Patient Intake'!D1071</f>
        <v>2SW042</v>
      </c>
    </row>
    <row r="1072">
      <c r="A1072" s="2" t="str">
        <f>IFERROR(__xludf.DUMMYFUNCTION("""COMPUTED_VALUE"""),"SJ5947")</f>
        <v>SJ5947</v>
      </c>
      <c r="B1072" s="2" t="str">
        <f>IFERROR(__xludf.DUMMYFUNCTION("""COMPUTED_VALUE"""),"3MATW284")</f>
        <v>3MATW284</v>
      </c>
      <c r="C1072" s="2" t="str">
        <f>'Patient Intake'!C1072</f>
        <v>SJ5947</v>
      </c>
      <c r="D1072" s="2" t="str">
        <f>'Patient Intake'!D1072</f>
        <v>3MATW284</v>
      </c>
    </row>
    <row r="1073">
      <c r="A1073" s="2" t="str">
        <f>IFERROR(__xludf.DUMMYFUNCTION("""COMPUTED_VALUE"""),"PQ4704")</f>
        <v>PQ4704</v>
      </c>
      <c r="B1073" s="2" t="str">
        <f>IFERROR(__xludf.DUMMYFUNCTION("""COMPUTED_VALUE"""),"5SW209")</f>
        <v>5SW209</v>
      </c>
      <c r="C1073" s="2" t="str">
        <f>'Patient Intake'!C1073</f>
        <v>PQ4704</v>
      </c>
      <c r="D1073" s="2" t="str">
        <f>'Patient Intake'!D1073</f>
        <v>5SW209</v>
      </c>
    </row>
    <row r="1074">
      <c r="A1074" s="2" t="str">
        <f>IFERROR(__xludf.DUMMYFUNCTION("""COMPUTED_VALUE"""),"OR9910")</f>
        <v>OR9910</v>
      </c>
      <c r="B1074" s="2" t="str">
        <f>IFERROR(__xludf.DUMMYFUNCTION("""COMPUTED_VALUE"""),"5RW090")</f>
        <v>5RW090</v>
      </c>
      <c r="C1074" s="2" t="str">
        <f>'Patient Intake'!C1074</f>
        <v>OR9910</v>
      </c>
      <c r="D1074" s="2" t="str">
        <f>'Patient Intake'!D1074</f>
        <v>5RW090</v>
      </c>
    </row>
    <row r="1075">
      <c r="A1075" s="2" t="str">
        <f>IFERROR(__xludf.DUMMYFUNCTION("""COMPUTED_VALUE"""),"SM5689")</f>
        <v>SM5689</v>
      </c>
      <c r="B1075" s="2" t="str">
        <f>IFERROR(__xludf.DUMMYFUNCTION("""COMPUTED_VALUE"""),"2MATW164")</f>
        <v>2MATW164</v>
      </c>
      <c r="C1075" s="2" t="str">
        <f>'Patient Intake'!C1075</f>
        <v>SM5689</v>
      </c>
      <c r="D1075" s="2" t="str">
        <f>'Patient Intake'!D1075</f>
        <v>2MATW164</v>
      </c>
    </row>
    <row r="1076">
      <c r="A1076" s="2" t="str">
        <f>IFERROR(__xludf.DUMMYFUNCTION("""COMPUTED_VALUE"""),"JF2030")</f>
        <v>JF2030</v>
      </c>
      <c r="B1076" s="2" t="str">
        <f>IFERROR(__xludf.DUMMYFUNCTION("""COMPUTED_VALUE"""),"1RW078")</f>
        <v>1RW078</v>
      </c>
      <c r="C1076" s="2" t="str">
        <f>'Patient Intake'!C1076</f>
        <v>JF2030</v>
      </c>
      <c r="D1076" s="2" t="str">
        <f>'Patient Intake'!D1076</f>
        <v>1RW078</v>
      </c>
    </row>
    <row r="1077">
      <c r="A1077" s="2" t="str">
        <f>IFERROR(__xludf.DUMMYFUNCTION("""COMPUTED_VALUE"""),"QA3405")</f>
        <v>QA3405</v>
      </c>
      <c r="B1077" s="2" t="str">
        <f>IFERROR(__xludf.DUMMYFUNCTION("""COMPUTED_VALUE"""),"2MATW095")</f>
        <v>2MATW095</v>
      </c>
      <c r="C1077" s="2" t="str">
        <f>'Patient Intake'!C1077</f>
        <v>QA3405</v>
      </c>
      <c r="D1077" s="2" t="str">
        <f>'Patient Intake'!D1077</f>
        <v>2MATW095</v>
      </c>
    </row>
    <row r="1078">
      <c r="A1078" s="2" t="str">
        <f>IFERROR(__xludf.DUMMYFUNCTION("""COMPUTED_VALUE"""),"HG1982")</f>
        <v>HG1982</v>
      </c>
      <c r="B1078" s="2" t="str">
        <f>IFERROR(__xludf.DUMMYFUNCTION("""COMPUTED_VALUE"""),"2MW020")</f>
        <v>2MW020</v>
      </c>
      <c r="C1078" s="2" t="str">
        <f>'Patient Intake'!C1078</f>
        <v>HG1982</v>
      </c>
      <c r="D1078" s="2" t="str">
        <f>'Patient Intake'!D1078</f>
        <v>2MW020</v>
      </c>
    </row>
    <row r="1079">
      <c r="A1079" s="2" t="str">
        <f>IFERROR(__xludf.DUMMYFUNCTION("""COMPUTED_VALUE"""),"FH3798")</f>
        <v>FH3798</v>
      </c>
      <c r="B1079" s="2" t="str">
        <f>IFERROR(__xludf.DUMMYFUNCTION("""COMPUTED_VALUE"""),"3MATW104")</f>
        <v>3MATW104</v>
      </c>
      <c r="C1079" s="2" t="str">
        <f>'Patient Intake'!C1079</f>
        <v>FH3798</v>
      </c>
      <c r="D1079" s="2" t="str">
        <f>'Patient Intake'!D1079</f>
        <v>3MATW104</v>
      </c>
    </row>
    <row r="1080">
      <c r="A1080" s="2" t="str">
        <f>IFERROR(__xludf.DUMMYFUNCTION("""COMPUTED_VALUE"""),"PI5747")</f>
        <v>PI5747</v>
      </c>
      <c r="B1080" s="2" t="str">
        <f>IFERROR(__xludf.DUMMYFUNCTION("""COMPUTED_VALUE"""),"1MW145")</f>
        <v>1MW145</v>
      </c>
      <c r="C1080" s="2" t="str">
        <f>'Patient Intake'!C1080</f>
        <v>PI5747</v>
      </c>
      <c r="D1080" s="2" t="str">
        <f>'Patient Intake'!D1080</f>
        <v>1MW145</v>
      </c>
    </row>
    <row r="1081">
      <c r="A1081" s="2" t="str">
        <f>IFERROR(__xludf.DUMMYFUNCTION("""COMPUTED_VALUE"""),"TC1863")</f>
        <v>TC1863</v>
      </c>
      <c r="B1081" s="2" t="str">
        <f>IFERROR(__xludf.DUMMYFUNCTION("""COMPUTED_VALUE"""),"3MW061")</f>
        <v>3MW061</v>
      </c>
      <c r="C1081" s="2" t="str">
        <f>'Patient Intake'!C1081</f>
        <v>TC1863</v>
      </c>
      <c r="D1081" s="2" t="str">
        <f>'Patient Intake'!D1081</f>
        <v>3MW061</v>
      </c>
    </row>
    <row r="1082">
      <c r="A1082" s="2" t="str">
        <f>IFERROR(__xludf.DUMMYFUNCTION("""COMPUTED_VALUE"""),"MP4210")</f>
        <v>MP4210</v>
      </c>
      <c r="B1082" s="2" t="str">
        <f>IFERROR(__xludf.DUMMYFUNCTION("""COMPUTED_VALUE"""),"5SW049")</f>
        <v>5SW049</v>
      </c>
      <c r="C1082" s="2" t="str">
        <f>'Patient Intake'!C1082</f>
        <v>MP4210</v>
      </c>
      <c r="D1082" s="2" t="str">
        <f>'Patient Intake'!D1082</f>
        <v>5SW049</v>
      </c>
    </row>
    <row r="1083">
      <c r="A1083" s="2" t="str">
        <f>IFERROR(__xludf.DUMMYFUNCTION("""COMPUTED_VALUE"""),"MZ3149")</f>
        <v>MZ3149</v>
      </c>
      <c r="B1083" s="2" t="str">
        <f>IFERROR(__xludf.DUMMYFUNCTION("""COMPUTED_VALUE"""),"4RW172")</f>
        <v>4RW172</v>
      </c>
      <c r="C1083" s="2" t="str">
        <f>'Patient Intake'!C1083</f>
        <v>MZ3149</v>
      </c>
      <c r="D1083" s="2" t="str">
        <f>'Patient Intake'!D1083</f>
        <v>4RW172</v>
      </c>
    </row>
    <row r="1084">
      <c r="A1084" s="2" t="str">
        <f>IFERROR(__xludf.DUMMYFUNCTION("""COMPUTED_VALUE"""),"TZ9314")</f>
        <v>TZ9314</v>
      </c>
      <c r="B1084" s="2" t="str">
        <f>IFERROR(__xludf.DUMMYFUNCTION("""COMPUTED_VALUE"""),"4MW044")</f>
        <v>4MW044</v>
      </c>
      <c r="C1084" s="2" t="str">
        <f>'Patient Intake'!C1084</f>
        <v>TZ9314</v>
      </c>
      <c r="D1084" s="2" t="str">
        <f>'Patient Intake'!D1084</f>
        <v>4MW044</v>
      </c>
    </row>
    <row r="1085">
      <c r="A1085" s="2" t="str">
        <f>IFERROR(__xludf.DUMMYFUNCTION("""COMPUTED_VALUE"""),"OT5939")</f>
        <v>OT5939</v>
      </c>
      <c r="B1085" s="2" t="str">
        <f>IFERROR(__xludf.DUMMYFUNCTION("""COMPUTED_VALUE"""),"2SW156")</f>
        <v>2SW156</v>
      </c>
      <c r="C1085" s="2" t="str">
        <f>'Patient Intake'!C1085</f>
        <v>OT5939</v>
      </c>
      <c r="D1085" s="2" t="str">
        <f>'Patient Intake'!D1085</f>
        <v>2SW156</v>
      </c>
    </row>
    <row r="1086">
      <c r="A1086" s="2" t="str">
        <f>IFERROR(__xludf.DUMMYFUNCTION("""COMPUTED_VALUE"""),"AA9205")</f>
        <v>AA9205</v>
      </c>
      <c r="B1086" s="2" t="str">
        <f>IFERROR(__xludf.DUMMYFUNCTION("""COMPUTED_VALUE"""),"5SW244")</f>
        <v>5SW244</v>
      </c>
      <c r="C1086" s="2" t="str">
        <f>'Patient Intake'!C1086</f>
        <v>AA9205</v>
      </c>
      <c r="D1086" s="2" t="str">
        <f>'Patient Intake'!D1086</f>
        <v>5SW244</v>
      </c>
    </row>
    <row r="1087">
      <c r="A1087" s="2" t="str">
        <f>IFERROR(__xludf.DUMMYFUNCTION("""COMPUTED_VALUE"""),"LS2371")</f>
        <v>LS2371</v>
      </c>
      <c r="B1087" s="2" t="str">
        <f>IFERROR(__xludf.DUMMYFUNCTION("""COMPUTED_VALUE"""),"2MW247")</f>
        <v>2MW247</v>
      </c>
      <c r="C1087" s="2" t="str">
        <f>'Patient Intake'!C1087</f>
        <v>LS2371</v>
      </c>
      <c r="D1087" s="2" t="str">
        <f>'Patient Intake'!D1087</f>
        <v>2MW247</v>
      </c>
    </row>
    <row r="1088">
      <c r="A1088" s="2" t="str">
        <f>IFERROR(__xludf.DUMMYFUNCTION("""COMPUTED_VALUE"""),"EW5614")</f>
        <v>EW5614</v>
      </c>
      <c r="B1088" s="2" t="str">
        <f>IFERROR(__xludf.DUMMYFUNCTION("""COMPUTED_VALUE"""),"4SW204")</f>
        <v>4SW204</v>
      </c>
      <c r="C1088" s="2" t="str">
        <f>'Patient Intake'!C1088</f>
        <v>EW5614</v>
      </c>
      <c r="D1088" s="2" t="str">
        <f>'Patient Intake'!D1088</f>
        <v>4SW204</v>
      </c>
    </row>
    <row r="1089">
      <c r="A1089" s="2" t="str">
        <f>IFERROR(__xludf.DUMMYFUNCTION("""COMPUTED_VALUE"""),"LA1820")</f>
        <v>LA1820</v>
      </c>
      <c r="B1089" s="2" t="str">
        <f>IFERROR(__xludf.DUMMYFUNCTION("""COMPUTED_VALUE"""),"2SW190")</f>
        <v>2SW190</v>
      </c>
      <c r="C1089" s="2" t="str">
        <f>'Patient Intake'!C1089</f>
        <v>LA1820</v>
      </c>
      <c r="D1089" s="2" t="str">
        <f>'Patient Intake'!D1089</f>
        <v>2SW190</v>
      </c>
    </row>
    <row r="1090">
      <c r="A1090" s="2" t="str">
        <f>IFERROR(__xludf.DUMMYFUNCTION("""COMPUTED_VALUE"""),"UT4220")</f>
        <v>UT4220</v>
      </c>
      <c r="B1090" s="2" t="str">
        <f>IFERROR(__xludf.DUMMYFUNCTION("""COMPUTED_VALUE"""),"4MW143")</f>
        <v>4MW143</v>
      </c>
      <c r="C1090" s="2" t="str">
        <f>'Patient Intake'!C1090</f>
        <v>UT4220</v>
      </c>
      <c r="D1090" s="2" t="str">
        <f>'Patient Intake'!D1090</f>
        <v>4MW143</v>
      </c>
    </row>
    <row r="1091">
      <c r="A1091" s="2" t="str">
        <f>IFERROR(__xludf.DUMMYFUNCTION("""COMPUTED_VALUE"""),"EB5432")</f>
        <v>EB5432</v>
      </c>
      <c r="B1091" s="2" t="str">
        <f>IFERROR(__xludf.DUMMYFUNCTION("""COMPUTED_VALUE"""),"2MATW057")</f>
        <v>2MATW057</v>
      </c>
      <c r="C1091" s="2" t="str">
        <f>'Patient Intake'!C1091</f>
        <v>EB5432</v>
      </c>
      <c r="D1091" s="2" t="str">
        <f>'Patient Intake'!D1091</f>
        <v>2MATW057</v>
      </c>
    </row>
    <row r="1092">
      <c r="A1092" s="2" t="str">
        <f>IFERROR(__xludf.DUMMYFUNCTION("""COMPUTED_VALUE"""),"YE4974")</f>
        <v>YE4974</v>
      </c>
      <c r="B1092" s="2" t="str">
        <f>IFERROR(__xludf.DUMMYFUNCTION("""COMPUTED_VALUE"""),"2SW013")</f>
        <v>2SW013</v>
      </c>
      <c r="C1092" s="2" t="str">
        <f>'Patient Intake'!C1092</f>
        <v>YE4974</v>
      </c>
      <c r="D1092" s="2" t="str">
        <f>'Patient Intake'!D1092</f>
        <v>2SW013</v>
      </c>
    </row>
    <row r="1093">
      <c r="A1093" s="2" t="str">
        <f>IFERROR(__xludf.DUMMYFUNCTION("""COMPUTED_VALUE"""),"OB3488")</f>
        <v>OB3488</v>
      </c>
      <c r="B1093" s="2" t="str">
        <f>IFERROR(__xludf.DUMMYFUNCTION("""COMPUTED_VALUE"""),"5SW256")</f>
        <v>5SW256</v>
      </c>
      <c r="C1093" s="2" t="str">
        <f>'Patient Intake'!C1093</f>
        <v>OB3488</v>
      </c>
      <c r="D1093" s="2" t="str">
        <f>'Patient Intake'!D1093</f>
        <v>5SW256</v>
      </c>
    </row>
    <row r="1094">
      <c r="A1094" s="2" t="str">
        <f>IFERROR(__xludf.DUMMYFUNCTION("""COMPUTED_VALUE"""),"QH8452")</f>
        <v>QH8452</v>
      </c>
      <c r="B1094" s="2" t="str">
        <f>IFERROR(__xludf.DUMMYFUNCTION("""COMPUTED_VALUE"""),"5MW018")</f>
        <v>5MW018</v>
      </c>
      <c r="C1094" s="2" t="str">
        <f>'Patient Intake'!C1094</f>
        <v>QH8452</v>
      </c>
      <c r="D1094" s="2" t="str">
        <f>'Patient Intake'!D1094</f>
        <v>5MW018</v>
      </c>
    </row>
    <row r="1095">
      <c r="A1095" s="2" t="str">
        <f>IFERROR(__xludf.DUMMYFUNCTION("""COMPUTED_VALUE"""),"KN2638")</f>
        <v>KN2638</v>
      </c>
      <c r="B1095" s="2" t="str">
        <f>IFERROR(__xludf.DUMMYFUNCTION("""COMPUTED_VALUE"""),"5RW196")</f>
        <v>5RW196</v>
      </c>
      <c r="C1095" s="2" t="str">
        <f>'Patient Intake'!C1095</f>
        <v>KN2638</v>
      </c>
      <c r="D1095" s="2" t="str">
        <f>'Patient Intake'!D1095</f>
        <v>5RW196</v>
      </c>
    </row>
    <row r="1096">
      <c r="A1096" s="2" t="str">
        <f>IFERROR(__xludf.DUMMYFUNCTION("""COMPUTED_VALUE"""),"AT7087")</f>
        <v>AT7087</v>
      </c>
      <c r="B1096" s="2" t="str">
        <f>IFERROR(__xludf.DUMMYFUNCTION("""COMPUTED_VALUE"""),"2MW087")</f>
        <v>2MW087</v>
      </c>
      <c r="C1096" s="2" t="str">
        <f>'Patient Intake'!C1096</f>
        <v>AT7087</v>
      </c>
      <c r="D1096" s="2" t="str">
        <f>'Patient Intake'!D1096</f>
        <v>2MW087</v>
      </c>
    </row>
    <row r="1097">
      <c r="A1097" s="2" t="str">
        <f>IFERROR(__xludf.DUMMYFUNCTION("""COMPUTED_VALUE"""),"BB3618")</f>
        <v>BB3618</v>
      </c>
      <c r="B1097" s="2" t="str">
        <f>IFERROR(__xludf.DUMMYFUNCTION("""COMPUTED_VALUE"""),"1RW262")</f>
        <v>1RW262</v>
      </c>
      <c r="C1097" s="2" t="str">
        <f>'Patient Intake'!C1097</f>
        <v>BB3618</v>
      </c>
      <c r="D1097" s="2" t="str">
        <f>'Patient Intake'!D1097</f>
        <v>1RW262</v>
      </c>
    </row>
    <row r="1098">
      <c r="A1098" s="2" t="str">
        <f>IFERROR(__xludf.DUMMYFUNCTION("""COMPUTED_VALUE"""),"DV7116")</f>
        <v>DV7116</v>
      </c>
      <c r="B1098" s="2" t="str">
        <f>IFERROR(__xludf.DUMMYFUNCTION("""COMPUTED_VALUE"""),"2MW075")</f>
        <v>2MW075</v>
      </c>
      <c r="C1098" s="2" t="str">
        <f>'Patient Intake'!C1098</f>
        <v>DV7116</v>
      </c>
      <c r="D1098" s="2" t="str">
        <f>'Patient Intake'!D1098</f>
        <v>2MW075</v>
      </c>
    </row>
    <row r="1099">
      <c r="A1099" s="2" t="str">
        <f>IFERROR(__xludf.DUMMYFUNCTION("""COMPUTED_VALUE"""),"HR8976")</f>
        <v>HR8976</v>
      </c>
      <c r="B1099" s="2" t="str">
        <f>IFERROR(__xludf.DUMMYFUNCTION("""COMPUTED_VALUE"""),"5RW045")</f>
        <v>5RW045</v>
      </c>
      <c r="C1099" s="2" t="str">
        <f>'Patient Intake'!C1099</f>
        <v>HR8976</v>
      </c>
      <c r="D1099" s="2" t="str">
        <f>'Patient Intake'!D1099</f>
        <v>5RW045</v>
      </c>
    </row>
    <row r="1100">
      <c r="A1100" s="2" t="str">
        <f>IFERROR(__xludf.DUMMYFUNCTION("""COMPUTED_VALUE"""),"OS6920")</f>
        <v>OS6920</v>
      </c>
      <c r="B1100" s="2" t="str">
        <f>IFERROR(__xludf.DUMMYFUNCTION("""COMPUTED_VALUE"""),"3RW248")</f>
        <v>3RW248</v>
      </c>
      <c r="C1100" s="2" t="str">
        <f>'Patient Intake'!C1100</f>
        <v>OS6920</v>
      </c>
      <c r="D1100" s="2" t="str">
        <f>'Patient Intake'!D1100</f>
        <v>3RW248</v>
      </c>
    </row>
    <row r="1101">
      <c r="A1101" s="2" t="str">
        <f>IFERROR(__xludf.DUMMYFUNCTION("""COMPUTED_VALUE"""),"SJ4220")</f>
        <v>SJ4220</v>
      </c>
      <c r="B1101" s="2" t="str">
        <f>IFERROR(__xludf.DUMMYFUNCTION("""COMPUTED_VALUE"""),"3MATW178")</f>
        <v>3MATW178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17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0.0</v>
      </c>
      <c r="B2" s="8">
        <v>0.3333333333333333</v>
      </c>
      <c r="C2" s="1" t="s">
        <v>23</v>
      </c>
      <c r="D2" s="1" t="s">
        <v>24</v>
      </c>
      <c r="E2" s="1" t="str">
        <f t="shared" ref="E2:E141" si="1">IF(OR(C2="",D2="",F2=""),"",
 C2 &amp; D2 &amp; F2 &amp;
 TEXT(COUNTIFS($C$2:$C2,C2,$D$2:$D2,D2,$F$2:$F2,F2),"000")
)
</f>
        <v>MDSW001</v>
      </c>
      <c r="F2" s="1" t="s">
        <v>25</v>
      </c>
    </row>
    <row r="3">
      <c r="A3" s="8">
        <v>0.0</v>
      </c>
      <c r="B3" s="8">
        <v>0.3333333333333333</v>
      </c>
      <c r="C3" s="1" t="s">
        <v>23</v>
      </c>
      <c r="D3" s="1" t="s">
        <v>24</v>
      </c>
      <c r="E3" s="1" t="str">
        <f t="shared" si="1"/>
        <v>MDSW002</v>
      </c>
      <c r="F3" s="1" t="s">
        <v>25</v>
      </c>
    </row>
    <row r="4">
      <c r="A4" s="8">
        <v>0.0</v>
      </c>
      <c r="B4" s="8">
        <v>0.3333333333333333</v>
      </c>
      <c r="C4" s="1" t="s">
        <v>23</v>
      </c>
      <c r="D4" s="1" t="s">
        <v>26</v>
      </c>
      <c r="E4" s="1" t="str">
        <f t="shared" si="1"/>
        <v>MNSW001</v>
      </c>
      <c r="F4" s="1" t="s">
        <v>25</v>
      </c>
    </row>
    <row r="5">
      <c r="A5" s="8">
        <v>0.0</v>
      </c>
      <c r="B5" s="8">
        <v>0.3333333333333333</v>
      </c>
      <c r="C5" s="1" t="s">
        <v>23</v>
      </c>
      <c r="D5" s="1" t="s">
        <v>26</v>
      </c>
      <c r="E5" s="1" t="str">
        <f t="shared" si="1"/>
        <v>MNSW002</v>
      </c>
      <c r="F5" s="1" t="s">
        <v>25</v>
      </c>
    </row>
    <row r="6">
      <c r="A6" s="8">
        <v>0.0</v>
      </c>
      <c r="B6" s="8">
        <v>0.3333333333333333</v>
      </c>
      <c r="C6" s="1" t="s">
        <v>23</v>
      </c>
      <c r="D6" s="1" t="s">
        <v>26</v>
      </c>
      <c r="E6" s="1" t="str">
        <f t="shared" si="1"/>
        <v>MNSW003</v>
      </c>
      <c r="F6" s="1" t="s">
        <v>25</v>
      </c>
    </row>
    <row r="7">
      <c r="A7" s="8">
        <v>0.0</v>
      </c>
      <c r="B7" s="8">
        <v>0.3333333333333333</v>
      </c>
      <c r="C7" s="1" t="s">
        <v>23</v>
      </c>
      <c r="D7" s="1" t="s">
        <v>26</v>
      </c>
      <c r="E7" s="1" t="str">
        <f t="shared" si="1"/>
        <v>MNSW004</v>
      </c>
      <c r="F7" s="1" t="s">
        <v>25</v>
      </c>
    </row>
    <row r="8">
      <c r="A8" s="8">
        <v>0.0</v>
      </c>
      <c r="B8" s="8">
        <v>0.3333333333333333</v>
      </c>
      <c r="C8" s="1" t="s">
        <v>23</v>
      </c>
      <c r="D8" s="1" t="s">
        <v>26</v>
      </c>
      <c r="E8" s="1" t="str">
        <f t="shared" si="1"/>
        <v>MNSW005</v>
      </c>
      <c r="F8" s="1" t="s">
        <v>25</v>
      </c>
    </row>
    <row r="9">
      <c r="A9" s="8">
        <v>0.0</v>
      </c>
      <c r="B9" s="8">
        <v>0.3333333333333333</v>
      </c>
      <c r="C9" s="1" t="s">
        <v>23</v>
      </c>
      <c r="D9" s="1" t="s">
        <v>24</v>
      </c>
      <c r="E9" s="1" t="str">
        <f t="shared" si="1"/>
        <v>MDMW001</v>
      </c>
      <c r="F9" s="1" t="s">
        <v>27</v>
      </c>
    </row>
    <row r="10">
      <c r="A10" s="8">
        <v>0.0</v>
      </c>
      <c r="B10" s="8">
        <v>0.3333333333333333</v>
      </c>
      <c r="C10" s="1" t="s">
        <v>23</v>
      </c>
      <c r="D10" s="1" t="s">
        <v>24</v>
      </c>
      <c r="E10" s="1" t="str">
        <f t="shared" si="1"/>
        <v>MDMW002</v>
      </c>
      <c r="F10" s="1" t="s">
        <v>27</v>
      </c>
    </row>
    <row r="11">
      <c r="A11" s="8">
        <v>0.0</v>
      </c>
      <c r="B11" s="8">
        <v>0.3333333333333333</v>
      </c>
      <c r="C11" s="1" t="s">
        <v>23</v>
      </c>
      <c r="D11" s="1" t="s">
        <v>26</v>
      </c>
      <c r="E11" s="1" t="str">
        <f t="shared" si="1"/>
        <v>MNMW001</v>
      </c>
      <c r="F11" s="1" t="s">
        <v>27</v>
      </c>
    </row>
    <row r="12">
      <c r="A12" s="8">
        <v>0.0</v>
      </c>
      <c r="B12" s="8">
        <v>0.3333333333333333</v>
      </c>
      <c r="C12" s="1" t="s">
        <v>23</v>
      </c>
      <c r="D12" s="1" t="s">
        <v>26</v>
      </c>
      <c r="E12" s="1" t="str">
        <f t="shared" si="1"/>
        <v>MNMW002</v>
      </c>
      <c r="F12" s="1" t="s">
        <v>27</v>
      </c>
    </row>
    <row r="13">
      <c r="A13" s="8">
        <v>0.0</v>
      </c>
      <c r="B13" s="8">
        <v>0.3333333333333333</v>
      </c>
      <c r="C13" s="1" t="s">
        <v>23</v>
      </c>
      <c r="D13" s="1" t="s">
        <v>26</v>
      </c>
      <c r="E13" s="1" t="str">
        <f t="shared" si="1"/>
        <v>MNMW003</v>
      </c>
      <c r="F13" s="1" t="s">
        <v>27</v>
      </c>
    </row>
    <row r="14">
      <c r="A14" s="8">
        <v>0.0</v>
      </c>
      <c r="B14" s="8">
        <v>0.3333333333333333</v>
      </c>
      <c r="C14" s="1" t="s">
        <v>23</v>
      </c>
      <c r="D14" s="1" t="s">
        <v>26</v>
      </c>
      <c r="E14" s="1" t="str">
        <f t="shared" si="1"/>
        <v>MNMW004</v>
      </c>
      <c r="F14" s="1" t="s">
        <v>27</v>
      </c>
    </row>
    <row r="15">
      <c r="A15" s="8">
        <v>0.0</v>
      </c>
      <c r="B15" s="8">
        <v>0.3333333333333333</v>
      </c>
      <c r="C15" s="1" t="s">
        <v>23</v>
      </c>
      <c r="D15" s="1" t="s">
        <v>26</v>
      </c>
      <c r="E15" s="1" t="str">
        <f t="shared" si="1"/>
        <v>MNMW005</v>
      </c>
      <c r="F15" s="1" t="s">
        <v>27</v>
      </c>
    </row>
    <row r="16">
      <c r="A16" s="8">
        <v>0.0</v>
      </c>
      <c r="B16" s="8">
        <v>0.3333333333333333</v>
      </c>
      <c r="C16" s="1" t="s">
        <v>23</v>
      </c>
      <c r="D16" s="1" t="s">
        <v>24</v>
      </c>
      <c r="E16" s="1" t="str">
        <f t="shared" si="1"/>
        <v>MDMATW001</v>
      </c>
      <c r="F16" s="1" t="s">
        <v>28</v>
      </c>
    </row>
    <row r="17">
      <c r="A17" s="8">
        <v>0.0</v>
      </c>
      <c r="B17" s="8">
        <v>0.3333333333333333</v>
      </c>
      <c r="C17" s="1" t="s">
        <v>23</v>
      </c>
      <c r="D17" s="1" t="s">
        <v>24</v>
      </c>
      <c r="E17" s="1" t="str">
        <f t="shared" si="1"/>
        <v>MDMATW002</v>
      </c>
      <c r="F17" s="1" t="s">
        <v>28</v>
      </c>
    </row>
    <row r="18">
      <c r="A18" s="8">
        <v>0.0</v>
      </c>
      <c r="B18" s="8">
        <v>0.3333333333333333</v>
      </c>
      <c r="C18" s="1" t="s">
        <v>23</v>
      </c>
      <c r="D18" s="1" t="s">
        <v>26</v>
      </c>
      <c r="E18" s="1" t="str">
        <f t="shared" si="1"/>
        <v>MNMATW001</v>
      </c>
      <c r="F18" s="1" t="s">
        <v>28</v>
      </c>
    </row>
    <row r="19">
      <c r="A19" s="8">
        <v>0.0</v>
      </c>
      <c r="B19" s="8">
        <v>0.3333333333333333</v>
      </c>
      <c r="C19" s="1" t="s">
        <v>23</v>
      </c>
      <c r="D19" s="1" t="s">
        <v>26</v>
      </c>
      <c r="E19" s="1" t="str">
        <f t="shared" si="1"/>
        <v>MNMATW002</v>
      </c>
      <c r="F19" s="1" t="s">
        <v>28</v>
      </c>
    </row>
    <row r="20">
      <c r="A20" s="8">
        <v>0.0</v>
      </c>
      <c r="B20" s="8">
        <v>0.3333333333333333</v>
      </c>
      <c r="C20" s="1" t="s">
        <v>23</v>
      </c>
      <c r="D20" s="1" t="s">
        <v>26</v>
      </c>
      <c r="E20" s="1" t="str">
        <f t="shared" si="1"/>
        <v>MNMATW003</v>
      </c>
      <c r="F20" s="1" t="s">
        <v>28</v>
      </c>
    </row>
    <row r="21">
      <c r="A21" s="8">
        <v>0.0</v>
      </c>
      <c r="B21" s="8">
        <v>0.3333333333333333</v>
      </c>
      <c r="C21" s="1" t="s">
        <v>23</v>
      </c>
      <c r="D21" s="1" t="s">
        <v>26</v>
      </c>
      <c r="E21" s="1" t="str">
        <f t="shared" si="1"/>
        <v>MNMATW004</v>
      </c>
      <c r="F21" s="1" t="s">
        <v>28</v>
      </c>
    </row>
    <row r="22">
      <c r="A22" s="8">
        <v>0.0</v>
      </c>
      <c r="B22" s="8">
        <v>0.3333333333333333</v>
      </c>
      <c r="C22" s="1" t="s">
        <v>23</v>
      </c>
      <c r="D22" s="1" t="s">
        <v>26</v>
      </c>
      <c r="E22" s="1" t="str">
        <f t="shared" si="1"/>
        <v>MNMATW005</v>
      </c>
      <c r="F22" s="1" t="s">
        <v>28</v>
      </c>
    </row>
    <row r="23">
      <c r="A23" s="8">
        <v>0.0</v>
      </c>
      <c r="B23" s="8">
        <v>0.3333333333333333</v>
      </c>
      <c r="C23" s="1" t="s">
        <v>23</v>
      </c>
      <c r="D23" s="1" t="s">
        <v>24</v>
      </c>
      <c r="E23" s="1" t="str">
        <f t="shared" si="1"/>
        <v>MDRW001</v>
      </c>
      <c r="F23" s="1" t="s">
        <v>29</v>
      </c>
    </row>
    <row r="24">
      <c r="A24" s="8">
        <v>0.0</v>
      </c>
      <c r="B24" s="8">
        <v>0.3333333333333333</v>
      </c>
      <c r="C24" s="1" t="s">
        <v>23</v>
      </c>
      <c r="D24" s="1" t="s">
        <v>24</v>
      </c>
      <c r="E24" s="1" t="str">
        <f t="shared" si="1"/>
        <v>MDRW002</v>
      </c>
      <c r="F24" s="1" t="s">
        <v>29</v>
      </c>
    </row>
    <row r="25">
      <c r="A25" s="8">
        <v>0.0</v>
      </c>
      <c r="B25" s="8">
        <v>0.3333333333333333</v>
      </c>
      <c r="C25" s="1" t="s">
        <v>23</v>
      </c>
      <c r="D25" s="1" t="s">
        <v>26</v>
      </c>
      <c r="E25" s="1" t="str">
        <f t="shared" si="1"/>
        <v>MNRW001</v>
      </c>
      <c r="F25" s="1" t="s">
        <v>29</v>
      </c>
    </row>
    <row r="26">
      <c r="A26" s="8">
        <v>0.0</v>
      </c>
      <c r="B26" s="8">
        <v>0.3333333333333333</v>
      </c>
      <c r="C26" s="1" t="s">
        <v>23</v>
      </c>
      <c r="D26" s="1" t="s">
        <v>26</v>
      </c>
      <c r="E26" s="1" t="str">
        <f t="shared" si="1"/>
        <v>MNRW002</v>
      </c>
      <c r="F26" s="1" t="s">
        <v>29</v>
      </c>
    </row>
    <row r="27">
      <c r="A27" s="8">
        <v>0.0</v>
      </c>
      <c r="B27" s="8">
        <v>0.3333333333333333</v>
      </c>
      <c r="C27" s="1" t="s">
        <v>23</v>
      </c>
      <c r="D27" s="1" t="s">
        <v>26</v>
      </c>
      <c r="E27" s="1" t="str">
        <f t="shared" si="1"/>
        <v>MNRW003</v>
      </c>
      <c r="F27" s="1" t="s">
        <v>29</v>
      </c>
    </row>
    <row r="28">
      <c r="A28" s="8">
        <v>0.0</v>
      </c>
      <c r="B28" s="8">
        <v>0.3333333333333333</v>
      </c>
      <c r="C28" s="1" t="s">
        <v>23</v>
      </c>
      <c r="D28" s="1" t="s">
        <v>26</v>
      </c>
      <c r="E28" s="1" t="str">
        <f t="shared" si="1"/>
        <v>MNRW004</v>
      </c>
      <c r="F28" s="1" t="s">
        <v>29</v>
      </c>
    </row>
    <row r="29">
      <c r="A29" s="8">
        <v>0.0</v>
      </c>
      <c r="B29" s="8">
        <v>0.3333333333333333</v>
      </c>
      <c r="C29" s="1" t="s">
        <v>23</v>
      </c>
      <c r="D29" s="1" t="s">
        <v>26</v>
      </c>
      <c r="E29" s="1" t="str">
        <f t="shared" si="1"/>
        <v>MNRW005</v>
      </c>
      <c r="F29" s="1" t="s">
        <v>29</v>
      </c>
    </row>
    <row r="30">
      <c r="A30" s="8">
        <v>0.3333333333333333</v>
      </c>
      <c r="B30" s="8">
        <v>0.6666666666666666</v>
      </c>
      <c r="C30" s="1" t="s">
        <v>24</v>
      </c>
      <c r="D30" s="1" t="s">
        <v>24</v>
      </c>
      <c r="E30" s="1" t="str">
        <f t="shared" si="1"/>
        <v>DDSW001</v>
      </c>
      <c r="F30" s="1" t="s">
        <v>25</v>
      </c>
    </row>
    <row r="31">
      <c r="A31" s="8">
        <v>0.3333333333333333</v>
      </c>
      <c r="B31" s="8">
        <v>0.6666666666666666</v>
      </c>
      <c r="C31" s="1" t="s">
        <v>24</v>
      </c>
      <c r="D31" s="1" t="s">
        <v>24</v>
      </c>
      <c r="E31" s="1" t="str">
        <f t="shared" si="1"/>
        <v>DDSW002</v>
      </c>
      <c r="F31" s="1" t="s">
        <v>25</v>
      </c>
    </row>
    <row r="32">
      <c r="A32" s="8">
        <v>0.3333333333333333</v>
      </c>
      <c r="B32" s="8">
        <v>0.6666666666666666</v>
      </c>
      <c r="C32" s="1" t="s">
        <v>24</v>
      </c>
      <c r="D32" s="1" t="s">
        <v>24</v>
      </c>
      <c r="E32" s="1" t="str">
        <f t="shared" si="1"/>
        <v>DDSW003</v>
      </c>
      <c r="F32" s="1" t="s">
        <v>25</v>
      </c>
    </row>
    <row r="33">
      <c r="A33" s="8">
        <v>0.3333333333333333</v>
      </c>
      <c r="B33" s="8">
        <v>0.6666666666666666</v>
      </c>
      <c r="C33" s="1" t="s">
        <v>24</v>
      </c>
      <c r="D33" s="1" t="s">
        <v>24</v>
      </c>
      <c r="E33" s="1" t="str">
        <f t="shared" si="1"/>
        <v>DDSW004</v>
      </c>
      <c r="F33" s="1" t="s">
        <v>25</v>
      </c>
    </row>
    <row r="34">
      <c r="A34" s="8">
        <v>0.3333333333333333</v>
      </c>
      <c r="B34" s="8">
        <v>0.6666666666666666</v>
      </c>
      <c r="C34" s="1" t="s">
        <v>24</v>
      </c>
      <c r="D34" s="1" t="s">
        <v>26</v>
      </c>
      <c r="E34" s="1" t="str">
        <f t="shared" si="1"/>
        <v>DNSW001</v>
      </c>
      <c r="F34" s="1" t="s">
        <v>25</v>
      </c>
    </row>
    <row r="35">
      <c r="A35" s="8">
        <v>0.3333333333333333</v>
      </c>
      <c r="B35" s="8">
        <v>0.6666666666666666</v>
      </c>
      <c r="C35" s="1" t="s">
        <v>24</v>
      </c>
      <c r="D35" s="1" t="s">
        <v>26</v>
      </c>
      <c r="E35" s="1" t="str">
        <f t="shared" si="1"/>
        <v>DNSW002</v>
      </c>
      <c r="F35" s="1" t="s">
        <v>25</v>
      </c>
    </row>
    <row r="36">
      <c r="A36" s="8">
        <v>0.3333333333333333</v>
      </c>
      <c r="B36" s="8">
        <v>0.6666666666666666</v>
      </c>
      <c r="C36" s="1" t="s">
        <v>24</v>
      </c>
      <c r="D36" s="1" t="s">
        <v>26</v>
      </c>
      <c r="E36" s="1" t="str">
        <f t="shared" si="1"/>
        <v>DNSW003</v>
      </c>
      <c r="F36" s="1" t="s">
        <v>25</v>
      </c>
    </row>
    <row r="37">
      <c r="A37" s="8">
        <v>0.3333333333333333</v>
      </c>
      <c r="B37" s="8">
        <v>0.6666666666666666</v>
      </c>
      <c r="C37" s="1" t="s">
        <v>24</v>
      </c>
      <c r="D37" s="1" t="s">
        <v>26</v>
      </c>
      <c r="E37" s="1" t="str">
        <f t="shared" si="1"/>
        <v>DNSW004</v>
      </c>
      <c r="F37" s="1" t="s">
        <v>25</v>
      </c>
    </row>
    <row r="38">
      <c r="A38" s="8">
        <v>0.3333333333333333</v>
      </c>
      <c r="B38" s="8">
        <v>0.6666666666666666</v>
      </c>
      <c r="C38" s="1" t="s">
        <v>24</v>
      </c>
      <c r="D38" s="1" t="s">
        <v>26</v>
      </c>
      <c r="E38" s="1" t="str">
        <f t="shared" si="1"/>
        <v>DNSW005</v>
      </c>
      <c r="F38" s="1" t="s">
        <v>25</v>
      </c>
    </row>
    <row r="39">
      <c r="A39" s="8">
        <v>0.3333333333333333</v>
      </c>
      <c r="B39" s="8">
        <v>0.6666666666666666</v>
      </c>
      <c r="C39" s="1" t="s">
        <v>24</v>
      </c>
      <c r="D39" s="1" t="s">
        <v>26</v>
      </c>
      <c r="E39" s="1" t="str">
        <f t="shared" si="1"/>
        <v>DNSW006</v>
      </c>
      <c r="F39" s="1" t="s">
        <v>25</v>
      </c>
    </row>
    <row r="40">
      <c r="A40" s="8">
        <v>0.3333333333333333</v>
      </c>
      <c r="B40" s="8">
        <v>0.6666666666666666</v>
      </c>
      <c r="C40" s="1" t="s">
        <v>24</v>
      </c>
      <c r="D40" s="1" t="s">
        <v>26</v>
      </c>
      <c r="E40" s="1" t="str">
        <f t="shared" si="1"/>
        <v>DNSW007</v>
      </c>
      <c r="F40" s="1" t="s">
        <v>25</v>
      </c>
    </row>
    <row r="41">
      <c r="A41" s="8">
        <v>0.3333333333333333</v>
      </c>
      <c r="B41" s="8">
        <v>0.6666666666666666</v>
      </c>
      <c r="C41" s="1" t="s">
        <v>24</v>
      </c>
      <c r="D41" s="1" t="s">
        <v>26</v>
      </c>
      <c r="E41" s="1" t="str">
        <f t="shared" si="1"/>
        <v>DNSW008</v>
      </c>
      <c r="F41" s="1" t="s">
        <v>25</v>
      </c>
    </row>
    <row r="42">
      <c r="A42" s="8">
        <v>0.3333333333333333</v>
      </c>
      <c r="B42" s="8">
        <v>0.6666666666666666</v>
      </c>
      <c r="C42" s="1" t="s">
        <v>24</v>
      </c>
      <c r="D42" s="1" t="s">
        <v>26</v>
      </c>
      <c r="E42" s="1" t="str">
        <f t="shared" si="1"/>
        <v>DNSW009</v>
      </c>
      <c r="F42" s="1" t="s">
        <v>25</v>
      </c>
    </row>
    <row r="43">
      <c r="A43" s="8">
        <v>0.3333333333333333</v>
      </c>
      <c r="B43" s="8">
        <v>0.6666666666666666</v>
      </c>
      <c r="C43" s="1" t="s">
        <v>24</v>
      </c>
      <c r="D43" s="1" t="s">
        <v>26</v>
      </c>
      <c r="E43" s="1" t="str">
        <f t="shared" si="1"/>
        <v>DNSW010</v>
      </c>
      <c r="F43" s="1" t="s">
        <v>25</v>
      </c>
    </row>
    <row r="44">
      <c r="A44" s="8">
        <v>0.3333333333333333</v>
      </c>
      <c r="B44" s="8">
        <v>0.6666666666666666</v>
      </c>
      <c r="C44" s="1" t="s">
        <v>24</v>
      </c>
      <c r="D44" s="1" t="s">
        <v>24</v>
      </c>
      <c r="E44" s="1" t="str">
        <f t="shared" si="1"/>
        <v>DDMW001</v>
      </c>
      <c r="F44" s="1" t="s">
        <v>27</v>
      </c>
    </row>
    <row r="45">
      <c r="A45" s="8">
        <v>0.3333333333333333</v>
      </c>
      <c r="B45" s="8">
        <v>0.6666666666666666</v>
      </c>
      <c r="C45" s="1" t="s">
        <v>24</v>
      </c>
      <c r="D45" s="1" t="s">
        <v>24</v>
      </c>
      <c r="E45" s="1" t="str">
        <f t="shared" si="1"/>
        <v>DDMW002</v>
      </c>
      <c r="F45" s="1" t="s">
        <v>27</v>
      </c>
    </row>
    <row r="46">
      <c r="A46" s="8">
        <v>0.3333333333333333</v>
      </c>
      <c r="B46" s="8">
        <v>0.6666666666666666</v>
      </c>
      <c r="C46" s="1" t="s">
        <v>24</v>
      </c>
      <c r="D46" s="1" t="s">
        <v>24</v>
      </c>
      <c r="E46" s="1" t="str">
        <f t="shared" si="1"/>
        <v>DDMW003</v>
      </c>
      <c r="F46" s="1" t="s">
        <v>27</v>
      </c>
    </row>
    <row r="47">
      <c r="A47" s="8">
        <v>0.3333333333333333</v>
      </c>
      <c r="B47" s="8">
        <v>0.6666666666666666</v>
      </c>
      <c r="C47" s="1" t="s">
        <v>24</v>
      </c>
      <c r="D47" s="1" t="s">
        <v>24</v>
      </c>
      <c r="E47" s="1" t="str">
        <f t="shared" si="1"/>
        <v>DDMW004</v>
      </c>
      <c r="F47" s="1" t="s">
        <v>27</v>
      </c>
    </row>
    <row r="48">
      <c r="A48" s="8">
        <v>0.3333333333333333</v>
      </c>
      <c r="B48" s="8">
        <v>0.6666666666666666</v>
      </c>
      <c r="C48" s="1" t="s">
        <v>24</v>
      </c>
      <c r="D48" s="1" t="s">
        <v>26</v>
      </c>
      <c r="E48" s="1" t="str">
        <f t="shared" si="1"/>
        <v>DNMW001</v>
      </c>
      <c r="F48" s="1" t="s">
        <v>27</v>
      </c>
    </row>
    <row r="49">
      <c r="A49" s="8">
        <v>0.3333333333333333</v>
      </c>
      <c r="B49" s="8">
        <v>0.6666666666666666</v>
      </c>
      <c r="C49" s="1" t="s">
        <v>24</v>
      </c>
      <c r="D49" s="1" t="s">
        <v>26</v>
      </c>
      <c r="E49" s="1" t="str">
        <f t="shared" si="1"/>
        <v>DNMW002</v>
      </c>
      <c r="F49" s="1" t="s">
        <v>27</v>
      </c>
    </row>
    <row r="50">
      <c r="A50" s="8">
        <v>0.3333333333333333</v>
      </c>
      <c r="B50" s="8">
        <v>0.6666666666666666</v>
      </c>
      <c r="C50" s="1" t="s">
        <v>24</v>
      </c>
      <c r="D50" s="1" t="s">
        <v>26</v>
      </c>
      <c r="E50" s="1" t="str">
        <f t="shared" si="1"/>
        <v>DNMW003</v>
      </c>
      <c r="F50" s="1" t="s">
        <v>27</v>
      </c>
    </row>
    <row r="51">
      <c r="A51" s="8">
        <v>0.3333333333333333</v>
      </c>
      <c r="B51" s="8">
        <v>0.6666666666666666</v>
      </c>
      <c r="C51" s="1" t="s">
        <v>24</v>
      </c>
      <c r="D51" s="1" t="s">
        <v>26</v>
      </c>
      <c r="E51" s="1" t="str">
        <f t="shared" si="1"/>
        <v>DNMW004</v>
      </c>
      <c r="F51" s="1" t="s">
        <v>27</v>
      </c>
    </row>
    <row r="52">
      <c r="A52" s="8">
        <v>0.3333333333333333</v>
      </c>
      <c r="B52" s="8">
        <v>0.6666666666666666</v>
      </c>
      <c r="C52" s="1" t="s">
        <v>24</v>
      </c>
      <c r="D52" s="1" t="s">
        <v>26</v>
      </c>
      <c r="E52" s="1" t="str">
        <f t="shared" si="1"/>
        <v>DNMW005</v>
      </c>
      <c r="F52" s="1" t="s">
        <v>27</v>
      </c>
    </row>
    <row r="53">
      <c r="A53" s="8">
        <v>0.3333333333333333</v>
      </c>
      <c r="B53" s="8">
        <v>0.6666666666666666</v>
      </c>
      <c r="C53" s="1" t="s">
        <v>24</v>
      </c>
      <c r="D53" s="1" t="s">
        <v>26</v>
      </c>
      <c r="E53" s="1" t="str">
        <f t="shared" si="1"/>
        <v>DNMW006</v>
      </c>
      <c r="F53" s="1" t="s">
        <v>27</v>
      </c>
    </row>
    <row r="54">
      <c r="A54" s="8">
        <v>0.3333333333333333</v>
      </c>
      <c r="B54" s="8">
        <v>0.6666666666666666</v>
      </c>
      <c r="C54" s="1" t="s">
        <v>24</v>
      </c>
      <c r="D54" s="1" t="s">
        <v>26</v>
      </c>
      <c r="E54" s="1" t="str">
        <f t="shared" si="1"/>
        <v>DNMW007</v>
      </c>
      <c r="F54" s="1" t="s">
        <v>27</v>
      </c>
    </row>
    <row r="55">
      <c r="A55" s="8">
        <v>0.3333333333333333</v>
      </c>
      <c r="B55" s="8">
        <v>0.6666666666666666</v>
      </c>
      <c r="C55" s="1" t="s">
        <v>24</v>
      </c>
      <c r="D55" s="1" t="s">
        <v>26</v>
      </c>
      <c r="E55" s="1" t="str">
        <f t="shared" si="1"/>
        <v>DNMW008</v>
      </c>
      <c r="F55" s="1" t="s">
        <v>27</v>
      </c>
    </row>
    <row r="56">
      <c r="A56" s="8">
        <v>0.3333333333333333</v>
      </c>
      <c r="B56" s="8">
        <v>0.6666666666666666</v>
      </c>
      <c r="C56" s="1" t="s">
        <v>24</v>
      </c>
      <c r="D56" s="1" t="s">
        <v>26</v>
      </c>
      <c r="E56" s="1" t="str">
        <f t="shared" si="1"/>
        <v>DNMW009</v>
      </c>
      <c r="F56" s="1" t="s">
        <v>27</v>
      </c>
    </row>
    <row r="57">
      <c r="A57" s="8">
        <v>0.3333333333333333</v>
      </c>
      <c r="B57" s="8">
        <v>0.6666666666666666</v>
      </c>
      <c r="C57" s="1" t="s">
        <v>24</v>
      </c>
      <c r="D57" s="1" t="s">
        <v>26</v>
      </c>
      <c r="E57" s="1" t="str">
        <f t="shared" si="1"/>
        <v>DNMW010</v>
      </c>
      <c r="F57" s="1" t="s">
        <v>27</v>
      </c>
    </row>
    <row r="58">
      <c r="A58" s="8">
        <v>0.3333333333333333</v>
      </c>
      <c r="B58" s="8">
        <v>0.6666666666666666</v>
      </c>
      <c r="C58" s="1" t="s">
        <v>24</v>
      </c>
      <c r="D58" s="1" t="s">
        <v>24</v>
      </c>
      <c r="E58" s="1" t="str">
        <f t="shared" si="1"/>
        <v>DDMATW001</v>
      </c>
      <c r="F58" s="1" t="s">
        <v>28</v>
      </c>
    </row>
    <row r="59">
      <c r="A59" s="8">
        <v>0.3333333333333333</v>
      </c>
      <c r="B59" s="8">
        <v>0.6666666666666666</v>
      </c>
      <c r="C59" s="1" t="s">
        <v>24</v>
      </c>
      <c r="D59" s="1" t="s">
        <v>24</v>
      </c>
      <c r="E59" s="1" t="str">
        <f t="shared" si="1"/>
        <v>DDMATW002</v>
      </c>
      <c r="F59" s="1" t="s">
        <v>28</v>
      </c>
    </row>
    <row r="60">
      <c r="A60" s="8">
        <v>0.3333333333333333</v>
      </c>
      <c r="B60" s="8">
        <v>0.6666666666666666</v>
      </c>
      <c r="C60" s="1" t="s">
        <v>24</v>
      </c>
      <c r="D60" s="1" t="s">
        <v>24</v>
      </c>
      <c r="E60" s="1" t="str">
        <f t="shared" si="1"/>
        <v>DDMATW003</v>
      </c>
      <c r="F60" s="1" t="s">
        <v>28</v>
      </c>
    </row>
    <row r="61">
      <c r="A61" s="8">
        <v>0.3333333333333333</v>
      </c>
      <c r="B61" s="8">
        <v>0.6666666666666666</v>
      </c>
      <c r="C61" s="1" t="s">
        <v>24</v>
      </c>
      <c r="D61" s="1" t="s">
        <v>24</v>
      </c>
      <c r="E61" s="1" t="str">
        <f t="shared" si="1"/>
        <v>DDMATW004</v>
      </c>
      <c r="F61" s="1" t="s">
        <v>28</v>
      </c>
    </row>
    <row r="62">
      <c r="A62" s="8">
        <v>0.3333333333333333</v>
      </c>
      <c r="B62" s="8">
        <v>0.6666666666666666</v>
      </c>
      <c r="C62" s="1" t="s">
        <v>24</v>
      </c>
      <c r="D62" s="1" t="s">
        <v>26</v>
      </c>
      <c r="E62" s="1" t="str">
        <f t="shared" si="1"/>
        <v>DNMATW001</v>
      </c>
      <c r="F62" s="1" t="s">
        <v>28</v>
      </c>
    </row>
    <row r="63">
      <c r="A63" s="8">
        <v>0.3333333333333333</v>
      </c>
      <c r="B63" s="8">
        <v>0.6666666666666666</v>
      </c>
      <c r="C63" s="1" t="s">
        <v>24</v>
      </c>
      <c r="D63" s="1" t="s">
        <v>26</v>
      </c>
      <c r="E63" s="1" t="str">
        <f t="shared" si="1"/>
        <v>DNMATW002</v>
      </c>
      <c r="F63" s="1" t="s">
        <v>28</v>
      </c>
    </row>
    <row r="64">
      <c r="A64" s="8">
        <v>0.3333333333333333</v>
      </c>
      <c r="B64" s="8">
        <v>0.6666666666666666</v>
      </c>
      <c r="C64" s="1" t="s">
        <v>24</v>
      </c>
      <c r="D64" s="1" t="s">
        <v>26</v>
      </c>
      <c r="E64" s="1" t="str">
        <f t="shared" si="1"/>
        <v>DNMATW003</v>
      </c>
      <c r="F64" s="1" t="s">
        <v>28</v>
      </c>
    </row>
    <row r="65">
      <c r="A65" s="8">
        <v>0.3333333333333333</v>
      </c>
      <c r="B65" s="8">
        <v>0.6666666666666666</v>
      </c>
      <c r="C65" s="1" t="s">
        <v>24</v>
      </c>
      <c r="D65" s="1" t="s">
        <v>26</v>
      </c>
      <c r="E65" s="1" t="str">
        <f t="shared" si="1"/>
        <v>DNMATW004</v>
      </c>
      <c r="F65" s="1" t="s">
        <v>28</v>
      </c>
    </row>
    <row r="66">
      <c r="A66" s="8">
        <v>0.3333333333333333</v>
      </c>
      <c r="B66" s="8">
        <v>0.6666666666666666</v>
      </c>
      <c r="C66" s="1" t="s">
        <v>24</v>
      </c>
      <c r="D66" s="1" t="s">
        <v>26</v>
      </c>
      <c r="E66" s="1" t="str">
        <f t="shared" si="1"/>
        <v>DNMATW005</v>
      </c>
      <c r="F66" s="1" t="s">
        <v>28</v>
      </c>
    </row>
    <row r="67">
      <c r="A67" s="8">
        <v>0.3333333333333333</v>
      </c>
      <c r="B67" s="8">
        <v>0.6666666666666666</v>
      </c>
      <c r="C67" s="1" t="s">
        <v>24</v>
      </c>
      <c r="D67" s="1" t="s">
        <v>26</v>
      </c>
      <c r="E67" s="1" t="str">
        <f t="shared" si="1"/>
        <v>DNMATW006</v>
      </c>
      <c r="F67" s="1" t="s">
        <v>28</v>
      </c>
    </row>
    <row r="68">
      <c r="A68" s="8">
        <v>0.3333333333333333</v>
      </c>
      <c r="B68" s="8">
        <v>0.6666666666666666</v>
      </c>
      <c r="C68" s="1" t="s">
        <v>24</v>
      </c>
      <c r="D68" s="1" t="s">
        <v>26</v>
      </c>
      <c r="E68" s="1" t="str">
        <f t="shared" si="1"/>
        <v>DNMATW007</v>
      </c>
      <c r="F68" s="1" t="s">
        <v>28</v>
      </c>
    </row>
    <row r="69">
      <c r="A69" s="8">
        <v>0.3333333333333333</v>
      </c>
      <c r="B69" s="8">
        <v>0.6666666666666666</v>
      </c>
      <c r="C69" s="1" t="s">
        <v>24</v>
      </c>
      <c r="D69" s="1" t="s">
        <v>26</v>
      </c>
      <c r="E69" s="1" t="str">
        <f t="shared" si="1"/>
        <v>DNMATW008</v>
      </c>
      <c r="F69" s="1" t="s">
        <v>28</v>
      </c>
    </row>
    <row r="70">
      <c r="A70" s="8">
        <v>0.3333333333333333</v>
      </c>
      <c r="B70" s="8">
        <v>0.6666666666666666</v>
      </c>
      <c r="C70" s="1" t="s">
        <v>24</v>
      </c>
      <c r="D70" s="1" t="s">
        <v>26</v>
      </c>
      <c r="E70" s="1" t="str">
        <f t="shared" si="1"/>
        <v>DNMATW009</v>
      </c>
      <c r="F70" s="1" t="s">
        <v>28</v>
      </c>
    </row>
    <row r="71">
      <c r="A71" s="8">
        <v>0.3333333333333333</v>
      </c>
      <c r="B71" s="8">
        <v>0.6666666666666666</v>
      </c>
      <c r="C71" s="1" t="s">
        <v>24</v>
      </c>
      <c r="D71" s="1" t="s">
        <v>26</v>
      </c>
      <c r="E71" s="1" t="str">
        <f t="shared" si="1"/>
        <v>DNMATW010</v>
      </c>
      <c r="F71" s="1" t="s">
        <v>28</v>
      </c>
    </row>
    <row r="72">
      <c r="A72" s="8">
        <v>0.3333333333333333</v>
      </c>
      <c r="B72" s="8">
        <v>0.6666666666666666</v>
      </c>
      <c r="C72" s="1" t="s">
        <v>24</v>
      </c>
      <c r="D72" s="1" t="s">
        <v>24</v>
      </c>
      <c r="E72" s="1" t="str">
        <f t="shared" si="1"/>
        <v>DDRW001</v>
      </c>
      <c r="F72" s="1" t="s">
        <v>29</v>
      </c>
    </row>
    <row r="73">
      <c r="A73" s="8">
        <v>0.3333333333333333</v>
      </c>
      <c r="B73" s="8">
        <v>0.6666666666666666</v>
      </c>
      <c r="C73" s="1" t="s">
        <v>24</v>
      </c>
      <c r="D73" s="1" t="s">
        <v>24</v>
      </c>
      <c r="E73" s="1" t="str">
        <f t="shared" si="1"/>
        <v>DDRW002</v>
      </c>
      <c r="F73" s="1" t="s">
        <v>29</v>
      </c>
    </row>
    <row r="74">
      <c r="A74" s="8">
        <v>0.3333333333333333</v>
      </c>
      <c r="B74" s="8">
        <v>0.6666666666666666</v>
      </c>
      <c r="C74" s="1" t="s">
        <v>24</v>
      </c>
      <c r="D74" s="1" t="s">
        <v>24</v>
      </c>
      <c r="E74" s="1" t="str">
        <f t="shared" si="1"/>
        <v>DDRW003</v>
      </c>
      <c r="F74" s="1" t="s">
        <v>29</v>
      </c>
    </row>
    <row r="75">
      <c r="A75" s="8">
        <v>0.3333333333333333</v>
      </c>
      <c r="B75" s="8">
        <v>0.6666666666666666</v>
      </c>
      <c r="C75" s="1" t="s">
        <v>24</v>
      </c>
      <c r="D75" s="1" t="s">
        <v>24</v>
      </c>
      <c r="E75" s="1" t="str">
        <f t="shared" si="1"/>
        <v>DDRW004</v>
      </c>
      <c r="F75" s="1" t="s">
        <v>29</v>
      </c>
    </row>
    <row r="76">
      <c r="A76" s="8">
        <v>0.3333333333333333</v>
      </c>
      <c r="B76" s="8">
        <v>0.6666666666666666</v>
      </c>
      <c r="C76" s="1" t="s">
        <v>24</v>
      </c>
      <c r="D76" s="1" t="s">
        <v>26</v>
      </c>
      <c r="E76" s="1" t="str">
        <f t="shared" si="1"/>
        <v>DNRW001</v>
      </c>
      <c r="F76" s="1" t="s">
        <v>29</v>
      </c>
    </row>
    <row r="77">
      <c r="A77" s="8">
        <v>0.3333333333333333</v>
      </c>
      <c r="B77" s="8">
        <v>0.6666666666666666</v>
      </c>
      <c r="C77" s="1" t="s">
        <v>24</v>
      </c>
      <c r="D77" s="1" t="s">
        <v>26</v>
      </c>
      <c r="E77" s="1" t="str">
        <f t="shared" si="1"/>
        <v>DNRW002</v>
      </c>
      <c r="F77" s="1" t="s">
        <v>29</v>
      </c>
    </row>
    <row r="78">
      <c r="A78" s="8">
        <v>0.3333333333333333</v>
      </c>
      <c r="B78" s="8">
        <v>0.6666666666666666</v>
      </c>
      <c r="C78" s="1" t="s">
        <v>24</v>
      </c>
      <c r="D78" s="1" t="s">
        <v>26</v>
      </c>
      <c r="E78" s="1" t="str">
        <f t="shared" si="1"/>
        <v>DNRW003</v>
      </c>
      <c r="F78" s="1" t="s">
        <v>29</v>
      </c>
    </row>
    <row r="79">
      <c r="A79" s="8">
        <v>0.3333333333333333</v>
      </c>
      <c r="B79" s="8">
        <v>0.6666666666666666</v>
      </c>
      <c r="C79" s="1" t="s">
        <v>24</v>
      </c>
      <c r="D79" s="1" t="s">
        <v>26</v>
      </c>
      <c r="E79" s="1" t="str">
        <f t="shared" si="1"/>
        <v>DNRW004</v>
      </c>
      <c r="F79" s="1" t="s">
        <v>29</v>
      </c>
    </row>
    <row r="80">
      <c r="A80" s="8">
        <v>0.3333333333333333</v>
      </c>
      <c r="B80" s="8">
        <v>0.6666666666666666</v>
      </c>
      <c r="C80" s="1" t="s">
        <v>24</v>
      </c>
      <c r="D80" s="1" t="s">
        <v>26</v>
      </c>
      <c r="E80" s="1" t="str">
        <f t="shared" si="1"/>
        <v>DNRW005</v>
      </c>
      <c r="F80" s="1" t="s">
        <v>29</v>
      </c>
    </row>
    <row r="81">
      <c r="A81" s="8">
        <v>0.3333333333333333</v>
      </c>
      <c r="B81" s="8">
        <v>0.6666666666666666</v>
      </c>
      <c r="C81" s="1" t="s">
        <v>24</v>
      </c>
      <c r="D81" s="1" t="s">
        <v>26</v>
      </c>
      <c r="E81" s="1" t="str">
        <f t="shared" si="1"/>
        <v>DNRW006</v>
      </c>
      <c r="F81" s="1" t="s">
        <v>29</v>
      </c>
    </row>
    <row r="82">
      <c r="A82" s="8">
        <v>0.3333333333333333</v>
      </c>
      <c r="B82" s="8">
        <v>0.6666666666666666</v>
      </c>
      <c r="C82" s="1" t="s">
        <v>24</v>
      </c>
      <c r="D82" s="1" t="s">
        <v>26</v>
      </c>
      <c r="E82" s="1" t="str">
        <f t="shared" si="1"/>
        <v>DNRW007</v>
      </c>
      <c r="F82" s="1" t="s">
        <v>29</v>
      </c>
    </row>
    <row r="83">
      <c r="A83" s="8">
        <v>0.3333333333333333</v>
      </c>
      <c r="B83" s="8">
        <v>0.6666666666666666</v>
      </c>
      <c r="C83" s="1" t="s">
        <v>24</v>
      </c>
      <c r="D83" s="1" t="s">
        <v>26</v>
      </c>
      <c r="E83" s="1" t="str">
        <f t="shared" si="1"/>
        <v>DNRW008</v>
      </c>
      <c r="F83" s="1" t="s">
        <v>29</v>
      </c>
    </row>
    <row r="84">
      <c r="A84" s="8">
        <v>0.3333333333333333</v>
      </c>
      <c r="B84" s="8">
        <v>0.6666666666666666</v>
      </c>
      <c r="C84" s="1" t="s">
        <v>24</v>
      </c>
      <c r="D84" s="1" t="s">
        <v>26</v>
      </c>
      <c r="E84" s="1" t="str">
        <f t="shared" si="1"/>
        <v>DNRW009</v>
      </c>
      <c r="F84" s="1" t="s">
        <v>29</v>
      </c>
    </row>
    <row r="85">
      <c r="A85" s="8">
        <v>0.3333333333333333</v>
      </c>
      <c r="B85" s="8">
        <v>0.6666666666666666</v>
      </c>
      <c r="C85" s="1" t="s">
        <v>24</v>
      </c>
      <c r="D85" s="1" t="s">
        <v>26</v>
      </c>
      <c r="E85" s="1" t="str">
        <f t="shared" si="1"/>
        <v>DNRW010</v>
      </c>
      <c r="F85" s="1" t="s">
        <v>29</v>
      </c>
    </row>
    <row r="86">
      <c r="A86" s="9">
        <v>1.0</v>
      </c>
      <c r="B86" s="8">
        <v>0.0</v>
      </c>
      <c r="C86" s="1" t="s">
        <v>26</v>
      </c>
      <c r="D86" s="1" t="s">
        <v>24</v>
      </c>
      <c r="E86" s="1" t="str">
        <f t="shared" si="1"/>
        <v>NDSW001</v>
      </c>
      <c r="F86" s="1" t="s">
        <v>25</v>
      </c>
    </row>
    <row r="87">
      <c r="A87" s="9">
        <v>1.0</v>
      </c>
      <c r="B87" s="8">
        <v>0.0</v>
      </c>
      <c r="C87" s="1" t="s">
        <v>26</v>
      </c>
      <c r="D87" s="1" t="s">
        <v>24</v>
      </c>
      <c r="E87" s="1" t="str">
        <f t="shared" si="1"/>
        <v>NDSW002</v>
      </c>
      <c r="F87" s="1" t="s">
        <v>25</v>
      </c>
    </row>
    <row r="88">
      <c r="A88" s="9">
        <v>1.0</v>
      </c>
      <c r="B88" s="8">
        <v>0.0</v>
      </c>
      <c r="C88" s="1" t="s">
        <v>26</v>
      </c>
      <c r="D88" s="1" t="s">
        <v>24</v>
      </c>
      <c r="E88" s="1" t="str">
        <f t="shared" si="1"/>
        <v>NDSW003</v>
      </c>
      <c r="F88" s="1" t="s">
        <v>25</v>
      </c>
    </row>
    <row r="89">
      <c r="A89" s="9">
        <v>1.0</v>
      </c>
      <c r="B89" s="8">
        <v>0.0</v>
      </c>
      <c r="C89" s="1" t="s">
        <v>26</v>
      </c>
      <c r="D89" s="1" t="s">
        <v>24</v>
      </c>
      <c r="E89" s="1" t="str">
        <f t="shared" si="1"/>
        <v>NDSW004</v>
      </c>
      <c r="F89" s="1" t="s">
        <v>25</v>
      </c>
    </row>
    <row r="90">
      <c r="A90" s="9">
        <v>1.0</v>
      </c>
      <c r="B90" s="8">
        <v>0.0</v>
      </c>
      <c r="C90" s="1" t="s">
        <v>26</v>
      </c>
      <c r="D90" s="1" t="s">
        <v>26</v>
      </c>
      <c r="E90" s="1" t="str">
        <f t="shared" si="1"/>
        <v>NNSW001</v>
      </c>
      <c r="F90" s="1" t="s">
        <v>25</v>
      </c>
    </row>
    <row r="91">
      <c r="A91" s="9">
        <v>1.0</v>
      </c>
      <c r="B91" s="8">
        <v>0.0</v>
      </c>
      <c r="C91" s="1" t="s">
        <v>26</v>
      </c>
      <c r="D91" s="1" t="s">
        <v>26</v>
      </c>
      <c r="E91" s="1" t="str">
        <f t="shared" si="1"/>
        <v>NNSW002</v>
      </c>
      <c r="F91" s="1" t="s">
        <v>25</v>
      </c>
    </row>
    <row r="92">
      <c r="A92" s="9">
        <v>1.0</v>
      </c>
      <c r="B92" s="8">
        <v>0.0</v>
      </c>
      <c r="C92" s="1" t="s">
        <v>26</v>
      </c>
      <c r="D92" s="1" t="s">
        <v>26</v>
      </c>
      <c r="E92" s="1" t="str">
        <f t="shared" si="1"/>
        <v>NNSW003</v>
      </c>
      <c r="F92" s="1" t="s">
        <v>25</v>
      </c>
    </row>
    <row r="93">
      <c r="A93" s="9">
        <v>1.0</v>
      </c>
      <c r="B93" s="8">
        <v>0.0</v>
      </c>
      <c r="C93" s="1" t="s">
        <v>26</v>
      </c>
      <c r="D93" s="1" t="s">
        <v>26</v>
      </c>
      <c r="E93" s="1" t="str">
        <f t="shared" si="1"/>
        <v>NNSW004</v>
      </c>
      <c r="F93" s="1" t="s">
        <v>25</v>
      </c>
    </row>
    <row r="94">
      <c r="A94" s="9">
        <v>1.0</v>
      </c>
      <c r="B94" s="8">
        <v>0.0</v>
      </c>
      <c r="C94" s="1" t="s">
        <v>26</v>
      </c>
      <c r="D94" s="1" t="s">
        <v>26</v>
      </c>
      <c r="E94" s="1" t="str">
        <f t="shared" si="1"/>
        <v>NNSW005</v>
      </c>
      <c r="F94" s="1" t="s">
        <v>25</v>
      </c>
    </row>
    <row r="95">
      <c r="A95" s="9">
        <v>1.0</v>
      </c>
      <c r="B95" s="8">
        <v>0.0</v>
      </c>
      <c r="C95" s="1" t="s">
        <v>26</v>
      </c>
      <c r="D95" s="1" t="s">
        <v>26</v>
      </c>
      <c r="E95" s="1" t="str">
        <f t="shared" si="1"/>
        <v>NNSW006</v>
      </c>
      <c r="F95" s="1" t="s">
        <v>25</v>
      </c>
    </row>
    <row r="96">
      <c r="A96" s="9">
        <v>1.0</v>
      </c>
      <c r="B96" s="8">
        <v>0.0</v>
      </c>
      <c r="C96" s="1" t="s">
        <v>26</v>
      </c>
      <c r="D96" s="1" t="s">
        <v>26</v>
      </c>
      <c r="E96" s="1" t="str">
        <f t="shared" si="1"/>
        <v>NNSW007</v>
      </c>
      <c r="F96" s="1" t="s">
        <v>25</v>
      </c>
    </row>
    <row r="97">
      <c r="A97" s="9">
        <v>1.0</v>
      </c>
      <c r="B97" s="8">
        <v>0.0</v>
      </c>
      <c r="C97" s="1" t="s">
        <v>26</v>
      </c>
      <c r="D97" s="1" t="s">
        <v>26</v>
      </c>
      <c r="E97" s="1" t="str">
        <f t="shared" si="1"/>
        <v>NNSW008</v>
      </c>
      <c r="F97" s="1" t="s">
        <v>25</v>
      </c>
    </row>
    <row r="98">
      <c r="A98" s="9">
        <v>1.0</v>
      </c>
      <c r="B98" s="8">
        <v>0.0</v>
      </c>
      <c r="C98" s="1" t="s">
        <v>26</v>
      </c>
      <c r="D98" s="1" t="s">
        <v>26</v>
      </c>
      <c r="E98" s="1" t="str">
        <f t="shared" si="1"/>
        <v>NNSW009</v>
      </c>
      <c r="F98" s="1" t="s">
        <v>25</v>
      </c>
    </row>
    <row r="99">
      <c r="A99" s="9">
        <v>1.0</v>
      </c>
      <c r="B99" s="8">
        <v>0.0</v>
      </c>
      <c r="C99" s="1" t="s">
        <v>26</v>
      </c>
      <c r="D99" s="1" t="s">
        <v>26</v>
      </c>
      <c r="E99" s="1" t="str">
        <f t="shared" si="1"/>
        <v>NNSW010</v>
      </c>
      <c r="F99" s="1" t="s">
        <v>25</v>
      </c>
    </row>
    <row r="100">
      <c r="A100" s="9">
        <v>1.0</v>
      </c>
      <c r="B100" s="8">
        <v>0.0</v>
      </c>
      <c r="C100" s="1" t="s">
        <v>26</v>
      </c>
      <c r="D100" s="1" t="s">
        <v>24</v>
      </c>
      <c r="E100" s="1" t="str">
        <f t="shared" si="1"/>
        <v>NDMW001</v>
      </c>
      <c r="F100" s="1" t="s">
        <v>27</v>
      </c>
    </row>
    <row r="101">
      <c r="A101" s="9">
        <v>1.0</v>
      </c>
      <c r="B101" s="8">
        <v>0.0</v>
      </c>
      <c r="C101" s="1" t="s">
        <v>26</v>
      </c>
      <c r="D101" s="1" t="s">
        <v>24</v>
      </c>
      <c r="E101" s="1" t="str">
        <f t="shared" si="1"/>
        <v>NDMW002</v>
      </c>
      <c r="F101" s="1" t="s">
        <v>27</v>
      </c>
    </row>
    <row r="102">
      <c r="A102" s="9">
        <v>1.0</v>
      </c>
      <c r="B102" s="8">
        <v>0.0</v>
      </c>
      <c r="C102" s="1" t="s">
        <v>26</v>
      </c>
      <c r="D102" s="1" t="s">
        <v>24</v>
      </c>
      <c r="E102" s="1" t="str">
        <f t="shared" si="1"/>
        <v>NDMW003</v>
      </c>
      <c r="F102" s="1" t="s">
        <v>27</v>
      </c>
    </row>
    <row r="103">
      <c r="A103" s="9">
        <v>1.0</v>
      </c>
      <c r="B103" s="8">
        <v>0.0</v>
      </c>
      <c r="C103" s="1" t="s">
        <v>26</v>
      </c>
      <c r="D103" s="1" t="s">
        <v>24</v>
      </c>
      <c r="E103" s="1" t="str">
        <f t="shared" si="1"/>
        <v>NDMW004</v>
      </c>
      <c r="F103" s="1" t="s">
        <v>27</v>
      </c>
    </row>
    <row r="104">
      <c r="A104" s="9">
        <v>1.0</v>
      </c>
      <c r="B104" s="8">
        <v>0.0</v>
      </c>
      <c r="C104" s="1" t="s">
        <v>26</v>
      </c>
      <c r="D104" s="1" t="s">
        <v>26</v>
      </c>
      <c r="E104" s="1" t="str">
        <f t="shared" si="1"/>
        <v>NNMW001</v>
      </c>
      <c r="F104" s="1" t="s">
        <v>27</v>
      </c>
    </row>
    <row r="105">
      <c r="A105" s="9">
        <v>1.0</v>
      </c>
      <c r="B105" s="8">
        <v>0.0</v>
      </c>
      <c r="C105" s="1" t="s">
        <v>26</v>
      </c>
      <c r="D105" s="1" t="s">
        <v>26</v>
      </c>
      <c r="E105" s="1" t="str">
        <f t="shared" si="1"/>
        <v>NNMW002</v>
      </c>
      <c r="F105" s="1" t="s">
        <v>27</v>
      </c>
    </row>
    <row r="106">
      <c r="A106" s="9">
        <v>1.0</v>
      </c>
      <c r="B106" s="8">
        <v>0.0</v>
      </c>
      <c r="C106" s="1" t="s">
        <v>26</v>
      </c>
      <c r="D106" s="1" t="s">
        <v>26</v>
      </c>
      <c r="E106" s="1" t="str">
        <f t="shared" si="1"/>
        <v>NNMW003</v>
      </c>
      <c r="F106" s="1" t="s">
        <v>27</v>
      </c>
    </row>
    <row r="107">
      <c r="A107" s="9">
        <v>1.0</v>
      </c>
      <c r="B107" s="8">
        <v>0.0</v>
      </c>
      <c r="C107" s="1" t="s">
        <v>26</v>
      </c>
      <c r="D107" s="1" t="s">
        <v>26</v>
      </c>
      <c r="E107" s="1" t="str">
        <f t="shared" si="1"/>
        <v>NNMW004</v>
      </c>
      <c r="F107" s="1" t="s">
        <v>27</v>
      </c>
    </row>
    <row r="108">
      <c r="A108" s="9">
        <v>1.0</v>
      </c>
      <c r="B108" s="8">
        <v>0.0</v>
      </c>
      <c r="C108" s="1" t="s">
        <v>26</v>
      </c>
      <c r="D108" s="1" t="s">
        <v>26</v>
      </c>
      <c r="E108" s="1" t="str">
        <f t="shared" si="1"/>
        <v>NNMW005</v>
      </c>
      <c r="F108" s="1" t="s">
        <v>27</v>
      </c>
    </row>
    <row r="109">
      <c r="A109" s="9">
        <v>1.0</v>
      </c>
      <c r="B109" s="8">
        <v>0.0</v>
      </c>
      <c r="C109" s="1" t="s">
        <v>26</v>
      </c>
      <c r="D109" s="1" t="s">
        <v>26</v>
      </c>
      <c r="E109" s="1" t="str">
        <f t="shared" si="1"/>
        <v>NNMW006</v>
      </c>
      <c r="F109" s="1" t="s">
        <v>27</v>
      </c>
    </row>
    <row r="110">
      <c r="A110" s="9">
        <v>1.0</v>
      </c>
      <c r="B110" s="8">
        <v>0.0</v>
      </c>
      <c r="C110" s="1" t="s">
        <v>26</v>
      </c>
      <c r="D110" s="1" t="s">
        <v>26</v>
      </c>
      <c r="E110" s="1" t="str">
        <f t="shared" si="1"/>
        <v>NNMW007</v>
      </c>
      <c r="F110" s="1" t="s">
        <v>27</v>
      </c>
    </row>
    <row r="111">
      <c r="A111" s="9">
        <v>1.0</v>
      </c>
      <c r="B111" s="8">
        <v>0.0</v>
      </c>
      <c r="C111" s="1" t="s">
        <v>26</v>
      </c>
      <c r="D111" s="1" t="s">
        <v>26</v>
      </c>
      <c r="E111" s="1" t="str">
        <f t="shared" si="1"/>
        <v>NNMW008</v>
      </c>
      <c r="F111" s="1" t="s">
        <v>27</v>
      </c>
    </row>
    <row r="112">
      <c r="A112" s="9">
        <v>1.0</v>
      </c>
      <c r="B112" s="8">
        <v>0.0</v>
      </c>
      <c r="C112" s="1" t="s">
        <v>26</v>
      </c>
      <c r="D112" s="1" t="s">
        <v>26</v>
      </c>
      <c r="E112" s="1" t="str">
        <f t="shared" si="1"/>
        <v>NNMW009</v>
      </c>
      <c r="F112" s="1" t="s">
        <v>27</v>
      </c>
    </row>
    <row r="113">
      <c r="A113" s="9">
        <v>1.0</v>
      </c>
      <c r="B113" s="8">
        <v>0.0</v>
      </c>
      <c r="C113" s="1" t="s">
        <v>26</v>
      </c>
      <c r="D113" s="1" t="s">
        <v>26</v>
      </c>
      <c r="E113" s="1" t="str">
        <f t="shared" si="1"/>
        <v>NNMW010</v>
      </c>
      <c r="F113" s="1" t="s">
        <v>27</v>
      </c>
    </row>
    <row r="114">
      <c r="A114" s="9">
        <v>1.0</v>
      </c>
      <c r="B114" s="8">
        <v>0.0</v>
      </c>
      <c r="C114" s="1" t="s">
        <v>26</v>
      </c>
      <c r="D114" s="1" t="s">
        <v>24</v>
      </c>
      <c r="E114" s="1" t="str">
        <f t="shared" si="1"/>
        <v>NDMATW001</v>
      </c>
      <c r="F114" s="1" t="s">
        <v>28</v>
      </c>
    </row>
    <row r="115">
      <c r="A115" s="9">
        <v>1.0</v>
      </c>
      <c r="B115" s="8">
        <v>0.0</v>
      </c>
      <c r="C115" s="1" t="s">
        <v>26</v>
      </c>
      <c r="D115" s="1" t="s">
        <v>24</v>
      </c>
      <c r="E115" s="1" t="str">
        <f t="shared" si="1"/>
        <v>NDMATW002</v>
      </c>
      <c r="F115" s="1" t="s">
        <v>28</v>
      </c>
    </row>
    <row r="116">
      <c r="A116" s="9">
        <v>1.0</v>
      </c>
      <c r="B116" s="8">
        <v>0.0</v>
      </c>
      <c r="C116" s="1" t="s">
        <v>26</v>
      </c>
      <c r="D116" s="1" t="s">
        <v>24</v>
      </c>
      <c r="E116" s="1" t="str">
        <f t="shared" si="1"/>
        <v>NDMATW003</v>
      </c>
      <c r="F116" s="1" t="s">
        <v>28</v>
      </c>
    </row>
    <row r="117">
      <c r="A117" s="9">
        <v>1.0</v>
      </c>
      <c r="B117" s="8">
        <v>0.0</v>
      </c>
      <c r="C117" s="1" t="s">
        <v>26</v>
      </c>
      <c r="D117" s="1" t="s">
        <v>24</v>
      </c>
      <c r="E117" s="1" t="str">
        <f t="shared" si="1"/>
        <v>NDMATW004</v>
      </c>
      <c r="F117" s="1" t="s">
        <v>28</v>
      </c>
    </row>
    <row r="118">
      <c r="A118" s="9">
        <v>1.0</v>
      </c>
      <c r="B118" s="8">
        <v>0.0</v>
      </c>
      <c r="C118" s="1" t="s">
        <v>26</v>
      </c>
      <c r="D118" s="1" t="s">
        <v>26</v>
      </c>
      <c r="E118" s="1" t="str">
        <f t="shared" si="1"/>
        <v>NNMATW001</v>
      </c>
      <c r="F118" s="1" t="s">
        <v>28</v>
      </c>
    </row>
    <row r="119">
      <c r="A119" s="9">
        <v>1.0</v>
      </c>
      <c r="B119" s="8">
        <v>0.0</v>
      </c>
      <c r="C119" s="1" t="s">
        <v>26</v>
      </c>
      <c r="D119" s="1" t="s">
        <v>26</v>
      </c>
      <c r="E119" s="1" t="str">
        <f t="shared" si="1"/>
        <v>NNMATW002</v>
      </c>
      <c r="F119" s="1" t="s">
        <v>28</v>
      </c>
    </row>
    <row r="120">
      <c r="A120" s="9">
        <v>1.0</v>
      </c>
      <c r="B120" s="8">
        <v>0.0</v>
      </c>
      <c r="C120" s="1" t="s">
        <v>26</v>
      </c>
      <c r="D120" s="1" t="s">
        <v>26</v>
      </c>
      <c r="E120" s="1" t="str">
        <f t="shared" si="1"/>
        <v>NNMATW003</v>
      </c>
      <c r="F120" s="1" t="s">
        <v>28</v>
      </c>
    </row>
    <row r="121">
      <c r="A121" s="9">
        <v>1.0</v>
      </c>
      <c r="B121" s="8">
        <v>0.0</v>
      </c>
      <c r="C121" s="1" t="s">
        <v>26</v>
      </c>
      <c r="D121" s="1" t="s">
        <v>26</v>
      </c>
      <c r="E121" s="1" t="str">
        <f t="shared" si="1"/>
        <v>NNMATW004</v>
      </c>
      <c r="F121" s="1" t="s">
        <v>28</v>
      </c>
    </row>
    <row r="122">
      <c r="A122" s="9">
        <v>1.0</v>
      </c>
      <c r="B122" s="8">
        <v>0.0</v>
      </c>
      <c r="C122" s="1" t="s">
        <v>26</v>
      </c>
      <c r="D122" s="1" t="s">
        <v>26</v>
      </c>
      <c r="E122" s="1" t="str">
        <f t="shared" si="1"/>
        <v>NNMATW005</v>
      </c>
      <c r="F122" s="1" t="s">
        <v>28</v>
      </c>
    </row>
    <row r="123">
      <c r="A123" s="9">
        <v>1.0</v>
      </c>
      <c r="B123" s="8">
        <v>0.0</v>
      </c>
      <c r="C123" s="1" t="s">
        <v>26</v>
      </c>
      <c r="D123" s="1" t="s">
        <v>26</v>
      </c>
      <c r="E123" s="1" t="str">
        <f t="shared" si="1"/>
        <v>NNMATW006</v>
      </c>
      <c r="F123" s="1" t="s">
        <v>28</v>
      </c>
    </row>
    <row r="124">
      <c r="A124" s="9">
        <v>1.0</v>
      </c>
      <c r="B124" s="8">
        <v>0.0</v>
      </c>
      <c r="C124" s="1" t="s">
        <v>26</v>
      </c>
      <c r="D124" s="1" t="s">
        <v>26</v>
      </c>
      <c r="E124" s="1" t="str">
        <f t="shared" si="1"/>
        <v>NNMATW007</v>
      </c>
      <c r="F124" s="1" t="s">
        <v>28</v>
      </c>
    </row>
    <row r="125">
      <c r="A125" s="9">
        <v>1.0</v>
      </c>
      <c r="B125" s="8">
        <v>0.0</v>
      </c>
      <c r="C125" s="1" t="s">
        <v>26</v>
      </c>
      <c r="D125" s="1" t="s">
        <v>26</v>
      </c>
      <c r="E125" s="1" t="str">
        <f t="shared" si="1"/>
        <v>NNMATW008</v>
      </c>
      <c r="F125" s="1" t="s">
        <v>28</v>
      </c>
    </row>
    <row r="126">
      <c r="A126" s="9">
        <v>1.0</v>
      </c>
      <c r="B126" s="8">
        <v>0.0</v>
      </c>
      <c r="C126" s="1" t="s">
        <v>26</v>
      </c>
      <c r="D126" s="1" t="s">
        <v>26</v>
      </c>
      <c r="E126" s="1" t="str">
        <f t="shared" si="1"/>
        <v>NNMATW009</v>
      </c>
      <c r="F126" s="1" t="s">
        <v>28</v>
      </c>
    </row>
    <row r="127">
      <c r="A127" s="9">
        <v>1.0</v>
      </c>
      <c r="B127" s="8">
        <v>0.0</v>
      </c>
      <c r="C127" s="1" t="s">
        <v>26</v>
      </c>
      <c r="D127" s="1" t="s">
        <v>26</v>
      </c>
      <c r="E127" s="1" t="str">
        <f t="shared" si="1"/>
        <v>NNMATW010</v>
      </c>
      <c r="F127" s="1" t="s">
        <v>28</v>
      </c>
    </row>
    <row r="128">
      <c r="A128" s="9">
        <v>1.0</v>
      </c>
      <c r="B128" s="8">
        <v>0.0</v>
      </c>
      <c r="C128" s="1" t="s">
        <v>26</v>
      </c>
      <c r="D128" s="1" t="s">
        <v>24</v>
      </c>
      <c r="E128" s="1" t="str">
        <f t="shared" si="1"/>
        <v>NDRW001</v>
      </c>
      <c r="F128" s="1" t="s">
        <v>29</v>
      </c>
    </row>
    <row r="129">
      <c r="A129" s="9">
        <v>1.0</v>
      </c>
      <c r="B129" s="8">
        <v>0.0</v>
      </c>
      <c r="C129" s="1" t="s">
        <v>26</v>
      </c>
      <c r="D129" s="1" t="s">
        <v>24</v>
      </c>
      <c r="E129" s="1" t="str">
        <f t="shared" si="1"/>
        <v>NDRW002</v>
      </c>
      <c r="F129" s="1" t="s">
        <v>29</v>
      </c>
    </row>
    <row r="130">
      <c r="A130" s="9">
        <v>1.0</v>
      </c>
      <c r="B130" s="8">
        <v>0.0</v>
      </c>
      <c r="C130" s="1" t="s">
        <v>26</v>
      </c>
      <c r="D130" s="1" t="s">
        <v>24</v>
      </c>
      <c r="E130" s="1" t="str">
        <f t="shared" si="1"/>
        <v>NDRW003</v>
      </c>
      <c r="F130" s="1" t="s">
        <v>29</v>
      </c>
    </row>
    <row r="131">
      <c r="A131" s="9">
        <v>1.0</v>
      </c>
      <c r="B131" s="8">
        <v>0.0</v>
      </c>
      <c r="C131" s="1" t="s">
        <v>26</v>
      </c>
      <c r="D131" s="1" t="s">
        <v>24</v>
      </c>
      <c r="E131" s="1" t="str">
        <f t="shared" si="1"/>
        <v>NDRW004</v>
      </c>
      <c r="F131" s="1" t="s">
        <v>29</v>
      </c>
    </row>
    <row r="132">
      <c r="A132" s="9">
        <v>1.0</v>
      </c>
      <c r="B132" s="8">
        <v>0.0</v>
      </c>
      <c r="C132" s="1" t="s">
        <v>26</v>
      </c>
      <c r="D132" s="1" t="s">
        <v>26</v>
      </c>
      <c r="E132" s="1" t="str">
        <f t="shared" si="1"/>
        <v>NNRW001</v>
      </c>
      <c r="F132" s="1" t="s">
        <v>29</v>
      </c>
    </row>
    <row r="133">
      <c r="A133" s="9">
        <v>1.0</v>
      </c>
      <c r="B133" s="8">
        <v>0.0</v>
      </c>
      <c r="C133" s="1" t="s">
        <v>26</v>
      </c>
      <c r="D133" s="1" t="s">
        <v>26</v>
      </c>
      <c r="E133" s="1" t="str">
        <f t="shared" si="1"/>
        <v>NNRW002</v>
      </c>
      <c r="F133" s="1" t="s">
        <v>29</v>
      </c>
    </row>
    <row r="134">
      <c r="A134" s="9">
        <v>1.0</v>
      </c>
      <c r="B134" s="8">
        <v>0.0</v>
      </c>
      <c r="C134" s="1" t="s">
        <v>26</v>
      </c>
      <c r="D134" s="1" t="s">
        <v>26</v>
      </c>
      <c r="E134" s="1" t="str">
        <f t="shared" si="1"/>
        <v>NNRW003</v>
      </c>
      <c r="F134" s="1" t="s">
        <v>29</v>
      </c>
    </row>
    <row r="135">
      <c r="A135" s="9">
        <v>1.0</v>
      </c>
      <c r="B135" s="8">
        <v>0.0</v>
      </c>
      <c r="C135" s="1" t="s">
        <v>26</v>
      </c>
      <c r="D135" s="1" t="s">
        <v>26</v>
      </c>
      <c r="E135" s="1" t="str">
        <f t="shared" si="1"/>
        <v>NNRW004</v>
      </c>
      <c r="F135" s="1" t="s">
        <v>29</v>
      </c>
    </row>
    <row r="136">
      <c r="A136" s="9">
        <v>1.0</v>
      </c>
      <c r="B136" s="8">
        <v>0.0</v>
      </c>
      <c r="C136" s="1" t="s">
        <v>26</v>
      </c>
      <c r="D136" s="1" t="s">
        <v>26</v>
      </c>
      <c r="E136" s="1" t="str">
        <f t="shared" si="1"/>
        <v>NNRW005</v>
      </c>
      <c r="F136" s="1" t="s">
        <v>29</v>
      </c>
    </row>
    <row r="137">
      <c r="A137" s="9">
        <v>1.0</v>
      </c>
      <c r="B137" s="8">
        <v>0.0</v>
      </c>
      <c r="C137" s="1" t="s">
        <v>26</v>
      </c>
      <c r="D137" s="1" t="s">
        <v>26</v>
      </c>
      <c r="E137" s="1" t="str">
        <f t="shared" si="1"/>
        <v>NNRW006</v>
      </c>
      <c r="F137" s="1" t="s">
        <v>29</v>
      </c>
    </row>
    <row r="138">
      <c r="A138" s="9">
        <v>1.0</v>
      </c>
      <c r="B138" s="8">
        <v>0.0</v>
      </c>
      <c r="C138" s="1" t="s">
        <v>26</v>
      </c>
      <c r="D138" s="1" t="s">
        <v>26</v>
      </c>
      <c r="E138" s="1" t="str">
        <f t="shared" si="1"/>
        <v>NNRW007</v>
      </c>
      <c r="F138" s="1" t="s">
        <v>29</v>
      </c>
    </row>
    <row r="139">
      <c r="A139" s="9">
        <v>1.0</v>
      </c>
      <c r="B139" s="8">
        <v>0.0</v>
      </c>
      <c r="C139" s="1" t="s">
        <v>26</v>
      </c>
      <c r="D139" s="1" t="s">
        <v>26</v>
      </c>
      <c r="E139" s="1" t="str">
        <f t="shared" si="1"/>
        <v>NNRW008</v>
      </c>
      <c r="F139" s="1" t="s">
        <v>29</v>
      </c>
    </row>
    <row r="140">
      <c r="A140" s="9">
        <v>1.0</v>
      </c>
      <c r="B140" s="8">
        <v>0.0</v>
      </c>
      <c r="C140" s="1" t="s">
        <v>26</v>
      </c>
      <c r="D140" s="1" t="s">
        <v>26</v>
      </c>
      <c r="E140" s="1" t="str">
        <f t="shared" si="1"/>
        <v>NNRW009</v>
      </c>
      <c r="F140" s="1" t="s">
        <v>29</v>
      </c>
    </row>
    <row r="141">
      <c r="A141" s="9">
        <v>1.0</v>
      </c>
      <c r="B141" s="8">
        <v>0.0</v>
      </c>
      <c r="C141" s="1" t="s">
        <v>26</v>
      </c>
      <c r="D141" s="1" t="s">
        <v>26</v>
      </c>
      <c r="E141" s="1" t="str">
        <f t="shared" si="1"/>
        <v>NNRW010</v>
      </c>
      <c r="F141" s="1" t="s">
        <v>29</v>
      </c>
    </row>
    <row r="142">
      <c r="A142" s="9"/>
      <c r="B142" s="8"/>
      <c r="C142" s="8"/>
    </row>
  </sheetData>
  <drawing r:id="rId1"/>
</worksheet>
</file>