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ni\Desktop\Data\Project\"/>
    </mc:Choice>
  </mc:AlternateContent>
  <xr:revisionPtr revIDLastSave="0" documentId="8_{CB4C69A4-046B-4C54-BB06-8F356643F13E}" xr6:coauthVersionLast="47" xr6:coauthVersionMax="47" xr10:uidLastSave="{00000000-0000-0000-0000-000000000000}"/>
  <bookViews>
    <workbookView xWindow="-120" yWindow="-120" windowWidth="29040" windowHeight="15840" activeTab="1" xr2:uid="{5643F050-29DC-4742-8213-3179C4D47410}"/>
  </bookViews>
  <sheets>
    <sheet name="Sheet2" sheetId="2" r:id="rId1"/>
    <sheet name="Sheet1" sheetId="1" r:id="rId2"/>
  </sheets>
  <definedNames>
    <definedName name="_xlnm._FilterDatabase" localSheetId="1" hidden="1">Sheet1!$A$1:$T$842</definedName>
    <definedName name="_xlchart.v1.4" hidden="1">Sheet1!$H$2:$H$842</definedName>
    <definedName name="_xlchart.v1.5" hidden="1">Sheet1!$N$1</definedName>
    <definedName name="_xlchart.v1.6" hidden="1">Sheet1!$N$2:$N$842</definedName>
    <definedName name="_xlchart.v5.0" hidden="1">Sheet1!$E$1:$F$1</definedName>
    <definedName name="_xlchart.v5.1" hidden="1">Sheet1!$E$2:$F$842</definedName>
    <definedName name="_xlchart.v5.2" hidden="1">Sheet1!$N$1</definedName>
    <definedName name="_xlchart.v5.3" hidden="1">Sheet1!$N$2:$N$842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  <c r="T8" i="1"/>
  <c r="T7" i="1"/>
  <c r="T6" i="1"/>
  <c r="T5" i="1"/>
  <c r="T4" i="1"/>
  <c r="T3" i="1"/>
  <c r="T2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<sst xmlns="http://schemas.openxmlformats.org/spreadsheetml/2006/main" count="6763" uniqueCount="1296">
  <si>
    <t>Country</t>
  </si>
  <si>
    <t>Market Cap</t>
  </si>
  <si>
    <t>Profit</t>
  </si>
  <si>
    <t>United States</t>
  </si>
  <si>
    <t>AR</t>
  </si>
  <si>
    <t>Retailing</t>
  </si>
  <si>
    <t>Bentonville</t>
  </si>
  <si>
    <t>no</t>
  </si>
  <si>
    <t>yes</t>
  </si>
  <si>
    <t>WA</t>
  </si>
  <si>
    <t>Seattle</t>
  </si>
  <si>
    <t>TX</t>
  </si>
  <si>
    <t>Energy</t>
  </si>
  <si>
    <t>Irving</t>
  </si>
  <si>
    <t>CA</t>
  </si>
  <si>
    <t>Technology</t>
  </si>
  <si>
    <t>Cupertino</t>
  </si>
  <si>
    <t>RI</t>
  </si>
  <si>
    <t>Health Care</t>
  </si>
  <si>
    <t>Woonsocket</t>
  </si>
  <si>
    <t>NE</t>
  </si>
  <si>
    <t>Financials</t>
  </si>
  <si>
    <t>Omaha</t>
  </si>
  <si>
    <t>MN</t>
  </si>
  <si>
    <t>Minnetonka</t>
  </si>
  <si>
    <t>Telecommunications</t>
  </si>
  <si>
    <t>Dallas</t>
  </si>
  <si>
    <t>PA</t>
  </si>
  <si>
    <t>Chesterbrook</t>
  </si>
  <si>
    <t>Mountain View</t>
  </si>
  <si>
    <t>MI</t>
  </si>
  <si>
    <t>Dearborn</t>
  </si>
  <si>
    <t>CT</t>
  </si>
  <si>
    <t>Bloomfield</t>
  </si>
  <si>
    <t>Issaquah</t>
  </si>
  <si>
    <t>San Ramon</t>
  </si>
  <si>
    <t>OH</t>
  </si>
  <si>
    <t>Dublin</t>
  </si>
  <si>
    <t>NY</t>
  </si>
  <si>
    <t>New York</t>
  </si>
  <si>
    <t>Detroit</t>
  </si>
  <si>
    <t>IL</t>
  </si>
  <si>
    <t>Deerfield</t>
  </si>
  <si>
    <t>Redmond</t>
  </si>
  <si>
    <t>Findlay</t>
  </si>
  <si>
    <t>Cincinnati</t>
  </si>
  <si>
    <t>DC</t>
  </si>
  <si>
    <t>Washington</t>
  </si>
  <si>
    <t>NC</t>
  </si>
  <si>
    <t>Charlotte</t>
  </si>
  <si>
    <t>GA</t>
  </si>
  <si>
    <t>Atlanta</t>
  </si>
  <si>
    <t>Houston</t>
  </si>
  <si>
    <t>Philadelphia</t>
  </si>
  <si>
    <t>IN</t>
  </si>
  <si>
    <t>Indianapolis</t>
  </si>
  <si>
    <t>San Francisco</t>
  </si>
  <si>
    <t>San Antonio</t>
  </si>
  <si>
    <t>MA</t>
  </si>
  <si>
    <t>Industrials</t>
  </si>
  <si>
    <t>Boston</t>
  </si>
  <si>
    <t>Round Rock</t>
  </si>
  <si>
    <t>NJ</t>
  </si>
  <si>
    <t>New Brunswick</t>
  </si>
  <si>
    <t>Bloomington</t>
  </si>
  <si>
    <t>Minneapolis</t>
  </si>
  <si>
    <t>Armonk</t>
  </si>
  <si>
    <t>Waltham</t>
  </si>
  <si>
    <t>Chicago</t>
  </si>
  <si>
    <t>VA</t>
  </si>
  <si>
    <t>McLean</t>
  </si>
  <si>
    <t>MO</t>
  </si>
  <si>
    <t>Transportation</t>
  </si>
  <si>
    <t>Mooresville</t>
  </si>
  <si>
    <t>Santa Clara</t>
  </si>
  <si>
    <t>Menlo Park</t>
  </si>
  <si>
    <t>TN</t>
  </si>
  <si>
    <t>Memphis</t>
  </si>
  <si>
    <t>Media</t>
  </si>
  <si>
    <t>Burbank</t>
  </si>
  <si>
    <t>Household Products</t>
  </si>
  <si>
    <t>Purchase</t>
  </si>
  <si>
    <t>KY</t>
  </si>
  <si>
    <t>Louisville</t>
  </si>
  <si>
    <t>Newark</t>
  </si>
  <si>
    <t>ID</t>
  </si>
  <si>
    <t>Boise</t>
  </si>
  <si>
    <t>Wholesalers</t>
  </si>
  <si>
    <t>MD</t>
  </si>
  <si>
    <t>Bethesda</t>
  </si>
  <si>
    <t>Palo Alto</t>
  </si>
  <si>
    <t>San Jose</t>
  </si>
  <si>
    <t>Nashville</t>
  </si>
  <si>
    <t>Fort Worth</t>
  </si>
  <si>
    <t>Stamford</t>
  </si>
  <si>
    <t>Northbrook</t>
  </si>
  <si>
    <t>Columbus</t>
  </si>
  <si>
    <t>Richfield</t>
  </si>
  <si>
    <t>Chemicals</t>
  </si>
  <si>
    <t>Midland</t>
  </si>
  <si>
    <t>Springdale</t>
  </si>
  <si>
    <t>Framingham</t>
  </si>
  <si>
    <t>Redwood City</t>
  </si>
  <si>
    <t>Reston</t>
  </si>
  <si>
    <t>Moline</t>
  </si>
  <si>
    <t>OR</t>
  </si>
  <si>
    <t>Apparel</t>
  </si>
  <si>
    <t>Beaverton</t>
  </si>
  <si>
    <t>Mayfield Village</t>
  </si>
  <si>
    <t>FL</t>
  </si>
  <si>
    <t>Springfield</t>
  </si>
  <si>
    <t>Miami</t>
  </si>
  <si>
    <t>Falls Church</t>
  </si>
  <si>
    <t>North Chicago</t>
  </si>
  <si>
    <t>WI</t>
  </si>
  <si>
    <t>Milwaukee</t>
  </si>
  <si>
    <t>Abbott Park</t>
  </si>
  <si>
    <t>CO</t>
  </si>
  <si>
    <t>Centennial</t>
  </si>
  <si>
    <t>Goodlettsville</t>
  </si>
  <si>
    <t>Rosemont</t>
  </si>
  <si>
    <t>Bellevue</t>
  </si>
  <si>
    <t>Parsippany</t>
  </si>
  <si>
    <t>San Diego</t>
  </si>
  <si>
    <t>OK</t>
  </si>
  <si>
    <t>Tulsa</t>
  </si>
  <si>
    <t>Los Angeles</t>
  </si>
  <si>
    <t>Fremont</t>
  </si>
  <si>
    <t>Chesapeake</t>
  </si>
  <si>
    <t>Providence</t>
  </si>
  <si>
    <t>Thousand Oaks</t>
  </si>
  <si>
    <t>Bloomfield Hills</t>
  </si>
  <si>
    <t>Business Services</t>
  </si>
  <si>
    <t>Materials</t>
  </si>
  <si>
    <t>LA</t>
  </si>
  <si>
    <t>Monroe</t>
  </si>
  <si>
    <t>Camp Hill</t>
  </si>
  <si>
    <t>Pittsburgh</t>
  </si>
  <si>
    <t>DE</t>
  </si>
  <si>
    <t>Wilmington</t>
  </si>
  <si>
    <t>Fort Lauderdale</t>
  </si>
  <si>
    <t>Tysons</t>
  </si>
  <si>
    <t>Hartford</t>
  </si>
  <si>
    <t>Benton Harbor</t>
  </si>
  <si>
    <t>Los Gatos</t>
  </si>
  <si>
    <t>Menomonee Falls</t>
  </si>
  <si>
    <t>Southfield</t>
  </si>
  <si>
    <t>Richmond</t>
  </si>
  <si>
    <t>AZ</t>
  </si>
  <si>
    <t>Phoenix</t>
  </si>
  <si>
    <t>Juno Beach</t>
  </si>
  <si>
    <t>Lincolnshire</t>
  </si>
  <si>
    <t>Cleveland</t>
  </si>
  <si>
    <t>Arlington</t>
  </si>
  <si>
    <t>Lake Forest</t>
  </si>
  <si>
    <t>Franklin Lakes</t>
  </si>
  <si>
    <t>Radnor</t>
  </si>
  <si>
    <t>Long Beach</t>
  </si>
  <si>
    <t>Teaneck</t>
  </si>
  <si>
    <t>Greenwich</t>
  </si>
  <si>
    <t>IA</t>
  </si>
  <si>
    <t>Des Moines</t>
  </si>
  <si>
    <t>Eden Prairie</t>
  </si>
  <si>
    <t>Norwalk</t>
  </si>
  <si>
    <t>Kalamazoo</t>
  </si>
  <si>
    <t>Akron</t>
  </si>
  <si>
    <t>New Britain</t>
  </si>
  <si>
    <t>Cambridge</t>
  </si>
  <si>
    <t>Chesterfield</t>
  </si>
  <si>
    <t>Roseland</t>
  </si>
  <si>
    <t>Glenview</t>
  </si>
  <si>
    <t>Denver</t>
  </si>
  <si>
    <t>Riverwoods</t>
  </si>
  <si>
    <t>Greenwood Village</t>
  </si>
  <si>
    <t>NV</t>
  </si>
  <si>
    <t>Las Vegas</t>
  </si>
  <si>
    <t>Battle Creek</t>
  </si>
  <si>
    <t>Englewood</t>
  </si>
  <si>
    <t>Westlake</t>
  </si>
  <si>
    <t>Franklin</t>
  </si>
  <si>
    <t>Westborough</t>
  </si>
  <si>
    <t>Melbourne</t>
  </si>
  <si>
    <t>Medford</t>
  </si>
  <si>
    <t>Madison</t>
  </si>
  <si>
    <t>Rosemead</t>
  </si>
  <si>
    <t>El Dorado</t>
  </si>
  <si>
    <t>Union</t>
  </si>
  <si>
    <t>Chattanooga</t>
  </si>
  <si>
    <t>Jacksonville</t>
  </si>
  <si>
    <t>Newport Beach</t>
  </si>
  <si>
    <t>Yardley</t>
  </si>
  <si>
    <t>Burlington</t>
  </si>
  <si>
    <t>Beverly Hills</t>
  </si>
  <si>
    <t>Corning</t>
  </si>
  <si>
    <t>Broomfield</t>
  </si>
  <si>
    <t>King of Prussia</t>
  </si>
  <si>
    <t>Norfolk</t>
  </si>
  <si>
    <t>Plano</t>
  </si>
  <si>
    <t>Silver Spring</t>
  </si>
  <si>
    <t>Durham</t>
  </si>
  <si>
    <t>Marlborough</t>
  </si>
  <si>
    <t>Boca Raton</t>
  </si>
  <si>
    <t>Fort Wayne</t>
  </si>
  <si>
    <t>Auburn Hills</t>
  </si>
  <si>
    <t>Calhoun</t>
  </si>
  <si>
    <t>Camden</t>
  </si>
  <si>
    <t>Princeton</t>
  </si>
  <si>
    <t>Estero</t>
  </si>
  <si>
    <t>Long Island City</t>
  </si>
  <si>
    <t>Raleigh</t>
  </si>
  <si>
    <t>Mechanicsville</t>
  </si>
  <si>
    <t>Glen Allen</t>
  </si>
  <si>
    <t>Austin</t>
  </si>
  <si>
    <t>Downers Grove</t>
  </si>
  <si>
    <t>Brentwood</t>
  </si>
  <si>
    <t>Kingsport</t>
  </si>
  <si>
    <t>Lowell</t>
  </si>
  <si>
    <t>Duluth</t>
  </si>
  <si>
    <t>Allentown</t>
  </si>
  <si>
    <t>Tampa</t>
  </si>
  <si>
    <t>Newport News</t>
  </si>
  <si>
    <t>Evansville</t>
  </si>
  <si>
    <t>Coraopolis</t>
  </si>
  <si>
    <t>Maumee</t>
  </si>
  <si>
    <t>Byron Center</t>
  </si>
  <si>
    <t>Orlando</t>
  </si>
  <si>
    <t>Oklahoma City</t>
  </si>
  <si>
    <t>Oshkosh</t>
  </si>
  <si>
    <t>Ankeny</t>
  </si>
  <si>
    <t>Hickory</t>
  </si>
  <si>
    <t>The Woodlands</t>
  </si>
  <si>
    <t>Livonia</t>
  </si>
  <si>
    <t>Wallingford</t>
  </si>
  <si>
    <t>Victor</t>
  </si>
  <si>
    <t>Hershey</t>
  </si>
  <si>
    <t>Warsaw</t>
  </si>
  <si>
    <t>Fairfield</t>
  </si>
  <si>
    <t>Elkhart</t>
  </si>
  <si>
    <t>Tarrytown</t>
  </si>
  <si>
    <t>KS</t>
  </si>
  <si>
    <t>Wichita</t>
  </si>
  <si>
    <t>Orrville</t>
  </si>
  <si>
    <t>Tempe</t>
  </si>
  <si>
    <t>Secaucus</t>
  </si>
  <si>
    <t>Bolingbrook</t>
  </si>
  <si>
    <t>Everett</t>
  </si>
  <si>
    <t>Horsham</t>
  </si>
  <si>
    <t>Rolling Meadows</t>
  </si>
  <si>
    <t>Coral Gables</t>
  </si>
  <si>
    <t>Toledo</t>
  </si>
  <si>
    <t>Herndon</t>
  </si>
  <si>
    <t>Glendale</t>
  </si>
  <si>
    <t>Winston-Salem</t>
  </si>
  <si>
    <t>Buffalo</t>
  </si>
  <si>
    <t>Medina</t>
  </si>
  <si>
    <t>Jackson</t>
  </si>
  <si>
    <t>Merriam</t>
  </si>
  <si>
    <t>AL</t>
  </si>
  <si>
    <t>Birmingham</t>
  </si>
  <si>
    <t>Perrysburg</t>
  </si>
  <si>
    <t>Santa Monica</t>
  </si>
  <si>
    <t>Grapevine</t>
  </si>
  <si>
    <t>Oakland</t>
  </si>
  <si>
    <t>Westchester</t>
  </si>
  <si>
    <t>Santa Ana</t>
  </si>
  <si>
    <t>Sunnyvale</t>
  </si>
  <si>
    <t>Clayton</t>
  </si>
  <si>
    <t>San Mateo</t>
  </si>
  <si>
    <t>North Kansas City</t>
  </si>
  <si>
    <t>Baltimore</t>
  </si>
  <si>
    <t>Mechanicsburg</t>
  </si>
  <si>
    <t>SC</t>
  </si>
  <si>
    <t>Hartsville</t>
  </si>
  <si>
    <t>Sarasota</t>
  </si>
  <si>
    <t>Troy</t>
  </si>
  <si>
    <t>Chandler</t>
  </si>
  <si>
    <t>Hunt Valley</t>
  </si>
  <si>
    <t>ND</t>
  </si>
  <si>
    <t>Bismarck</t>
  </si>
  <si>
    <t>Winona</t>
  </si>
  <si>
    <t>Wyomissing</t>
  </si>
  <si>
    <t>Rye Brook</t>
  </si>
  <si>
    <t>Merrillville</t>
  </si>
  <si>
    <t>Berwyn</t>
  </si>
  <si>
    <t>Kansas City</t>
  </si>
  <si>
    <t>Oak Brook</t>
  </si>
  <si>
    <t>Worcester</t>
  </si>
  <si>
    <t>Cary</t>
  </si>
  <si>
    <t>Overland Park</t>
  </si>
  <si>
    <t>Dania Beach</t>
  </si>
  <si>
    <t>Scottsdale</t>
  </si>
  <si>
    <t>El Segundo</t>
  </si>
  <si>
    <t>Carthage</t>
  </si>
  <si>
    <t>Green Bay</t>
  </si>
  <si>
    <t>Pawtucket</t>
  </si>
  <si>
    <t>Westport</t>
  </si>
  <si>
    <t>Morrisville</t>
  </si>
  <si>
    <t>Windsor</t>
  </si>
  <si>
    <t>Delaware</t>
  </si>
  <si>
    <t>Shelton</t>
  </si>
  <si>
    <t>Milpitas</t>
  </si>
  <si>
    <t>Kennett Square</t>
  </si>
  <si>
    <t>Mettawa</t>
  </si>
  <si>
    <t>McKinney</t>
  </si>
  <si>
    <t>Florham Park</t>
  </si>
  <si>
    <t>Sylmar</t>
  </si>
  <si>
    <t>Grand Rapids</t>
  </si>
  <si>
    <t>North Canton</t>
  </si>
  <si>
    <t>Lake Success</t>
  </si>
  <si>
    <t>Ewing</t>
  </si>
  <si>
    <t>Irvine</t>
  </si>
  <si>
    <t>Annapolis Junction</t>
  </si>
  <si>
    <t>Kingwood</t>
  </si>
  <si>
    <t>Santa Rosa</t>
  </si>
  <si>
    <t>Black Mountain</t>
  </si>
  <si>
    <t>Corona</t>
  </si>
  <si>
    <t>Middleton</t>
  </si>
  <si>
    <t>Sussex</t>
  </si>
  <si>
    <t>Thomasville</t>
  </si>
  <si>
    <t>Galveston</t>
  </si>
  <si>
    <t>Kenosha</t>
  </si>
  <si>
    <t>Carmel</t>
  </si>
  <si>
    <t>Southlake</t>
  </si>
  <si>
    <t>Centreville</t>
  </si>
  <si>
    <t>Calabasas</t>
  </si>
  <si>
    <t>Denton</t>
  </si>
  <si>
    <t>Greenville</t>
  </si>
  <si>
    <t>Miramar</t>
  </si>
  <si>
    <t>Richardson</t>
  </si>
  <si>
    <t>Rochester</t>
  </si>
  <si>
    <t>Reno</t>
  </si>
  <si>
    <t>Eagle</t>
  </si>
  <si>
    <t>Pleasanton</t>
  </si>
  <si>
    <t>New Albany</t>
  </si>
  <si>
    <t>Ann Arbor</t>
  </si>
  <si>
    <t>Hanover</t>
  </si>
  <si>
    <t>Sunbury</t>
  </si>
  <si>
    <t>Sunrise</t>
  </si>
  <si>
    <t>Covington</t>
  </si>
  <si>
    <t>NH</t>
  </si>
  <si>
    <t>Portsmouth</t>
  </si>
  <si>
    <t>West Des Moines</t>
  </si>
  <si>
    <t>MS</t>
  </si>
  <si>
    <t>Laurel</t>
  </si>
  <si>
    <t>Norwell</t>
  </si>
  <si>
    <t>Watsonville</t>
  </si>
  <si>
    <t>PR</t>
  </si>
  <si>
    <t>San Juan</t>
  </si>
  <si>
    <t>Palm Beach Gardens</t>
  </si>
  <si>
    <t>Bannockburn</t>
  </si>
  <si>
    <t>San Rafael</t>
  </si>
  <si>
    <t>Plymouth</t>
  </si>
  <si>
    <t>UT</t>
  </si>
  <si>
    <t>Salt Lake City</t>
  </si>
  <si>
    <t>Neenah</t>
  </si>
  <si>
    <t>Marysville</t>
  </si>
  <si>
    <t>Novi</t>
  </si>
  <si>
    <t>Pasadena</t>
  </si>
  <si>
    <t>Lexington</t>
  </si>
  <si>
    <t>Greensboro</t>
  </si>
  <si>
    <t>Lebanon</t>
  </si>
  <si>
    <t>Greenfield</t>
  </si>
  <si>
    <t>Portland</t>
  </si>
  <si>
    <t>Spring</t>
  </si>
  <si>
    <t>Lake Oswego</t>
  </si>
  <si>
    <t>Elgin</t>
  </si>
  <si>
    <t>Blue Bell</t>
  </si>
  <si>
    <t>Van Buren Township</t>
  </si>
  <si>
    <t>East Aurora</t>
  </si>
  <si>
    <t>Fort Collins</t>
  </si>
  <si>
    <t>HI</t>
  </si>
  <si>
    <t>Honolulu</t>
  </si>
  <si>
    <t>Crystal Lake</t>
  </si>
  <si>
    <t>Branchville</t>
  </si>
  <si>
    <t>White Plains</t>
  </si>
  <si>
    <t>Merrimack</t>
  </si>
  <si>
    <t>Reading</t>
  </si>
  <si>
    <t>Leawood</t>
  </si>
  <si>
    <t>Malvern</t>
  </si>
  <si>
    <t>Corte Madera</t>
  </si>
  <si>
    <t>Ames</t>
  </si>
  <si>
    <t>Marietta</t>
  </si>
  <si>
    <t>Santa Clarita</t>
  </si>
  <si>
    <t>Daytona Beach</t>
  </si>
  <si>
    <t>Jersey City</t>
  </si>
  <si>
    <t>Wayne</t>
  </si>
  <si>
    <t>Wall</t>
  </si>
  <si>
    <t>Emeryville</t>
  </si>
  <si>
    <t>Somerset</t>
  </si>
  <si>
    <t>Liberty Lake</t>
  </si>
  <si>
    <t>Davidson</t>
  </si>
  <si>
    <t>Calabasas Hills</t>
  </si>
  <si>
    <t>Miamisburg</t>
  </si>
  <si>
    <t>Collierville</t>
  </si>
  <si>
    <t>Provo</t>
  </si>
  <si>
    <t>ME</t>
  </si>
  <si>
    <t>Westbrook</t>
  </si>
  <si>
    <t>Milford</t>
  </si>
  <si>
    <t>Walnut Creek</t>
  </si>
  <si>
    <t>Tacoma</t>
  </si>
  <si>
    <t>Roswell</t>
  </si>
  <si>
    <t>Elmsford</t>
  </si>
  <si>
    <t>Hoffman Estates</t>
  </si>
  <si>
    <t>Lafayette</t>
  </si>
  <si>
    <t>Newton</t>
  </si>
  <si>
    <t>Bridgeport</t>
  </si>
  <si>
    <t>North Reading</t>
  </si>
  <si>
    <t>Newtown</t>
  </si>
  <si>
    <t>Bristol</t>
  </si>
  <si>
    <t>San Juan Capistrano</t>
  </si>
  <si>
    <t>Rockford</t>
  </si>
  <si>
    <t>Muscatine</t>
  </si>
  <si>
    <t>West Palm Beach</t>
  </si>
  <si>
    <t>Racine</t>
  </si>
  <si>
    <t>Waukesha</t>
  </si>
  <si>
    <t>Wood Dale</t>
  </si>
  <si>
    <t>Billerica</t>
  </si>
  <si>
    <t>Carlsbad</t>
  </si>
  <si>
    <t>Watertown</t>
  </si>
  <si>
    <t>Anoka</t>
  </si>
  <si>
    <t>Hollywood</t>
  </si>
  <si>
    <t>Fort Myers</t>
  </si>
  <si>
    <t>Basking Ridge</t>
  </si>
  <si>
    <t>Westminster</t>
  </si>
  <si>
    <t>Goleta</t>
  </si>
  <si>
    <t>Matawan</t>
  </si>
  <si>
    <t>Shoreview</t>
  </si>
  <si>
    <t>Bonita Springs</t>
  </si>
  <si>
    <t>Company</t>
  </si>
  <si>
    <t>Rank</t>
  </si>
  <si>
    <t>Rank_change</t>
  </si>
  <si>
    <t>Revenue</t>
  </si>
  <si>
    <t>State</t>
  </si>
  <si>
    <t>Num_of_employees</t>
  </si>
  <si>
    <t>Sector</t>
  </si>
  <si>
    <t>City</t>
  </si>
  <si>
    <t>Ceo_founder</t>
  </si>
  <si>
    <t>Ceo_woman</t>
  </si>
  <si>
    <t>Profitable</t>
  </si>
  <si>
    <t>Motor Vehicles  Parts</t>
  </si>
  <si>
    <t>Food  Drug Stores</t>
  </si>
  <si>
    <t>Aerospace  Defense</t>
  </si>
  <si>
    <t>St Louis</t>
  </si>
  <si>
    <t>Food Beverages  Tobacco</t>
  </si>
  <si>
    <t>St Paul</t>
  </si>
  <si>
    <t>Hotels Restaurants  Leisure</t>
  </si>
  <si>
    <t>St Petersburg</t>
  </si>
  <si>
    <t>Engineering  Construction</t>
  </si>
  <si>
    <t>St George</t>
  </si>
  <si>
    <t>Share Price</t>
  </si>
  <si>
    <t>Average Volume</t>
  </si>
  <si>
    <t>WALMART INC. (XNYS:WMT)</t>
  </si>
  <si>
    <t>AMAZON.COM, INC. (XNAS:AMZN)</t>
  </si>
  <si>
    <t>EXXON MOBIL CORPORATION (XNYS:XOM)</t>
  </si>
  <si>
    <t>APPLE INC. (XNAS:AAPL)</t>
  </si>
  <si>
    <t>CVS HEALTH CORPORATION (XNYS:CVS)</t>
  </si>
  <si>
    <t>BERKSHIRE HATHAWAY INC. (XNYS:BRK.B)</t>
  </si>
  <si>
    <t>UNITEDHEALTH GROUP INCORPORATED (XNYS:UNH)</t>
  </si>
  <si>
    <t>MCKESSON CORPORATION (XNYS:MCK)</t>
  </si>
  <si>
    <t>AT&amp;T INC. (XNYS:T)</t>
  </si>
  <si>
    <t>AMERISOURCEBERGEN CORPORATION (XNYS:ABC)</t>
  </si>
  <si>
    <t>ALPHABET INC. (XNAS:GOOG)</t>
  </si>
  <si>
    <t>FORD MOTOR COMPANY (XNYS:F)</t>
  </si>
  <si>
    <t>CIGNA CORPORATION (XNYS:CI)</t>
  </si>
  <si>
    <t>COSTCO WHOLESALE CORPORATION (XNAS:COST)</t>
  </si>
  <si>
    <t>CHEVRON CORPORATION (XNYS:CVX)</t>
  </si>
  <si>
    <t>CARDINAL HEALTH, INC. (XNYS:CAH)</t>
  </si>
  <si>
    <t>CHASE CORPORATION (XNYS:CCF)</t>
  </si>
  <si>
    <t>GENERAL MOTORS COMPANY (XNYS:GM)</t>
  </si>
  <si>
    <t>WALGREENS BOOTS ALLIANCE, INC. (XNAS:WBA)</t>
  </si>
  <si>
    <t>VERIZON COMMUNICATIONS INC. (XNYS:VZ)</t>
  </si>
  <si>
    <t>MICROSOFT CORPORATION (XNAS:MSFT)</t>
  </si>
  <si>
    <t>MARATHON PETROLEUM CORPORATION (XNYS:MPC)</t>
  </si>
  <si>
    <t>THE KROGER CO. (XNYS:KR)</t>
  </si>
  <si>
    <t>BANK OF AMERICA CORPORATION (XNYS:BAC)</t>
  </si>
  <si>
    <t>THE HOME DEPOT, INC. (XNYS:HD)</t>
  </si>
  <si>
    <t>PHILLIPS 66 (XNYS:PSX)</t>
  </si>
  <si>
    <t>COMCAST CORPORATION (XNAS:CMCSA)</t>
  </si>
  <si>
    <t>ANTHEM, INC. (XNYS:ANTM)</t>
  </si>
  <si>
    <t>WELLS FARGO &amp; COMPANY (XNYS:WFC)</t>
  </si>
  <si>
    <t>CITIGROUP INC. (XNYS:C)</t>
  </si>
  <si>
    <t>VALERO ENERGY CORPORATION (XNYS:VLO)</t>
  </si>
  <si>
    <t>GENERAL ELECTRIC COMPANY (XNYS:GE)</t>
  </si>
  <si>
    <t>DELL TECHNOLOGIES INC. (XNYS:DELL)</t>
  </si>
  <si>
    <t>JOHNSON &amp; JOHNSON (XNYS:JNJ)</t>
  </si>
  <si>
    <t>TARGET CORPORATION (XNYS:TGT)</t>
  </si>
  <si>
    <t>INTERNATIONAL BUSINESS MACHINES CORPORATION (XNYS:IBM)</t>
  </si>
  <si>
    <t>RAYTHEON TECHNOLOGIES CORPORATION (XNYS:RTX)</t>
  </si>
  <si>
    <t>THE BOEING COMPANY (XNYS:BA)</t>
  </si>
  <si>
    <t>CENTENE CORPORATION (XNYS:CNC)</t>
  </si>
  <si>
    <t>UNITED PARCEL SERVICE, INC. (XNYS:UPS)</t>
  </si>
  <si>
    <t>LOWE'S COMPANIES, INC. (XNYS:LOW)</t>
  </si>
  <si>
    <t>INTEL CORPORATION (XNAS:INTC)</t>
  </si>
  <si>
    <t>Meta Platforms, Inc. (XNAS:FB)</t>
  </si>
  <si>
    <t>FEDEX CORPORATION (XNYS:FDX)</t>
  </si>
  <si>
    <t>METLIFE, INC. (XNYS:MET)</t>
  </si>
  <si>
    <t>THE WALT DISNEY COMPANY (XNYS:DIS)</t>
  </si>
  <si>
    <t>THE PROCTER &amp; GAMBLE COMPANY (XNYS:PG)</t>
  </si>
  <si>
    <t>PEPSICO, INC. (XNAS:PEP)</t>
  </si>
  <si>
    <t>ALBERTSONS COMPANIES, INC. (XNYS:ACI)</t>
  </si>
  <si>
    <t>SYSCO CORPORATION (XNYS:SYY)</t>
  </si>
  <si>
    <t>LOCKHEED MARTIN CORPORATION (XNYS:LMT)</t>
  </si>
  <si>
    <t>HELMERICH &amp; PAYNE, INC. (XNYS:HP)</t>
  </si>
  <si>
    <t>ENERGY TRANSFER LP (XNYS:ET PR E)</t>
  </si>
  <si>
    <t>THE GOLDMAN SACHS GROUP, INC. (XNYS:GS)</t>
  </si>
  <si>
    <t>MORGAN STANLEY (XNYS:MS)</t>
  </si>
  <si>
    <t>CATERPILLAR INC. (XNYS:CAT)</t>
  </si>
  <si>
    <t>CISCO SYSTEMS, INC. (XNAS:CSCO)</t>
  </si>
  <si>
    <t>PFIZER INC. (XNYS:PFE)</t>
  </si>
  <si>
    <t>HCA HEALTHCARE, INC. (XNYS:HCA)</t>
  </si>
  <si>
    <t>AMERICAN INTERNATIONAL GROUP, INC. (XNYS:AIG)</t>
  </si>
  <si>
    <t>AMERICAN EXPRESS COMPANY (XNYS:AXP)</t>
  </si>
  <si>
    <t>DELTA AIR LINES, INC. (XNYS:DAL)</t>
  </si>
  <si>
    <t>AMERICAN AIRLINES GROUP INC. (XNAS:AAL)</t>
  </si>
  <si>
    <t>CHARTER COMMUNICATIONS, INC. (XNAS:CHTR)</t>
  </si>
  <si>
    <t>THE ALLSTATE CORPORATION (XNYS:ALL PR H)</t>
  </si>
  <si>
    <t>Best Buy Co., Inc. (XNYS:BBY)</t>
  </si>
  <si>
    <t>UNITED AIRLINES HOLDINGS, INC. (XNAS:UAL)</t>
  </si>
  <si>
    <t>Dow Inc. (XNYS:DOW)</t>
  </si>
  <si>
    <t>TYSON FOODS, INC. (XNYS:TSN)</t>
  </si>
  <si>
    <t>THE TJX COMPANIES, INC. (XNYS:TJX)</t>
  </si>
  <si>
    <t>ORACLE CORPORATION (XNYS:ORCL)</t>
  </si>
  <si>
    <t>GENERAL DYNAMICS CORPORATION (XNYS:GD)</t>
  </si>
  <si>
    <t>DEERE &amp; COMPANY (XNYS:DE)</t>
  </si>
  <si>
    <t>NIKE, INC. (XNYS:NKE)</t>
  </si>
  <si>
    <t>THE PROGRESSIVE CORPORATION (XNYS:PGR)</t>
  </si>
  <si>
    <t>THE COCA-COLA COMPANY (XNYS:KO)</t>
  </si>
  <si>
    <t>WORLD FUEL SERVICES CORPORATION (XNYS:INT)</t>
  </si>
  <si>
    <t>HONEYWELL INTERNATIONAL INC. (XNAS:HON)</t>
  </si>
  <si>
    <t>CONOCOPHILLIPS (XNYS:COP)</t>
  </si>
  <si>
    <t>EXELON CORPORATION (XNAS:EXC)</t>
  </si>
  <si>
    <t>NORTHROP GRUMMAN CORPORATION (XNYS:NOC)</t>
  </si>
  <si>
    <t>CAPITAL ONE FINANCIAL CORPORATION (XNYS:COF PR L)</t>
  </si>
  <si>
    <t>PLAINS GP HOLDINGS, L.P (XNAS:PAGP)</t>
  </si>
  <si>
    <t>ABBVIE INC. (XNYS:ABBV)</t>
  </si>
  <si>
    <t>STONEX GROUP INC. (XNAS:SNEX)</t>
  </si>
  <si>
    <t>ENTERPRISE PRODUCTS PARTNERS UNT (XNYS:EPD)</t>
  </si>
  <si>
    <t>3M COMPANY (XNYS:MMM)</t>
  </si>
  <si>
    <t>ABBOTT LABORATORIES (XNYS:ABT)</t>
  </si>
  <si>
    <t>The Travelers Companies, Inc. (XNYS:TRV)</t>
  </si>
  <si>
    <t>Philip Morris International Inc. (XNYS:PM)</t>
  </si>
  <si>
    <t>HEWLETT PACKARD ENTERPRISE COMPANY (XNYS:HPE)</t>
  </si>
  <si>
    <t>ARROW ELECTRONICS, INC. (XNYS:ARW)</t>
  </si>
  <si>
    <t>VIACOMCBS INC. (XNAS:VIAC)</t>
  </si>
  <si>
    <t>DOLLAR GENERAL CORPORATION (XNYS:DG)</t>
  </si>
  <si>
    <t>U.S. BANCORP (XNYS:USB)</t>
  </si>
  <si>
    <t>STARBUCKS CORPORATION (XNAS:SBUX)</t>
  </si>
  <si>
    <t>US FOODS HOLDING CORP. (XNYS:USFD)</t>
  </si>
  <si>
    <t>Mondelez International, Inc. (XNAS:MDLZ)</t>
  </si>
  <si>
    <t>PACCAR INC (XNAS:PCAR)</t>
  </si>
  <si>
    <t>THERMO FISHER SCIENTIFIC INC. (XNYS:TMO)</t>
  </si>
  <si>
    <t>JABIL INC. (XNYS:JBL)</t>
  </si>
  <si>
    <t>THE KRAFT HEINZ COMPANY (XNAS:KHC)</t>
  </si>
  <si>
    <t>DUKE ENERGY CORPORATION (XNYS:DUK PR A)</t>
  </si>
  <si>
    <t>TESLA, INC. (XNAS:TSLA)</t>
  </si>
  <si>
    <t>PBF ENERGY INC. (XNYS:PBF)</t>
  </si>
  <si>
    <t>QUALCOMM INCORPORATED (XNAS:QCOM)</t>
  </si>
  <si>
    <t>NGL ENERGY PARTNERS LP (XNYS:NGL PR B)</t>
  </si>
  <si>
    <t>CBRE GROUP, INC. (XNYS:CBRE)</t>
  </si>
  <si>
    <t>BAKER HUGHES COMPANY (XNYS:BKR)</t>
  </si>
  <si>
    <t>DOLLAR TREE, INC. (XNAS:DLTR)</t>
  </si>
  <si>
    <t>CUMMINS INC. (XNYS:CMI)</t>
  </si>
  <si>
    <t>UNITED NATURAL FOODS, INC. (XNYS:UNFI)</t>
  </si>
  <si>
    <t>MICRON TECHNOLOGY, INC. (XNAS:MU)</t>
  </si>
  <si>
    <t>AMGEN INC. (XNAS:AMGN)</t>
  </si>
  <si>
    <t>PENSKE AUTOMOTIVE GROUP, INC. (XNYS:PAG)</t>
  </si>
  <si>
    <t>VISA INC. (XNYS:V)</t>
  </si>
  <si>
    <t>NUCOR CORPORATION (XNYS:NUE)</t>
  </si>
  <si>
    <t>SOUTHWEST AIRLINES CO. (XNYS:LUV)</t>
  </si>
  <si>
    <t>LUMEN TECHNOLOGIES, INC. (XNYS:LUMN)</t>
  </si>
  <si>
    <t>INTERNATIONAL PAPER COMPANY (XNYS:IP)</t>
  </si>
  <si>
    <t>ELI LILLY AND COMPANY (XNYS:LLY)</t>
  </si>
  <si>
    <t>AFLAC INCORPORATED (XNYS:AFL)</t>
  </si>
  <si>
    <t>LENNAR CORPORATION (XNYS:LEN)</t>
  </si>
  <si>
    <t>OCCIDENTAL PETROLEUM CORPORATION (XNYS:OXY)</t>
  </si>
  <si>
    <t>UNION PACIFIC CORPORATION (XNYS:UNP)</t>
  </si>
  <si>
    <t>RITE AID CORPORATION (XNYS:RAD)</t>
  </si>
  <si>
    <t>THE PNC FINANCIAL SERVICES GROUP, INC. (XNYS:PNC PR P)</t>
  </si>
  <si>
    <t>DuPont de Nemours, Inc. (XNYS:DD)</t>
  </si>
  <si>
    <t>THE SOUTHERN COMPANY (XNYS:SO)</t>
  </si>
  <si>
    <t>AUTONATION, INC. (XNYS:AN)</t>
  </si>
  <si>
    <t>DXC TECHNOLOGY COMPANY (XNYS:DXC)</t>
  </si>
  <si>
    <t>MCDONALD'S CORPORATION (XNYS:MCD)</t>
  </si>
  <si>
    <t>MARRIOTT INTERNATIONAL, INC. (XNAS:MAR)</t>
  </si>
  <si>
    <t>MANPOWERGROUP INC. (XNYS:MAN)</t>
  </si>
  <si>
    <t>THE BANK OF NEW YORK MELLON CORPORATION (XNYS:BK)</t>
  </si>
  <si>
    <t>THE HARTFORD FINANCIAL SERVICES GROUP, INC. (XNYS:HGH)</t>
  </si>
  <si>
    <t>DANAHER CORPORATION (XNYS:DHR PR A)</t>
  </si>
  <si>
    <t>WHIRLPOOL CORPORATION (XNYS:WHR)</t>
  </si>
  <si>
    <t>AECOM (XNYS:ACM)</t>
  </si>
  <si>
    <t>NETFLIX, INC. (XNAS:NFLX)</t>
  </si>
  <si>
    <t>KOHL'S CORPORATION (XNYS:KSS)</t>
  </si>
  <si>
    <t>LEAR CORPORATION (XNYS:LEA)</t>
  </si>
  <si>
    <t>Altria Group, Inc. (XNYS:MO)</t>
  </si>
  <si>
    <t>PERFORMANCE FOOD GROUP COMPANY (XNYS:PFGC)</t>
  </si>
  <si>
    <t>AVNET, INC. (XNAS:AVT)</t>
  </si>
  <si>
    <t>SYNCHRONY FINANCIAL (XNYS:SYF PR A)</t>
  </si>
  <si>
    <t>GENUINE PARTS COMPANY (XNYS:GPC)</t>
  </si>
  <si>
    <t>NEXTERA ENERGY, INC. (XNYS:NEE)</t>
  </si>
  <si>
    <t>CARMAX, INC. (XNYS:KMX)</t>
  </si>
  <si>
    <t>TENET HEALTHCARE CORPORATION (XNYS:THC)</t>
  </si>
  <si>
    <t>KIMBERLY-CLARK CORPORATION (XNYS:KMB)</t>
  </si>
  <si>
    <t>EMERSON ELECTRIC CO. (XNYS:EMR)</t>
  </si>
  <si>
    <t>WESTROCK COMPANY (XNYS:WRK)</t>
  </si>
  <si>
    <t>CDW CORPORATION (XNAS:CDW)</t>
  </si>
  <si>
    <t>JONES LANG LASALLE INCORPORATED (XNYS:JLL)</t>
  </si>
  <si>
    <t>THE SHERWIN-WILLIAMS COMPANY (XNYS:SHW)</t>
  </si>
  <si>
    <t>FLUOR CORPORATION (XNYS:FLR)</t>
  </si>
  <si>
    <t>PAYPAL HOLDINGS, INC. (XNAS:PYPL)</t>
  </si>
  <si>
    <t>D.R. HORTON, INC. (XNYS:DHI)</t>
  </si>
  <si>
    <t>HOLLYFRONTIER CORPORATION (XNYS:HFC)</t>
  </si>
  <si>
    <t>TENNECO INC. (XNYS:TEN)</t>
  </si>
  <si>
    <t>EOG RESOURCES, INC. (XNYS:EOG)</t>
  </si>
  <si>
    <t>BECTON, DICKINSON AND COMPANY (XNYS:BDX)</t>
  </si>
  <si>
    <t>LINCOLN NATIONAL CORPORATION (XNYS:LNC)</t>
  </si>
  <si>
    <t>PG&amp;E CORPORATION (XNYS:PCG)</t>
  </si>
  <si>
    <t>SALESFORCE.COM, INC. (XNYS:CRM)</t>
  </si>
  <si>
    <t>MASTERCARD INCORPORATED. (XNYS:MA)</t>
  </si>
  <si>
    <t>GENERAL MILLS, INC. (XNYS:GIS)</t>
  </si>
  <si>
    <t>MOLINA HEALTHCARE, INC. (XNYS:MOH)</t>
  </si>
  <si>
    <t>COGNIZANT TECHNOLOGY SOLUTIONS CORPORATION (XNAS:CTSH)</t>
  </si>
  <si>
    <t>MARSH &amp; MCLENNAN COMPANIES, INC. (XNYS:MMC)</t>
  </si>
  <si>
    <t>XPO LOGISTICS, INC. (XNYS:XPO)</t>
  </si>
  <si>
    <t>Dominion Energy, Inc. (XNYS:D)</t>
  </si>
  <si>
    <t>WESTERN DIGITAL CORPORATION (XNAS:WDC)</t>
  </si>
  <si>
    <t>THE GAP, INC. (XNYS:GPS)</t>
  </si>
  <si>
    <t>ARAMARK (XNYS:ARMK)</t>
  </si>
  <si>
    <t>PRINCIPAL FINANCIAL GROUP, INC. (XNAS:PFG)</t>
  </si>
  <si>
    <t>ROSS STORES, INC. (XNAS:ROST)</t>
  </si>
  <si>
    <t>AMERICAN ELECTRIC POWER COMPANY, INC. (XNAS:AEP)</t>
  </si>
  <si>
    <t>NORDSTROM, INC. (XNYS:JWN)</t>
  </si>
  <si>
    <t>JACOBS ENGINEERING GROUP INC. (XNYS:J)</t>
  </si>
  <si>
    <t>WASTE MANAGEMENT, INC. (XNYS:WM)</t>
  </si>
  <si>
    <t>C.H. ROBINSON WORLDWIDE, INC. (XNAS:CHRW)</t>
  </si>
  <si>
    <t>PPG INDUSTRIES, INC. (XNYS:PPG)</t>
  </si>
  <si>
    <t>BOOKING HOLDINGS INC. (XNAS:BKNG)</t>
  </si>
  <si>
    <t>OMNICOM GROUP INC. (XNYS:OMC)</t>
  </si>
  <si>
    <t>LOEWS CORPORATION (XNYS:L)</t>
  </si>
  <si>
    <t>ECOLAB INC. (XNYS:ECL)</t>
  </si>
  <si>
    <t>STRYKER CORPORATION (XNYS:SYK)</t>
  </si>
  <si>
    <t>THE ESTEE LAUDER COMPANIES INC. (XNYS:EL)</t>
  </si>
  <si>
    <t>THE GOODYEAR TIRE &amp; RUBBER COMPANY (XNAS:GT)</t>
  </si>
  <si>
    <t>Truist Financial Corporation (XNYS:TFC PR R)</t>
  </si>
  <si>
    <t>BLACKROCK, INC. (XNYS:BLK)</t>
  </si>
  <si>
    <t>STANLEY BLACK &amp; DECKER, INC. (XNYS:SWK)</t>
  </si>
  <si>
    <t>FREEPORT-MCMORAN INC. (XNYS:FCX)</t>
  </si>
  <si>
    <t>TEXAS INSTRUMENTS INCORPORATED (XNAS:TXN)</t>
  </si>
  <si>
    <t>BIOGEN INC. (XNAS:BIIB)</t>
  </si>
  <si>
    <t>PARKER-HANNIFIN CORPORATION (XNYS:PH)</t>
  </si>
  <si>
    <t>REINSURANCE GROUP OF AMERICA, INCORPORATED (XNYS:RZB)</t>
  </si>
  <si>
    <t>AUTOMATIC DATA PROCESSING, INC. (XNAS:ADP)</t>
  </si>
  <si>
    <t>UBER TECHNOLOGIES, INC. (XNYS:UBER)</t>
  </si>
  <si>
    <t>ILLINOIS TOOL WORKS INC. (XNYS:ITW)</t>
  </si>
  <si>
    <t>DAVITA INC. (XNYS:DVA)</t>
  </si>
  <si>
    <t>DISCOVER FINANCIAL SERVICES (XNYS:DFS)</t>
  </si>
  <si>
    <t>V.F. CORPORATION (XNYS:VFC)</t>
  </si>
  <si>
    <t>CORTEVA, INC. (XNYS:CTVA)</t>
  </si>
  <si>
    <t>LAS VEGAS SANDS CORP. (XNYS:LVS)</t>
  </si>
  <si>
    <t>TEXTRON INC. (XNYS:TXT)</t>
  </si>
  <si>
    <t>KELLOGG COMPANY (XNYS:K)</t>
  </si>
  <si>
    <t>QURATE RETAIL, INC. (XNAS:QRTEP)</t>
  </si>
  <si>
    <t>COMMUNITY HEALTH SYSTEMS, INC. (XNYS:CYH)</t>
  </si>
  <si>
    <t>KINDER MORGAN, INC. (XNYS:KMI)</t>
  </si>
  <si>
    <t>BJ'S WHOLESALE CLUB HOLDINGS, INC. (XNYS:BJ)</t>
  </si>
  <si>
    <t>STATE STREET CORPORATION (XNYS:STT)</t>
  </si>
  <si>
    <t>AMERIPRISE FINANCIAL, INC. (XNYS:AMP)</t>
  </si>
  <si>
    <t>GLOBAL PARTNERS LP (XNYS:GLP PR B)</t>
  </si>
  <si>
    <t>UNITED STATES STEEL CORPORATION (XNYS:X)</t>
  </si>
  <si>
    <t>BATH &amp; BODY WORKS, INC. (XNYS:BBWI)</t>
  </si>
  <si>
    <t>MGM RESORTS INTERNATIONAL (XNYS:MGM)</t>
  </si>
  <si>
    <t>L3HARRIS TECHNOLOGIES, INC. (XNYS:LHX)</t>
  </si>
  <si>
    <t>DISH NETWORK CORPORATION (XNAS:DISH)</t>
  </si>
  <si>
    <t>LITHIA MOTORS, INC. (XNYS:LAD)</t>
  </si>
  <si>
    <t>DTE ENERGY COMPANY (XNYS:DTB)</t>
  </si>
  <si>
    <t>CONSOLIDATED EDISON, INC. (XNYS:ED)</t>
  </si>
  <si>
    <t>LKQ CORPORATION (XNAS:LKQ)</t>
  </si>
  <si>
    <t>SEMPRA ENERGY (XNYS:SRE)</t>
  </si>
  <si>
    <t>EDISON INTERNATIONAL (XNYS:EIX)</t>
  </si>
  <si>
    <t>CENTERPOINT ENERGY, INC. (XNYS:CNP)</t>
  </si>
  <si>
    <t>QUANTA SERVICES, INC. (XNYS:PWR)</t>
  </si>
  <si>
    <t>MURPHY USA INC. (XNYS:MUSA)</t>
  </si>
  <si>
    <t>EXPEDIA GROUP, INC. (XNAS:EXPE)</t>
  </si>
  <si>
    <t>GROUP 1 AUTOMOTIVE, INC. (XNYS:GPI)</t>
  </si>
  <si>
    <t>BED BATH &amp; BEYOND INC. (XNAS:BBBY)</t>
  </si>
  <si>
    <t>UNUM GROUP (XNYS:UNMA)</t>
  </si>
  <si>
    <t>CSX Corporation (XNAS:CSX)</t>
  </si>
  <si>
    <t>AUTOZONE, INC. (XNYS:AZO)</t>
  </si>
  <si>
    <t>VISTRA CORP. (XNYS:VST)</t>
  </si>
  <si>
    <t>CROWN HOLDINGS, INC. (XNYS:CCK)</t>
  </si>
  <si>
    <t>ALLY FINANCIAL INC. (XNYS:ALLY)</t>
  </si>
  <si>
    <t>LABORATORY CORPORATION OF AMERICA HOLDINGS (XNYS:LH)</t>
  </si>
  <si>
    <t>LIVE NATION ENTERTAINMENT, INC. (XNYS:LYV)</t>
  </si>
  <si>
    <t>Xcel Energy Inc. (XNAS:XEL)</t>
  </si>
  <si>
    <t>CORNING INCORPORATED (XNYS:GLW)</t>
  </si>
  <si>
    <t>W. W. GRAINGER, INC. (XNYS:GWW)</t>
  </si>
  <si>
    <t>BALL CORPORATION (XNYS:BLL)</t>
  </si>
  <si>
    <t>UNIVERSAL HEALTH SERVICES, INC. (XNYS:UHS)</t>
  </si>
  <si>
    <t>BAXTER INTERNATIONAL INC. (XNYS:BAX)</t>
  </si>
  <si>
    <t>NORFOLK SOUTHERN CORPORATION (XNYS:NSC)</t>
  </si>
  <si>
    <t>DISCOVERY, INC. (XNAS:DISCK)</t>
  </si>
  <si>
    <t>KEURIG DR PEPPER INC. (XNAS:KDP)</t>
  </si>
  <si>
    <t>LEIDOS HOLDINGS, INC. (XNYS:LDOS)</t>
  </si>
  <si>
    <t>IQVIA HOLDINGS INC (XNYS:IQV)</t>
  </si>
  <si>
    <t>RELIANCE STEEL &amp; ALUMINUM CO. (XNYS:RS)</t>
  </si>
  <si>
    <t>NVIDIA CORPORATION (XNAS:NVDA)</t>
  </si>
  <si>
    <t>FIRSTENERGY CORP. (XNYS:FE)</t>
  </si>
  <si>
    <t>EBAY INC. (XNAS:EBAY)</t>
  </si>
  <si>
    <t>THE ODP CORPORATION (XNAS:ODP)</t>
  </si>
  <si>
    <t>MOLSON COORS BEVERAGE COMPANY (XNYS:TAP)</t>
  </si>
  <si>
    <t>STEEL DYNAMICS, INC. (XNAS:STLD)</t>
  </si>
  <si>
    <t>SONIC AUTOMOTIVE, INC. (XNYS:SAH)</t>
  </si>
  <si>
    <t>ALCOA CORPORATION (XNYS:AA)</t>
  </si>
  <si>
    <t>FIDELITY NATIONAL INFORMATION SERVICES, INC. (XNYS:FIS)</t>
  </si>
  <si>
    <t>REPUBLIC SERVICES, INC. (XNYS:RSG)</t>
  </si>
  <si>
    <t>LIBERTY MEDIA CORPORATION (XNAS:FWONK)</t>
  </si>
  <si>
    <t>THE INTERPUBLIC GROUP OF COMPANIES, INC. (XNYS:IPG)</t>
  </si>
  <si>
    <t>PULTEGROUP, INC. (XNYS:PHM)</t>
  </si>
  <si>
    <t>THE AES CORPORATION (XNYS:AES)</t>
  </si>
  <si>
    <t>BORGWARNER INC. (XNYS:BWA)</t>
  </si>
  <si>
    <t>ONEOK, INC. (XNYS:OKE)</t>
  </si>
  <si>
    <t>O'Reilly Automotive, Inc. (XNAS:ORLY)</t>
  </si>
  <si>
    <t>ASSURANT, INC. (XNYS:AIZN)</t>
  </si>
  <si>
    <t>NEWELL BRANDS INC. (XNAS:NWL)</t>
  </si>
  <si>
    <t>PUBLIC SERVICE ENTERPRISE GROUP INCORPORATED (XNYS:PEG)</t>
  </si>
  <si>
    <t>NEWS CORPORATION (XNAS:NWS)</t>
  </si>
  <si>
    <t>MOHAWK INDUSTRIES, INC. (XNYS:MHK)</t>
  </si>
  <si>
    <t>PVH CORP. (XNYS:PVH)</t>
  </si>
  <si>
    <t>CAMPBELL SOUP COMPANY (XNYS:CPB)</t>
  </si>
  <si>
    <t>NRG ENERGY, INC. (XNYS:NRG)</t>
  </si>
  <si>
    <t>HERTZ GLOBAL HOLDINGS, INC. (XNAS:HTZ)</t>
  </si>
  <si>
    <t>ALTICE USA, INC. (XNYS:ATUS)</t>
  </si>
  <si>
    <t>CHENIERE ENERGY, INC. (XNYS:LNG)</t>
  </si>
  <si>
    <t>ADVANCE AUTO PARTS, INC. (XNYS:AAP)</t>
  </si>
  <si>
    <t>LAM RESEARCH CORPORATION (XNAS:LRCX)</t>
  </si>
  <si>
    <t>Owens &amp; Minor, Inc. (XNYS:OMI)</t>
  </si>
  <si>
    <t>CONAGRA BRANDS, INC. (XNYS:CAG)</t>
  </si>
  <si>
    <t>Markel Corporation (XNYS:MKL)</t>
  </si>
  <si>
    <t>HORMEL FOODS CORPORATION (XNYS:HRL)</t>
  </si>
  <si>
    <t>HILTON WORLDWIDE HOLDINGS INC. (XNYS:HLT)</t>
  </si>
  <si>
    <t>UNIVAR SOLUTIONS INC. (XNYS:UNVR)</t>
  </si>
  <si>
    <t>UNITED RENTALS, INC. (XNYS:URI)</t>
  </si>
  <si>
    <t>PIONEER NATURAL RESOURCES COMPANY (XNYS:PXD)</t>
  </si>
  <si>
    <t>DELEK US HOLDINGS, INC. (XNYS:DK)</t>
  </si>
  <si>
    <t>EASTMAN CHEMICAL COMPANY (XNYS:EMN)</t>
  </si>
  <si>
    <t>EMCOR GROUP, INC. (XNYS:EME)</t>
  </si>
  <si>
    <t>AVIS BUDGET GROUP, INC. (XNAS:CAR)</t>
  </si>
  <si>
    <t>J. B. HUNT TRANSPORT SERVICES, INC. (XNAS:JBHT)</t>
  </si>
  <si>
    <t>XEROX HOLDINGS CORPORATION (XNAS:XRX)</t>
  </si>
  <si>
    <t>WAYFAIR INC. (XNYS:W)</t>
  </si>
  <si>
    <t>KKR &amp; CO. INC. (XNYS:KKR)</t>
  </si>
  <si>
    <t>AGCO CORPORATION (XNYS:AGCO)</t>
  </si>
  <si>
    <t>ALLEGHANY CORPORATION (XNYS:Y)</t>
  </si>
  <si>
    <t>ICAHN ENTERPRISES UNT (XNAS:IEP)</t>
  </si>
  <si>
    <t>VOYA FINANCIAL, INC. (XNYS:VOYA PR B)</t>
  </si>
  <si>
    <t>RYDER SYSTEM, INC. (XNYS:R)</t>
  </si>
  <si>
    <t>AIR PRODUCTS AND CHEMICALS, INC. (XNYS:APD)</t>
  </si>
  <si>
    <t>THE MOSAIC COMPANY (XNYS:MOS)</t>
  </si>
  <si>
    <t>HUNTINGTON INGALLS INDUSTRIES, INC. (XNYS:HII)</t>
  </si>
  <si>
    <t>Berry Global Group, Inc. (XNYS:BERY)</t>
  </si>
  <si>
    <t>ALASKA AIR GROUP, INC. (XNYS:ALK)</t>
  </si>
  <si>
    <t>YUM CHINA HOLDINGS, INC. (XNYS:YUMC)</t>
  </si>
  <si>
    <t>DICK'S SPORTING GOODS, INC. (XNYS:DKS)</t>
  </si>
  <si>
    <t>CAESARS ENTERTAINMENT, INC. (XNAS:CZR)</t>
  </si>
  <si>
    <t>GENWORTH FINANCIAL, INC. (XNYS:GNW)</t>
  </si>
  <si>
    <t>TARGA RESOURCES CORP. (XNYS:TRGP)</t>
  </si>
  <si>
    <t>COTY INC. (XNYS:COTY)</t>
  </si>
  <si>
    <t>DANA INCORPORATED (XNYS:DAN)</t>
  </si>
  <si>
    <t>AUTOLIV, INC. (XNYS:ALV)</t>
  </si>
  <si>
    <t>SPARTANNASH COMPANY (XNAS:SPTN)</t>
  </si>
  <si>
    <t>Eversource Energy (XNYS:ES)</t>
  </si>
  <si>
    <t>DARDEN RESTAURANTS, INC. (XNYS:DRI)</t>
  </si>
  <si>
    <t>CHESAPEAKE ENERGY CORPORATION (XNAS:CHK)</t>
  </si>
  <si>
    <t>NOV INC. (XNYS:NOV)</t>
  </si>
  <si>
    <t>FIDELITY NATIONAL FINANCIAL, INC. (XNYS:FNF)</t>
  </si>
  <si>
    <t>OSHKOSH CORPORATION (XNYS:OSK)</t>
  </si>
  <si>
    <t>CASEY'S GENERAL STORES, INC. (XNAS:CASY)</t>
  </si>
  <si>
    <t>WESCO INTERNATIONAL, INC. (XNYS:WCC PR A)</t>
  </si>
  <si>
    <t>TRACTOR SUPPLY COMPANY (XNAS:TSCO)</t>
  </si>
  <si>
    <t>COMMSCOPE HOLDING COMPANY, INC. (XNAS:COMM)</t>
  </si>
  <si>
    <t>HUNTSMAN CORPORATION (XNYS:HUN)</t>
  </si>
  <si>
    <t>AMERICAN FINANCIAL GROUP, INC. (XNYS:AFGD)</t>
  </si>
  <si>
    <t>MASCO CORPORATION (XNYS:MAS)</t>
  </si>
  <si>
    <t>SANMINA CORPORATION (XNAS:SANM)</t>
  </si>
  <si>
    <t>AMPHENOL CORPORATION (XNYS:APH)</t>
  </si>
  <si>
    <t>THE WILLIAMS COMPANIES, INC. (XNYS:WMB)</t>
  </si>
  <si>
    <t>WESTINGHOUSE AIR BRAKE TECHNOLOGIES CORPORATION (XNYS:WAB)</t>
  </si>
  <si>
    <t>EXPEDITORS INTERNATIONAL OF WASHINGTON, INC (XNAS:EXPD)</t>
  </si>
  <si>
    <t>THE ANDERSONS, INC. (XNAS:ANDE)</t>
  </si>
  <si>
    <t>WESTLAKE CHEMICAL CORPORATION (XNYS:WLK)</t>
  </si>
  <si>
    <t>CONSTELLATION BRANDS, INC. (XNYS:STZ.B)</t>
  </si>
  <si>
    <t>FRONTIER COMMUNICATIONS PARENT, INC. (XNAS:FYBR)</t>
  </si>
  <si>
    <t>JETBLUE AIRWAYS CORPORATION (XNAS:JBLU)</t>
  </si>
  <si>
    <t>CITIZENS FINANCIAL GROUP, INC. (XNYS:CFG PR E)</t>
  </si>
  <si>
    <t>RAYMOND JAMES FINANCIAL, INC. (XNYS:RJF)</t>
  </si>
  <si>
    <t>FOOT LOCKER, INC. (XNYS:FL)</t>
  </si>
  <si>
    <t>THE HERSHEY COMPANY (XNYS:HSY)</t>
  </si>
  <si>
    <t>ZIMMER BIOMET HOLDINGS, INC. (XNYS:ZBH)</t>
  </si>
  <si>
    <t>CINCINNATI FINANCIAL CORPORATION (XNAS:CINF)</t>
  </si>
  <si>
    <t>W. R. BERKLEY CORPORATION (XNYS:WRB)</t>
  </si>
  <si>
    <t>MOTOROLA SOLUTIONS, INC. (XNYS:MSI)</t>
  </si>
  <si>
    <t>THOR INDUSTRIES, INC. (XNYS:THO)</t>
  </si>
  <si>
    <t>REGENERON PHARMACEUTICALS, INC. (XNAS:REGN)</t>
  </si>
  <si>
    <t>SPIRIT AEROSYSTEMS HOLDINGS, INC. (XNYS:SPR)</t>
  </si>
  <si>
    <t>THE J. M. SMUCKER COMPANY (XNYS:SJM)</t>
  </si>
  <si>
    <t>PPL CORPORATION (XNYS:PPL)</t>
  </si>
  <si>
    <t>INSIGHT ENTERPRISES, INC. (XNAS:NSIT)</t>
  </si>
  <si>
    <t>QUEST DIAGNOSTICS INCORPORATED (XNYS:DGX)</t>
  </si>
  <si>
    <t>KEYCORP (XNYS:KEY)</t>
  </si>
  <si>
    <t>VERITIV CORPORATION (XNYS:VRTV)</t>
  </si>
  <si>
    <t>DCP Midstream, LP (XNYS:DCP PR C)</t>
  </si>
  <si>
    <t>AMERICAN TOWER CORPORATION (XNYS:AMT)</t>
  </si>
  <si>
    <t>WEC ENERGY GROUP, INC. (XNYS:WEC)</t>
  </si>
  <si>
    <t>NVR, Inc. (XNYS:NVR)</t>
  </si>
  <si>
    <t>ULTA BEAUTY, INC. (XNAS:ULTA)</t>
  </si>
  <si>
    <t>DEVON ENERGY CORPORATION (XNYS:DVN)</t>
  </si>
  <si>
    <t>FORTIVE CORPORATION (XNYS:FTV)</t>
  </si>
  <si>
    <t>UGI CORPORATION (XNYS:UGI)</t>
  </si>
  <si>
    <t>BURLINGTON STORES, INC. (XNYS:BURL)</t>
  </si>
  <si>
    <t>BUILDERS FIRSTSOURCE, INC. (XNYS:BLDR)</t>
  </si>
  <si>
    <t>TOLL BROTHERS, INC. (XNYS:TOL)</t>
  </si>
  <si>
    <t>OLD REPUBLIC INTERNATIONAL CORPORATION (XNYS:ORI)</t>
  </si>
  <si>
    <t>ASBURY AUTOMOTIVE GROUP, INC. (XNYS:ABG)</t>
  </si>
  <si>
    <t>MASTEC, INC. (XNYS:MTZ)</t>
  </si>
  <si>
    <t>OWENS CORNING (XNYS:OC)</t>
  </si>
  <si>
    <t>MAGELLAN HEALTH, INC. (XNAS:MGLN)</t>
  </si>
  <si>
    <t>DOVER CORPORATION (XNYS:DOV)</t>
  </si>
  <si>
    <t>BEACON ROOFING SUPPLY, INC. (XNAS:BECN)</t>
  </si>
  <si>
    <t>AVERY DENNISON CORPORATION (XNYS:AVY)</t>
  </si>
  <si>
    <t>HANESBRANDS INC. (XNYS:HBI)</t>
  </si>
  <si>
    <t>M&amp;T BANK CORPORATION (XNYS:MTB)</t>
  </si>
  <si>
    <t>NCR CORPORATION (XNYS:NCR)</t>
  </si>
  <si>
    <t>NORTHERN TRUST CORPORATION (XNAS:NTRSO)</t>
  </si>
  <si>
    <t>CINTAS CORPORATION (XNAS:CTAS)</t>
  </si>
  <si>
    <t>Polaris Inc. (XNYS:PII)</t>
  </si>
  <si>
    <t>CMS ENERGY CORPORATION (XNYS:CMS PR C)</t>
  </si>
  <si>
    <t>SEABOARD CORPORATION (XNYS:SEB)</t>
  </si>
  <si>
    <t>INTUIT INC. (XNAS:INTU)</t>
  </si>
  <si>
    <t>REGIONS FINANCIAL CORPORATION (XNYS:RF PR E)</t>
  </si>
  <si>
    <t>OVINTIV INC. (XNYS:OVV)</t>
  </si>
  <si>
    <t>BOOZ ALLEN HAMILTON HOLDING CORPORATION (XNYS:BAH)</t>
  </si>
  <si>
    <t>ROCKWELL AUTOMATION, INC. (XNYS:ROK)</t>
  </si>
  <si>
    <t>O-I GLASS, INC. (XNYS:OI)</t>
  </si>
  <si>
    <t>WYNN RESORTS, LIMITED (XNAS:WYNN)</t>
  </si>
  <si>
    <t>ALLIANCE DATA SYSTEMS CORPORATION (XNYS:ADS)</t>
  </si>
  <si>
    <t>WEYERHAEUSER COMPANY (XNYS:WY)</t>
  </si>
  <si>
    <t>Brighthouse Financial, Inc. (XNAS:BHFAN)</t>
  </si>
  <si>
    <t>INTERCONTINENTAL EXCHANGE, INC. (XNYS:ICE)</t>
  </si>
  <si>
    <t>HESS CORPORATION (XNYS:HES)</t>
  </si>
  <si>
    <t>ABM INDUSTRIES INCORPORATED (XNYS:ABM)</t>
  </si>
  <si>
    <t>ACTIVISION BLIZZARD, INC. (XNAS:ATVI)</t>
  </si>
  <si>
    <t>GAMESTOP CORP. (XNYS:GME)</t>
  </si>
  <si>
    <t>APA CORPORATION (XNAS:APA)</t>
  </si>
  <si>
    <t>SCIENCE APPLICATIONS INTERNATIONAL CORPORATION (XNYS:SAIC)</t>
  </si>
  <si>
    <t>RALPH LAUREN CORPORATION (XNYS:RL)</t>
  </si>
  <si>
    <t>CELANESE CORPORATION (XNYS:CE)</t>
  </si>
  <si>
    <t>ZOETIS INC. (XNYS:ZTS)</t>
  </si>
  <si>
    <t>THE CLOROX COMPANY (XNYS:CLX)</t>
  </si>
  <si>
    <t>INGREDION INCORPORATED (XNYS:INGR)</t>
  </si>
  <si>
    <t>FIRST AMERICAN FINANCIAL CORPORATION (XNYS:FAF)</t>
  </si>
  <si>
    <t>GRAPHIC PACKAGING HOLDING COMPANY (XNYS:GPK)</t>
  </si>
  <si>
    <t>NETAPP, INC. (XNAS:NTAP)</t>
  </si>
  <si>
    <t>Olin Corporation (XNYS:OLN)</t>
  </si>
  <si>
    <t>ROBERT HALF INTERNATIONAL INC. (XNYS:RHI)</t>
  </si>
  <si>
    <t>ENLINK MIDSTREAM COM UNT (XNYS:ENLC)</t>
  </si>
  <si>
    <t>AVANTOR, INC. (XNYS:AVTR)</t>
  </si>
  <si>
    <t>TAPESTRY, INC. (XNYS:TPR)</t>
  </si>
  <si>
    <t>WILLIAMS-SONOMA, INC. (XNYS:WSM)</t>
  </si>
  <si>
    <t>REALOGY HOLDINGS CORP. (XNYS:RLGY)</t>
  </si>
  <si>
    <t>COMMERCIAL METALS COMPANY (XNYS:CMC)</t>
  </si>
  <si>
    <t>FRANKLIN RESOURCES, INC. (XNYS:BEN)</t>
  </si>
  <si>
    <t>FORTUNE BRANDS HOME &amp; SECURITY, INC. (XNYS:FBHS)</t>
  </si>
  <si>
    <t>LEVI STRAUSS &amp; CO. (XNYS:LEVI)</t>
  </si>
  <si>
    <t>CROWN CASTLE INTERNATIONAL CORP. (XNYS:CCI)</t>
  </si>
  <si>
    <t>SIMON PROPERTY GROUP, INC. (XNYS:SPG PR J)</t>
  </si>
  <si>
    <t>CERNER CORPORATION (XNAS:CERN)</t>
  </si>
  <si>
    <t>Post Holdings, Inc. (XNYS:POST)</t>
  </si>
  <si>
    <t>KBR, INC. (XNYS:KBR)</t>
  </si>
  <si>
    <t>Sprouts Farmers Market, Inc. (XNAS:SFM)</t>
  </si>
  <si>
    <t>LPL FINANCIAL HOLDINGS INC. (XNAS:LPLA)</t>
  </si>
  <si>
    <t>CHIPOTLE MEXICAN GRILL, INC. (XNYS:CMG)</t>
  </si>
  <si>
    <t>Patterson Companies, Inc. (XNAS:PDCO)</t>
  </si>
  <si>
    <t>RPM INTERNATIONAL INC. (XNYS:RPM)</t>
  </si>
  <si>
    <t>EQUINIX, INC. (XNAS:EQIX)</t>
  </si>
  <si>
    <t>NAVIENT CORPORATION (XNAS:NAVI)</t>
  </si>
  <si>
    <t>THE CHEMOURS COMPANY (XNYS:CC)</t>
  </si>
  <si>
    <t>ON SEMICONDUCTOR CORPORATION (XNAS:ON)</t>
  </si>
  <si>
    <t>TRANSDIGM GROUP INCORPORATED (XNYS:TDG)</t>
  </si>
  <si>
    <t>HOST HOTELS &amp; RESORTS, INC. (XNAS:HST)</t>
  </si>
  <si>
    <t>SELECT MEDICAL HOLDINGS CORPORATION (XNYS:SEM)</t>
  </si>
  <si>
    <t>PAR PACIFIC HOLDINGS, INC. (XNYS:PARR)</t>
  </si>
  <si>
    <t>SONOCO PRODUCTS COMPANY (XNYS:SON)</t>
  </si>
  <si>
    <t>ROPER TECHNOLOGIES, INC. (XNYS:ROP)</t>
  </si>
  <si>
    <t>HARLEY-DAVIDSON, INC. (XNYS:HOG)</t>
  </si>
  <si>
    <t>JEFFERIES FINANCIAL GROUP INC. (XNYS:JEF)</t>
  </si>
  <si>
    <t>KELLY SERVICES, INC. (XNAS:KELYB)</t>
  </si>
  <si>
    <t>MICROCHIP TECHNOLOGY INCORPORATED (XNAS:MCHP)</t>
  </si>
  <si>
    <t>MCCORMICK &amp; COMPANY, INCORPORATED (XNYS:MKC)</t>
  </si>
  <si>
    <t>MDU RESOURCES GROUP, INC. (XNYS:MDU)</t>
  </si>
  <si>
    <t>Fastenal Company (XNAS:FAST)</t>
  </si>
  <si>
    <t>BIG LOTS, INC. (XNYS:BIG)</t>
  </si>
  <si>
    <t>PENN NATIONAL GAMING, INC. (XNAS:PENN)</t>
  </si>
  <si>
    <t>THE WESTERN UNION COMPANY (XNYS:WU)</t>
  </si>
  <si>
    <t>UNDER ARMOUR, INC. (XNYS:UAA)</t>
  </si>
  <si>
    <t>XYLEM INC. (XNYS:XYL)</t>
  </si>
  <si>
    <t>NISOURCE INC. (XNYS:NI PR B)</t>
  </si>
  <si>
    <t>MARATHON OIL CORPORATION (XNYS:MRO)</t>
  </si>
  <si>
    <t>AGILENT TECHNOLOGIES, INC. (XNYS:A)</t>
  </si>
  <si>
    <t>AMETEK, INC. (XNYS:AME)</t>
  </si>
  <si>
    <t>Evergy, Inc. (XNYS:EVRG)</t>
  </si>
  <si>
    <t>INTERNATIONAL FLAVORS &amp; FRAGRANCES INC. (XNYS:IFF)</t>
  </si>
  <si>
    <t>ADT INC. (XNYS:ADT)</t>
  </si>
  <si>
    <t>WELLTOWER INC (XNYS:WELL)</t>
  </si>
  <si>
    <t>KEMPER CORPORATION (XNYS:KMPR)</t>
  </si>
  <si>
    <t>HYATT HOTELS CORPORATION (XNYS:H)</t>
  </si>
  <si>
    <t>RESIDEO TECHNOLOGIES, INC. (XNYS:REZI)</t>
  </si>
  <si>
    <t>CACI INTERNATIONAL INC. (XNYS:CACI)</t>
  </si>
  <si>
    <t>ELECTRONIC ARTS INC. (XNAS:EA)</t>
  </si>
  <si>
    <t>VULCAN MATERIALS COMPANY (XNYS:VMC)</t>
  </si>
  <si>
    <t>TREEHOUSE FOODS, INC. (XNYS:THS)</t>
  </si>
  <si>
    <t>GLOBAL PAYMENTS INC. (XNYS:GPN)</t>
  </si>
  <si>
    <t>THE HANOVER INSURANCE GROUP, INC. (XNYS:THG)</t>
  </si>
  <si>
    <t>CAMPING WORLD HOLDINGS, INC. (XNYS:CWH)</t>
  </si>
  <si>
    <t>CORNERSTONE BUILDING BRANDS, INC. (XNYS:CNR)</t>
  </si>
  <si>
    <t>YELLOW CORPORATION (XNAS:YELL)</t>
  </si>
  <si>
    <t>CME GROUP INC. (XNAS:CME)</t>
  </si>
  <si>
    <t>CHEWY, INC. (XNYS:CHWY)</t>
  </si>
  <si>
    <t>KNIGHT-SWIFT TRANSPORTATION HOLDINGS INC. (XNYS:KNX)</t>
  </si>
  <si>
    <t>COCA-COLA CONSOLIDATED, INC. (XNAS:COKE)</t>
  </si>
  <si>
    <t>CARLISLE COMPANIES INCORPORATED (XNYS:CSL)</t>
  </si>
  <si>
    <t>SEALED AIR CORPORATION (XNYS:SEE)</t>
  </si>
  <si>
    <t>A-MARK PRECIOUS METALS, INC. (XNAS:AMRK)</t>
  </si>
  <si>
    <t>WATSCO, INC. (XNYS:WSO)</t>
  </si>
  <si>
    <t>TAYLOR MORRISON HOME CORPORATION (XNYS:TMHC)</t>
  </si>
  <si>
    <t>IAC/INTERACTIVECORP. (XNAS:IAC)</t>
  </si>
  <si>
    <t>LEGGETT &amp; PLATT, INCORPORATED (XNYS:LEG)</t>
  </si>
  <si>
    <t>OneMain Holdings, Inc. (XNYS:OMF)</t>
  </si>
  <si>
    <t>SCHNEIDER NATIONAL, INC. (XNYS:SNDR)</t>
  </si>
  <si>
    <t>MARTIN MARIETTA MATERIALS, INC. (XNYS:MLM)</t>
  </si>
  <si>
    <t>NortonLifeLock Inc. (XNAS:NLOK)</t>
  </si>
  <si>
    <t>Hasbro, Inc. (XNAS:HAS)</t>
  </si>
  <si>
    <t>SQUARE, INC. (XNYS:SQ)</t>
  </si>
  <si>
    <t>TEREX CORPORATION (XNYS:TEX)</t>
  </si>
  <si>
    <t>SYNEOS HEALTH, INC. (XNAS:SYNH)</t>
  </si>
  <si>
    <t>FMC CORPORATION (XNYS:FMC)</t>
  </si>
  <si>
    <t>BOISE CASCADE COMPANY (XNYS:BCC)</t>
  </si>
  <si>
    <t>SS&amp;C TECHNOLOGIES HOLDINGS, INC. (XNAS:SSNC)</t>
  </si>
  <si>
    <t>CONTINENTAL RESOURCES, INC. (XNYS:CLR)</t>
  </si>
  <si>
    <t>PEABODY ENERGY CORPORATION (XNYS:BTU)</t>
  </si>
  <si>
    <t>ENCOMPASS HEALTH CORPORATION (XNYS:EHC)</t>
  </si>
  <si>
    <t>GREIF, INC. (XNYS:GEF.B)</t>
  </si>
  <si>
    <t>HUBBELL INCORPORATED (XNYS:HUBB)</t>
  </si>
  <si>
    <t>CF INDUSTRIES HOLDINGS, INC. (XNYS:CF)</t>
  </si>
  <si>
    <t>KLA Corporation (XNAS:KLAC)</t>
  </si>
  <si>
    <t>GENESIS HEALTHCARE, INC. (OTCM:GENN)</t>
  </si>
  <si>
    <t>BRUNSWICK CORPORATION (XNYS:BC)</t>
  </si>
  <si>
    <t>KB HOME (XNYS:KBH)</t>
  </si>
  <si>
    <t>GLOBE LIFE INC. (XNYS:GL PR D)</t>
  </si>
  <si>
    <t>MATTEL, INC. (XNAS:MAT)</t>
  </si>
  <si>
    <t>RYERSON HOLDING CORPORATION (XNYS:RYI)</t>
  </si>
  <si>
    <t>SILGAN HOLDINGS INC. (XNAS:SLGN)</t>
  </si>
  <si>
    <t>ZEBRA TECHNOLOGIES CORPORATION (XNAS:ZBRA)</t>
  </si>
  <si>
    <t>INTUITIVE SURGICAL, INC. (XNAS:ISRG)</t>
  </si>
  <si>
    <t>WARNER MUSIC GROUP CORP. (XNAS:WMG)</t>
  </si>
  <si>
    <t>CONDUENT INCORPORATED (XNAS:CNDT)</t>
  </si>
  <si>
    <t>TUTOR PERINI CORPORATION (XNYS:TPC)</t>
  </si>
  <si>
    <t>JUNIPER NETWORKS, INC. (XNYS:JNPR)</t>
  </si>
  <si>
    <t>Vertiv Holdings Co (XNYS:VRT)</t>
  </si>
  <si>
    <t>EQT CORPORATION (XNYS:EQT)</t>
  </si>
  <si>
    <t>UFP INDUSTRIES, INC. (XNAS:UFPI)</t>
  </si>
  <si>
    <t>DIEBOLD NIXDORF, INCORPORATED (XNYS:DBD)</t>
  </si>
  <si>
    <t>ANTERO RESOURCES CORPORATION (XNYS:AR)</t>
  </si>
  <si>
    <t>MERITOR, INC. (XNYS:MTOR)</t>
  </si>
  <si>
    <t>BROADRIDGE FINANCIAL SOLUTIONS, INC. (XNYS:BR)</t>
  </si>
  <si>
    <t>CHURCH &amp; DWIGHT CO., INC. (XNYS:CHD)</t>
  </si>
  <si>
    <t>MARRIOTT VACATIONS WORLDWIDE CORPORATION (XNYS:VAC)</t>
  </si>
  <si>
    <t>EDWARDS LIFESCIENCES CORPORATION (XNYS:EW)</t>
  </si>
  <si>
    <t>COLFAX CORPORATION (XNYS:CFX)</t>
  </si>
  <si>
    <t>INSPERITY, INC. (XNYS:NSP)</t>
  </si>
  <si>
    <t>AMERICAN EAGLE OUTFITTERS, INC. (XNYS:AEO)</t>
  </si>
  <si>
    <t>KEYSIGHT TECHNOLOGIES, INC. (XNYS:KEYS)</t>
  </si>
  <si>
    <t>JELD-WEN HOLDING, INC. (XNYS:JELD)</t>
  </si>
  <si>
    <t>IRON MOUNTAIN INCORPORATED (XNYS:IRM)</t>
  </si>
  <si>
    <t>GARTNER, INC. (XNYS:IT)</t>
  </si>
  <si>
    <t>SINCLAIR BROADCAST GROUP, INC. (XNAS:SBGI)</t>
  </si>
  <si>
    <t>INGLES MARKETS, INCORPORATED (XNAS:IMKTA)</t>
  </si>
  <si>
    <t>MONSTER BEVERAGE CORPORATION (XNAS:MNST)</t>
  </si>
  <si>
    <t>MURPHY OIL CORPORATION (XNYS:MUR)</t>
  </si>
  <si>
    <t>VERTEX PHARMACEUTICALS INCORPORATED (XNAS:VRTX)</t>
  </si>
  <si>
    <t>FIRST REPUBLIC BANK (XNYS:FRC PR M)</t>
  </si>
  <si>
    <t>SPECTRUM BRANDS HOLDINGS, INC. (XNYS:SPB)</t>
  </si>
  <si>
    <t>QUAD/GRAPHICS, INC. (XNYS:QUAD)</t>
  </si>
  <si>
    <t>FLOWERS FOODS, INC. (XNYS:FLO)</t>
  </si>
  <si>
    <t>ALLEGHENY TECHNOLOGIES INCORPORATED (XNYS:ATI)</t>
  </si>
  <si>
    <t>OLD DOMINION FREIGHT LINE, INC. (XNAS:ODFL)</t>
  </si>
  <si>
    <t>LANDSTAR SYSTEM, INC. (XNAS:LSTR)</t>
  </si>
  <si>
    <t>AMERICAN NATIONAL GROUP, INC. (XNAS:ANAT)</t>
  </si>
  <si>
    <t>SNAP-ON INCORPORATED (XNYS:SNA)</t>
  </si>
  <si>
    <t>BROOKDALE SENIOR LIVING INC. (XNYS:BKD)</t>
  </si>
  <si>
    <t>AMKOR TECHNOLOGY, INC. (XNAS:AMKR)</t>
  </si>
  <si>
    <t>PPD, INC. (XNAS:PPD)</t>
  </si>
  <si>
    <t>DENTSPLY SIRONA INC. (XNAS:XRAY)</t>
  </si>
  <si>
    <t>CNO FINANCIAL GROUP, INC. (XNYS:CNO PR A)</t>
  </si>
  <si>
    <t>URBAN OUTFITTERS, INC. (XNAS:URBN)</t>
  </si>
  <si>
    <t>SABRE CORPORATION (XNAS:SABR)</t>
  </si>
  <si>
    <t>MERCURY GENERAL CORPORATION (XNYS:MCY)</t>
  </si>
  <si>
    <t>DIAMONDBACK ENERGY, INC. (XNAS:FANG)</t>
  </si>
  <si>
    <t>PARSONS CORPORATION (XNYS:PSN)</t>
  </si>
  <si>
    <t>The Aaron's Company, Inc. (XNYS:AAN)</t>
  </si>
  <si>
    <t>FLOWSERVE CORPORATION (XNYS:FLS)</t>
  </si>
  <si>
    <t>CARVANA CO. (XNYS:CVNA)</t>
  </si>
  <si>
    <t>ASGN Incorporated (XNYS:ASGN)</t>
  </si>
  <si>
    <t>SALLY BEAUTY HOLDINGS, INC. (XNYS:SBH)</t>
  </si>
  <si>
    <t>SCANSOURCE, INC. (XNAS:SCSC)</t>
  </si>
  <si>
    <t>VENTAS, INC. (XNYS:VTR)</t>
  </si>
  <si>
    <t>TRINET GROUP, INC. (XNYS:TNET)</t>
  </si>
  <si>
    <t>SPIRIT AIRLINES, INC. (XNYS:SAVE)</t>
  </si>
  <si>
    <t>COMERICA INCORPORATED (XNYS:CMA)</t>
  </si>
  <si>
    <t>LENNOX INTERNATIONAL INC. (XNYS:LII)</t>
  </si>
  <si>
    <t>THE TIMKEN COMPANY (XNYS:TKR)</t>
  </si>
  <si>
    <t>PAYCHEX, INC. (XNAS:PAYX)</t>
  </si>
  <si>
    <t>AMERCO (XNAS:UHAL)</t>
  </si>
  <si>
    <t>WORTHINGTON INDUSTRIES, INC. (XNYS:WOR)</t>
  </si>
  <si>
    <t>LAMB WESTON HOLDINGS, INC. (XNYS:LW)</t>
  </si>
  <si>
    <t>LAUREATE EDUCATION, INC. (XNAS:LAUR)</t>
  </si>
  <si>
    <t>ACUITY BRANDS, INC. (XNYS:AYI)</t>
  </si>
  <si>
    <t>HUB GROUP, INC. (XNAS:HUBG)</t>
  </si>
  <si>
    <t>MERITAGE HOMES CORPORATION (XNYS:MTH)</t>
  </si>
  <si>
    <t>MRC GLOBAL INC. (XNYS:MRC)</t>
  </si>
  <si>
    <t>ALLIANT ENERGY CORPORATION (XNAS:LNT)</t>
  </si>
  <si>
    <t>WORKDAY, INC. (XNAS:WDAY)</t>
  </si>
  <si>
    <t>ABERCROMBIE &amp; FITCH CO. (XNYS:ANF)</t>
  </si>
  <si>
    <t>DOMINO'S PIZZA, INC. (XNYS:DPZ)</t>
  </si>
  <si>
    <t>LYFT, INC. (XNAS:LYFT)</t>
  </si>
  <si>
    <t>ALBEMARLE CORPORATION (XNYS:ALB)</t>
  </si>
  <si>
    <t>CIENA CORPORATION (XNYS:CIEN)</t>
  </si>
  <si>
    <t>WEIS MARKETS, INC. (XNYS:WMK)</t>
  </si>
  <si>
    <t>ILLUMINA, INC. (XNAS:ILMN)</t>
  </si>
  <si>
    <t>CARTER'S, INC. (XNYS:CRI)</t>
  </si>
  <si>
    <t>STIFEL FINANCIAL CORP. (XNYS:SF PR D)</t>
  </si>
  <si>
    <t>MEDNAX, INC. (XNYS:MD)</t>
  </si>
  <si>
    <t>EQUIFAX INC. (XNYS:EFX)</t>
  </si>
  <si>
    <t>KAR AUCTION SERVICES, INC. (XNYS:KAR)</t>
  </si>
  <si>
    <t>ASHLAND GLOBAL HOLDINGS INC. (XNYS:ASH)</t>
  </si>
  <si>
    <t>SPRAGUE RESOURCES COM UNT (XNYS:SRLP)</t>
  </si>
  <si>
    <t>SUPER MICRO COMPUTER, INC. (XNAS:SMCI)</t>
  </si>
  <si>
    <t>Designer Brands Inc. (XNYS:DBI)</t>
  </si>
  <si>
    <t>PITNEY BOWES INC. (XNYS:PBI PR B)</t>
  </si>
  <si>
    <t>APPLIED INDUSTRIAL TECHNOLOGIES, INC. (XNYS:AIT)</t>
  </si>
  <si>
    <t>PINNACLE WEST CAPITAL CORPORATION (XNYS:PNW)</t>
  </si>
  <si>
    <t>AMERICAN EQUITY INVESTMENT LIFE HOLDING COMPANY (XNYS:AEL PR A)</t>
  </si>
  <si>
    <t>SERVICENOW, INC. (XNYS:NOW)</t>
  </si>
  <si>
    <t>TWITTER, INC. (XNYS:TWTR)</t>
  </si>
  <si>
    <t>CALUMET SPECIALTY PRODUCTS UNT (XNAS:CLMT)</t>
  </si>
  <si>
    <t>STEELCASE INC. (XNYS:SCS)</t>
  </si>
  <si>
    <t>SANDERSON FARMS, INC. (XNAS:SAFM)</t>
  </si>
  <si>
    <t>CLEAN HARBORS, INC. (XNYS:CLH)</t>
  </si>
  <si>
    <t>SCIENTIFIC GAMES CORPORATION (XNAS:SGMS)</t>
  </si>
  <si>
    <t>GRANITE CONSTRUCTION INCORPORATED (XNYS:GVA)</t>
  </si>
  <si>
    <t>THE CARLYLE GROUP INC. (XNAS:CG)</t>
  </si>
  <si>
    <t>SKYWORKS SOLUTIONS, INC. (XNAS:SWKS)</t>
  </si>
  <si>
    <t>Triple-S Management Corp (XNYS:GTS)</t>
  </si>
  <si>
    <t>HOLOGIC, INC. (XNAS:HOLX)</t>
  </si>
  <si>
    <t>TRIUMPH GROUP, INC. (XNYS:TGI)</t>
  </si>
  <si>
    <t>DARLING INGREDIENTS INC. (XNYS:DAR)</t>
  </si>
  <si>
    <t>SYNOPSYS, INC. (XNAS:SNPS)</t>
  </si>
  <si>
    <t>DYCOM INDUSTRIES, INC. (XNYS:DY)</t>
  </si>
  <si>
    <t>CABOT CORPORATION (XNYS:CBT)</t>
  </si>
  <si>
    <t>PROLOGIS, INC. (XNYS:PLD)</t>
  </si>
  <si>
    <t>BOYD GAMING CORPORATION (XNYS:BYD)</t>
  </si>
  <si>
    <t>BROWN-FORMAN CORPORATION (XNYS:BF.A)</t>
  </si>
  <si>
    <t>STERICYCLE, INC. (XNAS:SRCL)</t>
  </si>
  <si>
    <t>CIT GROUP INC. (XNYS:CIT)</t>
  </si>
  <si>
    <t>HYSTER-YALE MATERIALS HANDLING, INC. (XNYS:HY)</t>
  </si>
  <si>
    <t>CRANE CO. (XNYS:CR)</t>
  </si>
  <si>
    <t>CINEMARK HOLDINGS, INC. (XNYS:CNK)</t>
  </si>
  <si>
    <t>AUTODESK, INC. (XNAS:ADSK)</t>
  </si>
  <si>
    <t>TRIMBLE INC. (XNAS:TRMB)</t>
  </si>
  <si>
    <t>GARRETT MOTION INC. (XNAS:GTXAP)</t>
  </si>
  <si>
    <t>ZIONS BANCORPORATION, NATIONAL ASSOCIATION (XNAS:ZIONL)</t>
  </si>
  <si>
    <t>PRICESMART, INC. (XNAS:PSMT)</t>
  </si>
  <si>
    <t>BRINKER INTERNATIONAL, INC. (XNYS:EAT)</t>
  </si>
  <si>
    <t>DIGITAL REALTY TRUST, INC. (XNYS:DLR PR L)</t>
  </si>
  <si>
    <t>POOL CORPORATION (XNAS:POOL)</t>
  </si>
  <si>
    <t>CRESTWOOD EQUITY PARTNERS UNT (XNYS:CEQP)</t>
  </si>
  <si>
    <t>PLEXUS CORP. (XNAS:PLXS)</t>
  </si>
  <si>
    <t>TELEDYNE TECHNOLOGIES INCORPORATED (XNYS:TDY)</t>
  </si>
  <si>
    <t>G-III APPAREL GROUP, LTD. (XNAS:GIII)</t>
  </si>
  <si>
    <t>THE SCOTTS MIRACLE-GRO COMPANY (XNYS:SMG)</t>
  </si>
  <si>
    <t>APOLLO GLOBAL MANAGEMENT, INC. (XNYS:APO PR B)</t>
  </si>
  <si>
    <t>THE TORO COMPANY (XNYS:TTC)</t>
  </si>
  <si>
    <t>SOUTHWEST GAS HOLDINGS, INC. (XNYS:SWX)</t>
  </si>
  <si>
    <t>COOPER-STANDARD HOLDINGS INC. (XNYS:CPS)</t>
  </si>
  <si>
    <t>TETRA TECH, INC. (XNAS:TTEK)</t>
  </si>
  <si>
    <t>PRIMORIS SERVICES CORPORATION (XNAS:PRIM)</t>
  </si>
  <si>
    <t>TEMPUR SEALY INTERNATIONAL, INC. (XNYS:TPX)</t>
  </si>
  <si>
    <t>H &amp; R BLOCK, INC. (XNYS:HRB)</t>
  </si>
  <si>
    <t>QORVO, INC. (XNAS:QRVO)</t>
  </si>
  <si>
    <t>Cracker Barrel Old Country Store, Inc. (XNAS:CBRL)</t>
  </si>
  <si>
    <t>ELANCO ANIMAL HEALTH INCORPORATED (XNYS:ELAN)</t>
  </si>
  <si>
    <t>FIRST SOLAR, INC. (XNAS:FSLR)</t>
  </si>
  <si>
    <t>AMC NETWORKS INC. (XNAS:AMCX)</t>
  </si>
  <si>
    <t>XILINX, INC. (XNAS:XLNX)</t>
  </si>
  <si>
    <t>Green Plains Inc. (XNAS:GPRE)</t>
  </si>
  <si>
    <t>COLUMBIA SPORTSWEAR COMPANY (XNAS:COLM)</t>
  </si>
  <si>
    <t>NEXSTAR MEDIA GROUP, INC. (XNAS:NXST)</t>
  </si>
  <si>
    <t>SOUTHWESTERN ENERGY COMPANY (XNYS:SWN)</t>
  </si>
  <si>
    <t>THE GREENBRIER COMPANIES, INC. (XNYS:GBX)</t>
  </si>
  <si>
    <t>CITRIX SYSTEMS, INC. (XNAS:CTXS)</t>
  </si>
  <si>
    <t>METTLER-TOLEDO INTERNATIONAL INC. (XNYS:MTD)</t>
  </si>
  <si>
    <t>TRINITY INDUSTRIES, INC. (XNYS:TRN)</t>
  </si>
  <si>
    <t>LINCOLN ELECTRIC HOLDINGS, INC. (XNAS:LECO)</t>
  </si>
  <si>
    <t>GODADDY INC. (XNYS:GDDY)</t>
  </si>
  <si>
    <t>SKYWEST, INC. (XNAS:SKYW)</t>
  </si>
  <si>
    <t>BOSTON PROPERTIES, INC. (XNYS:BXP)</t>
  </si>
  <si>
    <t>ENABLE MIDSTREAM PARTNERS COM UNT (XNYS:ENBL)</t>
  </si>
  <si>
    <t>THE MIDDLEBY CORPORATION (XNAS:MIDD)</t>
  </si>
  <si>
    <t>UNISYS CORPORATION (XNYS:UIS)</t>
  </si>
  <si>
    <t>VISTEON CORPORATION (XNAS:VC)</t>
  </si>
  <si>
    <t>GRAHAM HOLDINGS COMPANY (XNYS:GHC)</t>
  </si>
  <si>
    <t>RESOLUTE FOREST PRODUCTS INC. (XNYS:RFP)</t>
  </si>
  <si>
    <t>Caleres Inc. (XNYS:CAL)</t>
  </si>
  <si>
    <t>HILL-ROM HOLDINGS, INC. (XNYS:HRC)</t>
  </si>
  <si>
    <t>MOOG INC. (XNYS:MOG.B)</t>
  </si>
  <si>
    <t>ATMOS ENERGY CORPORATION (XNYS:ATO)</t>
  </si>
  <si>
    <t>WOODWARD, INC. (XNAS:WWD)</t>
  </si>
  <si>
    <t>PALO ALTO NETWORKS, INC. (XNAS:PANW)</t>
  </si>
  <si>
    <t>AKAMAI TECHNOLOGIES, INC. (XNAS:AKAM)</t>
  </si>
  <si>
    <t>AVAYA HOLDINGS CORP. (XNYS:AVYA)</t>
  </si>
  <si>
    <t>MAXIMUS, INC. (XNYS:MMS)</t>
  </si>
  <si>
    <t>PERKINELMER, INC. (XNYS:PKI)</t>
  </si>
  <si>
    <t>HAWAIIAN ELECTRIC INDUSTRIES, INC. (XNYS:HE)</t>
  </si>
  <si>
    <t>KANSAS CITY SOUTHERN (XNYS:KSU PR)</t>
  </si>
  <si>
    <t>APTARGROUP, INC. (XNYS:ATR)</t>
  </si>
  <si>
    <t>PUBLIC STORAGE (XNYS:PSA PR L)</t>
  </si>
  <si>
    <t>SELECTIVE INSURANCE GROUP, INC. (XNAS:SIGIP)</t>
  </si>
  <si>
    <t>ITT INC. (XNYS:ITT)</t>
  </si>
  <si>
    <t>DONALDSON COMPANY, INC. (XNYS:DCI)</t>
  </si>
  <si>
    <t>PARK HOTELS &amp; RESORTS INC. (XNYS:PK)</t>
  </si>
  <si>
    <t>KIRBY CORPORATION (XNYS:KEX)</t>
  </si>
  <si>
    <t>HAWAIIAN HOLDINGS, INC. (XNAS:HA)</t>
  </si>
  <si>
    <t>RANGE RESOURCES CORPORATION (XNYS:RRC)</t>
  </si>
  <si>
    <t>PC CONNECTION, INC. (XNAS:CNXN)</t>
  </si>
  <si>
    <t>ENERSYS (XNYS:ENS)</t>
  </si>
  <si>
    <t>VALMONT INDUSTRIES, INC. (XNYS:VMI)</t>
  </si>
  <si>
    <t>PAE INCORPORATED (XNAS:PAE)</t>
  </si>
  <si>
    <t>TEXAS ROADHOUSE, INC. (XNAS:TXRH)</t>
  </si>
  <si>
    <t>EURONET WORLDWIDE, INC. (XNAS:EEFT)</t>
  </si>
  <si>
    <t>ZILLOW GROUP, INC. (XNAS:ZG)</t>
  </si>
  <si>
    <t>ATLAS AIR WORLDWIDE HOLDINGS, INC. (XNAS:AAWW)</t>
  </si>
  <si>
    <t>Energizer Holdings, Inc. (XNYS:ENR)</t>
  </si>
  <si>
    <t>MAGELLAN MIDSTREAM PARTNERS UNT (XNYS:MMP)</t>
  </si>
  <si>
    <t>THE HAIN CELESTIAL GROUP, INC. (XNAS:HAIN)</t>
  </si>
  <si>
    <t>EQUITY RESIDENTIAL (XNYS:EQR)</t>
  </si>
  <si>
    <t>ALLISON TRANSMISSION HOLDINGS, INC. (XNYS:ALSN)</t>
  </si>
  <si>
    <t>TTM TECHNOLOGIES, INC. (XNAS:TTMI)</t>
  </si>
  <si>
    <t>CLEAR CHANNEL OUTDOOR HOLDINGS, INC. (XNYS:CCO)</t>
  </si>
  <si>
    <t>GUESS ?, INC. (XNYS:GES)</t>
  </si>
  <si>
    <t>RENT-A-CENTER, INC. (XNAS:RCII)</t>
  </si>
  <si>
    <t>TAKE-TWO INTERACTIVE SOFTWARE, INC. (XNAS:TTWO)</t>
  </si>
  <si>
    <t>VISHAY INTERTECHNOLOGY, INC. (XNYS:VSH)</t>
  </si>
  <si>
    <t>TRANSUNION (XNYS:TRU)</t>
  </si>
  <si>
    <t>THE COOPER COMPANIES, INC. (XNYS:COO)</t>
  </si>
  <si>
    <t>FLEETCOR TECHNOLOGIES, INC. (XNYS:FLT)</t>
  </si>
  <si>
    <t>RH (XNYS:RH)</t>
  </si>
  <si>
    <t>RENEWABLE ENERGY GROUP, INC. (XNAS:REGI)</t>
  </si>
  <si>
    <t>BLUELINX HOLDINGS INC. (XNYS:BXC)</t>
  </si>
  <si>
    <t>CALIFORNIA RESOURCES CORPORATION (XNYS:CRC)</t>
  </si>
  <si>
    <t>TOPBUILD CORP. (XNYS:BLD)</t>
  </si>
  <si>
    <t>CHARLES RIVER LABORATORIES INTERNATIONAL, INC. (XNYS:CRL)</t>
  </si>
  <si>
    <t>COMFORT SYSTEMS USA, INC. (XNYS:FIX)</t>
  </si>
  <si>
    <t>VERISK ANALYTICS, INC. (XNAS:VRSK)</t>
  </si>
  <si>
    <t>RESMED INC. (XNYS:RMD)</t>
  </si>
  <si>
    <t>TELEFLEX INCORPORATED (XNYS:TFX)</t>
  </si>
  <si>
    <t>NEW JERSEY RESOURCES CORPORATION (XNYS:NJR)</t>
  </si>
  <si>
    <t>NEW RESIDENTIAL INVESTMENT CORP. (XNYS:NRZ PR D)</t>
  </si>
  <si>
    <t>INTERACTIVE BROKERS GROUP, INC. (XNAS:IBKR)</t>
  </si>
  <si>
    <t>Grocery Outlet Holding Corp. (XNAS:GO)</t>
  </si>
  <si>
    <t>CENTURY COMMUNITIES, INC. (XNYS:CCS)</t>
  </si>
  <si>
    <t>Catalent, Inc. (XNYS:CTLT)</t>
  </si>
  <si>
    <t>ITRON, INC. (XNAS:ITRI)</t>
  </si>
  <si>
    <t>M/I HOMES, INC. (XNYS:MHO)</t>
  </si>
  <si>
    <t>Cboe Global Markets, Inc. (BATS:CBOE)</t>
  </si>
  <si>
    <t>IDEX CORPORATION (XNYS:IEX)</t>
  </si>
  <si>
    <t>BELDEN INC. (XNYS:BDC)</t>
  </si>
  <si>
    <t>CURTISS-WRIGHT CORPORATION (XNYS:CW)</t>
  </si>
  <si>
    <t>THE CHEESECAKE FACTORY INCORPORATED (XNAS:CAKE)</t>
  </si>
  <si>
    <t>GENESIS ENERGY UNT (XNYS:GEL)</t>
  </si>
  <si>
    <t>THE GEO GROUP, INC. (XNYS:GEO)</t>
  </si>
  <si>
    <t>PATTERSON-UTI ENERGY, INC. (XNAS:PTEN)</t>
  </si>
  <si>
    <t>WERNER ENTERPRISES, INC. (XNAS:WERN)</t>
  </si>
  <si>
    <t>INGERSOLL RAND INC. (XNYS:IR)</t>
  </si>
  <si>
    <t>VERSO CORPORATION (XNYS:VRS)</t>
  </si>
  <si>
    <t>MUELLER INDUSTRIES, INC. (XNYS:MLI)</t>
  </si>
  <si>
    <t>NU SKIN ENTERPRISES, INC. (XNYS:NUS)</t>
  </si>
  <si>
    <t>REVLON, INC. (XNYS:REV)</t>
  </si>
  <si>
    <t>ARISTA NETWORKS, INC. (XNYS:ANET)</t>
  </si>
  <si>
    <t>IDEXX LABORATORIES, INC. (XNAS:IDXX)</t>
  </si>
  <si>
    <t>ALIGN TECHNOLOGY, INC. (XNAS:ALGN)</t>
  </si>
  <si>
    <t>WATERS CORPORATION (XNYS:WAT)</t>
  </si>
  <si>
    <t>BRIGHTVIEW HOLDINGS, INC. (XNYS:BV)</t>
  </si>
  <si>
    <t>REV GROUP, INC. (XNYS:REVG)</t>
  </si>
  <si>
    <t>BROWN &amp; BROWN, INC. (XNYS:BRO)</t>
  </si>
  <si>
    <t>VALVOLINE INC. (XNYS:VVV)</t>
  </si>
  <si>
    <t>CENTRAL GARDEN &amp; PET COMPANY (XNAS:CENTA)</t>
  </si>
  <si>
    <t>CARPENTER TECHNOLOGY CORPORATION (XNYS:CRS)</t>
  </si>
  <si>
    <t>SLM CORPORATION (XNAS:SLM)</t>
  </si>
  <si>
    <t>KENNAMETAL INC. (XNYS:KMT)</t>
  </si>
  <si>
    <t>LCI INDUSTRIES (XNYS:LCII)</t>
  </si>
  <si>
    <t>TRUEBLUE, INC. (XNYS:TBI)</t>
  </si>
  <si>
    <t>SPLUNK INC. (XNAS:SPLK)</t>
  </si>
  <si>
    <t>SITEONE LANDSCAPE SUPPLY, INC. (XNYS:SITE)</t>
  </si>
  <si>
    <t>HEXCEL CORPORATION (XNYS:HXL)</t>
  </si>
  <si>
    <t>FTI CONSULTING, INC. (XNYS:FCN)</t>
  </si>
  <si>
    <t>PARTY CITY HOLDCO INC. (XNYS:PRTY)</t>
  </si>
  <si>
    <t>PATRICK INDUSTRIES, INC. (XNAS:PATK)</t>
  </si>
  <si>
    <t>CADENCE DESIGN SYSTEMS, INC. (XNAS:CDNS)</t>
  </si>
  <si>
    <t>CDK GLOBAL, INC. (XNAS:CDK)</t>
  </si>
  <si>
    <t>AVALONBAY COMMUNITIES, INC. (XNYS:AVB)</t>
  </si>
  <si>
    <t>WABASH NATIONAL CORPORATION (XNYS:WNC)</t>
  </si>
  <si>
    <t>SERVICE PROPERTIES TRUST (XNAS:SVC)</t>
  </si>
  <si>
    <t>PEOPLE'S UNITED FINANCIAL, INC. (XNAS:PBCTP)</t>
  </si>
  <si>
    <t>OPTION CARE HEALTH, INC. (XNAS:OPCH)</t>
  </si>
  <si>
    <t>LOUISIANA-PACIFIC CORPORATION (XNYS:LPX)</t>
  </si>
  <si>
    <t>TEGNA INC. (XNYS:TGNA)</t>
  </si>
  <si>
    <t>TERADYNE, INC. (XNAS:TER)</t>
  </si>
  <si>
    <t>ARCH RESOURCES, INC. (XNYS:ARCH)</t>
  </si>
  <si>
    <t>EPAM SYSTEMS, INC. (XNYS:EPAM)</t>
  </si>
  <si>
    <t>ALPHA METALLURGICAL RESOURCES, INC. (XNYS:AMR)</t>
  </si>
  <si>
    <t>THE ENSIGN GROUP, INC. (XNAS:ENSG)</t>
  </si>
  <si>
    <t>WOLVERINE WORLD WIDE, INC. (XNYS:WWW)</t>
  </si>
  <si>
    <t>VAIL RESORTS, INC. (XNYS:MTN)</t>
  </si>
  <si>
    <t>BENCHMARK ELECTRONICS, INC. (XNYS:BHE)</t>
  </si>
  <si>
    <t>HNI CORPORATION (XNYS:HNI)</t>
  </si>
  <si>
    <t>AFFILIATED MANAGERS GROUP, INC. (XNYS:MGRD)</t>
  </si>
  <si>
    <t>OGE ENERGY CORP. (XNYS:OGE)</t>
  </si>
  <si>
    <t>UNIVERSAL CORPORATION (XNYS:UVV)</t>
  </si>
  <si>
    <t>BOK FINANCIAL CORPORATION (XNAS:BOKF)</t>
  </si>
  <si>
    <t>MANTECH INTERNATIONAL CORPORATION (XNAS:MANT)</t>
  </si>
  <si>
    <t>SUMMIT MATERIALS, INC. (XNYS:SUM)</t>
  </si>
  <si>
    <t>AMN HEALTHCARE SERVICES, INC. (XNYS:AMN)</t>
  </si>
  <si>
    <t>GROUPON, INC. (XNAS:GRPN)</t>
  </si>
  <si>
    <t>NEWMARK GROUP, INC. (XNAS:NMRK)</t>
  </si>
  <si>
    <t>FOSSIL GROUP, INC. (XNAS:FOSL)</t>
  </si>
  <si>
    <t>MODINE MANUFACTURING COMPANY (XNYS:MOD)</t>
  </si>
  <si>
    <t>GRIFFON CORPORATION (XNYS:GFF)</t>
  </si>
  <si>
    <t>GENERAC HOLDINGS INC. (XNYS:GNRC)</t>
  </si>
  <si>
    <t>Matson, Inc. (XNYS:MATX)</t>
  </si>
  <si>
    <t>GENESCO INC. (XNYS:GCO)</t>
  </si>
  <si>
    <t>NORDSON CORPORATION (XNAS:NDSN)</t>
  </si>
  <si>
    <t>NewMarket Corporation (XNYS:NEU)</t>
  </si>
  <si>
    <t>INCYTE CORPORATION (XNAS:INCY)</t>
  </si>
  <si>
    <t>FORTINET, INC. (XNAS:FTNT)</t>
  </si>
  <si>
    <t>AAR CORP. (XNYS:AIR)</t>
  </si>
  <si>
    <t>Edgewell Personal Care Company (XNYS:EPC)</t>
  </si>
  <si>
    <t>SCHNITZER STEEL INDUSTRIES, INC. (XNAS:SCHN)</t>
  </si>
  <si>
    <t>PORTLAND GENERAL ELECTRIC COMPANY (XNYS:POR)</t>
  </si>
  <si>
    <t>GRAY TELEVISION, INC. (XNYS:GTN)</t>
  </si>
  <si>
    <t>BGC PARTNERS, INC. (XNAS:BGCP)</t>
  </si>
  <si>
    <t>ECHOSTAR CORPORATION (XNAS:SATS)</t>
  </si>
  <si>
    <t>LHC GROUP, INC. (XNAS:LHCG)</t>
  </si>
  <si>
    <t>BRUKER CORPORATION (XNAS:BRKR)</t>
  </si>
  <si>
    <t>OASIS PETROLEUM INC. (XNAS:OAS)</t>
  </si>
  <si>
    <t>CROSSAMERICA PARTNERS UNT (XNYS:CAPL)</t>
  </si>
  <si>
    <t>MYR GROUP INC. (XNAS:MYRG)</t>
  </si>
  <si>
    <t>VIASAT, INC. (XNAS:VSAT)</t>
  </si>
  <si>
    <t>BRIGHT HORIZONS FAMILY SOLUTIONS INC. (XNYS:BFAM)</t>
  </si>
  <si>
    <t>VISTA OUTDOOR INC. (XNYS:VSTO)</t>
  </si>
  <si>
    <t>HEICO CORPORATION (XNYS:HEI.A)</t>
  </si>
  <si>
    <t>WYNDHAM HOTELS &amp; RESORTS, INC. (XNYS:WH)</t>
  </si>
  <si>
    <t>PRIMERICA, INC. (XNYS:PRI)</t>
  </si>
  <si>
    <t>PROPETRO HOLDING CORP. (XNYS:PUMP)</t>
  </si>
  <si>
    <t>OCEANEERING INTERNATIONAL, INC. (XNYS:OII)</t>
  </si>
  <si>
    <t>FLOOR &amp; DECOR HOLDINGS, INC. (XNYS:FND)</t>
  </si>
  <si>
    <t>COPART, INC. (XNAS:CPRT)</t>
  </si>
  <si>
    <t>CHICO'S FAS, INC. (XNYS:CHS)</t>
  </si>
  <si>
    <t>BARNES &amp; NOBLE EDUCATION, INC. (XNYS:BNED)</t>
  </si>
  <si>
    <t>MAXAR TECHNOLOGIES INC. (XNYS:MAXR)</t>
  </si>
  <si>
    <t>EVERCORE INC. (XNYS:EVR)</t>
  </si>
  <si>
    <t>DECKERS OUTDOOR CORPORATION (XNYS:DECK)</t>
  </si>
  <si>
    <t>EXPRESS, INC. (XNYS:EXPR)</t>
  </si>
  <si>
    <t>HOVNANIAN ENTERPRISES, INC. (XNAS:HOVNP)</t>
  </si>
  <si>
    <t>AIR LEASE CORPORATION (XNYS:AL PR A)</t>
  </si>
  <si>
    <t>ROLLINS, INC. (XNYS:ROL)</t>
  </si>
  <si>
    <t>SBA Communications Corporation (XNAS:SBAC)</t>
  </si>
  <si>
    <t>DELUXE CORPORATION (XNYS:DLX)</t>
  </si>
  <si>
    <t>HERC HOLDINGS INC. (XNYS:HRI)</t>
  </si>
  <si>
    <t>HEALTHPEAK PROPERTIES, INC. (XNYS:PEAK)</t>
  </si>
  <si>
    <t>SPX FLOW, INC. (XNYS:FLOW)</t>
  </si>
  <si>
    <t>LIBERTY OILFIELD SERVICES INC. (XNYS:LBRT)</t>
  </si>
  <si>
    <t>Graphs</t>
  </si>
  <si>
    <t>Count of Profitable</t>
  </si>
  <si>
    <t>Row Labels</t>
  </si>
  <si>
    <t>Grand Total</t>
  </si>
  <si>
    <t>Column Labels</t>
  </si>
  <si>
    <t>Mean:</t>
  </si>
  <si>
    <t>Standard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</si>
</sst>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Highest Profit For Each State</a:t>
            </a:r>
            <a:endParaRPr lang="en-US" sz="1400">
              <a:effectLst/>
            </a:endParaRPr>
          </a:p>
        </cx:rich>
      </cx:tx>
    </cx:title>
    <cx:plotArea>
      <cx:plotAreaRegion>
        <cx:series layoutId="regionMap" uniqueId="{DED9E066-9E9A-43CD-88A0-2F0DE1637A3E}">
          <cx:tx>
            <cx:txData>
              <cx:f>_xlchart.v5.2</cx:f>
              <cx:v>Profit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3H1pb9y4svZfCfL5lUekuIgHZy4wlHrv9u5sX4SO7WgXJVL7r78le5zYHZ+cE19fXLzGAD1wq9mt
4sOqeuphUfnndf+P6+x2r9/1eVaYf1z3f76P6rr8xx9/mOvoNt+bozy+1sqob/XRtcr/UN++xde3
f9zofRcX4R/YRuSP62iv69v+/X/9E74tvFVbdb2vY1WcNbd6OL81TVabX1x79tK7a9UU9TQ8hG/6
8/1VEde3N+8u6n19a96/29/kceHHptbxdY3+fH/sv393W9RxPVwO5e2f759cf//uj8Pf+Ol+3mVw
y3VzA2MJPyKEObaLHCpc5mD3/btMFeHfly1k20eECQdjbBPqCpc8/PbxPofxx0rX0Tt/n6p6/3Dl
ubu6u6f9zY2+NQYMuvv/4egndtyb+euJiY3y7mfOU5MxVxd31v/xFJn/+ufBGzAfB+88Au9w8v7d
pd/E7vSvX83Sb2JnH7mCMcGFcG3CXE6fYsf5keu4ruDcpjZ3EYbr9+vmHrvT26IwQ9bui/gF2D0d
fYDdZOabw253/DB/z63w38SOHTlEIOIIFwkHfA/86rHfCXKEhOvYk+Mxyg6h28VFcWte5HOPhh6A
Ntn35kA7Pf93oP2fxYK//u2tPQ1kv4rjDoFYAGHAQQwxjOyf1hM+grWGCBdEYHQXKh6Hgr90ui/M
HpLNv04sz4fwHyMPVtNk3ZtbTX9tfzVDvxcCHHzEGSOY2S68UgjQT0OAy45cYjsOBlAP/f+vbP91
n78gan8feIgWGPbm0PIgC/3r9fybaPEjTAlkW+QKQu8ReRywERJHDHHMhU0xd4gDROqxh3n7LP6m
9ItS7eOxB7hNJr453I5nD3P3CokWHQEeyOGcModwyKVPvUyIIxfZHD/iUI9hO779qvcmfYGn/Rh5
ANlk3ZuDzPdeDzLHPRI24YAYZi4FpxNPIQNea0OScyGLcQcTjOD6Y8weSqV36ts7T2VN/vUl/Pb5
bznAcjL7zWHpnTzM5//c/SYsBYBoE0RtR9gMP8US2fSIEu46UIM6/J63PMYS8FN6f6N+dUfPE5Mf
Iw8wm8x7c5idLH81Q7+X6giU/IhSqE+4g8iU7J5i5gJxsYVDXYzoPT15+O37uvIkil+A1/2oA6wm
s94cVh9fkZZM+g2C7MbEc5wE20cU0h6H+pIhYP8A5GPn+rg3EQhbtSoe3n/O4Z93r8djD0Cb7Htz
oF1++tUc/Z6DOQg0NQdKMW67mCKA7qmDASdxwLE4cQkCae5OHHiM2+Vt/5JS7e9hB2hNhr05tM5X
r4cWQUdANrC4Uz+dn0Q24JfIdW1GKL+D8sDHziOQJt+tTLYvbn51T8972dPRB8hNRr455I5fk0gC
t3AEQObYFAFZPKywuThCLiWYfJdPH3vZvbTt7bXK4mL/+9gdjj9AbzL0zaG3e02/A0mLg2DFgWfY
BGSrA+ro0iPu2JP6jQT5W0J9jN8uvo7icP+C3PZj5AFmk3lvDjPv8ldr+/cyG8TKKQwCLaQ2qNew
6/A0s3Ggjo6Lf96L8BQI2td1fN3Uv7qb56Pkk8EHkE3WvTnI/vryq0n6PchAOcbT/p6LiCCI/Fyh
Ich/kN0Eo5SDwnVYbf+l41G9JD5+H3iA2GTcm0Ps+PPrIUbwkXAEdkDGx5Te08PHUiSnQFhsm7gU
4zu5Xzz89t97trfdu89Kpw/v/uek//j7yAPMJvPeHGarVxT7oaZGGNwLlJC/d2IfI+YCESGw+04f
dgIg1T1OZasMKIiKzcO7/zliP0YeIDYZ9+YQ819ROHbEkW2DxAgE8fuW2WPMwMtgz50RcEP3Tlc+
wMy/zfbdXt/+PmY/Rh5gNpn35jBbgFpwv9afW9W/mcvwESNALyAwMijJ2CR4PMbMdaDbhTic2C4h
8JlpM+Cxny1ulQ5fIhZ/H3iA2GTcm0PsZPMwa6+AGJRorgMtSNS+F/v5U8QEP3pgkj9tgp6k2T5S
L9kF/THyAK/JtDeH1+oV+1YgKkK5BUWXLehDP9gTD2NHwCTB92CT1J34P3jgYw9bFTfx/iVs8fvA
A8Qm494cYrtXjInAFmFb2gEdGHSq53bTgN5Dfxg0GlDo87vvRHqM2G5vzP46asxtXb+AgBwMP0Bv
MvTNoXe8fljz//P4OPFG2DYDidhmjoDkRp7GR06OGAeib8N/zGE/VWcTY1/fanM7/Oqeni+rH489
wG0y8c3htnnFGs2BvAVtINiFJr+pHWtqB3kSJynESWjMhMwHG90/t4tswAWb6/QFqP0YeYDZZN6b
w+ziNeViB/oOQC8Grd8BNR/arg4wm/ptgToihCi/a8t88Kn7uvpCNdAL/XLB+HD8AX6TqW8Ov9Xr
ZjqbA5PkhNh3qe6QSzrAJW2bIdsBifKnntqV6vYPgD4XuJ8PkvejDqCarHpzUO1ety0EkhUwRNjg
BLoIrOOpqwloV4WwyCF2QpvB1AD5gMy9q+1iY1Sj44d3/3O8fow8wGwy781htlz9aoZ+r7i+a3AE
RQT6VZ2phMbOU8ygZWTKeUQwuOzet/o8JpJLkEPiFyD2MO4Ar8m0N4fX5WuWahT6h6GvEVQqeJmU
/ad4QX8x8A5oarVdaOa5b7N7jNclHA+B0zq3L1CwHg09QG0y8M2htn3FJObYR3AkBJRHiuFsD3R/
HKAmEJAQ5D7ar3nw8PvIuFVNbF5WYj8aeoDaZOCbQ23lP8zcc9nj92IjIUcOhDwOEj/sVmNA6Kmv
IQR1GoVWBJtgDL2O0zG7x762ugEl6+Gt527nX5CP+2EHaE2GvTm0dq+I1tSUOlVnVEwK/5SqnqLF
GTQ4IqgCvnf6P8Zqt9fDy7p5fow8QGwy7u0h9oqbMYRCrpp2oSFRYUyYLZ4ixsQRhpNPBPg/t6fK
7ZAv7uPiBXlsdz/sEK23uA3z4TVzGIgf4D4PvOLng6nuEZxaZdC6bzNovxJTg/9jD/sQwy7Mi07K
/Bh5gNlk3pvzsJPzh3l7LmX8ZgYD8cNxYUMTchSIVj95GLrrJQZmAkTxp+ODJ/o2fEkT8cO4A7Am
u94cWPNX7CbA7hEVFHwMpGH0t+r7RF2E8tkFVRFPW2vP7HPO4VBFfLP/1ep5nnB8H3iA2GTcm0Ps
I1SY92HpFdwL+J8jQMZnCMjf3VbmE8AE9MVBizFQRDz1WLkH/PBjbK5VYeLiV3f0PGSPhh6ANtn3
5kC7uvzVFP1eTITNTgeDlmHb8GyMu5MwT1kHCMHT7svzR/Sv6n30q1t5Hq37UQdATTa9OaCOP/xq
dn4fKMqgTwfBUU8BAe+A0CPEoPyCXvAf7VeP+cbxbbt/STR8GHcA12TZm4Nrc/GKcLmQniAvAQdk
7t1Oy1O/Ei5U0yDhg07vuu7Pm5qbFz6r4GHcAV6TaW8Or+Pl6+FFnCM4iAsnyJy/D0scbKzwqesb
+Px3xn/A56eN5OU+L+G02Uv64Q6GH6A3Gfrm0Nu9prdBzz0GzR7URNi9hHLrAD1oPoVGOAT93YLg
u+b8h5XzY68FtlvisowfLjzHh57PZ9N2y/fBB8hNRv5/j9xjgvjEmN98EBdwDTggTUHegAMvd9uT
BzER2lFho8zGAsG5QHjc04GPHTwz7F/f1vM4HQx/YslPDyT733nu1r9+Ds/3B9/4+3o/u3vy2aPH
cv366p258Jy2g6G/Ivb3c7e6+fO9A3ydPAJy+pJfKhWPBt3uTf3newvahEGvgu+BjRb37uTL+3fd
7d0l6EaF5g8CO2b8ro1/6hEppuepwQ+LI2gVJ7APYIPfTg0k79+Zqb0ALjE41MYgP/K/qSf7/iy6
U5UNUId/n5C//35XNPmpiova/PkeRE34lfL+g9Pdwl1N57xhsxUqf6BHUPzD9ev9ORwMhs+j/+e2
TCk1hGhZj9UZPP+kkiQtkhnf0jo2sg6TwhNNseBVtchGvqk7LyUtWrCckkzmTlCvh6Rr1h0anBXm
x6oNfYT7bol6Xa5VqdNlm+IZiOftOi+tK6Pj2dBaVyNqtKRN4wsRyczJeq+xBz9jrR+g/pzHSoaN
u65sc8Hw1eiaVpoiDyVXuwyxZsaj4/TbOOqPZdB/Cnhpz+HxR5kcwv5LZ07jD5oaJHW3GePWkhyX
XxITfu3jplrnkfDCkp3HmG1dY5APmsistVbDt9hoH1q9g3loijSTnLfDEuRjL04xX3d2qLwQF6EM
CnaiCo7XRhFn6fLGT2nAMkmi3pLQ578aoetHMh5HMizHwRfD6FtF8Y3nNvVyGFxp0UiY6c4fmmqf
9Fkg2zQ51/aHTNyAan3pxO0uicVVD71hMsd9vc4Mq9cA33kctHoeOrhax9NLTmVuJY60aZ/PdF6G
M9WEjSS15XoqGi2J7WKwPZxGsbTsgPi9WDPCI1/rgnxKrC6cj0m8qMeAeGkM948dh800CHRXQVR9
UtRvSFZsBm6+9YKX2zJmm6wCs/OmsdZ47CRVJD7FjdEeDQq1aanVSBS14bwQ4dIZwvgkt+ubsmub
RdQnox/FgfgwkAF9GEa0Kgfk48qOJO5ytBy6IJmlY5j7JGVo6SZnTsqxzEU3r9yInLSDDlZunBnP
0U09T8Xp0EXturEcI0dnJH5ZXJUDzJQIe+OxCMGtkHDTxj1GXiU6qXsXrXRvwbg2Wyjhk2hoYdGg
L03QKBnotFvnBn+gcRHNmV2ZddxrserZMuYAv5vZoZ+74WJIslvaicsuQosuVDeja32NxkDNO5x2
MzsYXKnJLMlKtTalNxTUWRRusdWo02uMCjWPI3cNjQ8yHg31czBLtkV6ruCo/zwNWyatPO982B30
7I6oVT9Em1QTI1udIU+x/KIcEzNXaPja97ibJTjRa9G025C16QIU8nZNe9L5BU5q6WRusb570Xnf
+KPlGomLolxb4YD9sEJKtiit1/X0QhpL5l1ClwLlxbrPPsdafCZ2vg00tWQtJMnr69R1F2GdVjLR
Re0bkKL8XPdGFtoeZ5hm3/I4ae6XbGzCLYSXGCZa3WQ8/6hzO5gH2SxsKjPrK5rIRHF71QVUMoub
9d1LYGWreBi7BTVDtTYRr9aptEYn8vo8UD63GPWSyLJk2rr9UpTcd6aJsfJql+T6Kk3qZaL7zLNT
amZJy8Z1UCT2OshDNesKnUkVh2ajbHOmG5YuxoQduyxh8zqlx1VFrQUTmW+VySmvdCoNjYzX1THE
wrBbd47q1pjEs6zOxlWtxLwO7Xo1sOYkSkTllSB7y7bsIzl0uT3LOj3TxlJL3ljaY4ZUXkt0s05a
15nr1j6pqi6RMQuRx5toeX+fMb2Iw6ibt6oZvcImSjqqXQRVb82iLtq7kWnmBj6EeFuudZ4Oyy6u
vPHGTkW/xtNLMDrS7c7Trq69rrEdiWqvqEazBrnjuAw5TC0rvFQl+arPHM/0fFiiaaFUFsr8PDCD
bJpyLTodLriFJbeKfZc7+bwZ0GnYxaVsIBR4ujBfB47jean44JsGU1hL1RlFEGkseBiTV8UpX3Mn
VR7GyXCeue6WNWPk09waF/VKhUyfTjLmsWvnMsv4uEHJjMHinbu95uuxDC911BeLTKhWBl3HISK4
ftINaF0RsmCRATBoeoOHLpwxFhY+7Qa1qU0W+xWz59GQru4SUa/JzoRJ6Q9h0W37Pr0o0iBYBCY9
S5XWxz2y1bkWYhEirT8MWkHcqsznu7/CyCRz7sSj79QfuwKjHUaGHI801l6VWeFCoRQtmyYMvSII
YdYDFvmhsC0fp4hsUYVv6zZa51rps9TddoTEXuvW4x5H6jjSaSnz3LElTLbxg0o4H2FqpdsM9Waw
y35b5LXX47TeNVHszIsRN1KLsiwha8a9ZAEKsSRdUnmhEL474HLhJi2RaVrDquuD0C+I1c3tzAqW
xsmZNyrG17DwzVwYO5FmVOFpGH0lwUg3qiLZfNAlmkV9c6rH0YWQX8Ww7IZBUvCpnerDr2WQuB7p
026ZIndFqeJrLCy2ZlG81US4C6475Rd9+tHUxN7SQNG5xQpnq+qklc1oUh8OVcW+pSwyC7KASRPW
ZoZN8oENWSgTx/R+R4NmDTm98vMoc9eiij4ymhfbsLFqWcZBPUvLji37wcXrWtWu7FtRX9DBJ0Fm
ToKiPImEUquG22yR1rj10mhEXoDicp1nN4UDWaQWgGmVupsuJs0K5eIy7pC97ICRQZxo1GZ0EV1m
VqskKsJsB1uPzL+7AFNYzHjZLCAodZGM09MoxqfJ2LQXhVOwhTLheWMFtYyTejhmoih2pYa/Yjs5
zxo7nge2uAxDZ2VZzoegToMvhuLOi9u03GnktW2SXrTOuIZioF27/dj4qEf12uVxDdvTi8zurHU0
mnzmmCxYJMRNYy/PmkU/VMHc1smmbokVQxxi/XnnmBXn1mnSKXFGOteRdVvpjdkIJ0y8pjWh7Llj
lmoAVMdGA41DYtm59aVym3zW5mkDyyrbW404dyyWn6RMew1tq23o8mFblNtGIEfGNMDrhvc7XrfM
j7QgcxWSk5Gbbh6nJ03vhCuXtOFMt/ChkQEvK4PuczO64Smqi0WBKzGjtesVJSzZoHUuAKL1GLEt
sNP63BrKcc6Q9amN89xHosiv8pDssiRZhGmit0GXRh5koXFj64to1JYX4S47JkFk+0OO1AYbckFt
Fso419ZJZA/RzmIQWt0vQxGGp0AibC9Ng37ZkGiRJMkgyzRUsrR4c9WSOPcanag1MnFz1bgphZjZ
YW8cq1ES8LbBVdVVjj6NDdLLsAN4FJF5pPkOKUql5Q4AB3TP9X7mJGyZ0PGijmO0rdM4XdS2wh9j
vHCdhm1EPRYe4j3dlnW8sQSG5NvU+TZJxl1QtNa6NLj02kiM82ZMIe9XcAuOFZWLksTOtmsjugx6
sbV7m/gOrZ2rCtaXB5sTwyxi4V5DMXISJ10xE7qkyyRUtTROVyw6FatVRnL3rG/1iUiGs3YU+nKM
cD+ruNPsUm6F62ieaCvblMmQzHGZ8Cvt4C8Q+qRTxvVV3NdzJxxyMB1WHLCwfDb2YQV/xtmWV/l1
kijLc6zSlWPS0E/pnKbhF5wW7UkEFHE2GDvyck1qH0GGPBka51wMgs4g4POZpUzilzRicxqX9QJ4
s15YhldyGEOyDntaexap9RKFYeqPqYM9bAZ0oUr4urQwwVmv6o+1iZS0Q15e2biHG2tJdEPbElyv
dK/0yJnMU8/qub4qEqS9vO8hqldj+dkkZSELZIWbnGbYK0AQ84NWfeW5btfh4LSSqYLOC1NdFann
lij6mnT6hKrcjwcI9ERh5gdDmfkoboxsQPiE7FGOsq+h0ElY8yHKU3sVOEXmU1qqZTraCwbRDsKU
xjKwzbiLm1uTM9sbOg7kKYJ0XqdAiFsGqwPm1bIiMS9yIMmB/jgESG9JGEIp11jtvLWYs6L5QJZW
Pfg4idhGizH1w7zIoMDj7qcoDzZxxujZMLS557h6myrjykTk2SLlVX+sRLKHbwk2RcVcj3NF960I
8YkTtWYWiy5cQN03G4MefaqhNqzG8DzsQ0eObVEsVR4ZMMI2K4Rg3pOQzMqaD6dZUXTSKkzoiTHK
fbt02nkWcbSgWf2td1R0kaY98RzefSx02/m5A+TQDhyfgPuvxtHZuSiq53lFYBlTIccuDk7bLDhr
IkrBc6xvRekkK2atmlKtwqQRsyJP9dLUapzDQmu9uLawl4cdWbpDuSwDY+2wNWwTSJ8Ggv0JT4JS
Jm40+IWClR/FeeUbmNHYZtYO2NdJmEZQGeGUSO2aFSSJam01Kl4VlH6NuhHNTcK4tEWZySY0fBG3
XexZTa52fcbO4qa+7ESZLoH+urO+LQVUweG2rErXrzFW8M0juEQolmaEb+aV840GvFlU2Na+IEVy
AuEG+EaJzLlO+lIOUdR6eVKLGUTJWtZBEqwLh5c+D/PWs4Bh+CwIj/vcbY6DzyBBdDIVRi9zEDGk
6e1KFjlxVvXAz2Jj1cu+L7gM27iQnJWWR9o02+JsN9IqlpCZ8Mw0KloFEf80ONEi1zy7KgL7xCIt
rMUo30Zj1QA+6YKMiYwEoJaUCdhG+9ZXXVHNaBqkkmsbr4tKbaywBVfvIOV3eboVI4k2TTrCJAdc
WknanFkcFmaCZnFh45lT1rdjQ6pNi1O4+4LtdZjmXkfayudFba+tsa9l53ZihdrEC5OgkNqw5izt
y88owoOXlXEIrM/BEimSLawk7Gbt0EbLPKMySRNnOQTU8d2y7ZdwVjWW1ZCfxlHrzkql8Bwxt16X
o3tdD0Jt6GA1XlPgTUBRIusq7bY86E5IUc86PoozkSXNrlXppZWfU6eJLpgbxruKoFPbCsd12apz
SyshXREaJrVFdn3ebvMEiF5E+FZFTJxEtFKyaOcir+LFUBOysfiNrephg9OwljypAMusWtvqomuM
s05buBTgcNawLFzlVhavXNxB2Y3DjQktNh+ME1wSt5ERF2rWj+WXOjewgtBpoXn0ucUSVJxq3kf4
2LRBD/Oki2Os7MRzbJ3PBU21704ZlweIQcTM+2U92MrLwuas5wZWb5fYy9CNF4Yw40WMa6/UDZcF
wZtWufUmiR0fKQQE0TWXgxjaWVhbgWSZML7dRniGbRrPijQv57WTLQ0XMqlp8gVSNZ7lqBjWrOl8
OwqbVWSIn0AVuEKEXYVR0SzSQVmS4SL3tW3hNbvKLK/vFTCXKsvmvXCUTA1nnkijD0xnQGsy8CcM
8z2HFCDLr10a9mf9SHNvbNsb1LeXkWrIIknp0ukqOhticlvZ4pZmPV7kKL+mLNWraKznokzYDorh
QlasgBfN8AeHrCI4YnuFRbFPu8BdjmIE8orKcO42IKmwalcXjoZK2xSbBhWlbE1T7iNkLmAmPhGT
dysVb4AKRmfFuFQG0g9ICdmnqD6ucDF8DMKRrsDnHH+oSH6eO+5KqHBYWTzZtm3zAYH2MYOnwUA6
iNQJBRffWFaHpdaomI21654pK5JG4FVITX0NL/5Ypl5alfwiShyfZ+3c6iLgv1zDim8742kc+T3Q
pZM4Ntgn7RDPQ5CdmGUWKYEZHTqQDQOmPzOe5zJKSTiLHCJDnoznhRVf9C1Qz0FbwaL5NJikhfK9
mXcalT68l8xAaDOeVZRz25pnLO7mYUpBH6xLiG51PM6sVC0j3NZeDuKKH+Tj4BVj5/oAU+71DAS/
Fu2rMVezU8z7j22nIN70ClJhg/WyGW0PIB+Om84lpxD66WmWs1aiDBIla8qzwCh3w2zeeNhygZHR
3q90GX/GUbuCgir7kg/hjHALySauol0unBiYukmBIlahN1aRA3MLSozpG3OCbNBfXDDLZ1FwQ1OV
eaNmuUf0AEqqlSerNqnPCnd0To3lOF7lWrnfOyB72MI0yzEBo1ls2X5PBwO0BkVLDUuuUlpCd6Ts
nPI2D6HqR2HlI2JavwKB9ZSETbfoMl1D9nc6yEUx3cEzI8sZHxo+q128z0YhdRXusiLrFwMk9IZC
VHaLBFwnV8c4DbZxZqtN4hYL4zT5JR1b8H8Wz5uGXMSdq2RV442Om1kr6KWqxsDP130K819F5+30
ErHiS8Xr/IzmsECh6mNhOc+6vvbcVkBuNOhEWD5v1iZJW6+vgkGGUeq1Q7jDJpD5kHayhuNd0iin
8KwUnJSJ3NO65J6yYIWpMv5qtZ1HRfURNeS4aoZ9H+MvOmwWOqBG9ro40Z3T+OUIEUvUfpS1zhXM
cqtBJjmhuPzcB2SZ9qB15/HZCHkQeE4Ry8J1dnQcJEgZXymXkDuvNBWnpRtdMtw5UgaT+hwy843E
LJZKRTPXDqFEB8YjiwGf9Ax7KaaLpms2IFtr6cJKlIVd++DHV2E37IqsuooyEvoqtq6KrBVAO5sI
pNuyl2MUgcs1n53BCf2W7ngMpEnFXQwaAKPzVsSp7JP8Y4eBWIel+khBG7GAb9AuX1RDu22KyJWo
h1GlGj/j+DSKgCmU2SdYk19IbvegPzrhvGTmcx2ReIFR8EEEyXXap2SRWvamHJpuCTne6yABQBu8
tEwKJBsPROIEndMBhFPQKCRjfeenGQfFCKaVRCCvWOccVSXcisM3IL59CAemZBYVJSgEpPF1jhdk
KIUM3eSKKLPCWWYmQRuKTGWNPuyGwY6C1c8aY1WeAs1SaYDPLpLPDeiDMiUsAIrpeHUHxtb5+C2z
3G0ajj7uIU+ifuaWW+bOUEoBGFI2S24yLUG//Nq4/VdulSAbg3yQlhBqh8Fe6tyiG4RmBoXM57UR
XgVqsu6rWxYHX0ZmRl/3KeCUHTeJy2dhTzbAGbDQay6qJTwEaINJnnhkTLdNiFNJh8L2csRPVQoq
TasJ7DfU3dLtaOSPynwJUveMo7SV9gjVOxJmM8B2COLpkoh11bXpTIHMAsV07IlEYc/EG12W1yEH
IjfG8VxXbbFDfCO68aud5ZYPaoqY20mzoV38NSSdWaVu54F+d5rYA1qhyuWyihOfNBCjoJFwy+AS
tK6FfhApx0tLcxtUtDsZdSJzFF53mLSfgKkkEGKKHY35ogu6Dxw4t0esMALBG5idcmBqddlT2ZVN
9SUN7FE2Fk9P6gEkh8oa3Tn8WyhGijqUNQXFexDgAQBc6+NSr/pRYUkTUskudB0PNrKPw5Sn2wL2
Oyyn+eBWaM3aFa+a/IvtWImfW9+sBDfrZoQVl03qAjyWTnZWEvt2nQ8QqPpgPha6kANHraRtcxWJ
vl9UpTmFfzMHRBucbWvHctc4a1upWmBmWQ0LAbY3qksKlLZHFmSOAqpZBWNIq5CXmrbx4giqz4JU
H6Ek058TVkLd2rfWMqCj41PLGK8PKpg5kLwksMZmaaUjkSKvd65D/5uyM12OG9ey9ROxLyeQYETH
/cEpJ6VSkm1Z9h+EPBEEBxAECRJ4+rvSp0531Tndp29HVDhKtgYqE8Tee61vgQ/ZOD2juwuK9clz
LCtDb1OHIIUKo/2B5yqjNk+4OmmOwXM34+M42ZdkX+AMhKqwmD3LUcfPydZgmxk++m7GtJ3RFjUs
nnK+Ua8KPSjsSnpPkXwMNDbecJLQc+XNbf2L85epElvXFeJxmAeVkzCKS55QftGC3xrVJCdt3FcW
+t/WcNqw8jEkYY75hu0mWJg8eH6/5ZH+1mxBXxt+bc16L+rG1mlDZKH1NlW9Vk2lWDTXWcLTg8b6
E33TP4x+P55G9Ad01Vkdb5+5ZXj7dFOZ1YlTtNm2WMYZy300eTizX6x1v2wXx8/Eh52Tif25WzFJ
th2Kwl21ihMr87TFHuC7MS7J7H1M1dd9QmEgrnnjpIHqPuW72p8DS1Wlw/A9mRtyGVrvaez0adml
OPd+sJTxCP+OqegxC6dvWBFDAMeFTdM19tyQg1jqrmOGjgLGUpOPbvm0mRaW4+qWh6ifTtuSldtC
vQKKqSsHOb+KbHlJlEwKqmDKDcuQwwlCh54gX9J3PIcy/2plAgnAqaBcWxvWZrbJQzotpVvST1r5
Qd4xuVSJL/VxbsNL5IsDat14iLzsWyaH7a33v0puTB1BDzhaNa61sl5wdM5wbE2aHdVpTTaMOVsd
dunnSA0fU2jOFcv0/nnbRLE7WJysPbgh/LpJRorJ8U+BUTwXgdcd5zTVdduGzddgplWyD8MtHZoj
bMkcbwQt7cyPY/tm0FZeRSYK60GDdUl/gQY/FAwyghv80xSgw8smmw8sWisVwSXcKMNPCF887JGY
D4OPgjHUo2k8Nyw5W64CeLr7XE87tIQYP2labVJMu/w5knitZfJjmwZo51PMS9l5EhIpWn813FaF
V2yxedSE8O8s2kJ4ScdVhk1B9rXwjdtxGZMH92Z9WUL/q8XF1cyk8HDT7ceQ8PnsDb59Tpb02Wjs
W2pXdTwTFLFkvZsh2/zYB2lB7cXn4fpsQwmpaj4zgc+bu1MC6/UYj/QESd2VyRYeGnhvxdYM9kT0
VE/CDOdgWz9ns6B5HL5qbWy+7OlH4+SncFk/JCKt2kkfmy45NsM2nBrjd0+T8bongbbwTPzsQzMZ
/0Jj6HI8MY8E26qMEu8G7yuZrsO8yAezoMj6aXtKuQeVLMQoDR5hfBs9bEwBNu9O06d9UE9otVW5
8ehEvSZ49Dq/O7QTatXQvnYkCh8GqCYzYf4T7mE0wAp1C4Wm0PGE7kL2eZTs94HeMngEC7bzYS03
JPFLMj3ScbttDlM3Cqud9lPSq2cT+egLY/W2fm8H3xxHl3wF8N4eRn+whb/2H2xI8Lq1PliEfao8
Y2i5QoakEhJFkMDGdlW3gRVQNsP044YxH4RfMGLD5zloazG2TZmZDi7FYA7Uw9ujjwnLPnbxvl4z
WAzDvPr1xhh0h346084LqjVCTRAZP+sUtr9QZT/BHlE8/tRkbYGihj2jiy4iRevl2wfnwRFVQsJN
TfcSJmR/WAJsdZzch46sm6+2HrCtP+NcHeztLXcHf1dXl4VzGdgQuxNcANgH6OGxMPnyTUxBUKZ8
rOW++bkLsEPLQG+PW/bNTA2MTGc/JhILpYm2LTcYKuMu/NlbtLGdgz3JveSViF+riH5ubn6Y0iSu
9r6dKtqMDX4ZiHq0nTHEij1XW5A+p016sg0gDgeFNlOv0NeG8xItr+kUmPNOyK3FVAqvZYhu2eCq
aGM/ujRc8ngk3kl5aVTuW/e+Dp2sFHkJAuyjemOfqKMvO5stjHU/fJjofgqTLcZkbKB9zvK7WwVG
B9c1R4MDpIoxXA7TFuHdQLurM59X7bq/myApAzMN5ZS+7+kKvb1/zwJ73KnK8o27oUilv5dmjVSx
tm7K0zWIiihqSSk98WgGXmShdnAbbtRnz3gF64SxJ8JDdTDdcjQrK+fNLTlrgrHA+u3K3i5PXnN3
rgi1aKqnYs26EHbYdgpc9GitTA8pXX963Wc1oTindKrnJHp03d5Wq5MlmA94LtEztN+3QBWapRgu
dVTRvfXKrE/wU8nTSBf+trt5qxIzrfnSzzCqMdUf6Og3xUD2emmnR7G7H54UuG3s9gO/EMn9aPUO
fH6R/viSPTvXbJ9geNUkodM1WcgjjhDKbUdMQWMMtISxl25IKcROWd2tvZwLBdGnUwcsn2ui5hvc
WlWyhb8EbXOlytN5EO1TEZH0vHCQMIMQVdhm/QmJ48+M0go+x3ZoV7xBDj0JnNbssBgI2HyEP8+d
yyVzhyFJIWT0Js9s2mDw35NcDNhdZa+rIFG0ggaUizShUMfm7ehtDk13qG5G8jdYfknVtl9ll3nA
bNJbz8izCsIHz49eVtWhyYz7K2mAMQQhtKB1aD5m+/dhaNpisiG4DNYXQY8JMPHNUuJApbGcAtxv
I8qRZ4t1iaa3jltyubNN6F17tEV6M5U0TOSenesVK+Iw+/5aRmqdSp5uwWGnPeYanrAyTTeTLzzJ
GTeyhmhCS0x73QPj9k3T5SrHrb+oYT3vzdLn/ZKcmzY4igBjV7zvQFB6eQmSRddrO285QsOP65DB
N4D/VOwikwUf9deVY3ji2ZDPPcwVlpx2Bi6ps6gsdEXV3LPcn8b3+7+2236N5/SmvOyCwauCtJc3
wavAlSfRnk8JFIktqeMYcA7fnvdFv/qwNh33PsrFbA/9FH70j7obUMnnaxDBqtBdNp5WoQuhk5es
HfaPrPeqgHeiBPwkaqV43dDB5E0jVTk1BvqAaaDMLoFXjgIXmNrp6lYYAfcWOEx/e3ltidHc3kzC
YYo17wrDdRHZlUPJKPuV0HrZzYc9QJPUgGGtYr9XeeAn/aHXZC6CTmTVFANp0l0z53bQ97fNj6tg
a70Koop76pr1mm4QRVnL2zIMPxBgHxU0cVVKNl4Z1xx+URicWrRdQ0DzEKjGaABIbZ28+WmXoaRY
jB69ewjZfunwnhSEbjVtoGBH4/a+WdjOJIYYo+kuT4bKE7TvsotoFUXZVMeeCosoGI+673CfzUeP
dmnZZm6qmi+s2z+vrO+qSMQeeqIlK5L53PM1QZW7NCO9cpvtmK44O9zv2iJOFyBBuz9WQrDbMpJ3
X+NtIK2Xu/vQYBXE7JnU0miRW98kp7nqunl9TIIHPvvDqaXz+x50fo55va+6uJsvod/cVgFll7L+
Z2ydqGN//8En3NcY1SJhskPfYEaOJrM+J95xAiR1lKFllQj6o4AJY+S8FnicSNGmPSs6L9oqHBcC
6sgWcCbTFzxC9tCi4yr52gp89mRKHKfUFo4sN+Ro2lPIWjTf1JbLfBsj6GK48z+E0V264eMxWpbL
GtGD7mEqmJ3jPgmnuJRjLyohcWVp6HWgeNwHwbQ6JOrT6kZb+jbNUXkFhF599bX9lA3kkwghF1qx
HAAUlCaFaNQbq3Kdvmcy5EfzbbHJm4X7kLcx8J2tDV76QSQVsdBFsjb5xmkflG2rZLVK9Qsw0e7d
zdtxj8qeoGVXmEZSOXzSO4qsuIa0UjSAV9do/7hm7tS3STXCXkanNTry3ondVh6KxFnA8ar4sseQ
v8brMHKMl7ifWNSPb103FdMofoxkOM9bk16iBK5ThiZwR7nCmThxhZn4JNEuvlp11bM1XwknG0gn
H5jlCb1Yhv83rtiJvCq/e4ihyUNh/jBm8jlaQ/0QLvLMZvwCcSO7ImsiDJ/ZrjEkp/QoVywntF1z
HtlJvs9eq3I5hxXB7nXy2uywRr8EFfHF/z5iPi391SMnMgHcTIaQFy0QBGwCYLm60NUNJ/MDVx1a
meBXu7P2bnx+DHwG+SBJ39Z4PbRDEjwF3ho8QZ0LctNAGI5gC8PacwWDJXeAvj5X+9YDgTHkzW9N
DfPD9xuM3HxEkdrIlyFot1sfPu/ZY7uM4WfUCfzeItnzNmpyS9wKTYWGVZOCpupauVXxovLet4dO
4n2dOmixgV4xLWXYyMCdubwX0etivjJYhhfnz/3B7uszVtFwMEtbppo99N6M5jS9i7UwmvT01BqX
VHReTK4w3+Xd3H5OpyLwluHTvA+3BTpxPW6sHlFmKg47r2iSpWqtuOItUB9ARj1ZZlWR9Rzdaf9i
E3o1avyypLQvkmwuOhKCWOn2sUoUWuIwgR1lQcQuU29h4EclmwBcDSztynT+rkUPd9oWaMPPRBOC
jYFDSXXes9k7tJBTBrObd+Uuo5osw1bESd8WobxPBrHuD2OXocEa9kozlaKmlr2Cy4NWKCsm5q5u
AK7pxz3HnaewsH3se5YcbTq408AZmtWQQFxesacaAIfFkspvBgX/7CjNey9r81VA3o3D8XOHfRHa
NruBRpH55nN7hGqg5+HYczUeE2CV5y6BnpFkFI29OAUS7Eu23HyNeyJy45pbRWCtsaEGefVt4EYd
OuT68nkw2Jfxckcz5KYQg3rhUk+XE084AGKRPmZooKjTCuLfBDSMThBYOG5Bm8XXUUwnmWakbEyC
nYB4V62Gn0wIU2OS3v0vM3dw59wOlvaFrNZc5nReTl4fHGdp0N8PLimwt1Vt1DuwWTQ+9gBjLARc
YWQpiQlKMrrCJII88sUAYoSOhpKKAW4Elodll/c7luWw9BUsIExjCzoXB9/M7uJlGgfMXZp9CvV7
MHt/8MB9b6fctTotdQsHlMdoVuxEWD6lCuzEnfkb2/bUxv1a+SL46ezQVU10R5UFG84WOpWyyXby
poWchpk/gm9LagDcos9nf/7YZ2Ff914QFrOP9fLbUDMACJuddWdf7WVnmEIFWdq67xU/kWwpVDyp
M8goWXgK4tzOX+P2QxoEDo48e4nWXtW/Ec9RTUXPdHgkdFcYD0No8nfYEpXgFjsgZBntzjhbxRyg
d+9n3GFXSM8QV5bpozaNPBu7BEfua+AT2w3PMtAHxiCA53rZ/PNMLGR01px+Xw5LUmiS+LDsxIdt
9sGE2SYuh9Qu+d/ob3fH11uzvEDsVrU3JfLshfOU+4b5pTFuc0UETQ8wgmNd6ZH1eWWTPRA0AVaA
7FBUFn52vzUHvKuJ5W2BEA4k8QwAWjOGpKaeusUAAmrpt98nKo/bhpsj8Uhb9Lxd0EBrVWXZD6ON
qq0BMh4kx020ECa1KFyHhaiH4WVFHe7z5Q6Vyjt366Xju/SHsGKUkz43cVY6akTVMPvlTmLApkk/
On+loA5BcxbB3MSHlMjjyoeh0s77GkCBgL0yPi8BI+W2jmmF2/YKDl3AFg2/ji7zz/CL8Ifa5KlV
MIi51GXcoIfJQhfkLO7QeBFaJuFL50+0EvEMS6zHrH7/Q3X8jBtuPzja2/PWtW/JCOQ18B+Tpbts
Frr22uxn0Qb1TkZ4dWBOGvxVBeDxNlP+yaXvEW0MqA4gw30WHyIiEmxc5NQF4a/GMxnKrAXyl7Gg
iHuBt5lSAQ1MxZUC4oQ2s0MjybqlAj4o85gA216C7TUKg+igsMllqRlPArr7mXWMnhHiKMMx9XIa
BUEBTerO0nKbfOtxXAkQxlEV3GJJLE2yF+EyvWPE/Uz3YC/skF5RANs89ld7lj1cfipFXKtFvQCd
3qp2SF8yjAMEE8mwLYehoazoR6ia1vYXKM8KuBPuPg+jzQe9y1fHY1ls0ntL9B5i9mXgjfv33+Rw
iu7jb6yzhYh6iEX2jMEBzZN9J909HLC47iDj9eZlWXN2fj2uzSNo7RFQ5qIKgV64aVwLMG/cCxjN
8XkcC5bhLQN2WuMpS6peUaJhbwWll0HKnAiZ6znqP/y+qwIGNWQLua4mn1+8mD1F+N7V72X5m3r+
/YebJZx9dmt2xCAW7zlVyJlAEfeRFlFDHVL72geZqdF0fN7SuMlRepraEs5wB4LAY6t/2PQQnFcG
7s76D9i2ASbfr3aWoFfUfaX4zBeX2Da89AW08T3Z7tXBfuFBpM+eavAtCCIvE9IEeXovMRtTN+Iw
rijJ3sbIu7JEtMcIe1Jihpce+YQ6aJzGnsw9/H6m+ZmNG+rcLNBjAHAGNTrUJoGoJkLvuKj76hbx
uWtwyf4dt194Ex9Di2E/gfmzxT0Es4YdlItBXkbDKUM/BWFuL3y2ujxjS5kdW/jDQHX3HxDIUffJ
CIsRBf33DdhE2BK8cIOT6UGsbpu4aMx9kwu7D2uwVpGX97p7XAOyFtruAMPa5sV0MFQz0zfAP+oU
sE+eTRq3WyzBXqUdZtQ/xaH+i3zR/eCdv6SLcKIqDngH/wlVLkDu5Z4++lO6qMm2FYP5PoNQFz8d
iVkpCO3yMYGZZDmJc2GwfkM8heEM8CSEhALXzCbvGWS8w7++FnzRP13M/XENJMQjADCKhOR+sX+6
mJ4bi4PotTz6PvDplMRz3dsByFHnX8NJfcBEUnI2u9wDfQUpiM8wPKKx1AF14JZl8yrlhw631kPa
duPDnYSG1Pwy8a57TKCUjUaXIrYc6tPOqo3TsUxD7t1itJMi7SCLt210XvphKREs0A8sTgFRLnA6
g3aZi4UKe6YjGqetGw5tEHcvyxLGAOMeJ8baX3Duv/nGp8cgnDi4XKBGKDkrbnj4sf4wsmLx1viT
JTUiAU0BJth/9qYWu/tmyKnv4BoQid4+Juh/mh5ls4lnmm8iqLEcvS8SDG+kTvKuomzKewx3mIUD
31vAT3772WVoLZN+rICOIKHCm5NIqDmt8XJi/pTc4nZ6C+dteGi4Jy9thMHGsvHFm2Z6hgyBWMFs
gseRYp1Pc4ttkuy6MtG9Yjoa3fy7vzju7CETXvMKEaVv4Jlj6o5qSsTjlqZQYTRcCSC30aHvGYA2
KejJJ9LB1e6zQ4ittILwsxwAPwS19Py3nrjhxSP0JVa9u0qI0eUyxWGl2skgMyf0AXjWXYuev3Vs
bC47aF9kJMYhD8Lee4By+AOlIjh3FpfZCYiIWzDQS8yiQ5tu+0M6YhOUdtmvIAW9YojJzd+U/Lbz
rsnpM6rE+A7QoM0J50e4luQ9A/RY0nB6bdnePXhwKUG1xVj3rHvgsUOhh7QohzD8GHrIOfVOfEHs
5JhOPa1AtS0gBGP3ecjkXLRT/yuawvDgD1hMyKNY8NPd/Jqly9egDzZon5DCNtv71ziZh1PMhqf1
/pFIzAax4/6/IxbUNQqXvqaT9HNGVa+wXlIHRRBuv7+vCOQ1abiXv7/y99cgagjFyI78b5/op15a
JsbaI0ugSgA/687xMqHFR5Ytd3OIlpS0K1wdEp04yfYXvc/zMQ6Aue0akg99jQX4gRFGNMcj4QrZ
pA7MbP9BWqmuEocVlX4nfNyV0FIdOilQIN2Y454cP+jtAnZoePKHtDlOSVTAkrcPWbZleZ8AHuNL
ckoCNdehN/9UHg9R2TUqgISKgbTXmIdyjl/Qb4KqZrdeYemvKwP3y8O4biRDHAov7G3ZWI+ARkev
/jwKdOJxivDi5l7An8t8oJk4sVjD8GZI7ZkxLIJJTLeO/FKN2T5RkDQkWJpKd1DpQGaSSyv8umcI
vnR0CVAOQfimiYAWaNNvtJHzkYYmfmDN+kF7zXTdTQIfM9jrdoq2eplmxBZXBylPzn2J12yuWexg
5ULI8cBUIErkKrYnOawOeeZj9CgSfztHUlZ9J9eLiObfGtOCGXHQeSN5XCz7tl3w4Ie5hDk91wBG
20OauG+QeOcCsF9/8K080p62JWkgy/zrzTlACv0fCkVKcIQHDnzAiaSIxf5DoejmIGSJ9uURREGB
1ncu4mAUZz8cxAPZQoYBpfs5Yx0jMdMDGaCtBP++d2VG/PYhNN4tUBiUxhEhEngtv6Am/g+XGN6T
sH9OyiKjimckJPH9WWkUB/X8wyXSOYHIBwbquAciqnQzB8VGYeCB9Qovfq+x4odB/GTYyuNuUMXS
h+hOSeQ9GbGVgf/cj5DeOeTDwji6HMy8p9cEsForKSnAJQUQuuFXQTOcco2GHlKnDP+HKnh/Xts/
/BY4WANHwuLoDZxLnxGclfLnIjh5QOl9u0tgY6O6xg15QgAvTzB8lCQg41UP50mahwZ7IDQsdWj3
MYajCSAPu88Gvn36FM9tW2b7O+wkUHNSeeB1B2TC/vWSiKP/4kpjHF2QhUEaZf/0eiOG6DHJZpDw
IgEIpRqEDSc/OYZ0K8dGISGjt+97Mz+rhc5vS/J9t7Di00TPh2VEsIOy4ZJE41juzHgHOWSfR5Ve
htHuDxQQdzV3KPVkVhka7DDMdzZgYBkncjYxMmQEBmg+DWl0MNscltkwHELMFJ9Zsv807uZZuj9P
UwMGuo+PTZslSMsC9fcXyDtdCjACyn4LNek4+3Dyfr80f0Tgn/6c4/4uJzsj7bf8Ldb9Hx/+34+A
O+Tw7/ev+c+//Pe/fIQHWc5Sy1/Lv/wsPLzoftKD/sdP+st3xk//4+ruIfi/fPBPifz/JnP/8lOv
/fLf/OP/XyAfp9D5uCv/z5+/yV8C+f/xIKb/DPH/8TV/5PEpDvGPfTwxNIXTgez7PQ7/9zw+npvn
4wwM7D6/H6VxP4Tr73l8dJJ/z9/7/wYHLMYDtwlN76eT/6/i9+n95Ne/3o4pzj/Ed/NxfGUckuTe
s/6pJ81COVImKaDmYfopgS/kbr2DYL9w5553D24rTMhPWK4PfgSDi0NHoNygO3LB1WrMxkAYq4bC
Yh72zoeAAicYOHBzBAk13eXAis0ZTHOdwVzdgme6eo900xE2fQSeJhr9mpEyLKM4/Qn0+IxMQ4by
YKDfcMMLTKqPnmc6pHzBSCGDNtc7sqD1zNVj1Ald9UOPdhUKYuW05RBv6eMQvm2BKBbSi0ILAZ1b
kqfJ82SxdkTAmdJXb7C0nj0HQHFBJoEIEQIsjE49mlqQROGPcSdNKYBT6Q6KTgsIqQsfRxmDQbEj
vqEL8K8g14X/DhHyCRlCnA+gx/OQDSfAHgt6tfUO6NObWTQC/MjapKCbqd02AJ0kOLRxrErB+Qcz
mGfFJAdyL1U+t/R7NvglelNgbYYN5aJjPzeKOFwleRGdwuVOn9a7fea6ixydO8WbKQetkUEfbFT1
UzxA193QtzeA0mPHn73E/kSD/SAAFKLFhsXT1OHosLWi8xbxmHPQOacIjj7+w4j43CX+iTh1UkMA
ksjSJ1+6V8ozcYZEDNbdYWJopKnmBRmMDUAXrEUAZYjKFimcShzLIAs0pXu+h/THYNrHufN+hYaV
C3JpIIiikB+II9+zkB1hR3weG2CjMjk0K/nepc1WeMt0g/1TMjc/pevymQ3xw5TB+FkgmSVdCDaI
okSrPQGuuj47Dy4LbN6XbYm/eKsPmlkeohhmw/pjSkXeLSv8L/FgQwiM8M2PiY50hT2/GnT8gHgq
ZBlgrswi0GXbn+hka5rCK8Rg9RJG0w8GbypG5tooEHIR9lSQb+dljEW+75hlbYgow5bZioIwLJee
zzU1+mRU01ySXn8gdxXIt98j8tOuLIQE6WdVBJ0jaOA2dgyvOqajtk6D5aqneDpZPBIQceP+ClkO
E9rKgnoYSVhr9Ac5lfZFcDHUrWb8uvriFHd2/dDrkgIqPeJ0v+F5U5cFetllafePu2n6oydsEQG1
L2xDGGRR9uYW5BAo5op81zW0UswLwosvNNyvBlNR0cJqJDi1onSp6KuoiXcM+fD/KEez4a0Myr93
VkByD3oFnuOjDmPe0h81XfmJcwXjaN2+BoVlkA66RVF05ju2i0Reded/Hb0mO1kbfBJ7FORtmkDG
EaBNnXsQXovQPtbuHiTuEBj3hZtsqLiZH8YltrVmO9D+zRbIntxkR+ci3bYuz0A6Ykz1KoZdql5T
/Wxo6x+DH4huZqelawhce/SkgOShV3BWZbZLLuNy/6Wn/Qmo+VYH1hhIWgrQk2JHL6GIgfHssAVw
l/1V0yLkW4PuCrLMGETuY8Tx0mT8W3unLqddfUAcuLtBI7FIGvXnOSUT0FqD9n6PMJsLqIsLsB0h
marhQXVeFjySaUXiSgA2a8nDTJrveumQtpfh6za3yVFueGH5qiAsNSsEpw1kdhQHYUn1RusB+Am6
NJqvRm04IYDKcgdF3q8pgSUcr5d+KvcZ0K7bv8duaD8StKwumJFy38yA2MfiH2Mg8hWhAMr0kD5s
3hzlicPwNzUdEo3dxUsvRk1DPbgfLJ3nSgWJgQKVXQVcA3x1KHImekgsPg7xMAhQzl3yukAEKUFG
1EaFEKGB2O2gOl5kE5wanBBQ+RMo6+w+luOA0YtWSAF6E1e3ZA6OEJs+RZqzGojuIUp2eZFWn2Le
fkUBHarYsZcWujratv3ZV6DoXZRVGG1mZNt1Coca+XXPjcPrMo7vqb9fYR5vt4CioNCMfR8EaG5/
Rgh8nPkVOUlPjLowGlZ5QmZS4Ak8cDXEK3K6Ua3H9rJi8Vc4Z6o9ZP7WV4M/3SiWQZhAo93mqcDB
ZcGRtAbGM2avShOa1bB7LnRv+nplbKk95U95y794OM3xCTlnaLd+XGdGASnN6HBo9P6Fpytw2bR5
hY9w3rIWobdZ2hJZNV7g2WptuYTeC3FwSOfGvwWZeuFbuxZZore3GKjRI1CMFyMJzs1YcKkBZ0GO
2CIvAzq7U6Rb9wmSxBNVw37ZO/BGza6Gw5S5UgocibC0Zn/jU3BFQdPHcEaIxE5Po3R9Bf41OHqK
6Uuy4hUJ+Z53jukDNaO+cQlbfeywk3bZYWTysYfKsIZrexpoD6htmb+QbRZgSwK/jCzev9FuANM1
v7HGPoY4o6ZaQEeXmshvqDXJZ5dCRAo/9ovZL/3/Y+88thvXtiz7L9nHG3AHppEd0JOiEWVDHQwp
pIB3Bx5fnxOMO27EjczKetWvDgYAGlEkzDZrzS2jfJXr7gN8koI6nXxJpvR7Z/juHpKLveRY2k4O
zux+SeXfCWmJCAQ09meNScwzLes1DnXXIx1Gx0abpd9bzdRtQsNFHmYqyV1Qk/CX43RARW30SnfN
O/RpeuqenRD9AArQeAOUKNsTzS/TrE1O9J+PYVa5oFVMnUhkPKm5iz5QQfqrckIvxrH5Ftt2sjYr
Nd/IImmQIYwGX2wQcD8WAi2Wra4CdDALO8Fq1QKNWYkyd5eZJcN9GyMwTmB6xEI/DrLfWIUCKUI4
OzlxD+yQ2ZysNN1WndxVE9KUgtsJ476swxAhdLS+ZUXYAtcov9EAak/6vBjV6t2Jp7Xmr4eyKJfY
FcuV4KQts1JfWKYkwZGKRvGX3g6NyGYti4xvxtWHxVTiwE21+C1R6CtOVjHfl1LFG5wWPSxVuZWR
IFmNLWul+BNXSzydG/6H8CWQz234o27eEAneDETdRtrVI/Uc9xo3Bzc0aK5LO9sUBYGEjq6ZpGiC
djKmDdWUIDmb2Wa0bGeX5wGB3GCUnk8ogo331NLGRFk7gAHCyaqZ5bSQdiMPSWG/h/hsF1o4/8ZJ
Wh6q+CGS6cEP0KOYNK53esChaatgJqwy/SIccvdNUJmUedAEJ5IvY5o1J8qkv0g971YNPvaloSjt
umk4VUydnmujL5pS7Moior5edT90M19q9rar8/DVzIaZUBWZ6O/x3/YFnhyfJJDoq6MAMxn+NjKJ
s3W/R0WG/WD2h3+PHQNkUSnKrd6KdZ+N26jHKNGK/pj2J0ezkPuSI97Ph0yZpAKf/JU6abaq8OEv
FavRV1Y+VSvfH/cuB9vCbCNrj96TG3OXXluDhn9IdLuWQXAccMN7+uBv+tKi5qTZymZMClScjr0u
xzy/UGeia1Xfq1hQLpkui3ND4Rxslthmk/EIK+AxsaLAQ1VbLyatqnDb2AMUFzrfwo1R46WzBdiW
OGP4bBvLwtpRt5bNIVB+NKg/DoPl0nGPeBoiX2RXYbIqc10/u9ZbFjY2igI93WLzyBdhPbwGRXk3
Zvo3QbfDazAALuIO00rSoCtVA2dBYUFBjwlkw6EivSpLbgWDitDZGc5FltM1He23bnSpjWVAdyaM
yw3aHA1/qZCtsUB4Rrt7hwVulUfuFSbAu4UdSAl9KBWjf1TK/EvNzG1VPVea+2EjwLCxd7a6vkt6
58Pviy9kNZQav7lOex6jcTt1pBvP0kUUWbx3kdgpQbPBkb6LhHskNj0rqrnzfWvR+c15GPqtBBYB
GoB/L1GOBkFEa0y0/PCYjfV6DPtNEzkLlJIbZZLrRmk2jTU9U8b2kGrqS9UI0WsCYdEm5N+GuNKe
r6gO2R+ipUsTNHdDXT7wRFp5Xbgu9fLeyaxH7rQzGeSrI/D20hGtZQ0aqA2bRdj6h6TqN3qDYafB
hurlrXbErySq5/lJepk8OcLdDmOxb+L+Wpn+nZOJCOIL2AMNxgeSby/SXOHNxkRoYod0tO6L0dlz
ZP9ohbsKgkhg+FmXZUivuEEjorbrEh0hfam1I8uHpgheenkfuCUIuOyxCS6C0qWiOSskqIfKML8s
84L8JPHmP1jhyNA68g53Ogw8LrpRerGZPldmQpvL2ZNQe4lWH3ube7yCGKIwH+SoALTQ8nVPfRax
7GyWR9o/t30BZ/irrAc4klfqfIIcLYwdvd3TUY8OyG13ReGSEAf5Yiyj7djgPpXY/I2h8SoVw85k
uhvRWHTFomNmYmcFyxFRg/QQuDx3g75qcu3bUNevvazvhnY9aNU7jtonZdHWyRXxlH4qFZRkYviu
uONuct5M237xwxBJRfaYt9EVD8lbbQ4nheg6yibkd+XGHMJtWRcfxqheOl0/WpKABd6dY4UxcvHx
IR+cR2vMjQ3mh1c7SI7WaCAUbXdZ94DMY9US4hDQI3gXeJqMcVHCvxB5+ii6dBueS/Bt3uSXayUz
xqUi8xSEwo6MLF0EijIztcrEi1Be46hq1r68KHp2qX2OlBKZFnIHkgdbIIcb3HO2F8SUdtFyOrXN
wQw0xImLQvSKp1y7cj4h9UvVYpxGRIcfEz1cglxxWpU4HtUquNIn5stohofMGR/R4t/ZdbS3knYd
N/patOLU583enMqzWo1nqdvZIi3okDrVqYLdoZGGWZQT0T3cURp46QRiUlT+YS9yjhwDHlv0rU3U
e5rU9qjRpYTvFgvzainta510By5C8HLqL9UwD6aSY2uNFvE0nPhP70zu0oMIPVXL3kbbOFG0Owmz
+kqGR6lllwroVF3r+2B6atR6I3sCvan2KFJ/lthnDUO7uFbwhMhgF9kxJUB3X7QcaZ3mEbut44ym
gFp3eEWzC2i5bYCRKshxHfjm+K0L49slM0/NdZ3W32pFvVpO+I7l0/IzCDDt9yKIVqplPGQFlr++
+KCXugYgsJRd/ejomzBJz64TrFXb98yadCvLIOhE90WezAnjE5/1hyb8e6v13+h7u87wZjfV84wV
mhKLZr/1KFPrswnVgOPfeeoy80nV6k+3UT6CZqThggwJNUvhunexhny9/x7o2UYFWeTNB0sg4m9F
XL7Tlzz1oXnKGmMGu7wK/zGvtcTD/b+RnbnD5Xw0i/JQdj3O+t6V3iQ47dHp3hfINDxt/KH3nHJ2
pb7kA/WpRMwRcLEsbUghjfOUJWJVK+5pIJig/vraG9WSaxqYxu7UJsaqTL+1SvxOzXfpu3S3cdfG
rno3mjMUzM03rUITTSVHF+0DF4zACxT0CeWwcjETKdZwwY+/yLJwUxvVVm3GTUxiYeDt113/IY7D
XWxqm0Afj63g0KZFI9rL4EJ7QY5lTxAVSIl0Zb4sbu2uorxbUUNQahQOb/aJQuPZ0YlGKI5hM4zA
QY3RcwS+A39t23jY1T6lHqyrzjxHCZIFEt4lqADhjURLVdptNSe3PLyY14qra5bVDQbmufM5fGZp
/FyGEsQRI6e8JM6pkfT3Yw5KqkqUR8lt0/Oz8jhKfV+pxrrQ7Oep5Kgey2yTR+pajuGu0KxT495T
zr7HzFN7dZl/q41ibcdohq3pAq7S0xP6wKN67V2KTka1jiz54g7FfWXIisJXTmZqYqhKEUCZY4RW
vu+3gbKlIod8v+fCQXVCjSkRDiUSFqWp37TCuteSxZTT8o3SM+Y31DrqRmv6MxCjcyayxahhCUhI
jYZqKZInsy+ecqsENolf2YiXoxagQs9f3XF6jDPtwSwHzJnjsZyUDFmzjkgVPRnGH1KiQmDBbDHd
EehVuBAK0kDT2jZcTKzYxydebCjnLNHZG7p9V2XNa2hshoFe12AC4ugvEltUmJ2VKD/EuBx0sj8V
jt7YY4BDfNkarxp4raIwDzXHCL73dSX8fRzKV7WLH/FdSnMDzmDZ0dKh9Hiaovm0L+rnhvBcRvWb
YwVHAmAiLfrNQB/zzrrHBdus5vfK8RMhW1zkI/KhJlLuQQVldvGJcX0VG7cD3+6DLYETv0oqYaOZ
X2gYvMBvf9S6vc9rAw9QgQd5fEm0/r7jv2u5UWj5YdA7rOjVF04yRL7wETwxvcgqPw7GtEonnxCn
u1g4V7xKwZ6Hvw+0YrCwh+Fu/r2qtvjWWd2zqzdvWZ2emkpsyjTdtLhKovIKAWp2RlJTs0Z5zMdP
DOw/ojjxGhVJko3saZImPTqjvfoJqTAImGiJxq+fY8QFbbRlmPPskSzKMlsiegNdkGI/oJS9R4a2
d+LY9nDV0dZEetHIh8lfiGbU0JDCKrXbfKkP9TYx83SL7aumkg1Kzopvvdl1XlKeBOjBIUB1c6rW
FFSiRSXao6/16gr9jliSoD/EJvS1HouTIGDCEgLV7B62o+3mD0WdcLnqplfZgQmxi3KjBsEKduJZ
VaxvjQ5IAnfsEv3OZ1KP+6H9CnBgcgF/RutpLo0UdmI1ppveoBs0aNRNq3aCLRlXB+lTV2idHEwt
WT1wHmikln5qTZwhTVdcEHkfC45lOogk6CAJFnbUOXtTgEvKIlr6eFGQp4+rvrK29kR1uyiIscA1
wW5yfqRNTg2s0be1O3UrWHTqHTavJT1kbAx5vTaN0L1A56Nu53Kpq6cow3uMbBudmO+5wNzmFj++
FG3ckQF4zrJrXJvMGYe0VtcPQ6HLVY89YiXqYNtaPsiQMHgkI/hAoJasqzqWu7ajZB6gD7VlqHuG
E0ZHHSSjp1XmY2y5Fx824qY3jQv+sHMtcRK6hvJcuZB36iB4nJThYvr5sy+QUiNtqJfG0CrLsKnM
bVwmAyqQAnmYrhE35y7mvdjTbDdcWThVF0lfP7dJ6i7xB7zohW+so3zYSe5bdJFfhWIQ/pDqRcRy
gF8DZWVWV6Go7UKWMR7GtpNekMl1FqjpQtbkU45OUzErZeB1jrupqppvKBqxrgzNyfNL3Pgutm0J
ue6pSL/TZHiX/clEdNyaGHnKFopE5Gxzm58w81eqrsBS4oo2JhtMa9YdlGgiobmHE7gk4zmeQ4oG
ycIOg34XFPF7WNKqH7N2J2ZYUWOX5i5JNUioWbUz0spZBoq6wp8NumpEJFyHEG1djNcUB/030ROe
BlEJeKqWYhPa5JwDh5KRgCstrA5zR2ejUhgCT++s7CCK5CFt06+4m7YlGB5s3Hw8aSH5S61LKIcf
meNwu3vJioIMoJgWqfGEkOW5CHV1gVr6oZ6PZClpizQO+uJRwwyRFujwW6fxhgClXJEjV5D2Okw4
2OTUC0wQtZe12HmNRQjQGGDJJY6Nx0ErnsNxFZgQKcuDXebnMndWicYhKzo0rrXffxs153OCeuFk
WwvhuFco/kj0v5uK9KvFz4WQxmtn/sAooPoho38uexF4mJV3rW4eyqb64BZ3VPsR9IJKhmvKHmVE
LY+FphOCf9c2rm5eJqf8yPR62aLexZ/IhQnZ0ibx6yv5dUYGlT639lw6LDVEfKG7hCz1mZb0w1ID
4UqpGCvEQBFUSafEm2ejUFE2JpC0hp8g4wTO4O7gSKd4rGz62RFsdt/8Gn99VHhgeHbAxnfQYp/8
CIqGrmg7btkC92Z06p0WLIfebLF4ECYMn6RVtK7a9B21zDIpsO/3qZZ5apJ/Q1+5c6Yel652RVL8
qfbZIhirhyA2PnQ5HmMfAS8i0O/qILbAI56NiKTEtqEz108wib9UV35XihcDfN7O585bN5CdTM5k
StKAginYrTkawyagLis8zSG7wJexF9wVYx/5GCLJDztQQb2UVyHzBUUQL+yGE02uF7g0sTfRZg9D
eR9R9eudKz2UZQU6WFVkxO1CPgRD+qhn7VnDw6vG4X3Rprj6/PKub9QdFeaOLBH3CvXqfKUHzaKE
TzoWuCegV+4oTn9ajQ/oJdiTJcFggQrm9ki5LP1YoaYNiO8XJu7DPuk3A/rrAFkXaQQo6P4rtZJv
wm9eVVWcG0W2qzBLH7AgJlb8OeZfQUxBIyduxGZytmxxsDPtqLjWSkeSaRgTuM2xPUkYUPwj4zaV
wzuTDQevHtFhYJFZYjvG8tE5D5iGcYKV78ZAquWqEE0o19OPGeaD8xj0+DsyCcdT1YZNVpZfSiT3
Iz1FOengBsP7qLG/uZ37BJ18M4k08bIClYbaE4zIejUo2cVRTIkXunkOKlqKcbepnoJsOMd2h1sf
Y781pYB5sNyjcAakm1/AYawiraErizDXbiAkgCUy6FLgfDWtOlz6KvTp28JFX/Vz7bapzJt/7Ptj
84+X3V7x8/0iQFKjQespwwSYWQ8R0uy1OvEVyqqzobpCqwYRnO8RNCOmM8BK4WfwzBlprM+L29qv
xb+xb6B5kuL0RB/cR8mumR0GYzhZyK34NbRZ0uvMwuHb4rYJVaTZ2dOTVNsOptms/EUtxBs4A7pi
EWa6p/olZpDIMchL5o9rQhKCXzWvIjVBJnZbnRrt7JvOsPadiIuyC1Jtf1soESaNn2sAkQrLt7ZG
6jYbtax2jmj5vLeP+XM1mf/KbbvE1UDBDrM7ILcFIZzEoVrIfavBI78tbvtua7cHbMT1/O5/P1zP
a3aapAvuF5j1TKdQqVmys8yfzaFr6Ghia6CDhs7Z1LmxqUCR4CJWe9qp1f629mtx25cplbJz2w/A
ehdf6T/TVC13lixQ4DrJnRNQjrON6GOifXMyEM8SAISYaXoYzxCaXKgsGcW3FL5S59TUqvT+K2mc
niyVhUPek9ZFdSi1EQK/q6zGicukIXKoVKgPIb1q/i5w8nMXleNemuNWkyoX17E7JRLkgC3sYZFz
/gyiXCL83pZky14xiBe1G9N9RxIQT6I42dkYgxntRqR4brKBnaKkyQ8VYrkxOCZQdrhizjBdHYgr
e930m0NYBHt1rD5kHFbbLvcTcmsvhjR5qquyPTVm5XJFtQ50GQqP4vwKpxDYm85fDLXGn9ELjDQJ
P2aB2Gwd0LkkJrW5VTlKfSrGDCtenVH50NWd0qv3Rq/Vp05g7y1QjcB+3sGTxLtK5vRk+Wl6VAPM
vHljnDrdwOTeBJz9BgRxxTpPRvnDzpJoxUvaUyaSZZabRxlFFgTi4hI1g7OzNcO/S9Dn+SUWNGV4
01zKKE6pf9V6kx3zgvh9ovmC2Rflq3FE8OpTLRj5VhMo610ouVK79Xs/ABvC75OflXrKz1P0o2gB
53Zy6pYO1cUYAMaqsfhVRO0T4qoNCIgky0+hbWcnVXmkuzTA6ArkMizhs1qU2/IJxWSnYa4gP7eP
KRVpWIv87lF+1YPKppRVjXfW1nXUHwYlAvBLtWdB4PZyfQqWVPKa5ciNiVA1m5YJ0lgaqdT7tZJ0
M8zGE8QRb8zd8S6aPwm9J4XuHOGNBifJ820HILMV8Ku0MM7cMpPcidz0lHT6K/c7dUuZ7pEAZKXO
PyIdJZQmNFQyenI8K8w5spKK4RS3fT8fvj0iMhvcXlvwxTDfYgvfFIZDn70YrvPZWtNdkVXErnHx
YMqBEpo8+aG1jxX/acDUoQzvVmV8qW38iHvwmGQjiorq0A/aY9QEmdeY2nNhAPdX3PLN1qEMaRCA
aXFc+6lrD1kKeVWB6d0QKWpWf1fQgAFdiuEp3ZdGdFfPptcYn0iIOTDCeefZ6LojtROLwu5eoOBi
VG3qZarqJWzSeuWGobGwfOJUW3GvVQD6qojQo+ZORwdF6x5d7lXK4Nz3UUA/qR8vlQbQZ9L3pLee
MaD+dhrxDJHq6IzJt14Bw2qReKpWfUGrfVE1nNZbWtuEJYO78gUS8j6uTU8Y5RlzTkMbtTOWnavT
S0miB9Diy7SlbNXZFdMTcqBmFL+/9xVBmJ2pb21ZbjI7c1d9AbpK0Q6OgxgZkscPQW6HL9jM1iAK
rjjRgQOhs4xFwDAKYgfNuvh45ReQTtY4WYZDn0wOIw2619YyruZ0nUIOG7yhl1aBTRW7aDbSwV/o
MMTKDpsC3moiyJOaNQMXQpPqSlUsqk558QHR0b7L6e3iRJFievd9Tqekk1e0rKs+vuIA5Yr/6DYA
/WI7fxpltlRG466qtAzUn3UPRXdXNvF3U7uAkB4pktOzgM35lqP4SAprXI82qV87fOVl4e4kHZKL
MoQ2VB5aaqquH7RibUD0204BhjhBnocGJD5PExjqrOdrSMfNIPQ7NSairPVdSyNsyHFR14yV6Isc
s+zg8IOS5BiRxkFZTEgz1GkRRv2xCA42UdwyqtV8kWZJtaJAgXEgq77swPywbTzHLb1KtTWoScbu
w1hHwzYUOhiFXGiHKnjvQk1/aQUFF1HvM9sOdmBGYGQmyoumnCris7JAgWLK6jOtNC7THX6k8Iem
cd231YIAMb24BGedjhVkDNCKKZHm2b7qyYIEWsFYk0ruwGE97edQsjbUwzh7XXSG2aws2eIbG6hE
RGP9HjsNlfoSM54vSMtcOuTBp1Nb+cHOc6RqJD84fYziDDt7VoQ5W5TY1ZZsN7/KWYCr9B+dGX/F
7adhCgCA+ghPcgq2XHfNS8aXxXQeT8915Hpk/PQDhicHAsMyhcpB7axp1u+qmFFRlJcby5xWYwV+
ommGswb4H68tzccKV8cySUCWifdQMaa1IKPk5z6XgSa++UL7qsLpbEWZvssx9a9iKHk5HXpPhq66
mnqVc7uhVmiBXRgoeoQjYPcE/SEkLOZDhAbMP4TnIC18cP8Z5FEc8dV9Suq5UnTJ7denPyPtceUq
9Xe9yzeBkk6PCpgwrkjhHm7LSRRNtAlU7SEUxMx6hn0KbU+3sNtqG84Qaqx5X4OS9F4dj6TDXNko
6VrHWCDRKfw7xiGdzKBE+eamVMZqadI7Q/slQmdl6/KtHVV3Y5XynrKsuzUc7RzRlJIivKaJDyqB
TgWjjYIrPestlSHnFMBI54gu1V0cgkZBGJYxoITAxREKc0fSAmrSgBLfaH9Y1fScwazgva29sPS7
1h/j55Q5Imb9GQzdY4X2gEBNLrte9VfSVzeYpi9UWZx1FVRUn5txwdXGhGczUgcOtA+pDD14izlb
qKyvggqwR1Darwa9WQ+q+6k2aDK7VmGGU6J+9yuY9Oj8QVWZjhc1aByzlPKET0qN8ltdV/kOqIRc
yMaVGCU1HzjzV17byOucxFjSGNMPEffdNZCmxEtCBY6FozrHMVWWWm9iH2Gu0KrIomSrChtUI7i9
rWrX7TJwoIM0udrvbWBvENMontZHfR5dEgfdiepLuhFYOfZqL/1VVSUfacvAIbP2mRVhIuXqpjLN
15kVSxCNfPpEiWKkB0G274uXAQ/t4eeeefck5ywgfDQM/sNcbbFNIQ47WLLiVhWU9bBuZfXycxPN
yUaaWg/0uTehiWAvhuVV5iPeoCQJD7c1iyIyKJ94dTMlRhhQgQzO/sRJUnDOUgYYGbn2nE9289O3
eHvQ7hgQFOcQbkXYbNWeKQOhCiYtQBoRzmuRQ+rSZMZupJ7KKZjv1HLKDyXch2WkSNfL/YnUvrGs
iouKVa70FvymDUEfmu30NmZhzmWrYlyTzA5hbscrfqA77Ff5Qc6LSvH7dSiUl9uuJMRnirIkX1SN
MJNdX2cRUCexsmrd3Tr4knVbrw+3Rdf76mIomdZju+1Wt2owrRK64c102qem8FLKIFAYdUpVIGHy
UWwCfnH0gAoyrJwnwGTGezUF5SHt2uKAtqSChl7mHNfZhxZIhVtXsm0j59RK6F5lhjfRrHBGASOr
D8gd1WUrkQpkEYePUFHiRcEQHYwAFrJux99JWzkeUJEeetITyIk0LmLcbak2UDCxbNpTUEYP1BbK
Q6OCeuxLfaMZRkEo4Sbww0u1WlJdcKk8ttUBkr2zKZrgromJjgANyUMuanw9dTBfXQIaIbeddpwv
OaQogkcusCHVlisHijmtyvCQOCa1ndsfjKi4VWJfALQ/dPOXgCXS3LQ17O/AbXcyUpe3zx5Tfjrc
1pqIe2sbE0TVI7AUHxytBGeQaPK7HqjTzqXnm+qR3BSdDchOHdZq1R9C03S9qiSeUaYW6AQfIFKH
V50W/LICxVfmteNN8GLm2/ZbZVEBqyuRoEghnBt1650vej31bXqkrV0uHWddoBMKQJ0toF1hExlg
sfpBDc21H5BK9MtIMs3EvDevfk+sN7oYRkLrzejq5zhDCK2o9TorkVx2E6wVvaZgbsfxj/9vh7iN
OXwcy6///I/vNJUbOV6/gqj4ewL4PLxPN/9XM8QfQx1/WSJur/vLEGFZ/3Jt1XBtl/ua5tj4D376
ITRb/5eJT8KlRKUTgcwTJ/+yQzDw1RCmzchArFD6L2+E5vzLNXRB5eqvQcz2/4s5wtD+abjCLMy7
q2CouZxaDC68eSd+80YgeZO51ifiqzKKo8hV42mowJ+WISI3rbP0p96kE5tNEo3H/Kjq0Pe9ParL
3Pj5aJoii/w/vvbXk/+n12rue4Q3DgJIWR1uCweqBW23v7fdYawO9rz4Y18czCaunzuV+s7Km2EL
1Ebe/Vqkpfv7ZmRmyoECsDtPgArKFOyU5QYwM9isIAivmPJgb3SrMl90u/lMcjqpwTAxbC9cFbaM
18nUj2+ipIvYaO5LFwxrZGANHCnVZjRe6k/+YWQ80OG2ZpUuczx85m/BqOaR23bia8ae2UOELepM
NIfQ0qAKD5ZOP2mHAeRltcZUQ8ozb4eMPFPQD3yUSRRvR3wMd+hYi7t0XoT+YC+o6JiLPx64bd4W
ViSLuwT8Djn3vFpu3aDH/D2/UYoUYBUwMBCB0tit6VU6pxhdzjoofecUzmvTgL8BbRchqca8JaN+
dtVKuTRpkUCsZsjLQM506uaFDyD+5NsVI6xKWGxN0wctjezMgi7I9XdjNM1JC5rpFJSK+aAVEbOo
Oi6EcpDiIQxKaq1l/VRlmU+5XhXdNcH6sh9CzBaivrZq2lz5P+BYRlH0c9/tgflcgSUVB7vbpjXp
wfV/e9HtjVLRbQ3J4KqeewWOzqgdD72T/L647SuhTv72wG1fZ5ZPf/3mOEtHOPpEMukZKXH4wJ1Y
zPMXyEJMK3wYmIzjdT2Bd6zTsa8IzWBeg1MuMYtvHY1+ghjgYQGiL676AJFZUHR6geydzwi6jkCo
QjmiA1CKe7Tat7X077W6V6Kf+36t2YaukwWG1kpDVQzfOhcbN5yhj7dtImGChoypkZ02tgR4NHGU
ug8f7CHJt5PsMAUMqnMtazpzHSrBzxDIXFOF2VvjM0YyZODVUTS6fxdQpARsOPprxjQwILMkNEas
ogqPg75AxqEzdm0eycPdujiN86Ky6T4NDERa3x4AURZqnDc8ooSN8Jyq/G63wxF78JtOIBMiu61m
90X6lufd7JOyJ2VvtMUbpyf/0N+bTNmU9/W0w6uQHcCg0XQ0EXMfYvi/wbJJANUawDp/7vz5eFxr
H1aZhQgvmXlRQPVkRhc+8Y1QvkOTGhjD5BunbED2Ftvp9Nyl/azDiihm0ouCO6gJ+viBSMaLO4nh
5wIyMq+Ift8T0HssKjltgLWMl4Gyy2DqjBazAxRGuB9IO2X2nXrrdojb4YXc6GTnkJXmq8VtwVXP
xyXJdeS2md0uJr+2+QHP/gQ735ZafNd0WnZEJIFT3BbTa0A7mjjT+gyj6QFJdvSCh7pfqQKTUAHR
+hi5NJtvT+1yHClmVrz85gv8y0H5++RbTfunvRQHn0rDDhed6VoMW9VnY+HvzjtoXlELCcr5QkbL
vEk3gXGkzxXsG+ynuTGPfnJ/ZvjPb9t/PvW37f+2+ud71ePEeCnobyvTmNSnFv1cJcbhnEVR/FQw
JIPi7YIerr9K55/5tsCFY3INYxpOnjY/92d6AT3v9qgzv2JQSJNuz/v1sr9f8Wu/oKzJYMh/729U
uTxWeZ8/jM48BbMr+vtIl0xaQ8S4FBaQmyBh8hXk9efMVaKdiUJ/HUinfO/wPQXJe42ubd1gbqYj
m9TPipLRmEs8EJsPQzDlF1TJ4pqF7TEY7TkrEuF2soDWanbTvuZ4vehM4VLIZoGBDOwZVUT70kXT
9Nb56OEyVR3uutwZHygIXex5P2xGfHvZ5O+qSOQvE1a02/7Wje312MT6xs+S8E1rzgTa9qs/5sq2
a5nVetsdIGZr4jIC+MtQmgaA/9Lvg+jN0OPl/+Xowyf6u++To89m6rIBigQ6CspJ9w8WyRQb1HsY
n/EZa4kxy1IY0Kcm05upgg3rR0h9Vukb13ZyuJUX45uautYC/XJ9h9HSuIaB8jJywq61vkAqlUKP
kFCV79An/LV226eARkhyCkN/7L89d2itGfw3v/bXw7FVXaQh+cb/h7e77VPreFOG7T38FKYFtW1/
pzaZuEukE6+yAuZ6Y8VnLPHWp/DFpbJM9eX2VD00/3pqN+m/PbWwU/uzUIxLXGbai+WPBQV2jRHF
dI+RLyumMpX5xWn7Hafk7JeEuDOvqalJ5hu04V9r/3z0z+cpQ7RGc8gr/vk8Jg5pe1225sLJ0RQq
4/T7wi21XWzMHeN/7v/13MQvIRDNL7VEcdcwoHYbJePYMjrlv7/dbZ+gx8FowmF7e+ntjW/7/3xZ
5qpXJWFS01AkkKLT8ZGbZ7zQHE2+WiMyyohO10dQNkdQyiFTM6lUR5GCzmT24jfClVcUEnKhiPxJ
i4f4rIeq/vT31gT78QnA5ZPeZTF2Jrbmx25bOneqX8/8t173X5Sd13bbOteur4hjsJdTW8Vqli3F
ie0TjlT23nn1/wMoy3K81s439glDAJO0Y4kgMOdbUJV+d5frzwv4CbL150+QLTH250+XkeCcnU1S
Rh3y8FF4cEukjcgcF0DizOAg++TZ9ZDIgSA1hUbG77j/Cg5H37/7+5Ms9RKuqhDwyA1DbJN03VJ1
zzWcDw9y2SELzbfX/aEEoHGUG0Sy9KXcfxTaGiVT5ZNskNwYrFL5VILbOEfT1z5zdnB9goNtC9zx
W7P0MbxiTeVfRr3IqR+9AJVTZioowfregFlyhw6CvrfEmSH65Jnsu44Wpa+sr3HybIiGk5bP0X4A
JnXrmPq4aqu6OeK5/fsgB4rOG9lO/NMnQ6BNsa4RA6UEr9biOk10ytvIaBnoJZP3P5QgnD/FQeTf
2DBd9oC2Znqa9/FvPIaRooe1ofyIYvXcks97dMkiwGMl1StnTZZd37vccB9ZXpJTeet36W/e+vsZ
JnlR6ZNYpn0fnch7Fy/7jcD5nvpfcb0+efg7I7DlZtref3uUL2eiT0U2chlHNsYeYaMSKCYIOSwP
8omWZzKQFQj0KUNwjmTn5eZkVMm+zZBOhBPuuUqxAs57j0yd2HhkEPTXoWrgZCyaau6mj61GXl60
CnEwfCyGohEFq8h6hU8MqBKFyLRqm+OgDyVI0gRnKD6i2LfH14ytyPIaYVs/fGvb9K69cQR9o9Vs
vnjXdmn8jxWX/e9PEVkX9oe6Z0LzYE//54IrsHp8q8bQ+GHlbYCLDfan3dvBbiL+irLdCtNgG7k6
A5Xu7bWrQnYeTZIeEaDIQpcgSsz7BEW22Aibgzl15j2kz9/9ERkvCMbC5ODPAXnViN1UW+vRsu08
BRvqGUHjexULmEWkZ8/VGGkbq7CaY4O49NEQZ6K/AB5wd4lNYhNuXJfsgGfpT9TkvQfHwZZnKI0n
I4GwL8Yq1X031oiWaQ6figKhpkJXsHgZyngnz8j7/T7DiOz32XX0ehYMDmluHYWTv89irvjb83OC
IheJJJ4wS7dN17Jcm0qDDt3rz8+mtXEmnpLc/55M0Og0B3BZN1fsWVQ2LjaU9p1sAnrWYGvFlAZn
VsWkEhn+EAhf1nFuL+EyaBRBMvIaLm8pm/KWbmkh4Yu/uPRLjkxkrSgOw5ssUUrCQXmGA3OfyG6n
jP1VMACYSnkEdVCf/4yTx0KTGZjKetai6f4y/PsuGvtq0IiZtSyCJflvgPm90tV7LS6qbCFP5aFR
Un+X4UYjBgG6kTK9Bl/DkHdA2xjpGmAaGHWU3E52XU79LmJihb608psUun2eT6uSVQz4m744yD55
sNhrgegXMe7g7Et1qjd22ELvvcbIM+Ruf99BNr3S8rZ//wJoxr++AYbruDbwQVdFtM8z1T+/ASHa
42k8qfUPdOLmxsTd2hPkWuWQuhXyHWO/ka1Ll6P5QDfzbloEaA3dppe2iJbjcRJN28GpN1PuQqTL
QqtfY4/57jZyQMZGtm4u2oKKqV9CU46LWXmx9PxUlDU2O2TIptbh38B4GPW8eh189NEAN6tnNZzH
JZas/qECMbfRIyBqEKyMQ8KqaakNcX02MsS6Jipmr+KOyPLAhMEUFxz+yTVCBDKVEuTlgC+xCWW2
GofpOeoB586KM2y11PYfZERa2wO0auDF0rO5E/PTaHaqYDoxaQ3VhMKZIbjmbyPXwELv4NgHfX6b
D0bzCKsCQcsxPIPzCc/6gIZ85LlCAYK+t4h2rJKFNvqnSiQQrBlXEB1thQXoCuSOxCFKnWxF0TZe
ODLlELy1qVOQcxAxsk/x4hjFgbh5lAPXe2Uyc5HrJnhuBYZWFS6r1s3vkV4lISLOHOH8V1o5dmi4
OX3olxFyUFwpQ68XUXgv7mtx5dttZYTsl2F6NF5uK7s+XP7nbRuv+B+LNu2DtpSY7zzVZPvF/p8v
qOF++LYH3hxbXgkRKmmAFZG7MG6U2gXSC1ZnId8R13eJ23sAU19lR4Q7uQEHhvfMhPYDrAsEoGW8
7JNncwT9rP/OF0ncVbylLvf68/6XHxrFzi+HCSwZYUuB80M0wzmFqlk9XFZ+YvnHFvzag/lC8lDG
e8GWGJmFHpM2tc6e0gdo9BSQUHzPOmOoE+/sSkfYWoyiQ2udxQWmz9dAdpFx5QLMN1Jkc9Zyhap4
GL3zhigQHyB7jgJHt9BTDbVM0Qz9f0Zl5v06KnPrclQVwR+uxYIgf8KmKtvM5fjLn+AhhmqYXw5Y
/f4A06xtZJcc7Ny038R6/QvzrfwBkNC8GD3d4H+SFeAVYuF/KFY1cY+/5qRP1rGa1G7nAOWHiOAH
r42j3NZ+aDzjkwDfp4L4A6sYKnON1k9lhGctgReGvexRdo3RWLDIKsPFgGXEpu4GCvptl69CJULp
Ryu8Y2V67tERZ6WFzznZlBQI/j8DY4JWOO52tzLs2i9v0rV5/26AXCFGC6rCYiNCr2/X1xXZjYQ1
eVwWDzBKMBF2xuepL3K0aKwJ5EE5PfsYt9mdO5wSNCT/Pus7f4rBmQ5ZMdU0EUPV4COwvP6QA+vw
n63Vah6/jTWZfqwqRwTgbXO0DqzTHhE088tb6uu/DPzmd3Os9mfSthBuHBTjZVMe+vKTIL6fZEOP
+N5AksV8T8QD0rIOQWw9ylaHT8S5j/xfSVp1O71XMIiqSvOS55omZVkMg7KTOaxLrip1vXAV9imO
6m9xhsxieR3AAOTZFdCYYhGWeex3kjJVwYmz0ir+bOIij5aTU64oe1kHIy3OMrkvD2WSPQR9Xd7L
ls9HsIREL+xDRDUgru1rfKFNmIWyQN2a6OZAieEssyHzVhPiJyJPI/tNFDu2Xuu7n1oXRPqf/cag
8jaMI+TNNRUF4L9/pEiQfVjKaZqNPhm0MSTlQf98/EzdSm/aqbGLb82Epl8OEmzTZh2OQhPC/2Me
jgeQYONBnhXoHgC6BaJoqI21lcGiCaU3niDjnFI1dQ5eEWV3peeF2xahvwOuvfYSjdTxzNIIBHYU
ZV8dRE2SrkSGrE7dG6dHw8uZJpAAqnWvkxM8kMTPyXC5E3UlXkjVrLrgfdIpf8gFxNmZ110GDSRE
GCP6qedRu8iBWN7OYqF1Pdhh1OyhEZEFexvo8e0EAQ8IQve0pcfbvT0VOKLkPj7Y+mh8MeKwWEwl
6uBWqhhfWtvd+7pXnrp0GpDB8HdMgcnn0jk6QnyYXyXZyzN5cGe4/6BP213RIO0v+2oPf1ydMvz6
sqWj8PQJcKmPeNU/m0C5b7w25aZP7gnfYmWXjLAV3PgsQNRNGUy762HuywnAZXaXZfC4DCMowZ++
hVzaqGSdNdufN1YMhWpGhqXLs+pgiJbsannr7NQWaKzoYo753d+jOi/00/AOeeuTIdRwXrVuatYD
Od76W2xgQjO0o70xcpvtVzkFL5mR49BpRxO6QFn+BTWjS3/h+8VmCvGNIjMXvhgFkpg4fHioiOSw
Qc32yRb9COtRrfTQvsgRq6eIBKwellIF1WzXj4N9zo0iemqLlUw8mY0mGzJjZIaovzMiG6kIC/p3
YUG0qmIIYH9/pAxViPC93x1pYm50dIROdFYO9kflz9EYctTPZgNzCZ4Xx1TdvTwoLi468PvwdHzr
M8N2wrqSRPglJgfYvufJs94iZOyHpoy31Aklsoz/EtDTc6jM0zbuPRKj4jBZyKqZrESuXTZwSMwv
9Pyu0gvzEhYadrKyVaSyZB9sU2wmKq9aqfDDkcFqMngclfepgt25tI2Siq5olrNZ34GfR61INGO0
CQB04jUtm51racdeNQ+yhddX8SmwLhfKHuyy73DGcB5wyvseI0W9A5sPK9AcAcuJlSgOiyxv/uxT
RR8E5Pdx1z4FMg/WwqLW9uE6LIImnG0Bxc5KgDRAlnxu+h53JD3klTIF/sEG4bJIrUR9Uedgo2qd
/ePP0MTh7YM6vH+wqr5fRGh/rN0avWO/6MN7VxwqdKX3KmJaYZSG97ZVZagjiwHZHtwRpL5qbpRa
T1XIWcR4vRXe1wqaXUY4YfFzva5SdGedgs/fV2GYHo25fZ1R2v2MYg8i9fh73MpmXQ5odSchLuxi
FC5qtDTcwV9fglMfjaC0r3eyGSjVswMi82ijQ/s5TLB1Qt6u84G9m5ZhnSerig6lrT3Lt5jsoja3
Y3sTHZ3Cc/ZBYp7QOaXOKdfjWjarN5iljavrQv26KpejekX278NyHV5psRm1yN16OHqD8OomVOQi
PO6RfoHl5VJyn5qdIQ5BVjYUDDmbi6RgtoMd99Ylz2SYjJBNeVBbp9n5Pm4eVN2jmzjo3LXuOwZ0
1yh6tosCrPI8zYdkCPCsno6h00fPqm/5O1wnUa4RTd3LTIQj8MWSzaLNd32u+SfU+yHX2V8TbULK
yvbHrRfi6dSG6Q6R4elV9uMtO0LdUP+z3yGnvo1Ax0Lqohw62l6ylE1ZE5XVUDlwLZte+/BcuCtn
aBqNahx8NSzA8SbIXIvm9eC9NX3VgvBYYc8tRwNBcbxE15UeH+Zo45cVDAsvrpbw2nMkDg33gIOG
dRMMQ/XCvhHuEUZ2SGZj01hin6ONUfViJoq5jvW0XTWzWr5UunmIeLOfXTP0LpfPIuzD5RlMXNnP
UslcWlG8j/Cqfwd/AFoH1jxzjK2EP7AS0I4Nwp2yNeUOMgczq0S3Q2bK6Z5wiHIEG5ZlQkixcYFn
Yr2U2t6yz7I1KhjOk9cVf4Tl1jNMX4CcYal4j+Z0mknuFbealysLXICilWV04Vn1Kl8MVgL74Pf2
8e9vCM0S+bH3bwidhJUQclU1w7LxKv2Q23QyBQ2qvC9fS98UsliNvVP7KEejINI4Xs5t37J2vVOq
yBjCf7Xk0CVADl0OtVWu40FYfjRhte6zPL2UE0rRdPluLuWWyy/scl0oTbqUGzK7L36Pxn1WPHo8
qhK/IPEM8qxruqfaQRfu2n+FQgz/DMp4iYm4hqG69xTPzanQUZ3Jk+gJN7Ol02fzs66lPFMRnuNG
UE/POJDjAEOO9z7xhkuYMjv9IUPIFos4CmKsLtQV2HFEakVT9smDXAl9yLZfgz8spz40r3fmPYXS
19ud5U31scfnO3aPHkRtWZfMouERa+Phi1lb1dKM03bvKYm3V4IpXKKfkz03Rn2P3uD0FWlNEsR5
0AYnn3fpjQZR+AiBezwPurrlrT09G42V3QHSpOojmjJMB8q0L7U+xxMT2znygdnD9bscTNlTX44q
9DDxZTbscrwzMva4MkQeWiFqj1bnUzcU6vbaf42V97w8NIpVXO6H0Ut028xhfcsmNTmRidYWY4PM
U+lZWEaJg55FrzNM551s+YPmPvjJs2zIa0LH1zdGC1H62vfhPmOeqP9jiWUJ1OCHB8jQPbIygIwM
kYT+sBNNxgSjpLAoX9tQz/BbyMNDanropDVThkAVqlpWg27BQnb+17AcQBHupWnMEsAwG83WO3Z2
0J9kI4GLvtARXVjLpjJ22kH1x9Nlkwse/mdV4Fja1y4+Zjgt3vrjaA2L2OuCBTYwxWLAmvuuirsv
EVsfTG3wsWjn2TtaJma6ZMuNLwCd463ss0V+IMaHe6/6OBWK1jxBdQBrB7Zp6MvmNBUFJKTc98xH
IOZL+UtlOpkHNcGeQ+6W/aILHylk39pFMJxlRI06JMT5tNjIJl5z7nYQiR7Z1IwUA68kGtapOef7
EsfCltUS5iQTOfSqJauuheqwDDqUaEO3y/GfFENoE716JQ5lkxfgVRYEIWJdeY86yqidQqfpF/g9
a6cgmfrFKM5i0Vf4rn5A9oplu5NoHu/IiFI6csxWqFM2EYdGVAllP5u+B9maI3VJHdvbuXbiPMxK
/yKnjqYI5lVfKtkavl6w69rY3oS5/9imY3OQkLVWz5NN6GHlZospXR6UzH9MEqc5yNY1QkLe5FVv
95ARYMaRseGJv7nOi3Ky07UmPLT+jw/dsun0enggVSUb1ylTzo9yzO9+XCdLeVaZh75xa/tePN+l
Gyd7g4rrln0jYJgYQUFVKwDLuOlIvg/H0lG1YqQazR5uTFV8RaDmwUtN/5fdfoNxbYOC0MolTvH6
j6bVXnPby18QdMGDmHz3ttTZUOuK4RwmPUZ+xmmdQ2Q1xSbXkkfIacaMkS19ciB3z3bIGrBXFbEB
H4MYH1Ssc6+puTFPV4XXH/gWPKLvYX5/O0mD+NIT/3MihlrNOSphn+xsNXUPStjAghtqUoudpdRs
Rej0NBCciwp6Ph6ITvQYxZa1LdURucMOpRiMxJH7VtTEW8nFAbNP/RhPx1Rx1xUgtv11/nP4a6xY
72W3l6mvb05t6CpLRwNmCU87/UT8s+ab3TfEFxFk0Mj1W6bXbB21NJZVTQnBgWImI4pOQ9W1rpND
1nXOve2b5W1SOfpGcQteui4+HSU7110tDrJ5PdTo0Q1GGm6uXZ2NWICBmv/8Waubbk15Z0nyLbzX
qUY+jFRZ4dvjU6aNs7PuHVOBw+vi4hZWNuwKMWyKwGgMY3YeAQXOKl670EtujN7w1kj8zluI7qBj
k1ZbdVrNl8c0TdSEfOdL5Vjfx9nKf5aJAUsDGN/NHEyoxtbjN6gwaF12jb9A9Rb8Fz6u50JBq1XX
7ce0catzEXdIkXVJgnA2gwbKAUdf8VZyUHbBtoJASUJyI5uKmg47S9jFZkOC/vg8pE+4ZqaHuSrh
QVjgcZGAUVFCzyj+hSmlRNVEIgOpc05lpzwkYvhypupWgVkqpcZrjGwy3dpr10QcLPFDHVFJ/CdQ
n42fxwL9Or/KPNyjOav0SMH9tJyWcgBn3/FOKLvcsHtxbuFrMa244/Ss6xRORucLVD585UbkM3NS
PFVmxvPnOYdQ3ll6fJKHQHnq/Mp/UEg6n1orH3faBCvsbdyoTWx5ylFfyD5dbb66xQjXG9GACX2a
CbGKIUBCzcrshWfrxT4aVOde06YBn0Dwlf8RUcJnWw2l+WywPTsF5D8NNhlPsgWX9F1LjLHSoOQs
IgtNQQDqn5YYm2w7+YnSFpjvoosfOjBzl+etSkn6j2RCL8t1CTzOm36Hh82KhzSDBq4pny2MO2v4
1598pelPqpZv0NtRPpu5Ne4rI9VuBhEVl4Ozjit8hOVoivDsImxK0MXYaN7IW+tFmj5omArKp1se
+qEv1rUf//4N4sDI1m2Aw3eDbMF+nPVTlzlzyicT4X5pU+nTBrc5yQPlsntEdC3EbpqjJUEVdUM9
GNNEkvdi8XfpTCerWPc6lTQ/iHmF2Qp7Mz3JH0qjz4HCKsMR7TfZc+2+hoaalT3IgTTT0MQIWTgr
3rov4UbcRYWqL8mRo6Ft2+nPBnCZVvg/ncxFVd5u2ycrhQQ5aN28H0tN2yGKMna3LBKVxQVokkZb
z577J7j79baHvH/tN0cjPhQzasxBZpx4+dyqqeF9kpmWAtKWFw3lSbZi33nWet+/5GV0kqCw+yo8
8kQOpw9aD47enK5lM0J+dh1HDjql4m7odU1bDJURi3X9BpZ8gdu77lEq9Gtrr5pUVmpHswVZNPzG
s/fYa0nwBPXOvSv1zFipEd5MaMsbN+ym1w1k2B9Oij4gU3B39udAWXfhNN2BkOlP6exC8xUhcUK2
BRTIa4rU82LuQ8BrOpY3f9+Omf+xmHSw8dBcbCtsC+85FpvviCMGuM5A88r0NYqSGxuV7wfNUJpT
0urJtmxgnoGhaU+yr3QajUkfcTfZlAMzErofrhoV7W4qUE48W3aPsMCtO3pZgmrf9YTSevZoqAHe
1T2S98iXts1OHvzMqlaFpX6dFVQD88DBY1ry6lTBsJMhsmnmLdfJ0+vF766R9xmn+uXvfy7UZD4u
vh3eQ7B/wEGDTP3X36up1SYcMmN4gWWLznygxVBbWU9o4iDPkIfltY67zalGCnMj+yKxqBjQU4OB
33lYqSkG9GbR2SWRe8h0w9knvcMWqBAilrZ2/HDW66l+6Rvfzv7/4wZYzq0VzGtZp7QABN+EJok1
uS2WzcBE+F8WJmUzMcf4XVOOXoOv17ZFD7H0z+BrM2hgF4ap4t+qo+bs3aIojggQ3GWikC8P5OuN
28wzjDUJ2PCMY2qOHhAWsLqK/EcyKfjt5e0jPA39rkzYRIYuln9TYRhI3vX2j8RHoHWqf6ClCmc6
HeNtqTEl2yXyB+6IXXgwMeUrIVrXspkjF6UUTv6IekVFEdm4Nzwje47SorkLlQ6qgWzGGFzbgz8d
hhgbcSP/GWdz/jzgA7IzTFd8s7k1TIMI+r/abOUoUu23HobbAEbVke0Ev4G8mZpFwUr+Bpem6X0q
3D5/7Ly8OjW9dZ/hAr60rDjaoE6jLXC8sihplP5DhEjZjZtU0TcejpfILYyzocbGxob7v2qsuH51
nW9K64TfPlzod9qXv3//dfvj958Ula1j7qVbuqqbrsTGvJsvZoNZE4Wm7LM9shb5bGquuWrCGNED
ZKe6HhlmxcaDNuyrxzAIzLVsyX4qa06NYC2jsg2bhsw7MDDcfE28aOyYPR6GrdmtoyPP5fhzszF6
azxVlV0+FHZ3C/13OsmuvBj7Va/k7UI25YCJ9D7aAcA+xUUO5Jx9E85PsiUPo6+VkLvIqvRAfvHd
hrfkzI2zLjp/Xo4xMD4WmUL0t033FmCEL2MEKsHNpieQdNghxw7eAH1vtQINM9/qpuMu5EN8eeTl
oxy1xdo0613QqXDjeS2tY29ujiZFr8uhTJCRM1MrfTcQihB5hSOukMF5aX9DMEbI1mMAjOE7VFtV
0G/bt7Najsg2hV7XvXVd5/tYegC+RaAyqvetaj98yAPI5rUvwgcVENNe9hS8jg7XlEGL9AtVNpRY
MegMtzBAlM+4X7+azP1H2eraY2oW7lOm+xn669hPixi9C8cd/lTYXlud8hmSUrS2SbXiqsQ7DgJO
fmKujh8bPpAwUa2zEnOowgHdAcRXd7IvKz1oxdm09uOy3ymCHq0UU7/zUt0tb65teXaNcUW0bLLt
uw9JMuu9Nt5dNnG45Kjb0C+fJIxCAifkmYlryc1YeCDNp5LNXkAq+RpnFTDAGiXG4WXUzKMWWdat
jar+0hBNeVDbwDrmZvko0KbbqbYQtmv7xD/UvY/yyh9hcYVq8IUdJ1j/u6Spw6M8QMXGtGF6kA2y
gaSdySx/Ljp93uTzkJk3csSJRPHJRENeNtGATHduGx+YceLTiJZ8Wgzpg2yVdoLLKHlI2ZKHLKXE
NcOvYnlBvDyYZchavnRvs6QPD3k9/Wh8xBkTu3Rlq4xi4ylW5nctam6XVpPp+lOC9fM1Evq+jmO7
mi2C0p63VhirW3nWDuN8OZN98DCNG3xKAOjjbb51LBdlrELzKbc5HaztyzlyiMk6i1GdcKh5b9xq
mjZj1qV73fXh4ymTf98NGdpglDpPRVZGCzMP26fcqhzE/ahbjH30M2Y/+d3KNb7OYwsDALUNs4/Y
dDRwsZ0kyCB1p90+qxT3mx02v3y7dZ9zr/BuzFLLngpYYgvfhYz09wn1X8xd1wBRxeaRSZXJlOEP
8KoEOdAcxRznKWwRSJGv3qHEwj4d4nQr09cjHru3paqmW/nqlaNw+3+Pqlr6e/R6rRzFmAu9xqJ8
/K/r5e3kBaEOwtiqa33a5RVKAnmLNP8HRgA2WtHAZhhRgUsSy429YW/q+HCzXx6eyhof0MCzhyeT
TXsH1lFR9CM2VOWX2Y3m7egggiabZArVpRsYE5Mko3bgAPOu2uqAkFvxxbIQ6ZkqNHMtnBaCNkS0
zW2qtdXr9lM3Wye5EZwwtkDIKGrO8WBZWPCo1TpoY+dJ6Y1TBFUKOe7QvEMreas2Rf5iKcDGI5a5
B9PI9V3o6dbSQ8jzc9bYn2WW+y00azBfkKFIUMDbFaGuN34phlJZwJh0DqYLLXmhpXCnYuxBWy9k
TYfIjXvQKcEejBZ/BT2bTzYP5TfVQHQnHO0Xo0TsxcPeHnuwBkqkbfdPowMJAw3L7pzG+bSoEHN4
VJUWDeIqNI95rvQrcKHhvV+X6nrszHaP9Ktzpyujt/VcJ9saSjFu8JNSd25VFXeTDRnQi4po3Y2l
c1/GlrK03Wl+0EGFUgIcOpT+CszHIrf91NQ6e3k9Hz4zcRk3HS4gz5GD7kpTDsqrM8/P/E/q7ywA
Ds5cOT8tTL1N1MSxpjX7u2rgv9MjJXyciql6zMvq2xgb2oswCVs0gVZtkwYipJYON7I/G1u8NMC2
rcbAUV/CwLoLUzf8NHTHkYd7M3tTfFdClYYp1URYaPTJdxPDobBKup9ThcJUZ3flU+SnuMFZirFr
qzw4uIGVLVO1Cr4kg/158Obup5LEq66zzJWNy8TdxJ7mFh2b7pQJUVujU/udA3abCTHAzKQOy3OT
oZqchkb2zarmlVbWLdIoUXrrJKW7o/DvXA6yaUNhZg1ihSiOMKA5qPrdyFM1izmVQZdTT1xutEiS
JNG728hgN2px1lOLdKMrXrMYBxXZMTXSt52d6yuUcbCOyDDHaRQz/2mEL8Mczt/RM0FguM7VR72a
8zvkY907E0eEByXEVCzAHuBbE9S38pocTeNOV4unMkNduOOrt0PAazgoWu4AWA9H0tG1ymsxzrbM
hudIrj7EwRCrFNlfd/MZ5Ofvrms/VcmzbKEqji57GuGBKu7x/+yTN5E/YezT58wAJmBHrrWALBR8
wgmsuW9RHtOVOPwku2yr3TYUk8Hf0OV6iG9ZIO7XchBD9Aw4GcUA2fR0dFjx4jMdNW4QC+qX0Ovu
MYJujzaWI+c2jHZBmpDG0vCCqDTLWPYiqwV1Or7pda85VqgLnfUueBfWTSAtMUA1EkRZStJ0Gcbs
7Y0uNEFGC+yaPMgm3uF8fpaVI31nG0g0F8FDjMeO5ZOvlF3KYL0aqtf+7pttHnRgANVSjrLKKHd/
f5+QZ/hzg+pCGHFBeVJa5eHUNFVg3t4t0Csjz+YizvUn6p8UY1bMtXhJze7aJu/2WIkXOWKga2ib
v1ti7NoSYzKyFa/18Y/If18nIxtxz7ef8HZdlCj1eqjz+cbvfcopvhB4tL292vRgJl17upc98jAB
llorMYriHwYaTAk3l0Sx6+I26dX5NkwsgOyiQscDXtxbtX8nW/JgNpG1ZqJAo9UK0Y/vW7e77T13
Woc5HifgluAAdt7RmSJ/GxnxY5THVJxElzxTIso1XTBjgPQ2QHarXuVZMN3HXrM0s1l/wJ8J4EhW
lVg8KhWwk9wCvxmrO9YPiLRn+jdUmtNPkeb+nFs9fKq1flhNua9tNT+x7pH/DUEMBw2mTAPWQyPC
B0ZrnRw8rs5JmeN7aRdf7HzA0bkjNyibI3hFZi0Lw6sxL79MGLXcKtrWLtDCVNI8W5CT0mGbFDaP
+YDiZlAvZ60BMtooyoalRLvsM0iw62mev1p6MdxMCS7pZKbdp67UTwbF1u9ZTwllLGAEAA2y75Bi
5uX67wiym8WixfMFK5BSW81lS1FDz7IDe+BymZVq9pl32Q94Av5PXX/p2q55SGEWm3f48uFHZ5YW
2ZvUehjSQtvGZEqWYO6tZ7VUVuFoZd81BWVzGcFvr24FdXDp2JSvsDJrbsMsYQkuIL+k1DvU5Ngr
6yUgFzCnkeIOuwtEzg+7YB9hYjyqQYV+D1WUVmnggzaxhXLHoP8KNPOeNHPyrYbbe9MDhf3ilrg4
sShNPk19pC0wjVAf0shrVznQ8QPatNPd2AJlmaI+3PmjVdwVbuEeSDemq7hGEoBPDFEGg4LyFGR2
s2INPh+MaoIJpBfGJlCV6TkZeQeUo0fO3K8PI2ybG9lv+s28MMKRMDFxjRU2pW9haoIwaytmMGXC
cKNocYmXYQmar1ni/eLVnnwx+RMiolC/BMgdLFOMVFBmqur7VEv82wCa5TcN5ZFAtb9Hqlrczm3i
gYzy9G3T1hG/rF59SYrsPrMT+3uWpj9zZag/OVVV/q+lr/VBVoCpytMMU9dIp6mWCd3tz6mqHRPN
QVtuegKt451q87NrdEy8yGVsrd6DMZAm1UsWxeWNrWBB1Q+V8TjqGtIa9CdzsuynAQlTVNGMckw2
ciMimxHOE++actQu2l0VlY/e7KZ7X4vQ90K99pRibX07ku14MbL5MZK4XM/dlJZT/WpsBKWn1P2i
QD+8zQYt21D8+dW2jbpDrYniTVdOryhRnhoUg8616A8B4y8C05he+30V+8URQbrfO/8imdXVMBfB
rdzvy7wABa7xEOm4s9mpY7Zrq1Dzm8oy4rWD+Bee22ZBrRL3x9/JdGfQFqCl+z1qWgELJHUc9rLt
B8WwD0YL3zd/jD8OyBAbmzpW2yIQlbpxmbnjU2vayH6CLpTYQ1ju6V50KZAGHsPSSZGYwEIcCq16
cJ0WLUlVbIaEoQYaGeOPNoJVqQfWL8etTrHvKs8ICuCSFdfawwxZnflfIxf3dnnkgxmTl/OXu1yO
sJb5q47602xMwbEzfcSMozE/NtAKborAzp/rOmoxubWztVI3eI849kvnm8NDVM3R2YPSKbsnL3fv
EE9A4kdclE/s/ky99vdmqLZfouLONPzs2StKe0eVGN950RyV6Qzb7BgLQaC89u+d2ML0b2jT3aCh
WSr7gzw4AqqrPhktTrHerN2oabky25YlOCv5PeDx94drn+q0w9IsMCmVIdcB2QQpOixh6DmLfGim
xahn6aNX5ailUujlRRn16wjDgn1QTcUmYVm4zUAu7Awe0Dsj7jo0QjKUvYPeBb48Z8spi8dTmnpI
1bl585S0hY+PhtY9qyHm11k8GV91X9SAy+JnXWLSlvg4UczW2rXAot4YEwYnSYBNHmZgO8d32u9d
EJ0N1MjiXz1gio2smI0NdQG/Sx5VUT8r3GjrM789yjEqOpcxQ5Di38ZkTe7f13lJHaLXiP1MINgD
nomCoF944Z1EYMKNNYSqKFREwd9tUYtcmUNaAnXlG9mdkZLEnTUIfkFU24R+Eb2QC9GYKMbkPvVS
Y6sibbPK4v+j7byaG8fRtv2LWMUcTkVlS87dbs8JqyNzDiD567+LkKfl9e7MztZb30GzCOABSKsl
EnhwB915cht2sWOkWX4mts+v3/nRaLW6mvVCQfN1LncdkwHUI5FLCmvmmzXm9a9lHSLYmOFyrKbG
ziGTtyLxGf4Ccoqys/FLqbpX7DK1F6dPq3WNBOwd+pAY6Rl6dTCC3tymSoawXZIt/uCtdmM0WnxW
uzrbAPpKXwyRfUYHoP8JymXbp2b0dUrR7ajsKbqHGMGTpi6ifdgMxoMTpRHLYt365og/mDJDN8gK
Q5xjSVOwx0qg+Gr5YuEryAYQQW9npjaN6Bsg/KtOln0/iO61qbzxy+BO09YpkIE1FyBWp2Eo2Sve
85SJ+gSvKfbVzoy/9GUCXI2vx14Wvbk5920oHjHj6R4Evhf6EoVUaLbHig1RmqVI8o7MpxJ9LyzR
37KfwEdRQUa6gqTmGGlVNGXI5f8GW009CsFITt3JKqdw4n2TRTv2CoybLB0hXISOtzOrlieDimhm
q/WLqyMmyWoziD+6sHpI+HaEq0rZpGmKS3mRYJBkDOG3bkY6VwljLL3m28vEQEm/86D+HHSm8VJ1
2rzv8yLayKLnDb2vKPzSLq38WaII7du/n6fb//busw2DBLEOgl/z1H9jeGtihiJt18qz8PC1KQLD
8Kd6Hu5UkafHFinPLeTg8jkomZaYeu78qMAFYkWGxdHv2AkW72FKb5kWEB5XxXNVo6RclYZ9Dc9V
FKnk0Bn8xuMldhka4wW0agLsuC5E7WJezL2z7KYj4/uz6TQ8esr0j67FbiPukuLeTBt9X7Lu2Iel
ltyHcKQxty7DPxB2vwmZlMtOg3BSsqDgNGZwE/ryJKisPH5etK31ZXc+QvDqOcViQzITZNvv0pTO
H9uWfqBcnP8iKwNk7uNCCcaJgRKFahv8A4H+r7MP0jeBCZzQeTbY2l2n/ZRWL5kVrICYpTuAYu2N
qwqYyPK06dmO7JbDpQWpZ8+XlSJr2YmcJ9cPcwskqT2fJc5FwmHk2QdMzIeiENaEskFnm3soUmgD
9Ys3GPtpTw62Tlu0vfsbTamdU5fiZd0i+/AJqZIQw3c+8Lw6Ialh/ZCdciWmk5P0W9VgzS87tWnI
zzJyjU9OVjHVz+50vYp+9EJsXCQmMVkKS9+eAMPA7vvqYNL5xdO61ofLYj2qE25zZRrb5y4xlT38
Q/WAxmh0toALbM1ZKEcvMj9HAVmyDJDNiRSddwM+NNkq+SyeCzhxvCvF9DMA3tyZfEHA44H3GJJP
IvWsTew1b51IhKP0vXRi2Vr/7jRJpECDVFeDguelU7JcaVk2Xa4U6Ip4VgObLRIAQLvBXGybAXbG
n+cu/AonTDsJAz+VuUo8JrtkGbEarTbtOIZ7c8lB1oZarqx68i45SOSlVgsw6VOVWZi+gN9UFM3+
Ug2/2gXn3vXduG3Ip+xdK3GW6tpIyvvQTL8gdR4gjwYzvW31F2QMg1tZJQ+y6OXZlsR7cvpQb7a6
7ve5aDbF9Jj2xoQ6KQKI7IBAnV/OrgdZl4ZDtU+LE08od2Ddpj4V6QI4zgLrpC0UVAe/75WOWd5J
H2z9k2ydehXTdu8pbMb2oOepgT+1t2WTzn5SRyd6aCLxlC0ksNJsvb2WpzbKqLqxUXr0gMqqKfaC
/Pta/mo1dyr23uT2l6Jsze3qEGjTzqq6X9ayNBsB6m9J49hUUVQS7VyD/3wMyh/G5CinFoXts5zg
Rto2dtT6fJnz6q7dYQmDevia5DTTmRR1N6EmqKe1EehqpmqsMsM1bPXoVCVR/mTNyfv6mVXfWFj5
0xJv9bn3auqnbALhn3dwbNM+2pjyjuK8OjD1d9fCGFQcXCz+A/JoXuVd5567NCo/KV24kevMqeir
Q05+2Bep3j9NY1TtKtdItnKjMEhzY5WnpndK+cheiuS+UrXpM+iz5wsIBqyXsZ4NRd0yN3aOedAr
Z3foWF4mXf3F6tL7cMl1Dkl1tPPCehXpmAAU9+K7OoiDA7Le7S4OPfMxKzJ95YJV+YFlqJm2vwq4
Dq9F+UgyuIRE+OeJonysed9UgF7AmvBdTFF3zqsKuU9uOYB9WfaIHNKty9epaNky0mMt3MpWzLyB
Xk7fsNpFvjj/HvDf6UMl6G4zTFhOvVXGaK+1zmuPj0Obddr3fPFM9XAwfMiYJAEEtN1tFgvvU94N
zzKiyWMWrHH2qauyete7RXzQsr5+7Jfkm4xw0B2ocMk9VzzT1t2iN9IsB6FCplGjXFsjzD+xrrcT
Kh3b8DNU9T/lY3xr6Fl9L18+JSU6VPfya7y0XUudEb4r/e4XBHwR//7t76nOv7//F7gNOz8aG3X/
rtNjWEqrhOo4Pc/esVE00R/iHEyS55nDeigT+0YSI+RZ2AcsgEw4TuukDRSwZEOw7QskaSCnwMMn
N3FTm6PL7rn6nDopBoE8qnaT2SVbOyjICi/QYgkyThalog4h56KGsBYjuHNj82T97Jje58JN9TtZ
UsMRN4fkOY3J2mh2ERx5bmMAWTjWK4zrHw5AuYfKa5XbdB7GVQ7D7HbylJocxPgQdUML+a//YaFU
+9qQWQO7MEwvidHHfowzQDqF4rZMYKHjLlzeNp4T4Ocr2gMWjqucNeRm6uvhadTV+ZTF/R/arA9P
U13ofoJFz9b22FWoeNf98Gz8D/js9qmWKPs66L5NDTpwaCnjo45R2FpoXvNV49de6JXzYk5msIMO
XOzsuuofIrs6Z0B5X7PcWMt9JRXjHx9z2ejeSeoHHJaTwzjG9k1QwEWRB16fIBTLGrm1hSe08KqG
X0LnfcsOTVx7X6IyQGjTUJsb15m6O7bEeJVifYeTAi64DZ6mdw1PJ18Etbt1BYiCFaxtFIX61Hl0
A/XOAAb3VQMws8ItZDFGqSoWPNO2VN2XyCqGb66L102NBfMmmXusUBpV83kCiBfPxtCzMaPhewgd
vglrvHJ643koTO+XNSgPLIr3Hbvz68mBsTClOEh2WrcSeeTuUrPzbsqxHfe2qxyDuSw22gSLPWuH
lQq6+mUueuxhwMVty6BnBV50d3oFfq8FdPitT8W9y2brT7acyNk4nh8GkbuFDdLh6tQC5YbtR8Cf
tMBimgdoC9lpDKPkQR7qWtVulBQI31KVKkrjx7lrbSqr1DDAnuAfiOrL6Fb3iL1XzwBvn7XGy+4Q
UVI/lYr2uQw151ZPqvY8Wc09RAAg/XmSsIT7mah9cVLj8NGD130IncXrvolL86SQgPY2c2Tnr8Im
a1z1arOVRWWy79yK5aGtD+K2t/FKD5WieDUVPDkbtY9udK8/A9N0wT+jcCVpNJHHWY1mU1pF4S6f
xFu9bExJYpKuWUJkGSWsPxSnLNZDMH1iZ6S4q7PkE7OT9nYaE35Js9COQrTDZ9XlSQ00PN+RJPnB
e1c85O5gnMfR2VuZGcU+smgk9Ewg6Eujihz/A96qzrGa02/sMRIhUEg4eDGaWZdyjCLuaoI1uQrG
YtjgFlt/ZhrTb4De81pbirZhe77q4bNdoM+8jb1q8kXXKogd2UZxczl1zJ5lEjMu1xdLbRrygnIx
tYrEbSUiD7dVPGimxLpz827H6nNjesaPUmjM8JLumzCt4X7u8srXS7fZNvHr3AD0TVjpTH3S/hLm
k3Ad8alNI++EvyfcYUyA12OKZyN67/U9En7BXhWYG1b8nO9zpa/ui+XMMbX7nIf+jaySjUPZ5jsh
jNCXRcBN+a2iNd9StoTL1rGem1QdkPbHQF0WnTicybylXxOlsJ/RFhaPeV/62VKqShibcTj0m1Ed
ldO8HECTvZ1lqTHshsj+eq26hl1jPRjFbG1w9d89Hbu9AcX7qw4q9zjiC3pw+8CDEjrm+9jUwrOI
43YXNUZ6y1bitDUqo76bXZyvvBxpDyHCe483877My/wGPeLuGPHzxyqgdE8GSqlbfVLnu7Huyk0A
7uOxn1Okp02hPlfZQ9NYoA7cOX9A1zrZD2bTHJLQ6+6muI/Je2XNqx4UZ7Xml55mYAu0ov0jaXos
iRwjvzfYdt0DpFL3Q9Wnfl3q0O3Ioh40m9GEpSyvDFH7rmNo2CxaG11t7J9ulT9pzCH8lqzgvTCU
DeIi1S8TUlnEs/A1HLhDEaXlvVXE/b6ZuluXn9Iu1V3cBi2wMqrjkluwI/1Ftdpvup0nvwr7DEoT
gQV+zPc2e8+vTmRU2P9o7SNyL3i5ZF15csfmxkvYEwxCpcVDFoAqhh3pt7oc/ahssp8q/kIrD0vm
T7ZrFlvoheXNPBvWWQdHso48oX0xxXQmB+KyUelpPLK3rWrXX+MIH1rhqvWRNKXzWLTiJ9wKHpTs
2rMibu2HvO2TGyMOUZnLh+k295bli2V9S7QqhJbR4bEWdf3ODpkiIdD1sPjLfveAyeGml0+PU24K
EOYNrtXF0L+QnmCDhIh4mTi7dZk/6KItwQG0e9UJM5z2PPugzUl54v8y3U1qZ995Zu2tY7GoFY2J
t5/0eDoVFXD8MfaCZ8s023unGY8pzFRh4H5as90bjl12jpFR3LGD3G0kuCvks8QPPa4PEvrVI2wO
UsTt0DQC+tX2GCGhafqsqkPxqGICaFSddWM1AwZ55iAOfa+Fm9nVileIGD/ZdRnvaw9qR2lEP+Ll
mWulHpZOSuXHOnnYyVPtwxAPGCQNafEY6sIjX9m332281FEp1n4qbFnUaux8qlXMejQtfXWnplqX
heHd58sBgj0uZwlf1MBWdGVFIkhbz41TbaKg8e5loOfZ5s5NcIi41iHsBb/F4sGyjCLDMmu0793L
2JfBMlvbhaAaBjG/TAqWv25ZFWclJAEIZ5D582BkJy/x/nBSwzvHBuvrqH2aDSP29VlHsNaD5d4E
R8dztXMFQcWf0dcGeoIovpfhBVUM2XRXLQfszKa82LI4jvcVKwU8kXv9BbnTr0Yzjr/Yn5tBKjNR
YbXdKFmO145XbgS5bx6XWTgflYwHtalYDyPPkb06KdiS1Lb2yU5CZx+kSoHUZsHvVcu+AITJ1rOL
Q62hVtNpDkCP5IblbBPbGNEDSsuti3nwqaz7fkBJqX+ySiffy7rrQWvdP0NaVyev5gD/YjaCImHb
vritaFeFY8afB0Td10NuGfepF7FEBQsBnnuXGDMUAQgJ4HuQ8xR6LVZz3J1FY7AEJEP1lLPPtIKU
PR5knZZjnzrMHaRixb1PjNj5yV4ULgh+F4TuY2gwS4519auqKNMR5Ol8NBWYJis8MvGeWlITtSKY
CKZflDbOXoWKuxuGxuMCXHZJgEdHUOkDon6G7aej22xsMPRWFLMhGebxSa3G4hDPBb+HSlXWtTPr
bO15wePkiMcQk3O40WGEOJBCgiXtd4HWlA/k06AkK3hZKVoHbdxm1gSltvlkl1NyHslrkArpmk9p
Vbq3Xmo+8/2xn+cJNg908D8Z4s6iFnOlgtWs4tb1wAawJIjLhqRug9uu+i4LdhSpm9IR6dpxmvk+
RRprZWjdCDPBmO8vdah97PTMBXuxhMgGVgtopChowFBTiST1VatgArwoAo6eU5/6Pns7y4wq3SAb
aSHzJVpMNpeYyylPIr5XmTpskcxHFs9CclJRoXbnmhec5YGvgXfoYVoZaIucrcbmBZAnD12tpPz8
eSwyg3UetBlPp4BP5mDhLvQg6zq3POppO+/LxNURmILZ1Wc2u/Aj2odqgaZKPeEkHhj36jRZvhFE
4UPEXe8mZ8r2CkvLWg9n2GjTkkK4A8G6HizV5DUNctOrdLg4ifk6QOo7R8OPySjZaO2nauu5JG6r
OHWObdAyF1vOtBT5nEulLMtD59yyyztthz7uNqRN2aKoYEIKJXsN0ij9AzOBRRFF6T7zvNf8LgnC
J7Ao8cZMmuDOVvlSxOlXFldswPcN4P3e4tWyFOVBeDqoWssjOwCvjSZ9dOxjIdaKyPR7o32MzRZi
o2ojvRLwASOJgHKy6jXZIbB1sRhDKrFfzeQDzNTK1vGsGA/yUEdQAplt9VstVN/qmq7H1GzU68OY
NeYlTmjaLRt69iktLW9bYXK+7h3NPGLbg+8zGtbPWmS3j6IVKxWB1mfTGTZeqioPy0Q96FvtxQCx
eiJBgHPmUrSqPPeTSSTbXK8SvCsHHDAq5P+x2swy9mLL726QlDgHCHHkt4aZc2eOD5illf7kZfPO
8gL3Jm2Uz1FSpo8ChqTZN+1zOE3NcwkaqTI67bYKlebZM4TlD2hU84SliAtLsNMGUjNBF9xaJaAq
qFvBbZHYP7R5Tl7CHCv3WI3YEfLC9MWGLbMxRRvvZSuMCKQbI7MCvUIrNhNoFafKE9Zq6iPvD2As
VI/OAG8xKu2VzULzxlFmAIODZewto83WqIjYMKbSFsEm0GPwwO1POakE/CtcdU1en9ZJ1XZVyetd
SR2LFEuEfCMw0Y3sq3tDuKu0qt9c+vaAznjbk+dbgpnhtdtyBhkvW9OB3J+JIeylCEyLF9Y0qlsZ
XIiM/c3RRLxzua4apsWm6UmMXfqOY7B22NDeyWBj6PR1g5PWpTWzMadiT7feX/rGgo23gS0h+Sek
c4QzbtelO8x49pbjDXcD0vfbPJ6rk5vegD6Jn5XWHzRVPCuaMzznzfgZFpV3Ls1i3NcD5E3FGMVd
3yFBFw8e3CElti91nfa1ntFTu1QNiBXcmmw2Y+KHzm3CihmgeXR0hSvu5BhFE2donhTxzsU1L3cK
wRQvdtbAp7Mb/K+1R1hv3wuSU1+rKtJXoDysuzywkn08useum/P73ko/9WoavsBH1o/4WqDG7I3h
S5NiMEiuHQfIpRXwQIvrcOYdZWtpNk95Ww73IT7In/uvbZ2Hez0q1XUlrAbFELtZt/BWd23CJiee
FsggeRXuIJsES7G302w5NbW81v13Ae9OzVzDLWsifRBajwEkzM82fx4bssB4Ry/8bPBtewiy8ihL
iiXMuyScHmUpmQsUMAvxXZYa/mjo25iJx2MdfZ4btIPckT06OWrSzcY2AJmyTmzFuJsC9e1gKgdH
EeHdtZoJf3XMgvCTDLrWZ2avbaKJneIPDWWYYJsewBa4BssQ8hGsddAxw5ft7XLBwILRajTtE3z4
bSy66dWd7WA9d4CaJ61Qz6pOugvs9NpF6wX+exP58eKCIg/4Kr2dZYbl8vMueIc7+J/IVu33GQaG
3mYcIJR8aJDBslX0SviuFbIP9iu2aMlKkHu9jNpiQ5a1M8C9HlIxCZZpLo7Ihb0dEqYKx2w5yLNr
wzXu2vAh7h+EXIef7Q5kmxz/2k8WrzHXK/2DkA9DXfv+5V3+5dWud3AN+TB8Gy7AvA/NH650HeZ6
Mx+GuYb8b5/HXw7z91eS3eRdasO0OAXHj9c/QdZfi395ib8MuTZ8+CD+96Guf8aHoa4f2P90tQ93
8D/1/fvP5S+H+vs7Rd6hYXZolD4qIEzt4uVnKA9/U37XxFYUvYrMfet1KfdmWl5GuZQvHd51+49X
kJVyqPe9/vqOrle9xqjsO8+ba8v7kf6v12cxw9JbmAmz8+sVL6NernO97vva/+t1L1d8/5fIq3dw
IKxaDNvrVa939aHuWvx4o3/ZRTa8u/XrELIlW/7LP9TJhn9Q9w9C/vehwNT36wmHn5WZTO1tP0bO
pgER78tiNCySAWbRgtyhFYyW5au1G6wVty31XdZi6tc2HjPKpVkGjlMIJg7wygmSenPUSzyb1rI5
HDammXlnML8w6GTVMHvZTe0xC6z0St/pk+GsTTaVfHh/PtsMQC8Xu7aLmZv0dZOWbnD2kPSUp9Y4
p4p/NXrTnbeO16qrFVwQGAkqx232NYhb5WAi+ewXeZ7u2JMiH6Xm5SOozL1ZF90tYkvFo0L25WR5
3b1sk1E1v9ytZzfjGlp48SjD9BQrsYhky1GG6IHKFKlgasqoMiCrSjBcZqKtrgP9w6vr7nDvWHpA
EvU/XNmbUF7Sg29hYZCBK1xxnkFiTSsb7Y+zLDu6E/lj5r01XxvM3yG2qRBSjoSU4q2b7CsPMs77
PYpVp9G2NCHvaovJrtEk7ALIU3kgS4hI6bX8Lih1sTlWu2n3rg/I0z/D39Uirphh8G6oApk+JNyx
frNvBy12buVZhnfFMBT9+UM9E6J4zfyU79CHDmMXnYY0RK3hzzFkhDxULG9RgbKH3bVOnkWZM+yh
Qf78UC8HqVr3pqlm+ygbZZWTiW2uTuJQg7cHM8k+IUZOFh+R42P07V3qZaOsl2fXA/A6+0YWZymA
J09dNlNwpH/rK7u1ZhysY6Pp8DzLxy0QgMGPkxkrdPT12vtVrZEkwdRI4VsLhJq0nT1uE6/s7kWo
dveNVjlHZ3CfZdW1HvmtZyvvXNYahMpDDhx5a5sY905LT1l3uYYc6Vopr+M64XS5jmzAgvlLXjbt
TtJ05Rk6UA9vfN0P1F1E+LxqdWm7nEvOrmTvIgsL2qFbe+hyRuzhHtXOMDJ0zeu8PSq1YnMeKGrz
L+edZjSqL8ODrhnGm07T7VXYDvm6XYyJ1YUSnSq955Ld4PR6MCp8rS2y+R9DPjKvZXuYuNCx34Ua
i1f00l0SsZEvWMW4WmCcRs7aNCBKt5lr30QLKAKHSPWPvEQdaDFSuEZEtqYhGixyXz98AP2kOeDz
rax0FrdQ+K8WCZB1+RsbhKbRTWGH7BwtGUB+KY8xu6gIVyKLJw8Isuf4ynXDRTSvknrSS1zHbtgl
DqiF2KB60iIdV7UPi0LBNu6aZI1ZPFY3IAUL4CB5shaB1zxUYmoeZJ221PWQurHDIUe7lWXZ/GGc
UU3uWhyTD4PditOgWsPJE+wQr2Q5QYX+xtVvy74ci/WlgeQTeIDR6b9FmNuwca8P6C+H1fo6Ql8k
b2N9qIuW8QL99kO1rcbKTtHHh/63S+i798qbi2gTzD45BO3dG+by2mEL8OYSI8vvel5eMiKIVT8E
9OTD8EMfV2HHNM/iFwEvbFcsZnPykP0+m6Sp3LUsmweRXnp8qJdFVtDDDuT/l1b07rwi8QlryoPE
nJuxcr4eiqB9K5pht+qBiZxko6y/9B1g4/jh3Mybazey6sF6qGrNv6jdmhAOoUEJxABNI44BAWv1
RnHaV2PC0fvYFY44FUnBwjRu60MyZ/UhNTJXfRQWuQN1dAtfxjRLYCqpCpMHMrpn14085K2sciO9
9JmMCuRBWk3NfU+30SsenXnPa067g8yq38mzHB9QfY7787Vex7rtlOsW2kWEeiqg2pU2VtbO4bah
+FF5PZDW4y8B9b2OFW/ZGViaY9NDqvL31WRdu1xyLBW2ZLja9QaipmhPQ2tervauvshq0DH44olZ
P8xZXO/IU6tPXp8jVKkE9g8d85qoz8U3tyuE30Dqvw9+x8aGM3+IFc4XTM+HrEZPOdTYAuhbxNEy
ryWdVIR7A70mcWmu7ZiMJEiHt7oSYlU51hisLD0uneU4IlqSenXkrtqlpUHHTFvLEe0x2suQj12W
saHWxqi+00O2lla9znTHGe07MOvFxm0RGua/zv5hR/BEtLT+GtkJuh5Wm93VTYr3L2aGWwuey7OM
lXIt/xqrDrPFNg3QB0VvlJWj8UqSnIEW1wPIMCnFBUasGuiqyVbJNpCtjgvQQbbKvmXPPqTqGabX
+AHj+Cb75KtmcTkgX08GvgY/dS3K1npxopKteYmHUmMCaGo1VH69fmUGWXuHUAkMnuXs2nCti5ZW
EBzazk5gK8g4eRCoMV8a4G78mNnhm4VgE/XaQV7iw0jyEhNqJyhCM7AMvl47W24K9FV7roE1GY5Z
bewJOF5sj8krPCjMj9TXkA+AzcIYqWHRa6+1pQGyqqanqRTw85Q0Yyc81F6dQnXY/FSDc5jNKgaI
fGGX7nLUoiuaw0i+95+NGow62hiKgpsVk8eDJVxrpwUDzGzwWSv0w4ZTrMfhS1TNh7Am29+5yfxc
1qU/LsJo8OfKW73HNShcoiAtMne28ZiRrV6q1/wpDClb5ZCw8sRJtsam+m7IYirYKGYMtyt/sKWQ
scPglSDonf5RRXD80LuRvcXryP6szPGtfA9fIzKAn4cqdqxt1FqILpuoU4lVM1v1Ts6T5yQ2bkyn
8D/MlSFVMgOfVdW4sZK31rc62RK3zbuWaeT1s7pM1dnw2Rtl+5Qu9o1GlqGiY7bHThWKuP1dZFM0
PMvDXDgHyNHV2VZwJWSgct9qbvwoDx4AjyoFiydLaFvo59rsbozBxAAmn/Jxl/di4CFLh5nf/6OT
Z52/2C/tSqToMInp1GPV9c5Zhkx6IG5td95dO+j2nO55gsKqlx0CtbT8Dvn0S8zlunN6V5VldBnE
QN7xLprY+JR34QDDx7Y9sFYyVh5ATWdrsE1iay7Dz4pb+SOuCE9KtlYTfFHKvhVPU9jofiwwvpV1
I4jbE6ioH96i9yqr6tJEKihXz85SJUCnb9PGZha5FCsWfY+G9UW2yXAzgUfq5VB2OjUwj1MevKId
Im68MBQ3UzCCQpen8sDjXVHwtfgd8DGq/t0iY2QxKLuwXskyUmfxRrfm4TLmNSYvkynwr73luFYz
vd3HZQhZrnLnWRVNuPsQYrcqb9TQ+xRZDU4qvWce3UGJwQ7OKqfycC3Ldhkpmx2kst4iZdm+Rl6a
ZCgbEpOvheiMyCA5hjy7XhJvAsXw/+PVZCRr1AjVQZCJqt6Odw4Cg+tk1NKNLA5eRN1gjHeDOzsr
gQbF9kNDILIfEfsth4/15XiMqly7aYoms7FTYZDRfdKnStyGetgBTsqdrcfK8gFR+2YVNLM4yKI8
pL37qJpDcpKlOkm0h94a1wUGQnflUvLMMHyAmHntUqPCce57ax9M7Rz7Xt+hMuDlXzXo37GPxsvM
T0RH7E92Xy48mpHYtnEOTqlufOA94qFx1OgJIgC4yuBJHozE7kAQWcExW+rcFqDqPCuYuyxFduv7
uyLUj7XpvXXQByAMFj5ysgoqWr5x5gHZ2CUe7G1xGkrn1zUeaiDwLhtzsyWgHurJD4do2svi3FU9
YDQ79mVRcTPjsag+52n2djVUkWrSl7ZzMLIuBXVTGiRt3MWlDy3RhL8sCddIrOPPt9TFpQWI+Fo2
DwZEObT6CQiWABkli/JgxHYCjqYM1x8arkW8W8xtZNlgBD8bmotPzmSEWKW4bDaN6NhbAB/XnWjn
LbvwSNe7cfSgxu4qmar831plXxNLHhmbGW74JPtD7v/YX0ZEiNNeIq5X+H192XgdA1AwWr6A0D2k
/rdWhIZX2mAYubIh75xdpdvAzAgRErDE96ZLwmOyYKxXMrq3Y8efImO8l4cO1dRzFbTI2nfTfWFD
8siTIN/Je0JiGksGqzldSi7baK1ijatUfhy/W+Xd5f+hNSMl9q5vv/QVy0dXqKm1Z686hOGUQb1J
q+YIXBBtKQCwj2PkZ/Gy4b/UlGriHe2x+CWbLkFN0G+y2o031z6hKLPVNIRv48gGxIz/P45zvfb4
3++nH2bVNywUyurMMk5lq++GRLcOXWAw38qGwThNNcMw9cqMU2YbyXGEAowroHGSVUK2XmJkeA0p
Z6N1HlySpYuMlGPLojLiHrGuQwSfurSeNrJSNl+uKMNHSEgbyFfNKnbj9O0pXU3gfFaVaUx7PDE2
uN/Fpk9SwzzGdW4B3eaZ34W88rCYoOzJ57tsJ5czuZuq7rr927wmGOMDWT7llh9IeOf2mbsdy85A
6/jPOnVpwP8OZk6jX+oLlHcw8l1CcDD/MuhWdZD9ZZXsoPH1WfNNQRZl6S8bxJC7J1uflG2Sj/A5
RHUCK1GfZs2qTv+pKBtkyISqtd3MUGv/e6wcKYvDr46NIlpjP1WKofjyzAS0cjkrlroqUzD/+936
93HYgSqggklmutnmgzaWLOrAeJUiBjC7zONklTw00RC+s+HOgBZkgYFsWx6eNSeEfMb+smnmYJxH
0wDAnDwZS3WQ9+lxYi3ty6JVQ71HI0kBwDyXL7pGEp4sEIKjSzAz+ssYM3Oa+8SJnkLISi8cUn62
JvMYHC7sHL+3XVk5j21g4516LUIOOQwhgiY7pfUurSFiZQ+JbVonJMLH+xmZFGsy+htE0Kb7wOTQ
xgoq2HWsr52h4uE1JnZ6mt23DrKXPLhGdukqS7L/aKXJxgFKs67cOiPX2U+7UouNhwqi1aavyJOZ
loWl3lIXKGbnV6XdXkJkw8QAK5TZimOlTz/70NKOpIaNB0RNj2oSqWet79zYL18muGIP3dI09Z1y
1uxx3xmOF2PynE/HVNF/XSJNyFqg083Sl9e83kwWovWdAIupwLDfyPqs8zq/xuJjdxnqejOyWd5g
4mSXG7kOV75oXuocikQPEUxgYWcs60k3VoY9UH94WwpL+tW1UptmcLdyvSjDwXwTiWj9JeY6xLXh
WncdBrefZDXzO8XrfvxMCu0FQqXy3JWTtSt7s9p3eZM9o+T3TQf4+P1fA8YYw4smJC0jpYAmFZ6M
gZCXFANUI9tY23X+vmguRRksW2XwtShbP/QtbeDpHRhrX/SWcc5T8EBj4H4B36oFx1BDLh0SDypf
TaVMpGkS80xu1zjL6Hbs1mljiJuy+5WVlnmMkHi6gUnKf1Wt4FMJM7RsEBGjFjf68YaUkGydlhB5
Jg9NC0nq0vKxbMedcbSH71ia2fCi/x9rb9bkqM5Ei/4iIkDMr7bxPJRr7K4XoqeNmAcxiV9/lpLa
5erq3t+9J+K8ECgzJdzVNqDMlWupOFqOxkgidWiFrveJjEDXHqV9jjZoHMzJ4Np2rJGwn/AcWfZ2
XXj/ZJmVH4AGrpD6jPP8IICIWqZuaCxpkvAyP4i7Lsa7VeFq1glSvehaHyQ6AJXOvRqCNUpefB52
kJL337y23jfXCdIAJzTgvWDXWX7p8mRaGGUcvnQd4EhGX8qXsI7thd+K4iV0ITtYlpEPFQWhLTQb
PbudiY4mlA38vQEt5rlP20qScB4aRPUAGpoPw5uX+ur+/87NsiheugO25K3q/jQ7wGPMJjbwruC7
J0exnaB8BhS7RM3wMER1QLYRkMtpNbvVlLwvjaBRK1ho6Ap8gzWB12jVFvQpXpCibfcrS5NngRaD
q97X7DLkdbYge5H31irXASP3FagX7c94NTO+hFPdQp8SkDrAtdKv6G4TCxH54RlYwOm+0tor2SOW
1+sstGwkxnCRWLTrzgKcqAXP5kv8avJk/DlMEeQKcFu79lU7baF+Um91K4/usR0Eht4pnJ/xK2vB
f0KRoDeTVycBLczbmzX4JtH5BE3HFSgsMvRAZcgaNaqHj4xoNcgCKd3sBDSeeylqTVtqkY2n2ftZ
VCBVSrb4/ezmnc+SsTx1Bcix4si5cry97vBdNM90QBO7dbaTEKqNUA5cfHLQUCbhtapyb0extwjw
vCMTZgNz2mfRPcj9igejyZIg1AH7LwUaxxKtqpZ272Y/2jFZTpYcXyOoiwVTk36MEKpE8j8jiCcq
S+JlHnOoiUYaGj4KUG1uwG6T41ek6fwSqg2H4L67snVwgs2S4Zw2J67ahpA/jNDfoMX2wQdnaLfy
lYO8fubhR5M1J6lVDZpC1J7mwzS1NmrA40E0p1ZJ7bIeCV+z9qt7CWDibvA0th6nSntGBmuOMNH0
s8gliIecBC1RBerDhuJbhwj0N5SejQOYddt78CjKM7jPt2aBj73US1mubcmGFcXSwdSzb6CwMw40
qrt4Qk9lvwWfu7jD5nLZTw3KkiHE3EgotxXIw5UmsiOTaOWTy4oVtUCDHhXbYciprKjL2WOusfAc
Rz+hQXGZcaPXHuJQygCs+6WDThnQ4tKBO7q+12x1ANY8x10Ep8DWWgwtBd33HPdGVAqUh8JVT/t/
nRYRRCAbtMOi77WW4zVW92uQfdmo4WQ2tvVoXCh+TWFbrG+SnhNwt1D3q6EVKN0t2T+rflJIkZjj
IZPcWkxg4VhRIDluS9FZlIpN8r7Up7DUu2i+kYt4A8oVlqza3F61rVPc2VWGjaaVJpuGtdlKsBg7
TT1D43ynQ2fUar4PVe6vWa9PkCKAPjVpV5Ot9ftpOWqjuJLjP226mosOP7Sm3mJoStaIYdnJ0VhR
4fFGED2XLT+UOjnUi9bhMDxR1XJ2z9zRf57P5U3LhCTdzDndlZ2z7svuyYtXIL9c2GzMToPsex6k
Glo93eKPYaq6jIsBGbqsbzc0eg9t1X2MbmbvdlqRRmSniPd4sltKIOk9ni5Jof6rU4OAqVKs1XQo
q9AJRN9Mi5uNzhR/5omVPmhsKcb2wEuIfv23ea03oCmIIoe0hpTWkLpBWacfY24rtiBe26Aa9RPK
B86+ru3z/PegIViv0BaNP8DtX4Qq2xxGJq9wcT9/nzoPyfPJhozvtzBq6oXBBj0QLe5sxC5QCfMn
APX9JQK0GBhWY0EcBCKq86NlgSeUomiSG/VgX1BU5n9OakV6eiuVGLEBpW+rQLtblUpoSEGGeZFW
zniicQR5nHUvUUokm6ZiPgai6zrA3cqdZ5MbOWEDlUXk34C9NkE8lPyyUHnbaYU07+gwtb27cgcR
BTdbg/Y6lBD1aJEXuoVtMaTaByUcRgdkq8G32iDnXYwhGByVVBh3UhNi1K8U8MHc9cYadLb5kmy3
NZCTA+5JuO68BjmcwvBPLMKrprpU9349oICy9TRZw2cH3jl+oPTa726L1z5+BpXV4cvnsy0YlEAJ
o2jVQGrYXE1Wos/atS6igMArxCGbqwogEwXQIXE/mihUTQRY2Z4n/r7Wbfnf15Jl+8WPE2PvMb5w
HVvc0yExSijeG2H3pmvTliBFYpNv7To9a+/7Pvfv+pyrHBW0ZIYI+qqhjuh5jMQVavGF8Rbtoh3n
rsRW5nP07Xo0Q1frk01ao383Yn0adZXxEuf8ZUxj9zoOeN2rU5PvaEitO/7kHtCFJk7Uw5MnfnRN
jAMNKIiDmR69jNZjrPp+yI7ocJP2QE01NprBlh2k81aGwC+HZlAMOpDfLnVbSl3KRRIXstv4MEZb
8mvYoM9PraGj8+o44DK5rypbelisI50DZAGc/h3P+3MzZfJAJjpUYHXaQBSbgcwRYcg8gks+QZxu
AzyQam69r0crcaEkDNntLW0lUnrE0SkdwOEYrlrDMBa0TSEbbUvo7Ga7zfhkowUsVP0Wuld2AUcD
KCBD4Av7QBqGZlF31+gZlBgUnRjaXd8Iw0rZBLbNQJHZQ1xwraF/ct2oAumUVvkabQbpulbV1JtX
RuzHaABBg5JevESfkht8gsnTkLwVSo6z9waTJzg9qrR8nvvJMS+lvOmEbzK0DZHdQhcRNI2epwpM
XaEBRn+vN+znsGOvEGQqLuTsWrYASR57rPPGv5eMb8jMcwjxmQP6cEcWO89jqYtdoVfpirx2JLQg
8hPU0dQFQmgfzxeYlxzdTxdAMfHDBWJPeGtQmQL1ijaX9mjzdIkh0i40zG0A+qTBllna70Hg6R27
UMYrYcfx9xqNHBMD/ymE4Kz1wEoHpBZl+jRqzZUCAKB0QXYRmZfbTMgD8u+1gU2wH1pfsim31xB3
wdfKBmt9Nubgh1GYlV6BXW4HshUQXgG9bbG52f24GdY1gJLIc0Ec7NNUGmoEplRz0acLvaj3heV9
EuPLZHdRUy06pU9BB6fskKii0yYBBKtVh5ubbHKK+GoakAgix+cl5nWqBoViZKFXJmuc4+0wdL3Y
9xWgS+/2CGikozmCaG/17ylaDvtJfIgp23jcpK3/vY/G8gyuZHZqtDUNQA0NmWcHr+Ozvc43ZCcL
nbVqzpAKdsK7zc0cQVASnHYosv626If1bvbfFo0giNUXIvbcJUPnlNpT0AbEDj1nM47p67xFocKJ
Onzaf6BR+AtEv4CnVU7gy9g6TkZki3+PddVqNY9f5x0Qeef9TF8PKwCavENi5jVSOkXzIDI08Ona
hGaUvHbBI1y7j9JBZ3qkj/9Aws57MnD/RA7PCI9T0jQHZgIICf0i8wF/82HBtVb/qbUX0vlSc+ya
vc0JDS08iiiGNHdaysAY5FLmJXbFyGi/trg/L3qQuFwa0YPOQ4+w++L59CpccD+AL1IuMwEuR3eQ
5QoVleQC6PG4czypbZgryqtn+DV2PujDMn3QLSvyMBkPd2Mv2JdPk4y20cC2apXXtgHvgSeZu7MG
X+ZQncALJPqDGned2oX5nDbjOZNe9iM1U3RS4u3tHvyaDXpMEcE13Xxuhv5M+bO/Rbyv8Z8RaGLz
lgW6gFdelz6BlyK/I6BDF+iobj3bUjRoAOOPBKgoue7sR3BszTCHvDIB9YQaxtocwV7VgW93U5lF
vyxLC2rbCgmRFPG8KM1vV7SoBFqSFiUMBRo73XnRzpBdkEC0BNBivKbo7nAX6XVxhLYBdiAQJ5uH
JFJPvLEGTMidgGFFve6QXZmaRC+OtMT7OmSCoOfSTTQDf2bQ9zsAPaLxCiQf0XFyWHoRSkiv47z4
0XEgplrff5WTHq4ybLTmCLvV+wUHSMcH0m7tiAQNVO/5VNABiEtZZQYckJGTlD+9GW3wYEPmUsPW
hWajaFMvGDgf1AM5clblOCG9JvP8klfgEiVd865ORgCq/nQ0joa9hHJEyKjNM9Lex7dYOaKkso7M
BA/xaUSqKi+FLh7e8juD6ebrEQVq0rtbhb3Uv7XpC5RC8x/I9OnL2JfT2QC+6YgGdlCEvQUUfRw0
mQY8n5Z4G9l2a1tv3YMjQ9tdIV2SrgsQKQJlBI15cscacw8x/j2gH4JeZYbWu13G0MRO/zLArAMT
6P+XbgTTx80ObpzAylL+8pd4R9lZ7JdANgpwkZWg98jSBr9SlZOkse5FzQJlYxuCdshd+JUxLiwn
byEZW5svApWXpkUSEsmBM2+6akEsm+BZAaWVBr5DGlqO9b8n1YYFcF4hT0hSlaC/VQcNPJWAF0I/
o53+tSlHApkyKMIMgD3pTiDBblwZXn1MhJRXrg7FaAeiKsHurkZ0AODfigVeOpXFzzv90qFWTCNQ
OoKPA8g+SCJHh5spGZv8MPT6VzLRwen8cufprJ1nirjhu6Kxf0GipzuA+xMyRt2Y9hAHLbsliNBt
1JiGCvl2ZSQPRdLZHE5jK8p/FZmuAy+TjkdsmYygnvphQVhLY0D3Dd7L4aExxdAZHcCSBt6C9Hgz
g7436RZV171NaAQktutJv6TMhZSR1vou7skaw1+ua8JA1pG3SlJTPoqeI49q+1emA8vFxwrsoY6h
Hcg5DbqOhkoIrZPXA/3TFqLV4ZK8Hh41J0e639BZLB9tcEE/QA6gbJqmW5aNdqkHcItRZGmjO7uW
hb6jdViDn46wBxmQl4lu2BvodwUbJj4RcBzJXcKqPS1LEUBCgrBPq+9pFBcgosSWsz7SashZdSCx
ryVotBzojVrQw7ONHtuwibOnEM2sKHjEoImCEul2wBd5Z4JG94SubNyam6h6rEGOsdAHKLOV+KOF
SPhEkAsSKz1Kxm0XFQBcqJwqttPGMo55DVY8DHNWcnMBNEN6wkMJfC2VhWYbzXJXSZsYyyzMfwvk
LkQAwjpf60UNFWBVgtNUCS5UpbkMOSC/H9szmcjpCBDY6L41rCmCHE4HIieaT7bbIobdAaObd2ey
60IbIEkDzSz06xvHpquLbcXDazhpFqi/iNIqyhmIrAxwpE5h8iPHsxzkKsrDhY9TaMGkawfawQsy
grsZ4XQ6h4K6sgi6DmUpyFOvfP+Fl6283FIAUrPQFhDG2pYSB+SIhTVCCFs0K9xgzTtyZEyg5l0a
LyDIyPZuWRa48flsY+Wdf65a6BrkdgxBhXCalnrjJi/t4JULd8rDb7VXn4cBCfnFOL1W2PDhr1q2
6CDp61+plT/bQ1q8dhr+a9G/LJ+wH8hXvMjEtetLJAQs2zh5fJy2MnK7fa37A1R52R9XLkfr45Vt
dWWNV+dKlsizlNkrivYfr9x36XNS5foyKaz+MsXFGiRmYOOeLG1jlVL7Zg74nvtdykCG3XgBKP79
I3r++z3q6MbGHBL9LgWh2dIVdfXFFt2LAm1j/j+gNkKlc0q/aYamv0S9m64YfvR3URZqG/RvJ/s4
TcRpbJMpsP2pfHR5CMJobhnfIaTx9jEMfAwtjKLvnYkk4KePISf/j48RW17528do8GJzMvGevOxG
/J7rAfIVKELkj6CCLa9mi9uKGlm+jgOwfIUrizOZ8LYlVr4wuw0NaTqfgFWiYWuO83T0dbtiqaai
MQA95iBFdicrXvUmtx/C0siv2GoBmNDaD9ATsB/6SCVhIIJ0IFsTRQr1q7iuQHL8AIRRfnXCt+mQ
BEM9MbaRTbA6/di11ttBqLMU8HdH64EuVSMn7ifkVjITiVPlATkPVHsMfaeDpXJFgg2WgewCSiDT
EWyw0NTTf5AZ6qKQilFRpFNDUcUk5bGq9SveW8JlXFXgw5SD1Rx7xaBCB9b2Pd6PQQYdg/5xd3NA
GgHR+nu0HJugbMMt5Dq7pYn82Y6Kd1kK7iswTHggQwXOmrzgvPZ3VPjL2QQ5Xg/0sk4YBjNwYBo4
X4Th4G3K2GjMFem9G8oITQVvQ8LuJBZPZ+RlYHFbtMpbt8DOdEML1XWQhF0mbj4yYqlVI+noj0Rh
Sz41uvlUpP4e+fs8CAzPkZXZmGgkAywsHGwZpC04lOgVcH4bJOMYV9AJUS+LVCqnwxxttSa6fFGa
vx18qclAVnj7HbizTSzNBEghlq8Adq2qzE9fZNxUaPWDnbhp09gHk0WdzXZPKoYxL5Svyn6LN5j1
C69vA+5hyL2MirGdDm3K0C0ydDHSbbDdvJGKy912AtiBdotFlvNzZODB1bYDOi2kO37x/TBajWbO
9lTdccu7aZLi5VPU4CaqtrjPsIO/avhP60wHhQsvdq2VV3AUOJUw62CK8VpL/JdSWaNn2LNReW00
NfeaWbr5AJadQMPzBpopdnfUMuzXSKmGZQZe5xhHE5HSsYHsSwFoOhcH8raZvZegrbiPIm7RGmTu
IS165DnWoCVN5MGAR0rzRc7LFApWHX+oZF2DfgdApdqM+UMJ4n6QtXjLaQT77LI2e2gahqG7ri3n
zZtiW01TyfS3+SqCnC4a7AIbmjToHWjctlL/FDETmLulVR/xTxEzZ7lu8+ZI3klVxsmL6jiCOfjN
b176NdGQu+zj3L8F028Nd7X0OByK2B2XheNrj1ok/ziTI3uzDe9nn+K0BFruo2jGjShS88BHD6Q7
6ksLHMS9rEb5YPeteag6mUHVEF/OBnTfJnYvH+z0ZQ7/jR8ScIFOfTk4elA5LhJEIDE5TIKzg2St
s4IkvLkg283xtyFyCaxe0Lyb2ywmZ9VyKGR/chhq/QxP3FXrmZD40gx+oUNeZo/oX3WBePzXRGfg
dfOX4JTPgpL0MslYJQK0KY4HCrTfo2MOsHvmfL+ZTRnFtyvkbvl2BdcGdkuxxvlLFvEsoBm3YEfL
H6Ih32kaWDbRvZQs6nxM1i1UPqEl57FdO+n1WVeVXo3n/kHvADFQlV48acW9QM4JMgs1dFtVBDly
Ye0M9JDNk9Be3K0ExM2kMYVnyJG2Cy3zq69thXKkzXJ+yMO+eoEe2WxvJFSKIEhkBXXa1F8rvKsa
Rlnem0UItqJcAmms7L2ajg6o6Da9huTqQ+R0zxC5KFfQ3ksfBh3pFjoj26BsUtno7P9NnFYivVDo
4JoeR24sfXMC3b66o9mbqZftF4txeZA6MMtkTbPcWI4D7igVN6FfEXQTSLB9iPBoIMhbNyIxNiR0
Mbnm2TZK/T7Nx/QuFuwnmSnKiz19U1iW/KKidN/dmDnwMKVmPeBdszgYNm4CqMfbD2QrOV+NaHK8
mrZpPyQQal65QF1vKIImWBLpTiUA+0A2NaF3wN465wE8FsUA8aUBWLv5C+DSzS7sGxZwlfpyYbdb
+6O9xLboVcX/zT5MGdRn63DBR96d02Lw1inry6AseP4EGkNzC11Kf8nDNn8aeIOmZTdyF5qPYTKF
SEpUoMekYMMEn0+fD2dyplUy3acgIYvw6jRAZ2uVRyV7ZN0QXwe3HbZ96ng60nBOu6/wsMwWgxGF
O8vcGLYQ/U9yaCXorg45G9v9HA7ZPujNQIQK6KkaLCxTNZ6tuOxe2pUzWsOLrokWglNjtqBhVHWK
YVKDDKzyQpW0grgCWllomI9QMIvs4QGVaf/qdc6JzPjrgqEoAsi9Shss6UEFLYcQzJa8riFfQ0u2
6zTD/u72uEV2JJOLGBkSaAF8eAzT0/b28A3HQDX1fgggHycFFjgnyLzMz2qayJCDjkGGdLTA7o49
pDGse1Vly7uxvY+ncN12PLqQqdM96B3z5if5yHSbdLP9Pqkdp/pgdMNPiv+/nRR3QIuB7QEfrRMe
8qTuePGTCFCPSgxm/V020UFL8Lb5UIRt+Vik4T+Geuuq3SZeeHiZPIFO0JyHzu9D8t6CkbESp9tw
SNFxZmRRvfK1XWipzuLR9KY7jCLqM+7/OjLdolgMmVPfAxLClnbO2dVjhlxDVro5ggiu3w8CYjm+
64kL8svmSgNg4mmqIaQhy7r57tV8JwzgbRcl4NzgJ4BQaG5+h/IO/+Iwly1TlNvmJXtN0T66xduS
wwTAUjfYb0uipfwY4bsbt2L4opWsBzUjziR68BbQORi+FALXpLNB2f4aV5oTaGJ9EJYuxzbna1L7
DpFWOTkuKC5qECcHNGy6BkLhUOQkpTDSDKty5p7e7SQt5iCBgYdxmuBd8OQVkA1e4MQK8fxZQKpj
Pvno+h8xOgA/+36KzXXUmd2KT264i31ffnEhZ90NZfUsjDI5ZWCIXozQ9fhCYXGcajtwBENn03IX
Fev9bZKycMPRrLhCY7IVxEOF/+sqm7qVWWbQ/aCxbK0OtCKWFYwQFYIuqDMFpu5ugGX6Gdoy2hFv
PUBX7YXO3u03E9kn25jjieKeTLYCjIyw46ka7chOJnL+f9o/rY/v+IfP8/v69Dl9QnS8rz0we+2j
q21taI6FL+S/hx5EtpJ1l65IwfteDx5KF0XyvTHdMA2AbUf+p+lAMqImzDHmlEDoJXGhCpPgLv3n
UjfL+3Lz9ASUvs6YQyFcqSFYpa2+RaJa+oaXrclG2gkdmE/PQ6YvzJ6BFxuPUtOKjB1Ko/qMGxu8
zFrYwutOLljmn+LafHsAJ9Vb2AwjU2F+W3YnsIY4T+m/YVM7/rHa72E0vQwj/Bc7+PabEzbGUGC6
tJUNTXqzdq+xiK0r0J4D+ofxRS/1Y9aC2YIihWW2W8cxPXAlMmxKVHwzxaA65A24bilGarazaATQ
dAw1ljlGXQHsy/aHK+irOTwbwukI2og7iqZlRx/3LXMuDuli3I8uUCtWqOXbDDqYz3qFkkTohtGJ
hqD62zR5Gz9oUKR7yKW5kqrHNc1Mhq4nUS5oOE2GuQUZsz57s5EDCDMWxZa8tCSH4MaJhmpJmYGT
j5YsQK+TdVF7sqMQtCiaj2QFXzLKm6iDaHLAxCEHd6RcShdVEzTx4mhNQyPlw4Hp0Czqa148Rqgb
PVjZnEqhgKYG5fNtuhC1vvTdLjBaEyqFUeJfxxqtakyphVZDD9oJtwXQuOvB/vBnxOC1h2bEo/5T
BJBTSIurksdf1nCxf1+NsQl9eLyz5CwAEgcpFce0cJwU7X6faGsi0p9tsx+k+iDZrxuwwNqFZmzs
2kJVgoHVFHWw+ujSECWTeUgIG8LU8MGeTTdMzfskQutQ1LuJRhT6PpGhHeHII7RSJ6y8dFl6gPyg
+wBosPvgMvaMNq7mBJJYF5LltRcgvz0G5GxdzT9JpKxa5SRTUWTn0s0YWGkxO43tJEBLfbOm6Z4u
DOxEm+/zbDUJUhobwPvjOzLpXo+XKhA/b+gTjL3XHTj0gBfkpTUYanCFzvormYZKQwfR4KZb+ghQ
1673NnN0AED+/UQg/YHql3ZPllbPofo0fQ+TuN9RAk6AIHcz1V01J/CG2GzPeNBeyUlfMlRjIfqe
8Ct9wXjaou3j9+kir6oVdxjom4vU28V4DgC76+1av84fbZYUjznek8wxHS9RbeI7bjNraTMutuQE
QnramiBKWNKE9+m4X+UgcZVu4DllcjbNBwJNMDyEVoD0TmDfAd99WqOo3Axj/B00uN+cDvo+IBrx
dzmHGqObZcYrJpKfJspK81Z2AtBMsdL0hO1sBcE3tFpuURY3FPRCXFEXthdh1WRrD6wFA2SQvnRp
bILtNEMFI1NKUkrKRdmBrGUf7L/Ho2Z4Yn7Dux1al0dAWFMgFVTm71MOsHLjamnGKGjcHB+ShQ1l
At0BrJpFjHt435fg0hjCK1S8wqtjoMqC12N/00PG9gqOAOT8HbR+DZ5/pAgWJsbd2H2bpG0ny8zn
jqIP/xW6g5MsbcUO3KglKZbWoCXtuoFmn7pC3TMkbzuod4c9mt7Uzg73JQcyflG7o2HD9BUHK+xT
jJ0HXlv+DKNHRW9DQdvP27+G1Wo1AjK/h6l9zLwa2emiWmeJ20Vpta4Ho3KfDgBOQJhs005peoAu
WHbIDc3aSKAQLnwoAWMvDe+hC5G6rpldfmUx/xrzofpVJ9C7S92RL8wREOiGl786v/4qNV58zesi
gTRO6j5Ihh9zpfHsAoGKt6vUxvjxKo4VJwHqYA3oj19rU39jjYHS9HAAZos4Yj6YoQ0508r8zUaT
FAWHFxmQ2PC9IEPu7QEiMeXeRskGwjy29UC2SHxpB6u/Hww8DnwbssPNBC6sWzykrwBpFDreUhuj
uc6Hl76dIFpaWne2HJ29qV5WHWA31kYqE5SxJ3FBsX0E2vV34yweT0ZTRSaBtR+F5/0sU/2og+Xk
duI6xmzx/z35LaZMfPkct/UrvSPT2zK9KMseYvMi1HdkH3zvwk0P2Ids+tpFkB24pXcpDazsFoPY
ueVEa+o8kMNzFUGpAlIRxipGnRGSc8l0NkOhLynA9p/TtraWvECzeiOibCkmPVpPsW2dNSBu54Ph
M370hRX0eYj0FjkoZIDc0rLAj2xNth79fyvdjiMI03Xi0g+gC2ntdFyXhcDfry41JCCF3OOlUX4B
e64LiUpb23dqyNi69kf3pQJ5zcH2oN7HlXa0kU/ushOg8J9crQATVvWrkqb2qk68tHo7McCPmwoI
gtgGqouFkRnPtde2K94J6zIY0BZImzjfo2AARodw8oOKQRUhMcJimVUg34mUPF2hzjoPaG8AeTDW
DRT9klE3gv+OoUA6JAnYTriKvi1GZzz/VhStj+2WeaQtZ1/y6Y5p05FkyNKEyTvlox0m+RqGb4va
nL77/tc88KGA5X60XhvIMixAfMQfuBl6a+kBYzOAxvDEEj8OuloYz6XWfcvLEWrmMXjw8Fb3A3TP
5mJUkzT27ySAb8cTGnoSMGtq+vM0jvMkyKrOk5oSCS3ATbSwTw9xbWvLbBqSJXJO6SEKR5C0k6cN
E/l2Sq4p1ZFAsfNpb44ooBWqrbLU0AgeGxBehxZYfPRDMGhouWjuNSuplmUl+KvMh4tro9dr0Q/f
euG1v9Ay9Q/3bO/ZzUzwMHujdUldPYXuk+B7/GWrUypNFgjLcx9YIl7iMNpMqn5Eh6GUPrA1HH3j
NM5MlItTe9wbVIH6EPPu5h6Xexq1OhTnW+lPG4IElSN0yvsGGb0ZIaTgQ6Bk+btNOGCgIFFqCqa4
8X0uoY5oPYr7z/XsBu/oXtoewb+B9hTd1Va3DEtv6Y9gSQfmRiVpCgugwNJ2QFWm0NHqQJNCaDsF
N9uU+GdDe62x7d7Hnl9hl6xrI/6G0WoejkPuXOSQJ+jcjX2kC0CcFKsDOcBkFy5Mu+CbD9F4W141
MutPt2DbVcTeafXwIQxC7nEw2nkDLvAXEMT4J1FWtrlokQ/Y+Wb4UjEWnqXAvmUF+P3aMcFANoeg
52paJHGo4e4i8xXwRBA1uN2fRpZVILMO6MbUkt2SnXUusjZfDSqYPGGGCtxCFwAIJmIO/nTzo9Vz
ZhogW0RbumI7dBQ9YsQK9GXSqU7EhzcXGQcjsYDqAzZDTSENvA9xvDdKvqJAOzbQHmRWrrlj1jDb
5hVMWW0b3kYWX+RVDrkJw7Du4nSqt3bcZrvCtOVlghAkNOKS+usIuUdXi7Rf3lBvnZK5r62bj0ua
lDtJvR0yA8wjficvJpacJ+W6c6I7glW0W+SInHlSCFzbnZ/IgEGhb5GrTgVHdSrQoRrrJZJW/sm0
BgO4GrW1B9cGB/0VWg9AyPgWh10TmEtEVQNvjpTP4n2yXsbDBvpokDdGOecCzPB4ydOhPjEHCvWC
5Q7Ed0CBoseN3Je+fqWRo0x0Bt6SbNs5qj1BTaVFyFFoUbrWK8Dv3LAp3lbxs6xdsQ6Z1Njwwjgo
LGw0x5SBkPB2KdSW8GmAoNnSaqNMtmGSiLMAqULgeUMc0C+qVD8rPS4eoOTGjjRqQr89FXUH3j/4
6ODX+hA4QFwESem/2dC5eg1LzZt/i+iqLU7VZF4onn6KII8XQcSHOrgtNITizoRs8YnWQXIY9BvS
TZBkAqVKpfivjDT+RwyJe2f3EO8WIVjryS4c210ajcEOTVSMTyzhm1Z6xtdsMKBkXTRyQ2EpSuiZ
gY19M/Vs/1/LTkyrFs4AGi5aNg+HYm8SLLDROnOLrsEwyO2pXRMLGQ0T5NY/DLkaEmWZ3tRhcPOG
A5ISevFPhMfCUw9Nob1I8a+kocWRLS8dD40IypvYiiOSV8AlqqGeAHsoFE0/DVEyiE9p1abzMJKD
fooq7de8Eioe5yQqvtEoErZ97lv92Z2m6aktRHvRoCNGPm6Y/K7J/DP5RiAX7xppgjMAVwSjRn3F
C9Y2BMHKU6xNGjBFck2+vGfGvQPCQJrX2V3zINt4Sb5qiuJHJ/+nwjdvMyTAundh0T8MeZGClivr
D44idwJs2NwmzKqgpQO+qDkE3TS1adtXGiVFxoABjI01DXsDGO4i9c80okkFXtAXSBD0BxrSkq7X
Xd00eZSK9iTrm/ReU1nbouLWBi8YPeRueLUb0bt/phAUZfgZGhS724Q2F/oGjQBAUKhF6NDlsZgX
ifK635mALi/AMOGjlF05i6T2gWauLEtbMM3mENkS/srqpvCuysrwDt2S2TaGvNFCp5iaoc2uqLoz
eelAwXJf+JFzNwelDW4uDb4D87qpD6Yk3U6j7W3S7VqFuoyRgMLWTwt7hYYrYEj8SGcHG3+c93eB
fIiB1qbxh6f/GMss6FwkwatW3yRd1m8ddAs9RNz+yZMp/1HoPioHbvmUgy7tbwFp4z75sqzmADx4
+20lselSK2TYLN274JFZxA407Qsjqk5uppkvTKynMI9fqnqsz2McAaetzF0x8E0K4PgaxSjz5Tbp
bYi39QSZrGkqD/OTcWQ+fiMxL9HeB3mkD4cuBOCN9xIqv3A06tlKZ5B5d8/Y8MTm6K/I4jOG95y0
LDdhVkANz7Z8yLpmIrAFS55EjlfBuI3anyVyVRqzrH8EyliVK5OvdoukRvZ/WPuyHbl1ZctfOTjP
LbQmamj07Yec58qaXX4RXC5bMzVSlPT1vRiqXSp7+9yNBhowBDEYpLLSKYmMWLEW8NnYaQtsD7H8
PhhljWI7NTyA2M00fPT0+hEpj26dZFjt1woL4Sh8RFPbeF264kItVwebwtimzdIYDOA7VK/w5Htv
GKJcvmIFEFNq6Md43+v5RvfBYBqDwhqxABTCd6pGJbNAq4Ib5B55ew9cUdgLdK6pfxXygfoDcLut
TMsfjzQwUwNbKm4Z+4cqi4eDq8oqqtbjF6bOqBk6Ae7ToDsZI7S2wcIBfsaqkCdyI49RC4ttK0AW
uwf4SCw9llfIeA7aVBsQZEmxiA1dXo3OKy/AvmhAsyJ16siywO+zVOKkf42wwtS/BSEgOMwz+7vb
eM2RXk6ijv0LZNC2bYQ3/bI2w24DJr16NS/11ABHZu2RTBI0fRvdswCSRni0SZz+a5CVexDvaD8M
ZpwgXDq+NGAWWLqo978Bb5a2Y0LvdigvBWpTDXIZ6hYTvdqPfVTcjIHNF+nAo3OmqlLTGPBoCUmg
qfVhZw3jzSqX+YFb4FKcSWYAC4WujyZcsKvq/EAdGX5e6yKzkeM3Ayi5Cn04V2BIexY/S2mI59Ds
Q3DkghXNr3zruQH/1yYxZL8hJ7C2vo8xncp+Nr7bYbaTFY9vRWVF92ZuARif6aCvqpP4PmuK+oQn
zgt1jlFUnkFRfea9k52sIc1WUMaFwKJq+gJvwAWd0iHQEjzCVM/Qp+hxIdyphHqcNRk79gpIXHZr
D251yYAfXbSdr3+J6l5bFZXJ99RMkbGAOqZ8TA21BQPOdhGBGeZLkFQ9sBW6t3cjLzmi6tRZYjm0
EGnTPI15GJ11bfBBoAsYAIRk25VWeOGhUE3l1ig3PayiM+KV0EQLayTDgMJagcomOlDzw81QswEs
Bm40AhWM9SsqO8CwVRbffAcxdRUxT/RaAmklvEvv8+KEijhn9eGBlARKABIpl47yCFpQypMHNImK
b2H1Pgd5aFCcAxcROJLxQNLvWiTT1mOFGpC+qIw7lNIbd1njb2pEKW/II48TC4gDv18gOgWeXTdx
xgWeNsOenG0LhdnNUANzhaE0olZzIhxZr+1CjvmydLRN37EXE5pa+xR0TItWMcOwMSiP1IRIjfXI
RPPeDPsh3sQoVV71VePsSg7BMNqrO/ird00h4xVt5KmXmrRbn53tVgZHBHWSBWW1WrsFVXDCu01c
expAyrk4NLblHXWgtqbsWBqAkqtHhpUGkJ1SZ/XQx9sBGKBppnnA73MiUgRVwlUaYdljZgC6RXmX
Xv0Ub7R+dG+rgMMEDMGxN72vs6lLHEgi2Llchm0mkqUb5c0q0dp0M7XLcFSc5bG1n9pGgJdvVfAL
TVHkTnodeoH9oRoMvN00f4YSW5DU9YcsPuahTE9Y7bwfRi8B2Of3dlSU3TGvj2SnEW3gW6BR1Ylq
xrq4Cmw+dgEEg13UUlqBZi7IxlQH/vuLJQcoaj3TgNAZwuhIowJpF8X5/cgG9tA3gMkM8Y1oNPZA
Fksb96CPENdGmTpLrxZJKdwjeXBkJFZ1AyW0WqsdrKhQKtlU4JCioRGkZA8oxvIX1ERJrHH5hyu5
ViWuMSAuNbLwvsgYKqXHKj+26hD3FtpiiHJghsb8SGfUXdiiBzmx1YO38WNMSO7UT57lWILP5/dT
6tfqrlpDSive2lmYrkg3fJ+r6rASv5OVWevyLADAP7MsS1eZblrH3il+NEEqToYU74cwscWJbI4H
fj1mZ0fqHJWHAFsD4mgfLtTTo4IOlM7gVcu12zlNNXZudNSH6qX5qCy3kWYgE6Wp6KC1oKhUXtQi
Vxo4Ru00cMpo/TXXPP2vc5H944rzXOZfV6SZTc6tI2qx8fjEw6hKUXlLCF7vo4ntjvmYtHiszL1Y
TnxuUi8S4lFm1mebafLcm02wx6vt0JoJEDtkm049AFT2iWEcyEYH7pSoZ1YHlBmApPQ5arGDAG9X
4w6PGuD3XqI9l21VvHLLe/bwQ3gFFfR0AjzpdPJLlx707hOkMg6qm6uR/zDF/3cfSIChygv83Wsm
GDtVvWMviOghj7JoU0OndmKHsFwou5Slzi4t/uQn03uIR9N6/tOgwDPriR3i74P6pLSeQ8uOT5Kj
+FLkWn+lQxu7GbQyl7NlRCDu6sRqQZ5GSvRVV2yWvDS2Row9qiON4dPQTCy1oCqCacrOAFeH3qug
hLqCiuldqyAytmkAIliy2chQLurW5aAG5eW6Q039PnCb7GnQxi2vTIBalV23Un+2y7B4t7tgbNtX
wNc9sQJ7yA/77P+rvahQv0bZqynxpbJXoLyEJvMwJcsq0NaehF8/zPmzrDOrbce8fjnnzyRSmIjC
xt5mTooJO3zJQrs/kmmyR8siQEUZ5dxGLUhPkVU+zJcWeOBsqyoalvM0ddB9npo6BiObpqaJdFA5
X4VjLkcDFYKNMyIwmAGScslKx1lqdZOjDqAPLlMPnlDDHnUtj7mykV9tBlBQBIJkSzNMY2mCj1kk
2H1Q0KQm/ThgeTrNNJvmOas43eJ94x6pEziwu4Rl4tShjH/V5y5W3GohM6088OIrBxupWWXywDO9
K7IBVF2qScsVxkPk2mSQHsnmeCA4ACj8hjonNzWvg1T4ZrZx8+c8rTZ4n6elQb6GYFYimxT7KCyD
aNoOjNbUSYf2Y9qgwVZhKLGq6luN7csWKztaz3ghcBDUpPUMNR2vkyhEQmpiblIvatlwv6QnL8Su
p0MF8Tbox29+iy1R6OrdCYTiWONR21VGOqNDHHBIxKb1loYGYFnHa0MNofY8Q1CA4N/q6rvf7NPM
ny4yZH68cD0uNwhxdPveDe9Nu9O/uhBi9QMWf89F0i3rPvEuEPxtT6DxQDnhUPjfjOpMDgyqxMvC
Bad81ZflmUNHZEUdztaCxtQrlJ2rlVPJ+OxHYX6JRmAPkNqKvzvmQ1ca4zcLRekr6NhytWwOtkgR
I/bQQLgT79zha67bzSJOrfDKuWNfqANbANRWqA4NJXZTR6mBfzkwUUfRVwfXiECtyBQEqm/kHdlk
y4CyG7rhrkJkcGOFmrwJssi8MWr9tlGL2gSpJGrJVos2GhjzoQgMkcfQdc0Doip7KmqZC12oCXVn
dgD5+dRJ/mSnw4DU0oHFzu53u5oW7NDaoTDa3Sd/ZacLpKMWHVGQM3X+NhzVu8gf63L6eHO9DbkB
EsmPY5lt52lNYOrPiSeXldb0Z8dBQqcHJv+mC/C6RqFZfNekPmC/BRQb+trnS8M2yme3qVHGJ+vs
q+cBBSAl/+6nIE/ijvgpbL5K09yFfugdkkEJdilZsyx9K/iJ1Blg3Fn62sdvqNGrHm0hhnWER+Op
0nlxNJBd3YyejUUlyAcWYe613y0zXGpjlv8EB/eTYIP97Gs9gvuIvF8cTdf3hY3SfRd7stuEe91S
trrxdbC7vXSM7Kfujgcx+NVXgDYh0AX2Q1c0i0h2471u8mQb2FV6qNwmvbG9KFwZfie/Akm/Hco0
+6EP0ReRJcNTJ/sBu0+Dn3xD2Cfc2cXa7dzi2RUIBypXqx33setFx6qO2bIMEwEKbNYcY88Y79vG
uAdPB/sKjWaoOQV2e4J+WHkHmrZXsuOPQVSmq+SZg7butm4iAKljb6X5KK4DAWZ40XIenysjwmbf
srrXmq2dJObfAa6BTJZyMBtn2KKGMlonZsqvKH7h1yJAgRcCDiXi9Sy/GtBe8xZljk88ZjdkQg2X
hsy09K1o0WvFLtTaZCMV6AP/1dqt6WXxAmFjebDUe2/qCFAtMAbFlVqRExTn3IzO86CswFt/iGKQ
eH5MxJEwXuFmSjYaQUSwoH6fmHzcyGgWuVd/J7K3UfFxlqkYjm2+4ExRvk3Eb9ORfOjwqV324Xhs
gHUVhneAhM2COWDxKDLrMmEWRkhjIDiQbAjjEHKzOaNA44k6yeRExtm0unf/Bgh3pMlCdtRqjy2J
jsIu6i9FbBt3JoJmpz/Yu4p/tidm+4Vlzbt/BQDQktgr8Lv54geJedeHqKaaIlk86Jp3flckQU6u
A25QwiRQqVoO/oW2bsE9EdhXfDHFYwdJpl2LEu5NO1jGlxEP3lC40SteYaBPaVLtNAg23kCl2gNR
BgqS1UjkdIvHXo1sCgSGQqecRpIDC1AERiMtICpuRALRcfevkXRN3QVEkUayyNO/NAAfkQNWeqi9
CNd5WNt3QIgnG/xn+CeZxuAbhnj1zmqsEnmByIJauNChR22BXtUy0++QLtoMpTuGqEmM1uDoMr4n
NioLgZhNntioy5VvSvOmkKG27cauPThVO5yQZ4f4uFtUdxUe8yjP6/gLlhEPQQpw7yK6G0UNxrDS
LZWqiP3SaDpf/umzjcL622cLS/3TZ4s1DSK7qvaLSreivsmXjRW1h6k4SzWBmm8PVPbVmNod6kia
fSnTVC4QWQWFHIXrvNqt1lYMxoDJ6CBtu/b6SFsgjc2xa23dTQ8xs2XUB/jWydgUMd7RITuNSsWr
VwcudHfThBA7d8t+a/UuP2iAhJylI/ozndFBJAUYygLHWc0dVRW8xo0eLPLa7TdWElp7zy2jO29Q
JW0DqH6BPDmhxLN8Jo/BtkzkN61HVP/IJfTYw0OPR4k1p/U/xfinU3Ia4UQpADeJ2Ub2Ebb9YKMb
ENxlrocalCBbVwpW3FhNuzBaIAM7wIIeHAaItJ2OX8gt0EFzysoSEbgOe404bttLq9y6ELV8avif
3Hrc+VsOKCJkrFzxWOf5FqXcyOvhztuYLBq3uWrKrFwm0A15TnmlH1LTgey4NuovOut/DInvXZFo
7m/Apo2KdeVvGb6zbISLzJWaNhd8S/5D4r5PWyBuvBtzVLaDWhsMuxsPmLElsovxnra21Cz1JNlP
G1/Vi4qN+FMTscx4n1Q6MtEVqks9Aq6GMesWhtGxtc99/cQI7YqXROdsUJ5xfb8i1GmOYYs4TTaa
7QlFJqCXyEFUfYJAZ2BuwhJF5YXbyw3100Fz42+JU5rbnpsCNSw4xDzszkVTFSjlzxgYZDynX5Ax
Lpp3H8sRYlk2DbK/yps6hBv24L+E0kJaInkLrXVxFjIAmBD6Usu2gESjTIHmR+oep1h5tRswvrUL
D6HJfkHGWvXQmQekzL6o3JvZXhomqD+mXmGtjBJAwx4rA4bX+LGhGw23UHRuUxv3HJ1G3n1pZQkU
zhA3pwNyVJlESPevdgt+IQ5ef7J8GkntMY0NaJYvaa55DISEEIpXBzN3rbXdZ052AT1Yu9HBBX4p
jcA66+LRUHAvOpCZzsZIWksnGfg6xkrFxR4k8E5jmC/JJSXb4PMa+j2RvZ5nqGP9EbuTCDR9nuAL
DapkB18d6CxMWcvBpODAiP2cvyZrO9Y24LvKi7k2lM6bYUc+ZLJZ8ddomnJukw81iyJn9nLucQy3
WBkOBCVriYSR5PH7IUE0ska9PNpZ71UgHAp/TLaMesid1W6x6XLtJ0UgPwUp0ziGyk8E8vQWaPYT
9o6fo5m/BTdpsMfCRy3WnoCCts6mBn5AaUUDlOKH5FwNGQf3ktBuUYRmLqs2MhHjycIFGCP5Wx+m
a4AUObAfMYRrWBD9EEn1WoRO+6UekLfXnEi/w4LHA/dko+P/sUj3eGl1YMGpUc3vpmsHL1fcD4zj
u0jkcJpONUtoB6PGmoqnFSqJVA8dHAlk1gBavB67wTY2UbQHOowXAC9vIdZZ33tj6Z9QLFgvya4J
kC8WdVTdpIE1Xn3WY/2iBkTgCkDGqGBHG/XFD14BOV2p88ewGOtFD0a+Ex0GqeUnXR1mGzWFFM2S
ZeamGAEIl7w5N05YPPpAwd41XrDUzToCrmVVOzx7ZH1bPCLyCnhjKe7IMSyyC1BS3g216qR+63k1
TJNArw60qlmE+1DNWagNLR5Eck/NbGTjClgge0vN1iuRHkSAe0PNIQ4a7MZqb2Wpi4IrNN4ju2Et
qReZeO1QFaC3oF7P6eJz22KFSr16b9Y3CBncUieWrvGiZIO+yzXNGsG2nNYoyKgPLRYHCCXlaXDG
bys405kmyy/gy5Y70yjYuDCroEMAfgATvJFjY5hDmVmd0SGEKsAhiHGYm3/ym4fRCHKhYXPz/32q
+ZK/TfXbJ5iv8ZsfdbiNFPvOuA8iiCxrUAkpFnQ6H0D8wVaFVfYLCCVkx7nDjUFJXxX5X0OoPXd7
asa5SWe/XyBrkZE0XLAc/vfTRNXHB6Or0CeZjPNVyejUlV0sHNu4HUWMvZv6EPMQak4udEpDyjJ5
hvJmtdesuLi2kIZkSAWduGLspEM5MKBAtKBcDqb1bpN0lqQbDaJG50HdAcBGi2ZTixS1Eh9jaUSR
AC3Xu+Z5to86arfHDE8iuurcMYBeRzoyvXAvwspcRJ2zTsvYX05X/JgYUSoUboPDW9K1M8GxS66M
ZDVNRYMj8ZK5MrqZpsqEUa6jWKsmF1/zLxZIiLZgmBAHR+jiMJ25Wfd+9gcbufSe7Wa4sTGODvzj
bLY5app5VuqYbRVYQpeJjTse9G7+Xdm54KaKwKROzYCl/p0wIaEtU/MmUh4V5NV2Ucu6JXVWtuff
FYi35JXUz9MgKaAUiCIeRL4AEeWi4TeeZV1Ak1K9lSO7aI5evtnCvUQuTjgsXpA0JzfOwM3k68He
rftHAqQTDD1UWHREAib7bCIPsufVeIMq84U+YEOQseQKAj37NokT94IH0ppadNBGsDlnVvvWDWGK
TF8LRF7pV83ScwKwGLh5eKwzW+3nK+el/ThLE+PdRmddZjsvUTRkC73I3ZepN9zqhn+fCpHeMsbS
W/BeO6emHY9kgjhEetsCiH8T4FkG1bw+XJJb191GIGO6khcd2rrZpVYhz9Tq4yS9rXnxXLgcTBpq
ZjL1DTgrHM0M97OtK6x66SV6uiUX6shEjqKLAkU8ZKM5owpyomFrp6v5qqErrG3ag4F6ni+0MnPv
Gj3wWoaHD5wUo3e0nfaWhtGfBFxEBaXS8tPsRgUa3mT6CPOfkGJHKcH+dZlNPKivve9Gp/mTCTeI
FwZoElGTii+MfBunDhaa5rif/qrKDAAjNUFXRS508EdwgDRGY0x/FU3qdj5E9/JcLOfL6i33dloF
3Pr8l3Z1px10T36ZvzgESMH7L7L9/Ol6zvybInyhuab/Q78vVdR1uJmaY2kfwLAhVTGN3LsmRBK0
Iu+/JU37YGZ5+pBAsvHg6joQusoOPTtLK9rLiHU4wJ9es2lBZbT38tJ+FCC6IyfdMY1l6+j1ObaY
ttJYkS8EBPjuu954ku3Az1K1nNIfN8CKgDm58o372unrqwfSq9ZLjXsydQaovcI8jI9k67uw3OVx
oS+nAcwM73tjEwhhgIkTED2sq7tkT5ODEzc9ICpiLKhJA3z8WDTH6G/J1I0IJWZ9V29pclSb5KfE
4j+okz6uFhtHpHDDm+nqrSWBNoudNU3muam86HZ5IX86+EnyrUhd40StHsvDbeCaHehE8AeNWh/e
Aqmyok4yFZDIXNh10B+omY6ltXNjBOvIhT6CRGWcPt6TQXOh8eJXo76jDwBaD/0Qih5bSeypZPys
x1Z3O9quuJajfAuk73+BtPuwhiLgsAt7NCOhrUC6BYxm4vunss6hwIcK6i/gKbRBiZu3x7KLAV0z
bydzBwU+UVXgC0GMZvm+4waF2m7C6c3Y/BSpj2PHy8UnoJ6VNBATN6w7DR+7DINnyl+HOn8VjSge
SiTZdqKBxA+itP6DcqDUNtaAr3bzVUOQ8zVhAECm0v6ZWtlNmw3mi0jaAXqgJr91rLjbepXZH4LK
SRGnSHWwBtr9QzpAGZdDoPO7Gg6NUvtnjOFujmAwfqLBJrAy/DQyHSUJqo489jQwWxgpis+yqH+C
RgW4nGGf3aSqPs98F2lEBNQmNwe19+SG6oj32QblNs8WJ98DIjqA5PEAmm+Ud2iLfHjL3QjoUt98
huxwBVCike+avk2fqs4+uaURvaKeJ1uWgEdfhGvq58IYkFqzhvj1Y6TMIEZBIwsnBGzbsvSVliRI
EIU8e6IzHjrpdCb/YPuTX6gbOp6bZfYpz6Y51nAEM9juU1ZvyrGx4V5jo7On9NrU6yJLtmZahTKT
jxwdOdMsWdXsyN4n2YKPSOxeyq4stw7oB57NvJz4rJzMM9ap5dV7oJAgzpsVE58V1tKwJy0ItE1f
e1L+HuJkqFIDTIENBXiUzVKaa4WdX0aODx7sKkr/Q1suE7EIYhEc/RSyI4DKpMUlHxkSLoZcUQfy
hMUlhoagtUrGfgUMVXCc3YKBRZshzNxlb6OaUwKocRR51z1E0uRrsJT1m6k5gojNdmp8JNPtHoQ0
RhC4ZifqpIN0QRiGoq5batFsfWq8z2Yb8n220NLCTSd4i4iXZ6YL4syC/NBJekZ9oVajZ80u8fN6
SU06IMgLYs6wudiVD8Cm8mhAILa0lZQI2f4wx+ShBvw6x5+uYlXQfi07cE9Gg13ea6lxJG6GAOqk
uxS1Vute3RTQ6ItVLFreVBDtvrfleNQh/rrGw9E9Rk0YLVtvtE9NWlhPOujSJ9o6wYsDWCjLVQjU
3BdyC7LKPhl6uPXMokNRvfNKd0zTQLiiQszittX19tiGnbfSwzR+Ffm5qCz/a5eCdnVsx/ig5xm/
VwOpv04LaOiYgAtZcers0wzzOI3pvIUI+ERRK1+RLZXLzvaja+oZBsRcR7CMWsUIEeX03ZdBkUVA
jpGvDCRPOzD0gvvD1lc9nVnYqkouPIQLcDb1qjMr+sbaHiruHsqE1AGkmCLcNgD0bllrIykr8CRq
sYwAv787bn08Z24rF6l1xZc2/WdE7bBqHARd6f8yi7rkFspySoPrynydfc3AtQsxRfnVHHt9KdJE
QksvlLvW6bSdjkznjURJ+BJ5ufGl6vsTcWj7HOydcSG/6lUGOUjUX2gyyR84Su9Ruo2zsC4hG4pH
8oOWiHfb3EtnXNebteQ1mIFsPChRopEf6CMHTpadnKr+Nn1i9ac4Jci+yCOPxA6KBcmjn5enotD8
hwSETwc8UdRdKIevyp7peFuYUWQfHBdUKb/aRyQyFoXRVDs8/vozFvz9eWSOhD60XWxTs4wXld5D
hIB63CgeF23Fom0hB+iaadBB8HwV1FLN2eam2bADtq2+7dShAbE+shewUZM6ZlvRuM2mCsxuSSg3
wrthD3zr2k6wJ3zbbNfcZNzqwA4vMqJpnZWtfKu+RW6tWXOBp0eoGeYNT5m2jtVZ6AzvZ2T7Uy+A
paDPAVZym+DXc/CQOtg0o1s+1jV/sxBlfIurZoNAnPxq5EG6An5quAjPQ2TPKJoNz1xnafJRWwRe
bpw8YkSgQDG1GSJyWOeEBzLRwVVRZDpDmgJaruUIIVqAVzeJK1CtrAruCMRFNhAAQP/Gcs4I5BQX
Xz1+uTBfzLHVd4nN8EgutT7d27qGt0SVQgO9a0IbYjpG8hbgrvBMh30r/ShZGYzlFz/VvWM0Fs26
F1yg1hv14lDzfLOb/OdQdO2DF8XtNgiKfB/mDEppajLyGC0orscN+4bQfrIK3JGvXN0bdqAQJIw6
HXzOq3XgMnNNTYnivTvn3cG22NbJc8DFh/Z+5AFK+9M43yOngQJDKDzcQhnk3Va5Zy1I9jxy1n/S
rAgsvGpV56hS8S6P9BUgi1K7R3QN34KMw3JFtf8pUlc75HpNvMKg8gQixfo2QjBmslGTOoBub3fW
UnNBgNDZnfmIMvDuYJul4qb2ED6sIQ0xNx0QKOJ7tc6JFQIh7Tn+MlUM45BqfXKaOrx3WZuduiEN
lsTo7fxlF4WVnQpLyTMhAr8Gl28GUcJygdvWeAXfhgDm38yurnAGcL3gPyJjcXevezUIh9Sjdoje
fbsIjMaWKaK7yAB5tQiQyMLecPxq61Dm6cXwDLmYdzsBMcCROdnJf+RJsA61ETUGbZvubBlHGyQ5
kNfzRjwXkSsHuw2KQtIs2xlp3n4hj6iN7W0Ccb4FFlv5cqKebzW93/6xTcTzyJehSoZ5/s50QA0X
OQ3Uz+grFfXnJvUi4i/39P1Xsfxb729jZ+dOTVV5mtiO4XiQA5KukEKvjj0iABteG9Y9ByQMMsd8
fCuCm7KXwQ9rrH5azPMeRWZgZxn2wQko8HoaI/JSW/MBlUp0v+mDXW8TLSoQe1JrIKEWPFIdMn+0
lrr+ba6ZnuuqS5BJ7PMK4j42Kq+lkzcQKB7EeyX27AdNBqzNu/zR1hsdv1NZg5smtzYZA7g4Tqvy
jCJ4vgbsqXqqXeM7lTZqznc8ttK3eYwej9FKC9iLcPCfSVVrQBhXm7npN321gTxytMncMDyxAaVX
rH8m9HtRdJCmi4Lh4tmePJkCG5m4CoxvTTo5WP293hsLZAsqIERwSxRYYSIsbJcnkqHJVZOpJvVa
HWo7qRd7RfORev80NnUiZC5yDgJVjV+wTMC6EgK0ZtV7x0roWGoqu6wdEAYM7UslvML6KVLXu4Me
7QoMt2F+G4WqgEHEJzB1M/s7Rw3xCrQa9o1WQvVv0Nz0McyKeg0lqfGMkq/s4JSpsx3LwrpaScmW
HXOil87kd3lW2D9R2A98oy/eouqv4W4kAN/oUhNE/nhXgB/BRyjGz0+s7QKgB/onuv3Jbtrc2bpl
PakP+YOZX1HbfeQcwkizIFFeRu2WiQhkuCMEieYOo7Qh+KFdwWADJqoSqH0EVxYVi+WRmu1QvDep
9BBvh8+9w69N6k10lIf9x7HFCIxOxfMVqG1PrHH53lcLLKARocjmVXl0pjYdlEtQjHyfpG58MrD4
JD6DRMgfASuiqyN7+04f0wuRIVhcWlvARpMNeQ35+ANVeuEVa9vJi8zmYMGrz+ClVq4fc4G/YvLi
TelshNdYa0QoARDua/05tsANh/s6uOVRAz5uPPzPqJFBDiroIgRdpHUeARWHOGJj3bVF0y4Lg/df
Et/61vlu+sOsWgxXeSiWVdgq6emb40NotQ+ZDkG2EPd02IAbRQ5Ik3RGfA4M7VumBfa0oOxSIz8V
SfSNlmm0QfBQ5brwrC490GLNt/EbRDF8uSY2L+L1En2QnbUarwrF/EX2thco7VB2W3rL2ZXskOnM
8GLwqwUIe8ctimbyZxfy4tzwotc8QBm0Cy62S5JF8uKhgBpQgzZ6TSANwHRwb5huHGx/HZka8Xjl
ufXMsbI5g4KJn7Hq5WfsQJId67Unz4rjo5XEm9DMq/ssS7qrk7oAtEgog/aIuSzrQNd31Kt1rD2F
ofd16tUH561B8ccRiyPsWhxbg+QlImTkSwcQ122Y5NoNteLKd1b//tf//D//+3v/v8IfxRUw0rDg
/+IivxYxb5v/+rej//tf5WTev/3Xv23fszzGbHBYMB/sI47jof/7tzskweFt/I+oBd8Y1IjMe7sp
mvvWXEGAIH9LeBCiNi2sELr17Z3lK1YFVNLftemAMlwh3DekzpE+5987bTXtY0MZpUdUrGxTWmFJ
xrodoGYsuzhjlG894pWDXKq9iIYq3k4qg2nc/tJGHfElAhBmXmYkKUtWyMbkEAgBMxEdwjT4bCPn
Ks9WOn7jB8gTAz2rDozn/dlShz5p602Bhx4Ymf7qzWrxBWT6+Y51OlbsLHdq4JG8bnKhseRME0BN
QV/891+9bf79q3cc28EvizHkoB37168e9HiFJhvXuW9lPOyQBA6BmjLGdW5r1UudImmilhNyRB10
5dn1lTwc1DyhVFsHTOzPXjUPtEMeeZ/mkbqi2bB6AbFi7cBYE71kcW2uEiuVZxeSmMeqBE/GgNzU
0wjSZ3y9zptyBf80MN7KVQ+gNBJmw4luM6MebkSUWAfbNvHMRUmD+w+/S9/6/cuxdUR98e3YgIY4
zGG/fjnSSysP0Hl+Py3SnZKhLr+wn5ChKG6hKNvdolT/kR6HccO1DT3yqKm8ANfit0MJrWIz8r8h
BizWDss5WNPwYIp4A7EGxtovpqjPrloj4qV4xxO9eGZaCcmgUsJ1KOxj414jraivANpvkLBn94Vi
06/AbQu6gzQ4kg2UYem2LcH/SL00oI77DVO8/IiaQbW2jm3U7Vn5EsGpZD+6HKz9AUfJYx+AM8OS
ab1sAlQRRu09tOvZ/W++tnFtHHPvQbnjt6U9KcyZgvkH1Unyc2MXojpJIuiB5a9+Muz4Ry39/KFV
B0QKy5olIABDI4+dbtGh9PCQ+yV/MIVRbzRjLNbUS6OlzKbRBch7b6Z4o12a+tq02/QTuXzXuuqp
bLQb6qhMPfqHX4Tt//KLYLruGfjHoJjtogzZtdTt9OlJhSeLOYBKJrxneEVBPk7vL9IAvTLVGcbV
k+E35jdahNla159CFvQXLfKxRNNqSEEm6ZlUZSeVWBKPneRh6bT2y7JctErtLQYIENo7VQJxmbQ6
0iDqoOZ/tE2ThXoabJvGA8pmsLxs58rROOq2ZxzpzO5Tq1rweADaCokifWd7yX7u/pvPZLBrsf2H
Z8+vj/3/y9h5LbltbGv4iVDVyMAtCcYhOVmj0Q1Ksi3knPH050NzbI5ll/fRBQodAXFIoHutPywf
JgJQliEsx9UQonOtv3+YSVgLNc2E/2SPzUQqNnNXKvyFBy1SXEDfmbrpUzd/L4S5kWtd2aOuQ1h6
gzGgcIvwLGnE0oF73Jf7hjzD8pytl6frpwMko3Pf4eVGB1mNxwdBJzUknBbM+bpOVORdNZE9qm4S
rWSwRTaITPloIDsTESVA1l0xunwdlyVaNr6bPlrgXP77U3Htf3zFdMMWpq1qSO4KQ//lU2FFZQR5
m1pPArvcs74YZiBtkgBhW1xupSZqYMWxN5aPkTWn3ifp5QJDAymXLOvQz4MY6yAlL6WVfXsCBzda
rdfUsYIWd9asJRSwMJHnwAo5uDMXxGAc7OyutN9uvRoLdJotsG4cltBQ6ceIYkRKsJfFbqkbHBhK
4aT/o072K5dQ07Xz0k/WTY3DUttQ3utF3ntlB7PxzGMYXxEtiFHqsqqDbIkqPLb8Ghsu2fqpt2s0
DQa5hnsKO235Ckzf+DqV21hr5n1uAlRZ6kUxWjwjCCqimsKOH8F+BzC+6az6xh2ftYVAUkJEJnXL
TmkpLW3DhINS2hKWwyIsDHLknQfVP2DuXV66NkJmfm79Oyezv6Z51z7JqoJXl5eSw9jKomxQUyhU
Qv3+398RzfzHT8fFb8NVMRdwTYNd+NL+6Tk0uYLX3aRXT2GoLlHn/C1u6uhHPgA69EdLPJD5iYDn
AQBGXy/8UaKIQX7ffy9JK23xTUUlw7ail7+PdOtesIGZTm6mRHBc0WKxhrgmJoVcrSw60bwJy25+
7kMbVZEg30aLI15ZKMUZmVigpkuRHUa7d+xF5WYpZjXio5VjjntZhGj0MaUsYoW8iYCabRydb7lk
BEW+1myi2Wo/Ua9hi7MyqusrcYhA1XxIDahuV+q1mSEkgROYeqVe4zZX3Pu6+Yl6XQZjs+mGrLte
Ql5ngpgD7ltL7HdNs7tHS3OD+6SH/zpC4nnXOw2ncCGyEwgF+0UNqoMfluo7qiLtlmeqv5Pd4hj9
85Jc19A64J16dhCy3jLa77dp9WAmArwMl9OWXREQii9PTWfM4EaxbpyqPnxBc90An0O0rrabw9SQ
EYBWYK9Rv4h+Z/mUr7K58l+TftY8XxnT+xxs6L4reu0gZzJbMoC3mQaRBU9uOUJOxier98e1hmkc
wWm4yc5ykPVm3U6bxtS7tWrNH3WyQfYbGaULoV/ncKIdJlbNvRMQQcmNLvuGAPxROkO2cXtnjrP7
DojRWsf2FMKfwD7Vbmt1P0YE7FVN17kDJ/vmRM2x8fNXyAzJveBx+DixMcLzAoNrs+hfyHMF2NkF
xUuRzQ02AWW/k0WrSrtD0wMcl0VMmPWHphHbuNOLRyLsqleI1H7SqiK9F5W9U6fRfpJVY+S3nq/5
81Zf6jSjanDuuHb3hzS/aGV+kMFaTINQN0ytgwwYhTJDttS1ow02uhcQwlksOUi3vSu5+hjVJkG9
ojnofl397LXkux7PDpzXxl+zTTceKlVvdkbaKOCBZuQaYHFuy6grnv5tnjQ5jFlZ7QhY9JuqxxIv
j8qncmGjAIPEJXkhouRKgWljk+b8pKiTBxPjANnXmnlKOVFFTn6cvjpF4c1TMb3GCQQNp7JUci3s
2FndGhA0Cl6ki7ihmZYexKLxONRtTQZu6Ifk3MRFtW5U4T6iTxrudKeMcJwpplOiEZ0Hkmg/WxqJ
AqsInR9wqjZpFhg/g86961syMnI4cAD30QjCaAegad7+95NQ//VtyarBELrgxWCpqsoz5e8PQsJQ
VauNSo9hvEqIdfBJL0nKAHJTD27YqXukwoiIyLoe76iw7V/m1qowvEEl37JL9THuc9YDQ5X9VvCt
BFxmvN16gOEPSFT70d5eJFakzkqHyCr7n97dSFGVbjGwlWdYOGKMuw6aJruuI3TQx+vOmJJLF7ba
g2wQZEAe/vtjUH9dly4fgylYNyz/LEvusD+9D+xxBOftiO7ygWm33YVJyk9e4HyMiBdhAF2b0cu8
/ejTQPeMUa9+fRjIEWUKyF/++sMSPTsyZfH6v2/ZUH9Z59iqozoOfzmHh4fxj50nTFMVo8EovlwX
9LNv1yihB9E3YsLpEpRHbSfZVa4vdn9Wy3d8rQKl+md1gG7jtVroXfQNq41b7yZubc+MqhyNpo0M
c2a2G71qJlouRbqZwgbhYFIeXp6o4ZMSVB9nGCEY3tBB88gD1fCm5ezWL8ci739sx+X+4RYJMXmn
sw022FjolmsIyn//Og/TPEb1bCb7yYfqZa51TFn6Gattm4UmAST7aZgHDHUXwsnQJQ+A3uovtx6+
Yszkh7RxNQQ+ro0aVIZoHLFyChGYTnnnwAItwmdTZNVxWFplUR4CEsGTNQan0BB4Vf01Ph/MBJ6w
qv4Qw91/fwe0Jbrw9/8uP17HRiXE0GwbTtbf/7tQLbKJTFawv3K49HJ9jcgQ23fPWpCTuERDpV4O
yRw06IBT3085nDYEqleJhYpj0PUI8wmbsHWg6bsJLeeQ/QLU3U/lW7vkhDn1//g280fSl2jAp/+M
KTT+J66ra0R4DMf5NYolcPUt7ChsdmmXGMcOu/A1SCEQbIMZfI0yFwk8gOeOXcOUNMZoJetBANlb
tBhJQEd5+NUVRYrZkWldVHIOrxl5UdktL8z8LggJu8hiYSJL3cSDQNQxYrU8tuWRjNkPwFbxz6y8
sGjkjZQHOhkp33lfpIbXRAa7J8NP220mqurUpr19JIk87NramB/gZgcej3LtbZmnb/3o5zx/zKMp
KD1aJBPL8qIGIS8QFCT7C0D7sxMkxVHj160u4aEOBaqgO8/Ka43uxkX2ktWyOHXVvIf9/F3WyyrZ
KA9TX/meyrJ/fb2CrGyWKRt17Fddngc7WffpYo7d7ropbu4+1WV9np1aUXnmUOE3KYfIS5mQv3Za
Wmef62QfxayLxQOtJ2Dxz7vGipo9oSPcHSut6hAIVBBTmGO4OKrwM50092D7aeYpLjXC9YnqI5PX
Kf2dLBdOEazbQI1Y3U6b1G8sXNXmZFojoMwbxWqzZ7sL7fNs+PeWEVJaqrrUV1dNK0y8QsyM/E1g
3ClG9vPWYzDFT0SwbR7tRsJ6kZEk4uxDa2OzLOdwl4kQTke0oDPPsoeRVsme2DgB6KVR1umJsSF0
FT5cr5S50zabptm7zhGx4o3n+N6ud1GToBS3jNMaJ9+ormpvrjMUfvWo4295m9RW58iD6Fnu5KzG
XPqXKA2OjinMYg0dEEeK0p/2qbhepw1844R1y5vsLucZSeuvWoQ0j7Loh46xsHbAdS63IA9VgJ5G
amknOSpwAmVfl/xN5F3JOl2DjkCu+yL7R0aEOIevhp78bKbR/6YXTXRy0IbjGdNvtdAwnhB6NJ70
GSks/CTcTWuZYb4elWSFY0v2KLuAMdChsOFGGmlasdFio925PWrCTfo9HdJ0O85GdDAUrfySzj4L
EDv9DgKy8ay20O5wHR2flL7/oVZ+8h1cFEuJvFUvTuAm96xOrZVsyK3xZ1/ZymPkF8lpbtrUkxcg
Mn7nLHDGop8uSPUhYz/yp5AXSf2XonR11FfHdJeWg7trDKX8ivX2ehK1v9XSBmqpSxpHae+GuCL3
0BEMXPN0iQ9qYgs41nxkRB7FqhwjUa19HmK+GuSPslW1ot6z2PnvZDFUXPBMGK9ep6r5DlfEaC6O
24lnDDGira8RyJPFKq/FPZTG/bVvO8LPxiqg2PqN/puczS5tZYfJrrlmF64+a8poPGX6nWy71uQw
ITIQb9dbdZQ2P7JnwWpluXM9ZX+FiAi0oYaXJvHYj3teYqIxybqdvI+uEMZJN/KPex4s5x44cX69
5+XrsEXboNjIq6YmCPbZtsmkLxdYDvK+iTcP1/v6r3uWg8ZG+cc9B0mNYD95t/s2H7eDkpi7rnYP
Jbk5OGhdCbBD6VlayNMp7Wpgq+REysg2965scZQCtmKeYut27dlC6ohNJ8C1bcGFLHMMIKq3fuS8
JXqIkbSsE8iLhid5eq0te02sgNr5uZJ4YcQLQE+e46aCz1Gj8sYSJH2Gd5k+VxmOlIP7KDsAGtA3
AirVRhZLkWhPDJYd5RAcwBxvCId8K+sah2RxF62xQp0ORZ+uP4YxbxO24HK6Ct1trU+fRWC295Nq
7W49smrq+G92xV7O1c2te+YTyft1VZZ3sp8cWgcjdmxibA6yLh/FcJqM+H2u5u7g6FXqEdmNd0Y7
mkeR5Nk5GGtW6qPn5+XBSQrsrUSerdKwnP4I522a283PKZ1/YwetfXEKkgtx7edgwhG+mxuDjaXW
Bo+jj45M3mvZN011yBUzCMAsO51W+x6bOkL87Zw9ySuPU2Ee43i0DkgD7krHQl5Im+27Ng7/0Aet
Ik2qIG5pOeY54q2xNcpAhU2HZfaUVO5a+GAelGZTGQhzpKAsvjuBuCChvaQ/ido4Ix9yDFAgjLTi
d6ULfqtwdv1qjSJZG8PkPzfoU3rYMAhoH/PHtWHxl8dfrht1gfMIHwLaXBgOX0AJQ3BWQRT87XpY
dMPnK5py604lCuaon29rNEA8P8VCJ+9VFtxTr36HmLfye615dxuo9iGqcXtBLOOLa1jHKltmrV11
7cwYHeljr97nUUIuR44kFumH1fTsu2p5tDGT3sgBWb6btdj5BrUkxSBnaA7A9J2X2bUeZPtsxcR0
1Wq4hCXhediN+J0vV8rcAKEvw37hZ9ceRhEm20qr/W9+vb0O1J1+o3VzcVQFES5M/r5ebwTU7ErJ
+eASNgRnjfzNulgmBLh0LKIu/zI74bTXoIJvs7br3pNyWskOig4/D+++7A7xperJdTCfkpdqTMjb
DauGhwAMxMlCAdOTDYrZbF2emm+doxs7B6nSXZiMylth8JdfronEXeXNoZOSwgXxg0dydf24CozV
V+BdgidLwaHGX0yE5Yg6BvFDIOm9na1gN85lvceFZPoyF/isLB90kqGrgABmdrZmxQWCF2urmVfS
K8mq12rCwSMCT7AvggTbsGvim+y3iXYC8SyL1OUiBCMb1MB+VkbMOZe3aa3E5lO5HJyUtV2lx8pG
vj4jt6fB+S20xub6Qi2zaN4V6P6s5SDZqwe9O7GcPMuSNXYurhsDr+Gi0HYsc9UjDKqVDSrmNTUU
5TEJyjvV74O30S74cCB7XmORda0CcxLZuJGtVhaknkLq7iCDjyBJf6alIy6ytMyogaJ4zZcZkadD
WJ34pVlx3T/J4mmI3ySkkBPYU+fUmT2r074atf1gd/fa0gDXDRLZp2ZlLPc89K3DXMZ42IHLck6+
qf15OoUWLjvz+HugfhuMALHvrs8Igrl6sg7tsF07vCN3lS6MZI0d407rHf3SwDd5mmsRnvVM3H90
zhUSfmOXedeyRrwQhmbV4nSzTNbk+JCK+DGN3PSJ1DgB/9D9o7NS2rTOyTZa2/A1kxdqjOK3rmzV
DUh0sQHvrKPEZcVvaaBYm0xxC4xtKFYDkux+mJQnWRx1bQ8GjVVU4ZvP+VxuiilP3oKwJpOxmHqx
kE7ecEtwdrXwP1rjdEw8FJumg2zthf3dKML6Xg5Vgs2sCxgLaVU+EHx5ldfJcqM6ypvKlvmhjP/7
TcnWjOijvCkFhU8WC0m186dZnCTK84r3XIo5CfCVz07mKhYgu1xlBD4hQwPFJ8C+dLKlmMBtomsn
OWe0dDKzbPaqNtiwpV8DS4qfwYHMrzpo96SFHSxLYihYoqHGLkuOqh/0WSTXUlpOJz0ohgfZ5rfu
PXpdzr0saYF4rpCWvJZAVb51o61eZFseZD/U0IyuquECh3lyI8Zwvl5C1OmK34Z/ktrgCKzWq9yd
AIQsN+d3BZoFaurcydac9/xKzQzyNLIV/3d+UylI2y4Qr5btputMnFurTg6kxoqX2bLjXaII1ZPF
IBXt2an9r7awIr7F+JQGE2pjslG0XKrQG/eYN0rxMiZ9sc1jQvSydfD17NRMPNGuY1t0Upz0RXbN
cqTKCdSzcF8uGnZDv8HxISX7zkQuCgxH0P9pPTSXVMdaIE0y1SO/3lzMCp9fQDmcxiEYiwnHhu21
sgpdmqpGfYiz3jgQepiwhFvmEABBMj37Wg/hYZzBqCOOmD+r7pBdqii8CEVVCsCiMxs2VcdOaGk1
o6a98ycQZ35WFc+yDqOrb2amAcRaqiJ3wDR+2QhNcoJJhbWgFQ1PX8aPKtApP8TcURblCK3chkkv
nmSNGrLWm8w02cq2cEqGB8Ig1+6yxzBieN2VRJJk0SHsiXB//zTb4zekctqTrG4VYI18QfujLAZN
ZcA0gi4gi/Iw1NqL3qbpWV7JnaFXRLy9oCxxo/IgTA/vDY8vSvowGKPY6KLrNzxpqm3eFrYnB/aF
qjwNf1z/t03lzt4E2RxYHrPMsa7dJ2m808Ipf5bdzZzErCZm7eP2ncBgD2S+uQl+U2v4ovDxgzXO
Tih727r+kNgLMltxjrcqeZaM9hYk33iWpWsVhhukDcdxB6H2Yzg6/zrQ8alfo3RwCMvR3qQGPIcJ
FOxDHzvZ9eA3zmK44B/drkBmJmuQuxvH/KOf7nbDtrMx9nPDMvKGJFDP5LPbM0jAzEvGNPzNP8gw
861dGP1/tsvxvJozNn9psSXLZXsVKaK7roWbL93Rb0UponMrQh1CfmbpDE2Rziy/X2+tcmwDLNOr
XTEeHDJY942u/pQpYcsJkWira2snU8Ks2s4TRgRPLatQ2cuP7ddpQK84yAZ3e/VQ0tTXvovaR9dw
q8dUT79IJEwZB87WLkt32/HqJCW7mixolZCMi91NZytV6uwUsm1JkigsQQH92UVqbCVjWHlI4Yyb
aSiSaWW7+QO6h/FBAqSudRImZY1t413N3fD8BiBSjiigW8LhQ0NIOZwNILs5xBl0//RX2YrFGAbH
+DqkyRBsx4A4XakMqGmqWiHOYeJuVLJjD/pymFC/eAiy8sek1clRlmS902kfQ2WdPAhLGb2JTdu9
qaN1HCFOfTfZTf9iJl2zaauw2Q5L0VBU+2DFQbSWrYURu/dVbRxlo6wq+95zdaE+yhJ+OcjzTllx
hwf759mEuo2C2nrEKbt9UpJzp+XDo7rYnw8ZKXTXb8VKtsk6K1CwsYoGAkJLf1nnJue27rRTH2eX
20BrGsVKFn8ZqOcmaXEGwQcbCFPMH1eSA+Is9/eF5jjpJWedgOiCSggrsPeKkmt3uT9Y/zhjhb9V
bR/0V0v0iEgaUYqFhQA8YKh68yRL3aiYdxhjfJcleQDyP61jnM53ejYg1N07wVNPPHUZLKfxo1ZZ
ft2R1zcJqtvLjG1omqdhUMInKwQkleZ4QM5fNPlfipG19ozQcpBA5eOTh7iu71JdV86yNA3waMdB
/SJLtT30p7pw5l1K5uwUBSGOkssh+evMjNxu1ybVu+yRqtVHD1mc0nRtGmWMLaHRIkELCWjGsnbl
opZ9GarUvRdLQ7Y0FAZgVgRhoekXg3sP2fhjBGzXn3OpQdcx00O/QBR0dTYeDdQvZ615yhaYgs2j
fd+UhFFkB1k3LGJACljY66CmUIxH293m9tkyx7WVaBFg6dy4yMPgjtiw4aG77TFUYkNPQ+gsQOdp
aTHgL446ITXZT7YCLnzpcWXbS2Wt3LWwRLGcOyms5apo7K9kgywvrYof/AbmE/59iJdQ7g7a8+0s
UKbQK5c6JaDVSNzPrbd+Y2GeMLv5EQ5D9U5wlnQIf/4LeVftqSIbKetrPOgJmzXlXoxR9R6yTcrG
0vrSdyx4kOBky73U34bnuNTc1UCzH1oNxZoZH6c3NhIIoC9n9VInz2SdbJX9hr4Of2113OFjbFH7
9dodQm2nzDokuTZEJAkl/iMAlI2sutXLs8Jqg3PnGM3ONZP5xUj9s4JJx+/LCZDJQZ5gCn+tsWuc
fK9W5D5/iS7uwqNSqw+pzx4ikn85edq4M2Y9zjQQIOFvai0H2aDPWnh0/xzh8D+9XKlANsYtYDz0
2dOKsd0NTqW+8KdUdkMa5J4spg1IY5OwzUoWmzFhm8ZKIagjrVvrirYdhjgGO8RQF4TjquKXd6e0
uvoiJ67jisDqUgwtJnZzYu0+EV50gifnAYGxTRlq48VdyEHJiEWoMAOvh/VEKttvDf0NxTAkDZOs
XKtuarwpVk60VskreG6V/laXzftk6ulDQPzz5V8GKeokvLzQrHOOrbaixAlrJS8IQF3yi/EieTLM
Hm8sa2/plrnNFC3fTWC8iY/z8pVFvTHYWS0vX1ls8VNdz1lYPU5Tahy11FXWyEBNXwWiSeu+M7MT
IZf+DUxabuCZIHuFpaFAN3PHr66DaC+CT9lJ7xXZSw7+t166AhckV62QaEjSvxnKWc5Qtt3HZWXx
l8vSq0mHYlspg+qRP8wut0OsowdXivOtJlN5j6/AZK3r2ixPsgF3kfwC+b07CYR9v+YZv2XeM6+4
hFn7bKrMbULm82tfN166YJZiGxODoGydU4wS7P3YY3l+BTMx0q/j5DWt2o+Rqp9dR8oO6V8jKy3T
ryMl2gmLycepaPcRXhXfm3w3Ilj1s8aJclWVvfVqotKxKfohOteVktzVyqhtXdMqnom0kNuye+O3
bu5WclRSTO9dOEdvLcF4D1RZeAkNUquqSfwOEmzyFDd+uA6ytPoRDQ4qD2TOEp83qlI2X+fIrdBs
acJ75CL7g1MX7yz6M68aDWJRGC+h9zQ531hwgqntop+L0UkC6+09z1R77Rdm9KC2vrZ3nMTaF7pK
kgj8PTa9w/huWAU2NrxbVcV/73ghdKrpXvxKLV56KATrEo+QveoWxYsgVQXd053XpRGWL8M0iPsW
t0R+d8WL7GGOzj6Yp/RBVlm126xjxwkPsv8c9OauytTUk60E8dsL8miP8lKyyglHD6ud7lGW2lB3
4RvhYyLnjqJa2Vp4KiMNy81YgV4Agi2/yb5jkdWXLDJhfEeKjplOlL0Qurr0aV580yMw0gaSPsfa
ccDWzpA6GrX4NvkTap6dwZcCL4+vpfghuysq2KTRYWEvi+gy2EU7vBd6V+1x1mu2shofU6814gwu
RaYdCi2sNnLSXjGPBT/GFytvoeTpxgEMWfKUFAa+PQbg7sbu8acqep9XYcW7mmjyU9mCMgqnHpJX
PiRrK6i7PSpeCgnSpfz/HHydarnav06gBriAxm2B+sqi2NDC7EfP4jVWESPr1NJcyfpcHWevDAb9
2q3Ox0/dWif93M1isXQQrJPPUyQtwUki/h4lrbtqbBW/hHY23gTOuzl60F+EcMN7y6rC1bw8RFkf
9DsXbsZGFq3KJA9PoOAki77+2gdW+yXUa+MyZkFCGpPJesuETNwhcRj3K4uc/2+w2T2h5QQnADbd
xarrfjN03OSwThRPiLX02zFplTvfrbo7yN3OVo9K5TGeEHwL4Xh/M/vuosnxc4IM1BDVv5c5FhWj
3Q4otOI9XPpufrHLqTsgYz3tY79p77NJQVUYK5IvJIj+yOI+/BmIvanp3Eelaq9O6oy40fDbUxaS
WRxX6g5mQHdswxm31j43NxHany9ieVCwex9/KFaDljUxMfwi+32iC38/KXXgtY2mv+ZR6+zLiiCE
LE5AyvaJksTXIian+l5zm+RaHAJ+pRnWZ54oYuM1FSPZcj3Peb9SbM14pGgV18426ep9hZHitdWq
g3ZvExG6jg0Lm3VeGmI1uIwtLbInzaRi/7jcFfSeDNs4pb+2ZiZE0s4RqFAura5bRvtAVaZra+r6
yi7oVXFtndPY35Fih4yxzFzbJEKwBNevraaK07OpITgupwojoe9Ei46qLPJuU3dz1yBbsIzNx2He
aaaPacpyXbXXxh32bVC1pubQOGW796f8Fe+hcVzBsmzO8sCf9+Ms1u/tZh5Pv/aQ3UIorysSeelO
FpsSk+E8NDFNWuwjM0Nzzu7cgjMq/XtevrqNOIoVbasA8VNZKfvJQ1DEP+wIZKksyUZLQX+yy4Zt
vIy/dY1TYlFpTC7sVifPWk28aDmWpre5G5xZ75zQPDaRzxtPdvNjOLcVWjmenFjNePisItjjGSzr
u9vF/AL7kUopHhI25J+uD4WjQeQojzey7+1itpYcTKcpT7f6LlCyI9rVX+SVb3NHueasCYyp1zns
Z99WoYoudivyoEQ4rYQuLtnTwir7szpNQ7NdybKGVcZfpyapNPRbkBzQlcwTACxO11PZtS1TZRW2
+PHJlv+Yrk2jneYHpBaWS07LPFbQsSuSZWNSHCRGXG2jxg5rM3Rw3UF1D1XAt1wWLTOx2TeFxVmY
bvClxsNN1qujox+qWrCMBXz1VW2gglkNcGdQzsZrRjRA1ieZOx7mcIQcKCfHloccCbhCYiAsaFVS
AfJQtrF7qpeDLLatWW2FD1Fc1g1VRZKaHH+5EpowiEzF9jm2W/ucpI3Xufp8x0vYIDa2NFi+3W8I
fPFeSXLW2bKjbFEjbBuX3uEy9lYvz1xf/Rgmi9exdWAejQLN1R9V2uymSVNOQBpSx8jO8jAZEYJV
y0GeybqIhJEHDrpe/9KA1DgExGWs7Bwr/W4SZXH8pV72kENJk/vbmuXy9Yr/djE5Vq3dHwQQl8gc
od908KetWOwRp+UAruvjUEoDxRRaycEKxKaWxVufQQ/EWrjKsNMaO16ZqhlhKF0HB7vM0t0QBumX
yE8eJaVkbvyYr0X7uYcLGP2/e/hK1XrT3CIP66Ig6nYtwas2yE+asDeGjtfurcpOY8QRbuXbiFpL
ur1eVGfoMdlJ1l8725OwvT7D0c7suvYBrXmYLQaOHSOxE5d0X23vsaUqVtVktg/XyjJvdgD6FiFX
6orl0NRptGGPLTw5zbVBtfGPSVDTnsVi47R4O43KJNZp6nfrW13shLZ9LRfSu+nWpKrIqa7kSFn5
qV2WmwYtjF+m+9eO43IHskUe5IyW6nzU3Yr86nixyz5OXuEIs00goHkuGZdxVQZTeR5xYySzU1Ti
roKbIvSQomzp/EbrvKCt4VbyV97KSqu2FlOQSY+9pEb7VB+apyoSPEu0yD44bkK4ZKiTR835Kttk
DYjTeG8TeVzf6iwTH48oh02nJmb9FIIVeCqeZHd5SHWXZbtw7Os1ZJ0RihjRkLDZa4Uz7NVMgIHJ
svRMMC49N8Q+9iEqEJVfqAPfXYejbJF9wHK24LF7dJyX3rIB7qS6LXodybAs1Y6FmfTNi59h+GtW
WOG5TvCcmdH4rmZg1msza8lDV5jSpQEAibyZjlMFqZ6FY/CAkCYGjQoMzISt82rIjOl3iPZrSChD
sEq7AayR7oJZMhAUSKPuRfFJ4vV6jXSHjfS2SJP4oCzrLrhLxUYfp/GlbACTRxbK+qqTHK4zYXRK
cMVH8LHj55dm+cWfM0RU2/JONzXyuPaUlmSH/izLM3looqbYG42O2FMQnK2/DoTW4L6PPNayyNF2
wmneZeOt/pe+81iFC7btX+e4DQ0Tpz/iybeRc9/q5dmtbi6d6BQhm73cwS9XutXJm0lmpJcdXAj/
6urkRrSrrByhrcBszgjDYlRvB/p2dLJmU8cz+P3s0bUhcipF67yUufZQYr90L0ikvjSdOq9mu03v
+iFzX2a/azziLjafAa1GM1hbneX/RluK7uKlOytAcORMcV+r+MaE32WjiVTQk8/PhTX3qU7MEhu2
gJ863usc/UXOlgwUWAZZlqfIpA9HEK0L72N0XzMfn+90HC6yBJXzOcvFcH8thQaBLWd8uJYse5/N
hXiUJTchQmKhG5Dr9hv4c2jDQzvfy4MGEHaT+7oAokBdXhkfDTWISixXHGfTCrOzYPgvLYiqrAKe
UPvbDBU6AfdxEO7yNMKM/q+ZIce7m1wHfeliwgndKTM2aI9ZDy2gmwejsOP9ZNgwy/oSaMly0ImK
nDOs5zWf3QirUuo6Pdjp9TyyPKUk+8aRoa1qK4Kujr3PQ4dpUqyMJxFNg5cR2fqBCk+lWj9qlPY8
kWTaSVdK+zL1pNVkQwXbHN9O8d4PJhzOuf0DQpazm5q2OGaYNSACeDuNgWcfSes28zoOtOLYqhbe
XaPiH7B0IOYModIy6/Il7IGB84avDwT3ypeMBc6uxgrbk60Z5MJzPWRfCEan7bob5pXTRc1TuSRV
UZmZV6aNi2MfuJgCwJDCVqTLxbFR/fl6SPLhc/GHMlsZQr9KcEdUCF7KcubPRfipKBt+qUuXfqWT
Y0Erh6hzu+HZYu5r4EBjGJLxmLJwY4eihhUbxY+qWcOEqZrqR9NbL+4o9JekG419Yhv+Ni17/02B
RjACpflRzUiO5v3UXmKR6eeRbOe6qsf8foxC0eyCACZaDsoLPYzBP6hNgldko/kP2nJg11RdhoXI
FhPu34CBZZHeDLjG0Ci78Yr+g/B1fJRzyENoRYDAgy20VHBpoTHjbY6UoaFP3/SyRGmTRDquUF28
i3oQ4X5vhpcYHYdL8X+Uncdu60zara+IAHOYkqKiLdmW7e39TYgdWcw5Xv15WO5uNxr/5EwIVZGS
ZUmssN4VGoHnaxfZIBE0v06IrVmYPdQngxCmrxOKbTWPCsRNpylxzi0758OII7yWRetcbITF36bh
p711R2RAnYYNHKRK0PgwmOOjhtYVB6xJIR3VVh4QD5vhFBcUfrYTsk+etTS2uZi1cw102CbAg9BX
itW5eT0Mcdcxk5/qkr90TaO81lC7jt1q6vu8KZWP0lICecFCwvZuaDLzQT4zKqHqyOgVYkZeCk2l
vvuvKIjeypntMuOW2pZ+A5Gc9nGhkCDynz75qE1FE2xwxn7xlhENITujcZldfpg8Vx6sNtevXvUq
G0bFAOEXkP5Oc+X8dtplyELW3XloouDbfT2r2Z4fG/Xod0vkHOQJ+VYiuA9E+MSYzG+p2A5SfGXo
xPtC5vttrLXYp6AP4Nyuy8FpOieUl7kRJQLb9Jh3t7P/38+yxqR5GwhfUgx9fMKcaHxCjYDVh0FO
MpWkh6/+ISkpFK+ry3aQy+SJLFfVByDWk3yS7Of/xfShnzaIyzFuVLtB2CfX/qZa6oc01Um9A74D
zh8l7rDv19z63ekUezd68OuMWPSnjsSoI8ws42bV3b+ezSf6AXv4rxEPf3i5+PHT5086ADqbNY2w
SHFKIgI9v6wB5Yl+nG9lnqk7PdcgA3fu46LhqiYdqdJRP8Rq4j7KluzfuuRV3iqiw2fhVy8rCH+m
Le71okfPSvECSRjJy3ZYiWTapc2c7GUTuugWo9wshyZdMbZ0h4dO65ebtRYYWVJ1D5BUrSd5MnHm
ZU8KcxnKs+TdzpeiJIdHnm0LHL0WeFzypOxCaQHV1lxusmVFYAxR9xCxvSn13ZY3nW9xGiOE0l0O
IT2Qza+86s+gG9met2u6RukDmWmtOu6MNlpb7q6LbaeuEGTKkne9K6h62EzMb8vWkl2qrr9jE5s/
yus7frIHYuKZdbYrXGhEz6MwAfB5MQ8xBSYbMMV0YnT05Eo8FkvAmdGnzp8X1Wb1aCaP1KXUHW9o
esbWTmdh6zNuPs/tWEOu1LNgKRby9pSRlIDhI+4t7yk72ww2zw7a7nxZqLbmhXMwQdf3ruPZe7PK
P+q0ViDp20ogKE8eKceeMAJOnr2IwV1Do/iPC9Bt9jg0a7pp4HFhzlf5SLGgGzU1Bo66zdeaKlNB
fHu9mR57AfgTszRQLMgZU/KkRqQdd5G5cysdFDfbmORHZ35evG1F5GHtG/P3scBYqrOht2vwpieo
vLHPOHP/zz40tl8VFnsvtWrEp9gtvntj/EOksXeIEs07ZpECtsV2mFky4Ve0vlnJkh/sjc3gdvMp
bWv+V/xz3ISYYtPyF+yknmqUiHuB7UEWwT5vtNfB0P7xNN31VRhhO3OIQDsVx28NCkTqAvFniodg
nLh7QAlKMqd6YrvwDFGfPE/F/pw6oa+vAgEQhYgQ0rOD8LSeux2VjnCaBuZlNU8vM7RFX1T94wAc
H4PY/86sEovZxujDuNKafd0rhT+ZEEz1fAzwlYTolHzX7GH90TfDgfzCU7daN6Nu1YvXwW1lchpD
L2lLX0uWv9Hwoy1xX2bv+wcrbD6L7jsug4fUK7+NBWQSvR6Q4lYvOmw1f2oJl9eVb3GZBVbbMK00
PfFjwvyRlx/4fu0NPpnSIzRvdro/KsuEnWW+owZozlCO2Z0Q9uKb6QhkoChToK9lDsHK+kdP9BXC
N2tKL6lEwAXfEZOGdckEuxSETTV1dk1smNVrTN3OysgomKvhAFv0hzKV5esQ/W2w0D0gQntTQEdZ
J6zXegZAKpLNcGrOmTxWZ6dq+hU+Jv/J2uDKBLwARXL6k6dxe9UWgzC0/HUYR+3NcM4jDMpAicSr
hi5kV+FssJsZA0A8zRPx4ldznc+VUEniyorr1JP5pCGRCdeML4NC73hI4JOek/jkNX3o6IQnRlVL
RI45PQ9a0rL47JtDYmM6OI7DE9SPndkuEyxk86xVruKrSVLAtBvuzlpRsFyqdTdEZXsW6XRqB7i5
WC1RmoW+rgzqcZrQmFVmCfEVXhe29VT7E4cIlZoyUT+QFjeSypBE9tV1oDmTmiOGxj70Q4J3ZqIG
NgxIgfXCcV3RMZhEAPlaVGpntuVuMA0KS/eoPYFh+2bTL7A41HPqCfThTZPoYbM03XnIME6/yYcN
urfc/69zq67SUVb2eOjU4VTVAF2wI3mWfBVNnv58gZiMoDTS/WJepwNijxK1s9n6RL3P+Gis3Vl4
ib63BvWm6nVzhki+coclLnEp7I933QLJZNCXP8xVNjKZ1XvuxOYmz8rAZ/aLz7aOuUIZB1HtkEGV
u79fyHP6nrps4BanSfxS/6nbzl1Eg69T0zvFaFVDJx1/1R1fj/DWp9q0MfCt8W6mAl+Vm0n26N3a
PEvwDyZ41RavZbI2YT5ARG6HP4WDZwlEXQfb1LoOVyVxb2MbnYrVVe4RBr/Rklw0Y3grrb7a41zy
vS9zJXSiji8PY0fcf8ZH1RYjJXwK1VpX3btk/CduzR4nw8Q+ZDYFlXoa9tHYlgHvN7sUxXzwEj6Q
osazRS+s8bGp+LC0XLwWE3V9vWHrEolDlhb7FUD5aIvuoSgqrH2y6m2q1UBs2TDkVBITRWYaFc1s
31fRQ1vjKpFxM6ra+FRH2keiO0A1XXtR2W8EwzqOIcpF66zoigCzz8xTLjC5aPvmr9CqyieT2lDb
v7j0pP5spkSTdzmBqfFzXxraEYfeNh6sHQ7IldPd1Vy8N6aa+J4xs/V1i2vi2PG+NSb8hWO4qa1X
nHSNRULmZh99663+kLlL4HQPdZ/7rr3YvvBKAt+L2t1XlHuuA5TFNu76a2kNoLnYkWCmhg6rFyqe
lN3wBqaf+mK0PowqRpEF5HQTqneccjxP3O5cKcsfz8H/yvK+W1NB/KcxnUoqT34iKBczOc/BYkHn
q3TPDYCh5yM7r5zqGm42edFc0qlnDHZnc094hu4PW9KnkWvvCLpnuKvtg7m43i6tR7IzMsSpYkov
8jAKK71QHb3kRWsjHbYLaLzj3c0QWIAs+YWt+EPf/k0N692all+t3lMDS8wHyNiXGhWis4Ajmrbb
7PBB+NYRNho6Zf6Krbh1nZnu/b7N22Mdd8VTscDDU5LhWQyrbw5FHhYs6nY6wixMsVISvrQJLm1h
B4NGsnKjCwNDIDc7toUbPxBLE+H2YySX1SusU8RK7SySTDunk4FCMynXS5Vm07HEBPkBarhx0IRY
HsekiFnMImuFHtPsx4lgRGpNWlinmfNU9HESxu1jMyDrMYVNMZUASLwzWBKXDTmHCea/wcaCDPpM
pW5uQom3hLBebcMjLnAVzVvXHUfFJm+gTN23nqJ90DrWgNt+gsfwAA3IWIhkwiJf/bY27Jy0Zqw+
lIaaqJf186m2TGuH5LXze4bLj9lC6ZOga/lAVtxDTob7AE+V1L9BGB9MYCQrItX6mO1hIMNXqGRr
WuRngIt8xBii+Azr0wd4Ohu2rBk/NC8a/QKW1IdnYYVkrW77EVcMEfgYNh9IyGZMtbF4ixXjTOCg
fsV/0gOQcKKdbKZi1a+lgopoTj7WPqsDdEkmnO643zfmzCRrmufEZk8cxeZ47TFxvXb8r5fZbfcQ
ztgrMwHtaq9Aapk71iNrbRAl70lZW+W1z/jIJjMYbd4lFkMZVt7zhEcypjBDbGwoKG4+UKOg/cYk
6NmzqQU2lPG9qiodwSndD3fMKTHjDYLGv7pT01n2I34iO5hCdkAaluGPmpHfGmty/EVkRpgBAfuG
NR70KvPIJE+n/Vpfx6xZjkOXRteV/0VJ7Qc4i295EokngNTBx5OKKatV1BtW6Dj6leuTbS5M2FW7
BAAJsOtw7qYwxU5WHdMhQMzQ740tBHUo0wBFfHazp6E6eStJq1g7ksFSr/9UQ0XOSLUeGlL5wqX2
3iEH74Z2ShG+cP9HK4zfpXEF/4oNN4TA4X6Fre3YYZQlsR/lAK1diw+O4OE+TZEMiQiPL23Kn2wl
u+rb0B3nAFd2MbS7Ae9QBR82Jm6B8AFAAC/WyAoGr3B8tagoRDI99Glkv0y1B6huFftuMGp/qgA1
Ki92dxkBcH5HZTnsktreLW47njHqsB9ToaX86FZ4Cx1wmWYyoJYsoW9OlT6URgNJ13hYsKYLR2tJ
L2g7mgMLf4t3dsM3rTlqOGYIpYsuPbcq5lD1L9NZB4LYhHUcsaJJkhQIeXG0sO+j6lDFIg/M9K2z
teYpXmbdB1H7h9GbCvMklnNp+eMy1n7SxcrNrrvhOtuz4peU6x87MYkAz2b+cdU7J0RvlBUwT9a3
T6DdkBsGiD9ViwNlaRGg7WgazvR4XvqY0rqqll2RN+75SczXvqPaSIyid44jl8TUwn3EyP0wxkru
j656MwF0QsNeFl/rlXPvVW9C2M5D2St/2pkvarY049GsmzLslux3Z8DfaTEVJznnqRra9CEfp9lX
0sXxZ1IGeuZ9XCGYVlS7OBPkHYVLRHqQGFFKD1FE6BrWHcJR/pizOV3MCPrWXCdBMsxW0Al+J0Ot
F2dFjEhADYDRZa5O7jKSDOJWzQOeY1e1ZUtlQBUxiETUidyALMuKTBT2pZ09El1mFk9aO3YHRLZh
MitI1hqxHgsr76BW1q99Vz0rKoQ3DLa7g9N13zWR64HRaiZ3WM7N55m3dZhRya3xyY1JLdow0WFM
shA7aFbwsbbsVHYftZeIMxollerV+k/XGXDlWBbsuCnQUJCzHqzzTPrQ4H3Po9L0e2cE68Cmac7x
hu7sG6XS+TpDMsSzqNvnbvzuYFYTzp5OmqnIw3WObTbDIx/QOIq9HUdqKJz8nUCgedcAmYVYrqph
nsAmrJQYoxW9fihn/LC6iCmqsE3Dd7CE2yvp6AR9kfaBiJIDGFx+zrDetVXdvrDGfyDsssfGPH0y
NE051NxIfrQ85RA4piIVzx372dii0Gy41E0EupK+6dixqq3OSp+dXW3E86GobW2XQrDxhYudbHqL
xWyxvOnGoIAhubOc7DnxxMW23Dbsscilbl2o+xE53nF1VA/FLyYnjOFIacas2A8Yv6+DXWHnlZLF
gJ/6PlrUsHPc1keunO8jz2IkiUQc4vL0XcN3J2yGbrprBbBQgfqm0XWivjyPzFID468mSucd4Y93
vioXjMX9AfyZ74VC0sVi7JwcjkwMKAdb32lJNGkxtNOjAprPLN4T8Bl0roECNxBSe98GI0uKfWPh
YN7gBAE7vOpfmhwJl0Eh0KPm384w6PPZXHyVlbQ5EA3G+PMTm4XpItL8WYmaNRhVLXoUnfHdNqnD
r2N9TodMnMqF4dpUoHNVVDNq5+Kwy0R6eiF7d6eRQhc0jYYjUhUhnYvgKWXduddLSF5zjqdj3PgR
BqsHVWHPMjZW+3mwVlgQZlUQjWRbz5GXrXs0moRhZAhSh1Vhpz4XKUQArzkReTmc50mMZ/no6xDb
5nAuUqhTaGqYqR3gdvjth6XM3QNfbn02crU+2+Bd+36trgtmv2cskdZzWrBp89AlBfLV3J5iwJDP
h4YCIzY0F9AL1wfqvwrNa89ZU763bgGAUppTe1yTgi2yh6rZzRdsiYflPBkDXuZORxaurRWFb1m4
s+ileRqVLRCvPszLWp6ZRUo2QXMUWkP1biewAvoxrnh9oJaOnN3CrAIlqRL2Um50lgeWr6xDk+xq
AbvvI0Vtz+vQ4pc1WYeW4fDcqhncxYRlqd+01Wua9b+6vhw+Pyv5SH5MyWrhfb5Eq4vzyyAO0ZZG
KfcZ8pG7NbdoPr7vXVuXM2+agz1H09mO3xA11Qx0oYbVP7sLqrKek74bZVxqQac22anvVwru606b
smdN8VLS7PnHKL5Z2FDiBMEKvuuiKGCQ2t5Acxur7popDBdY6AZJtkSFn6hRdFjz5jh1DcYKJamI
aXKaenSJCos1aLCzcZbvADMP6sLO+kbZriavwnDXQD7stKRm+xsZftJDosQqBPn3a1V6bK0mE7yG
QKozRAf9LNCYB7WDjq356a75T3AXl082wkNu1C2X3TFtMrCIQU3ESX5XtT5X53Y7yKY8mJh58DPf
vsr/63REEP1/XT05XrdfJgG4WB60egoIW/7O5mQIOhNXuNBWTAxGyuw4NoVHUYcL4pr878pNMUtf
/NZr4WcKp4Fyx2GE8bdffgsyJagAzprSP0T5kJxypcDO/TYQE7gfkvG5jOqHjHHgjEs2CWl18QM7
uRigvEOmNZAxu+q3Dm944HDFDZ2sVXyI0ZQT4nR9iZqiZOxei702xc8OVbGouJO7/taqrnEYN5hA
taziPMfYRLatflk0om0OCBGc+9ByD3ujC1+yqF49KYMkfqCMEVKO00mp7Ixbx12uYsGQzXKUjlUT
OKOHeUMz5udIFfhy9wrLKsRYFz6aE14wiuWvVJ19ZYak5Rq6n3mxecfxqKzr7OxV62++bPJpIK2e
zKkkW1NP+11CiUyfeu86idU4ACrXqMaClC3Ezmq76qYWiBpHtlGByOvUH/K4ulkpFWeMrDDtLw8I
7dcdVRiPqzB8Nmacbcm40d01+4D1316iMjUDIpHLXaeszUOGcYahVcp7zTC7d+bWPeXkEj2TnUlN
2lr7X3MmDs7akz3fm3fHEdWBW6A8RuDo71UZ4ZiQKj+GyKwD7GlHGKMivyoq+57OG8M6T8SPuE7e
QJICErjN72MsnjFEdf4UAjyNeUEvFfuWRyxfyjht/FYlts3s7J8g8y5YAGOUo/bDEbDkhdIgGpeh
QWgFWrKr4i476TjO75zCXI+4mK6HldLBDpamsVuVvgtZPu6qekoParPhHR6IVAnS2ovBvkL0J65Q
jC8lehIjrZLvkVLbKMEpJuj3rFarTbyShKphry/dpH7vO+2jnPoGd3IEk1T7qcOQ1ZK6qYcP0FTu
8FzOnkWaFYhbs4VBKuyXIr80RT1drA29W6D6TkbbHL2xVd6Ivg6FZwCpotjbRUMeznEav8EU/CkI
mno0W115NVRLIT5DnUJ3KGA2WlWyz9vZ/d6CX7eeC7e+i5YLwGe8y03slEYqyEcc+XcuTu4/Om8y
AidztBs7AOPU1kl36NCe3ROzR/VOJfxPi32w5aW/WwKJWU9rxrNX5fWWPWIePWMUz0YTAW0oovyV
13+wFUiokSa1v7a2d4dtHO3jxEEw3KxkbK3ZegNi+L3o/WldRH+fut59HjC2SEr4zARNtwecwBmO
ZP07582eZc07o5aW+1/tz9PyStkp2/IgL/969lff//kS8rS9RnKcx6xMOcUgn6g/tlDjz4fVRNyx
bMtHcr4ZE5WLZPu/Hn6d/7pc9snD//TJ15F9i9aXO0OtZ5+9XY73W1nWTKrbQ9VhCQOc+u9eYzRZ
EGzncwXKbkge27/an0/9PIqFMqBiKfs4E81ZHuptmp3MCvMx2Ta75d9t3KtZRY7pQ7Xo8YulqdwO
bmEEkIjiF9lXFzaje2pOB9knDyradDWZoofPrsLOnmKGsa8n9SQ3nkzc/D/75ImyW1vqO5vX8fbi
n32p0vmaNqqnrz52nAFm9satMnMtTNw6Plg1VuOV0lhXtTbVa1R4CVPf3P9oXe29gIh811VlPq+R
KEKbAKLnalnZPsWLj8Vb9T2BcXFICYA8UhhBtYw6kZC9naZ7425sc7CUqHy0q7F7MNP84DLHXkjy
ZIm0ZvkJ5dghY8t/KbFsPWDu8la2uXNFfqiGCtsuhpXYfpz6OWWFrz5mc3/GDKW4kN4riNSByA2L
ag0NT7MJPSnwj6vWH8LBdpIP2rsD6D+Wfat+x2+t3InJLkN11Z4oNw9sMQdsGqtsDjrcDQ9mW1Hp
UTFk0nSEciy9d9k4qm+NM0EY7bNNTQGSlJMPRQRVbHyk9W+jGzp2yhAah9h6Xyez3hVo517yBJOC
eq5+guUvF9nVxvpw9fLiJFvygFA43ndIv3fyetnXD/qbZ43tg2yNSbVSYZof+37x4Kn1YlcV2fRS
iqhEBptMoRJP04vsSyoWu5CjrrLlkcp5SZriDzY0/7pgnbGqBpWEg7K9hjwU+t9kssSzfBmvXpOT
SnSh/3XBOBD3YCptfpJ9DfftQ69EV6+jhr9UO/wS4ydtLVRCPLNl77jxBk8wbMu+2Eqei5IKquyy
qhHWbV79kuO67EqmdQnUWtMPspkuXfWygIp/vkJJBLYOUUlyXiXJFTroU1qnzjHtGF+xbPk36fbz
km5lfa5F3776//c6IP4SOqSh7+XrfV04asl9phrHzqaYAhycqkcsA82TMW/+OU0y+7JPHsZKrR77
7RCnCnROfVk3zyekOf858XWxlq3OsdbVp68u+WjJo+rxq89Niz+q17L6aRPPd9sufax0SsaCsN7P
R199ttJDImi9s7xCocL0eVkZN/lR0SHD9Dqu42ltEoaiFv1bDBAURqwZ9rKpiaogDWFAd+1Y3ZuI
oo3ks2GF28XJJIpjKgSk6q05iaEmMRieCVZN7L2E/WZ4Ofy2ygRh3pomRfWj3sHc76fBfpvLdjoK
hRWbPJvPXXbs23rZxSZa+bG3nXPUsiixM9A5VdEEJmm5/eqMJVswT7zLllVo2X2rE8hW4kb2q2Fa
uCT1xbPsqoaY1URRrw+yCWPKDMhw/N7g87DT58Z7tZJRwRIsUULL89xXjaXRUS1Z1MlmhdUL/mss
cuTFBsPFEwqGizwZweh4/abzsx6DaTG4r+r6Sd1eNOtZ7vaeVz7IC4klZk23DCQjEVzoy76JmScU
HS5UHvt7L6lHRDRMebOc2OTc5OpOBNy5lXH6EblIYNj6enTybi+cMYf7GSeHEreQ13h6ruu22HsK
wdD5tPleTvYdkMCi+KsNYQUr603JRtCpXP02xBmz+1IWb5Y2L6zzGeUIjclZixvOZU2QO+Mjmr+N
ykyxxYvesYMmgmPG/NkbzINsNfXUvjrGidExCW2yLB1YQWdH1z3kWxlW1GUk3roZJCtvKEkho9GP
Whk7gaAmsKF8TjDCdAmT3Bz2wFgbNuaynC/uy2CUgakX8dHTd5iPuk/2lgcjD3p+NEzlZpTtt0FX
iOJxm+XGm8aGo5rBq3P2LoqBLDKleBzEdo3UUMdDENes6kdfjk9R1KivJBlKxo3fml50L8C1soa1
uqo0fD6LBrtoO8hHYltj2JX5GJdx/tmlzVFyVozxJe3yX7XtGseOGIursPCHW1jiXoqm+GDt3f1y
TXEd50L7Q8zGPvM6i83SrVtWnwV5SQ2776FLWJnvYa78Ld7416Js/ZhsjDcz7U4JRN5fWoExnPKU
E2PyotvVBWfecl9p4LSlkpahO6U1Re/kG4u+5jC6CBlE7wn86bP+yRyrFiDATn614ocar/bB67SN
nV+6u0UFIyxTURGc7QLaqjBj7VV/XtOpfJ2GdFMX5uIsm3mD3yikiQeU9/ZTNCzUoYapQathzE9J
a276srTbwwpOj12DR4illEfinghxyO32COjXhuYmK2dnbryw9OfPr9QgKVDsIEGFqUKhn6JW7qd6
nwDe2L6pP5M6+BKvjEAGQ+0+jvSKtO8S1pei1W+60+NZW5TPFru1t3F1tee+0/fyHNan3mUgQ9uf
7d8Dg/ObKRzvXtTY8xOR8TZaxkKKNiHM27kZIziwZlJNt5aK3+JLM4Lcb62RYvFLSRKvbOEHXL90
XrYXUW299VVD2G5ZHOS5wbPUZydqj5+t2mye+2k9mWqmYmuhH7MmX6/FdujV6bKmvQ5cQ6seunE/
uoqNl5FuX2ddc9jzLoUPooNngOw0tjOpxRyzLMWl0Fv7qk4aZ6OlX0MzSUYMa7e2PCUPFDCJeRqv
svH5UkXTWRRVK2DUYhLHaSyAJTtBYJprtQLBEM5hslltf4AigM2zN9ozVQvoRDTnXufq1VXX0yCW
18+mPKO19XhOrOxa5OOHWaXVqQDxuo5j868DDphOSK5cE/zPiUn15kedt/J1bW84muF3s9b4EMix
FtleJekBg2Y9xTDAjOKbkbnzXoyIKbVcjW/cSYgE7HFdHrYMI9knr3OJBrrJptuYTyjuQBm253/1
r02HfVFrK/gyxi1LuUjbiSUSKE45lGlfQjBGYjnlNUXkrS8xGT0xAoqhc9j9a2GVb3XUiKtsed4S
bdRKEsm3k1OfKgdlslM20uXwqtql/miT+wFjpIf0whUNtFQ2x3fZEC01Jvzq1wfZ1HqoHIjx8oNs
1kuZnqLJgzm8PRMbz+K2TsnnH5ZdtrUESZvHL7JlFRMQ64QnimwmZL+HtrkB0dvThW3VZ7QYti+b
ue5YTy0SXNmS76+P9WNuF+2TfO/FxvOarVQhT3N73xuxaNG1OpTNmnB5fpolaTfyvdkFNkgpRlBb
S75aEo1PeQ3ES2GZ0pqllWqgNF17tikWACQvDWO1WXVH1aYyFBP++ebM1eKncez8gEB8aXlEJh33
U2etf8Et3heQ0O/1gFyEory4k/PNVM/S0Cejs77C4MiPdWVH595YxSWKlORIHbI8Vph43vQifc+x
Z/vdL86LuZDX7rj177KobCKXs/ms1YQauynsG7Cf5PeJQnwHgs/GQIvd9JrPZQoTJ44vlEgP6by+
2mtp+NhxQt+oc/uxX4dq9YtG4+fNnTrmxU0eFNvOb6ChWGRHPxwcHoMxQ4HuTg31tLgZIVxBPUdD
p+KxOaBi8fr5All+PbVd85PYTOVkacXyag0NP7v5SSMP/p3ctV/l6gYU6HHurqO9sMWfZiiyW5Im
+NbmjrJHpq++11aqsWjt95qr22/CPlASy78Z6zrtDSVJQ1fJL7Hi/WK5rp7NNvljJtXPYRYm5Z3G
OWowRqmyuQRnYTQ2t2mOAxPiB08Y2T8TRaJ8sVyoSA3FSocbO2tmb6cLyksNRICXqjqAyKeU/Ag9
78uU8BfciakSaN+aNfaOlkflE+J7HjYCe0zTgaw0wYXvujF6sP5xUX1fp1J7MdTujBC98alCxXu1
AhGzsLsEeJnBe1XW5q1j3Ob5H53EE+O56m33uBQD9oczBOU2AGdUjppCXQ1NU7NHO69jDxIZ519Q
PdRrDgK2w1/J3pV2ueXIriemRyw27fh7U7jtfdWZtOnSbw6Fe8jdjgAx5aCYs3iYvfTXUhK6OE94
5xK1+HdFBlP3ukcaYNwF1ij6Z4q32sFqLHGOrRJUPqndXVyqxjvMz5+TldZ/TVwwqQX9SYahQfwt
AOurGnOIqR98FZO6E8l904taaclTA0tFtuShsXptj3AecGy7Qh6iWofpMnuXCLHKCzYqGrS/9Ag3
IkzJYriNmqneF0qroadT65ZNCyPFa5HiBb+dHGEX3icDMfZsjw+yy0B9cHASu9l1bqbdvdHoYXlC
INpaskszLAzf+jw7yydss8/JYGZm7ZIcKy3a3D7r4b5EUFrNpH6WLTKp4jB3IyJ0tpMzOxvq1f1Z
tjxdG+6JksMQcLCkl306GSGn0SttVDQ8QR5YlOy5NYgX3Z4Qu8oSZk2mwkbgClbV6dOgU33YTirb
YZ4A/hREAyd5BVD3dI4qXKC+XjJ28zPmq9nney6SqQoSb7kvKXDHYmn6vYuIRitbcc4LwUxX9elf
u7fxlWbt9OII+yWfftdk4r6CaQaLYc1Ek5TGaz3Xv0SG0YQ8B0SrBphTekcYo+arrZFnqIzeFMpr
S0OPzw0xNYE8O6lUeohftw6R+cR8X0OGaZfi7AlWEEjRkhd5wBylCpssqsLsP336khR+3HiYd9t6
8rLEMyyvyMP72zzkIjHubjUY92xVGPThtJxkM1W84aSt0EPkJdpkG3cmsMUpks/ry44y8oxL69He
nt7E7R66e4QhOtq2RhmcF3nI0o7RrpvmkxOnzkuPN/p1ThVk5joEtMqMUUeTSHOQF4MIime85NjT
RH0ZwPrtQj6gOYTY/K/Xa4e/VaFEIcp+iFHEprygpdOJuOuGz6bs681212rMZ7JFiGl1WBsIdp9N
PeJZa3GIIG7cZNdsrJTzhlQl1qOJ77JvWaOzVnJjyFbbK+Oxt9qKK/ij8jDay62GHPL42YUKkkSr
yfMNp0yeHJfbvP9/jJ3XcqW62q6viCpyOB0528Op3X1CdSTnzNX/D2LOhZf3nLvWiUoSgmGDENKn
N6CdZQ6qvmJvl51irfOeROLI/l7OtPEmSr1rV7egtPeZGgfReqymKHBZWCtxNAv4yseGSuisisLd
Uqc50W9HlvnotXl1VwJYZb8tvEX7Sn4SCf0IBY+W3eqlztW71zKQ+wuKPvJT67nhpVTM96VBxDoF
5Y2q2i91NnZldT9ftGo7BCuQEVobvTlc1CB8rHsnufENTG5soZ9aSBAnUcIo05RXIuvE/pNS6/Xx
Q504zaiyH2XtehslLxJAPql1F4ldEiW0IATAUKculyVAuuzFlN0mgqP6XIZu/uxGOeE1Jwz2oi4J
UmKVIRBzP83y9VC48oq+7x5FY13DozVDpVjTgf/kMnZYMcPs1muC8rkc86eaQOEVvdfyOYsQudV9
yV3L0EHxeujOVqO33AAO+sCnNmykgpRSzPJZHsrwoQrtozgoqvAZUwjeV85RGbr8Nuj92Sz9lufZ
aa+V3uUnpy8bUEGDl1xLL9+m+VaSu3xTVVa5UQxvBHjkVjtd0qxrG0HRCFs3muzHtvi4fak0N4MP
317cvL0arYdiu8+eFLyEH24T7gwfwYPIYKWTMQNwcqU49IH5a7RTEGzlUW49mBOSD6ZbbtVNzRxk
XTH7SB38hdRkNYISXveBBJHU5WsudvvAx8Cu18Ggy1J3AjHxqpRWsPf4IBDgloGkA1JuW/Usj2jN
1YqksbkAO8mW9nGvvrHuYrABvbDJNfmWNPERM2rpUjQ59Ni2s49JCwFO017DqgtZ/tmsk0F7Jq1v
P4+JoZwGdrSJd9QEE7VslaRDDWdqJfc46aJOzPbtgBuAk7fRqh75RrIYvsrtXfEr53ES4RsgMZhD
ocN79LSLXoXyTsIYZZUFb+M4vrAjtAlqJd9lZm2f2wQ3GAIBZJdk6FCAN7XijGjZFxAWPS50dbvL
LR8fV1V1b236i8v4J+RWtBW6z93a0jV2bjNJuSTMVROjl+9azJW7IhnPBoKzng9IJJGwXIxUOHlD
dKiUrjyVjVtusY/sNpVleZfYLseNXKtfvB7/ABBTzdYboWjIY343gH/cC1V/lcKgOCSoNV6QSQRX
wjdlG1dWfcmzjCiJ2sHfGt21VwztBSDBoSkRZKzLaJ2W+d5JeueYakOxiZk3sLTS/ZWGm9a6bJuD
UUyIQK9RtnpnRjsAwj+Qavo+mYkedHbJ19ytdg0crlmjzkYEj35jVhJwvaiuzwopOgnAtdCSYMXe
aHztNRO2jfyjiNQBXp1enjuABkdpCnho1V3MqJVpWs0UhW7UsA8S+wizpBGSEUFXy69q8r01pVsc
w/NFHGUdh3fQy39GWytO7L/JfAmjEs01+TRkhfKkw/DQ6fZs95plF4G/sYq1lvrBpUkL7+T1zDAS
hfd38PHliZscub1u6r15QsjKatGksIJXjHqZYEbEUM2iLPe+Ofywddm+9HZUrwkF1j6h0BnsgLca
e0umdfRaH0cIDzKNkmJalpVTpOQLRIB03YXBryrJcckO9APf8jYCsYK8Vbnjhv4pYyxiesLw7D5g
ylEXxiOBEXUVgi7buGH17NgVHDO7wv1N1rKjXzIOhpK+Hru2WucNMYEyfUTTVL60QaBc6imxdAwr
LUiYcbryVc/d6g1IPV9RWaFIVsPYa1RbL4rsNaCsXZB5vyR2HlBiCFAUIpTxszW6/K1G1pyP9qFJ
sbGzbDhNqsceiNxDT3WYHl+9CiDPeGdFUq/Z9yxy/YatebLCDeA1DmWfn7eMCUK9GSAXP/QOAfZS
bQZ2hb0nhFX4fNYFCCVXbsDh6+GlB3m5wjaLWQWLwiaS4fDoNcHrMfZ2pjOpzxbtL892EwTKNOCN
thoDYtBTgIfu3h+xalQhzK8aBSpT/buDNBgA+91WDnC+0rSIOlsrPa3lNULT2VbOGhDKjYQBiyJL
yEeiF+N5LhsLuf08FMNT75vVhVBjsh6bAVG0pH6AvfxEpLlaGejJH51BBQWqusbRMu2T5LbOSYpc
+2RMOJ0ibL5XtnPJA4ZZvZIYxuKiOIwoLGGh+q0DiLovmuYb3gcanGDT20p5NFw7vIouFsHjbCIQ
e7H6HFv2GfzDwCy7d7mD3beeVTvRDQ/4UhhuVa1xV1UGiSIJCwIVtaez65Ybh8IuspURmfUe6HoG
KM4xAN3wMdhBZj5ZKZtSaobmFtKxz7nR2ER5MmUTheE+H2p935aF8x47L3CZGrl2f45muYHzzrfU
mSAy0s9Aa9epkXgntffwRyzkasNK3Tm0AM/2BjhQcCdsSUkui7cGwr1lZAQ9ZH3DnPHq9Eb3GHdo
FFmUEJOJtrXuvaSJZJ6XpOgyay6azPyPZglFDJuvm+Eyd3Q6AxyjnQD0LBxn53qus/Yd1NcUhr41
S+aVKnu8iq6unccyZNuU2cevOFW3qRcNJ3lEvgmhqLsSer+NySEKqs4F3WLRGVmd8SGekkk8R097
5SLrZX3v2nq41eE0clNycq++lwFT3aKM97lnyf46tniMYMKOUs36o2ljZh5G8BbFKjqHevZoaL25
69OA9feUuPZ1dBp4aLUSbqvmHltVdPJZHpxi1wo2WgYBADZ2cDZM/a56GuwNp6dHYffYgbgivhdu
O6m8jxhUEthjcdZMAmdKchAYMHPakYYqDCxRNyavKxCY/0mkhv2iFm3TzMEuQ/OR1HJzkBp94tSE
WfBrsJA9nzYCpFHdqi62rhhuwZHADNSBY+21oLEGrxtYcbqcS2jkgqD0kY6anSt9eJT9sYfa4Zqb
HlWa9TAVkSkY1q3Ow9JjG6CZ5cfwShqkJ0cFdJGjZ2cQGYdugJECXOnW6M1dqvF/SvUw2qiYaI5r
gZnzJwK/Af5sa3VDCqdgtG99rChMBZvkwWFr7hRWxdsI3OgVrw3Qhtl3vwviVznFJcapf9mZS+cW
UQJrChWUo8pKJ6ZDWY6tXEUy8AkDYOVIG1e0RgMce7VcpBJgTxekwFCm+klcBtfKl6D00mMS5gzZ
fWNtMOwGHsKWAiC4bFxnKKYFVmbyXphrnSHv2ilQekuAAvivdbuo4veQHHGvIQHWQzT6bz5ScIiP
7gas5TaW1UNwn/BGALQ3kcLTRf83ltZxW/5hXVOf6y7Zl33JZxJUYGRhaS1HkIRqeJxlebT8r1ma
a1+QkEeRs39SI884xJ30NBIEmOit8r7QJ+OB8JvcaIfQ6X126zdOODpHPzBuIVtp61hFVqmWU4T/
NBDj5tnW1eGixOFLL7NK9QsPGUUfyvBk0lS46NpEFb8HFOhtVoDwkrLZmWx4g+XKzVk4Ih7+NJ2l
PAPbtZHGlgYWAjrjtDLh6tO4rTZZbDqPsACsB3l4GUHwPWqAEczUq3ZFGH3JmRggXxkArczZTBXF
MVYT5nx5AkBTkvZRY/vMn7QY+IuxSb1GWxd51h5gR2QvjV5Whx62yFoU1ciqwBuXBn6hUnVlusz/
UzfmRs29X4MpDfssjMczwh+P7QjYW7fN6MFDyuXBq5SSnWGkMK3WirdGaRb7HBq45sHOkCIk5hL+
vImpYXdIBVs+m4yZt7LGPtmyin7QiHMwim+S5KHxAYt9T80XTMvqYzJhZvIJV+eDsDjq1kMw4UZL
bZCPACP8CUkqkkEN3iRJc7fhf6pEvWieTK9deco97qtTQ6dbJVlMKoCelQpyWikLb+PuBhwhD4b/
ElYgBdznvvLinQed16w1uEVd/4xQOeqGeN7NuhoCIyRwQ4nOgsEOLZS8J8ENcaBxY0iS/Y/BrrwT
uCxj3DJZ5S8RWfFGGwVcsoPIRiMRJFhY/HtdmYH2tWsVBaFc2g8TpJC5bHLKWuDWXoXXg7uKJGWK
I1DrgcXasqvy1ZLSTSR7OOT+0tsOFPN046rpiiK34BNNJZLHrYAqisp+TIbkIFoGVs2dQRbR++v8
erqIaKX48rAyrSTeiL8yQmuaDViEzyZXv71XyXuhMGI5a0ju3REM589men69HliHFDVqsQcskkjc
f5ENWSKzpYXxnSgmSbH3c0nFf2b6m1Jwnx7eGQfxk+LPwHnZD4oOcZK22Dp5/kucF/ceHPPpMc5P
WFQKvFTqsutiTKTRpa7P1WaP1AqeTIA+Zuyv6A3Qbtmh7oe438pq+V3ggUXSAaNuSvh1xFORHEmK
zsSMqLBixni72opN7xnn5cvetxbm4tapfJ6oiYToro6qZ/Hszch+6Ij77MZSY1g3ugC9PabubG9l
p9hi+Vf7aLYtDw3ssAqEuvI24nGJpyFyOR6f0UpkRS8wfNVlX7lZOVmbnvB1dECfieyUQESgb0j7
Aq93xpYuGgEiAHPGahgj0A9ZcbaFIwVIZFtLT3N2jFvQUGZwEL/XVxUx6moT1tGXsVdP4s7Ndwlq
6Soz4mEj7rW4K1Gdsf6vFcRXJgyAeCbiDJETdXN3EGWRaDGOIVXjA9FE9LFrnsSDn7umuDVLbxBH
SiKfqwIM+0bcCvFHqm3J/am9TF0TQWeWaxQ/6sk2BLnL+f7qqdWOAK+0XcJsgF73rBRpDdPW36Uj
ROdaHZ7UaegQn+0kNK396I0ggbHjW8nQOVHCrdATMqI0+39++MPfILLYXkF2V311bjk/PdRkcCht
NXUjhgDxfW+QGz+YALL6pxgu73xzZzjFh7fmA6ji8x3U2MbLAliTY7XT/FQZt6Htf5OaRN4ud5hB
8KRaNpTuZXCR28cEE8ud+Ftat3iIzVHeodHYjusq8S91p0rAPKZxaHqtxZki9691TpOPCAf40Ub0
hDaMd0xhWLpMHUHtkXbS4Vgv3WdqYBYjDXR13SHBdhA9uG+M7jCkBsuSYptaHcZH9gSu/NffNbP4
6PpghZ1UA64wAVKWvjeGV1udAIxaZpaTvA3D2zQsi54kiktdRvRnGpEMdbS2rlV0YFbiR8uTGCNF
e5Esb+uHLjpnxfGxcLqDU+lr0RPmU7AV2EtvdcUGgRgLWbBXexS6j8sbvvRlUSeK3tQL5bbdVYD0
9r4V7MQxXXR20WI5/3MXFGXx1ERuPkeU5+yn46L4qW7utnlhmn8NPdjKscEf60cPrtwqBh6TxYDc
WhOE8/ThUB2Ipp7KQnVQd/hQsE/PvEA88c5UMQa1HtKxvlvMDVgfXlQiFqOc4bEd3VNAKV3ZnI0J
qzr2+T3t7Gan6yNTiUqVN7KXEbtpEZhZscG7E7yDIZ3sIvWxKzdekD9YmBcvD178qijOr9NSFpVL
N/l0StbF9aHFflB0RpGU03AtcmoEfUkP4TyJuy8ukoFnHMCs0O1aF1r9WrwlsNqpFdkPtZ2tvacG
Ikpi3TLgGryFVPfVFFwKnxvWhFJ8JA4ONSSc8A19pL4GLXB3ZEy24h6LRDz2cJqeIJTLGnmIf6SD
enJCLdnJY3+O9ByBMqc5iEFGYdSu4ezmqOdu/MybvwBa/QtSfnIUFxRPXuQY6euJDWMG3a+xcx4x
i7NnzLIbmc8unme7VPSIZTCQFdk6ct7y96l1r2zaAeL9chfzxGIkjabPTGInxsY1oAsJUgm8gHdw
yRozcQf5UdGEvTUoJxq6KL1ibGcdMzHZAq9b7AfbOg4Ac9jP3UOPRKM4MNcJjmHz7GpeRQWKl7Hn
pirzIAyX+lZqkbYT1xd/l2sG/bFWH0YtrXeyrt3FU10ercilTfMz1IZg1WcZSv9QyP9aoC0DhyS+
/aI8T+xYnuY40rB8AOO/VRIzhZ1fp90VQXb9ADStOAnWThc0xYm+8Cf3k2R+vuJJLGPM8mD4QP+O
oWfqg1NuDAjSyGJYGg4nGS+BzQi+QSFwm3PLxJMR3dqTiT0awIPdDN+Q/wzmosEyoi9Pcu7Q03i/
3ITlqMiJJv//SzFX62EvXZehXvwxojjPxZeyyM2VY4DtBxNahBnERFdqzIOMx6JoIn52nnKJLA6b
vGpzln3tv2D184dS/J0fZhnzuXlqr4EFXNgQxB6DD72Yv7I5QuhavCZjhhzM2hv0b2itEE/22+iQ
Vb4vb0XzOetOX9AAMEjjxfM8TvRUMaNbkqVuGBO2HBSUIhVgYtMkTPw7SzKjJEX5w1x2/uvzsYeJ
c+0zdN1a8hXw9J3JLtW4Rq83YxPqhy3+EL08qbYqH8W0TEzqRE4k86WnaaEoshGE5rUHAWRpLJos
RZFbkuUxLnXLb3w6N0hfG4Q6GMMYM8XA2QAESA+iLN487njEMn46Pv/xY65kq0Dq5A/TSPEI5543
fvcg2h9Fdw1Q0gU0PT0Dv2mQ3BA95Z+z4ux5qAKUUx3sPN58poJ4MEWWJdwnToggeIijy4FlDSgO
iGRpJ4qd+7NTyvQ4//VTT57JHss7M89n5s4sah01bdg/+c97J3JzK5H9XBYnzVf90OrzD3w+S1LY
2KjNF2VEalaMK8vsQZz7T3VLE3F0nmeL7JKI57EURU6c969X/bCcEa1Fw08/9U91n6766Ze8acDH
aK5sfBh90yuOhzN7FcU4r1XFCy8SQimQM6ERsXifwmxLstSNCZ6g0O9oU9Qa2bmRGG7FxZemH46I
rKt7IITYgp97tHhZxHuyvCzLS/Wvdctp4r0T7f6p7n+9lDumE7k/C0H79RsbhzamtdNcWHy4lmRe
yS7lD7GKf2r+qW5eT0yXnX9BXOdTm/kXusi5KFL3R24cfy2GBrEGFbnlGy3GkKUocsuEbGn8qe5T
UbRzWwQD2p9KiSRClJkQ+Xg52Xtneiu68JwVtaI8EspmWZ0UyU51sudleAdMBW18KUvjRCMXZTHy
MxfyiCgZiWHPoSPXM+pxLYYHov9IslYoA/9FV5sHDVMmhiBGlywfIWEi/rb5p+F26QqWWPQvbZZu
sNR96i6iKI72XhUTsrBhenXyqG8aS43HtVj/RgAMCBdF/YtXd8FufuPFTVmSeVhdyuJ2/WtRHFhe
XVH0CKT8NXyL8qcriLoxicBOKBGv0TLYzxPr+bh4PsuZFV4lLN6So0FgRJsiJB9Wjkszca5IxMRg
KYrcp3ZiEF3qPvzj4sinUzqnkLajdgUV+FhCpcA1QLQgUq4pIDmmD1eOI179LIYuN4mS5CDuTB61
aXIYZWtVJZZxEC/78kTnd/9DMPPDVGFpKnLi8QZZS0RvbjQHuVIL0RMtDJBJUdHK7kYnZzsGNRdl
uIlXdI5Tih7Qj2pYvYsX+a+oVil7W6yz2Tqp2BxM0+QYIREMSxzSmkjKit3K1VJ2DU9C/8w3Vvmk
O2yNBgZkDMhL5MNQFW+vq+5ZcLYNNgACGe0acVfFcykTqExqkb3kITwTwSdXpwc81oju1HM889Pt
Fzf1wyOal67zXRdrFpGdX/OAzcnR0YetuMviZ5dE/AFLUdzYT3Xzqk4c+UzmXFqKw8u/pPq+ujax
1lthY4hVnJe6b00W9nsNIcCtCmOWItQzBEizIz6THDVU9s40C5me6ajjAPNUowjvptJ7DpRkr0zX
kKMyueZeWa9Eq7FJ+oM05vpGbhNAel2XraqAV10kTmLra9MB4KmAKbrEkb2TA99It0gGYbjMyn5L
VBLU8GAdK9WrHuBksdeMaCzE88TCvSiUL7Hbv0yI9icPGdgn+DflBtW4HlUOiqIuQfAoidieKHtU
IEKziJ9Cx0JZUG+uQ4gWggVsYaeyt793DHd8jIvqJ3zHQ6sr+Vuf6rhqxe63NGdKXuIDf3I9GaR4
Ur20zmh8d4jWs7Premw4KDXqOF238qqy/FKOYHpZkuevqhybaxR1gFcFyHbJ2WQLoBNKHlOjQL9J
ljcFEsEoQ+XguDFiLG79dIRQEmYCHY4CfqTsq8zMb+MQFTeRE0mSZRa6Z2mKsDBBeCMLvU1eID/k
Dt1Xnc2zfS1PUn6JXGjYkaDEsZkCwCvbZeUWZiGq1zKET83FSFRGwXBTJxmYIKfuWA9XmX0CqcH2
mkOwvUb1a2iH4LGbEoguwaMrR9+Q1ZSOoipPMOlGdxFVrgzhM81gt8byHivUsB9ldkIfY0lR1kPf
e6wgOBCaDtCq2ORepliK4iG7GrquuSlR4zyMU1ImwPZM+hbsalosB3w1iddKbuGK1rE7ow+YzfW9
ii6M+3uIgvE2l0BzoPxr0eeW84vAcB5QmQnWhV+v0D3VtpZi6JthqFI03gDTZ5qin0wLqDOwVmWj
mmpUr7CCRwYDB/Dc8fNLAdXuUk3JUqR/7qOMGGqHtJEJNy1XT+mox9pa0TXlJJJs8P6uzNpCWg8O
LHfHjwk2I2rw0roARm2zb79GXfqusZUOLhy6P++WDp8ZZCJohaxAJaYdf7Pd+cVPI/XrUEWgFRDE
efH6BNg1OlgPo8JesjFExrmw0/aktmF9iOMwu/EIFCj/tfxU9RKdK4n1q6y1LyWqQVc7iB46s6ig
vkrlU9iycWQh9rgVRXGArdBX5NfTbdmvWow7VsPUPFRiTPlCsFzTeexgU2VJ0G4ZMzYfTjbSb1Y8
6mdxqbLSlZvl+AfIYTh1Jsii7fjgFJvlL6i96I/vj9F83VIb64eqqbepjKzN2sViufWSZ4wKR4L2
WcVa2dTPEC2qJ7jn7Y3Q8VGUMNqtnzCtgwyV9Ig1TS1EnaXln0+K7BfZRo8L10CA2tB+iFhMWQkG
3QX9tPZSdoSV8xi1E3HAQsniiAxmBJqNW6HqUr1HbFNZi6K4PUksT58qC0zYdH/MvgfoUkwTvXBv
9n/mfyeOUndvZiWcs+n+oToNIi8ZHPzp6TN9p6OcIrIiKbwRhvtSFr2tr5GQ/FApDosjDeSOTfcA
cAYEntetwHVhqZAXDEpq+V6Wnn9ozc5D490vvuX5ThwPO7/cxSqqTcUoWQSsJRu3cOKBx8oLvEsz
JV2E7omtufsPB9o2xk7mzXPNcAuFITznfYKH4ZSInKjTWWVj2WCiqBYqQYXf4L80FKfMrZezmx5z
wP/llNjuwFfIyv7zZeomQ+T23t9ymWjg+tNfJ1qLHxmyXK0ucT3xKNh21I0aBiyKlNdgSlIEJq6i
OLguioWB20Fel0OC69PhXEa5fLU0Ejkc9M58+Br2kTk5tImq+Hnh4IkxSNLJejOA4qMsJY5+OlUU
xQ/XqI4eLITA51PFr304I1H1bZMD0Ph8YPqrhjyE7HgfM/M9xp4U5NJox+d6KOKz3QcAThSUN5uE
fUaZ3YptlPnKs5z73cVWyx+pr8jPnZnJz6pf3hoG2Bt70zBdEB3k69dq6H9ZZa2eTaAlb3bCpdjM
ya8xagZvQSF9gY/sPYiDeu5d3Sw0H8UxkMLbGELdUzq17Mu3qFP0F8UNslclOoomfHOSZ7mqoF/e
/DIeLq2nxNd+ShD3U7uVHpVkzWpcMWaDxpuKog1EUzZyXPu3HHW4l9rELmEuxW+JU6KjrWj1WhS1
tuoOGq6pm1w3UMRfmUbTPmFjhXSR0avbAELlW9ViiyDD19tP/Mo3oGD5xkxc/dBjmfmYm/0LEJrm
q5F/H+3K/mJIdn1K8gDpJFNtvlYjQArZMtJHRHTQ0vXbP55l1l+BbKmbMcRF3KzcFwXwGRq2dQfe
k1zo19sRa1j4wn9XQYv86+CnOtWwQMUm4yXvnHKLX1uOwpyVvSSSYZ6quBnQ3G6zFxXG9BPW7ytx
UALG9gIC4wtMXvkqqky3Yn/B7vK9KPaoSRwVZ4jWoliGtv44sksnSuKKTSdfZbTeVBjRZ28YwSVk
hq+dS7RioEWXLipsZnol6B42G7B4yHoiLbst3M46iSNt7TpbXekM+h1uJ6PLyINgTPDWykW7huMT
nETRCmQTmELQnkXRxIgIH0jVvYjiKA3fbb75N1Ea2uSR8Tp91ELwPW7vHfygk+5xUsvXwIVG7LvY
VXVp8QjQZ4vsRHvPnfo1Cmv5DFihu6tqzasSoipfRPZFNBD16CLucqlMbqJKJDoqR4EJgaFsVAxX
M9xjE9O7i+YhdLTHVL9XVbazG7vAsLDcImOen83Bys5BA1luEgvOz5JMUjWFjcysPGxCp0V03Ayq
B1+xsAIfjBcUwuKvslE4W3Qz84MowtEBUq9mb7neI0mptWAJpmZKO7grNP1A1aQ97spyDVC8iL+C
ok720PGtncrex1fT0M6pLRnPup9Y1zwyAFhMzepB/j2AljzyaVOuTOsU3IjI2VMyKrG7JoJXgd/9
u25pInKGVP8uWlXZ/9P5ag0ApjHDh7Ifq1svFcClMxvpO1BdOl+i36nsvup9Z75VVo8+UKpml8TX
TJSNixhEXDd+aQv7Lpr2WnwpA815L6tU3thlaFzj3MGApSxRS0EX9hU60k8J8attmK1tYEMXOeel
svvwe6MAEDM0u3pw9MY7SaYV7YPYl59RVSlX4vLW+C7nTvWzYd8IGJEeosM4aAditjmqu7lxd0w0
x3ndLYQtlXQVJWWGMi4aVZecMfVi5v6mddXwVCJO/teBuY04nC+18EgAPyPjv5FHTw434rgP7vEi
rhZaNpVmAZ2wsPTjXBSHVUeJ+h2vdjC39BT1buiRsZfNDu72cgnD0s8m8PKT5RvSNlYyFVuqzjoY
4H2PeN1UF0XTrZ0ZJcPjgI/Lpq3l6pW3UQb6Y1vfmDvf0eaR/lTOi91FTEn7zNjdn80603/CSUQs
Umecp/fx0iaRBUnFG7dlUZS3UK3Lg64V3SmwawN3XzfHlqCx0McCrMrABzNTzZHFclv3a+j1r1Gg
S78lkJbzDyWpglRcZvwa4u67L0nWu2JWCWrHyvjsm2iDM0XxHqBQ2/tkEhWXJTc+t3Fo7AkHxA82
VCAwzpVB/IyBzHRH/ysD8DfIh9Iv1cMHGXQSM2wm4ZFn678TlJHVpn3xsOao6qe2AbOMTnH14tSs
CZu2UB7AbTTAc3BYgndlbQiuue5BVTU8qHprkjSQY9zilCY5i5xllWwBIoFwbSJkXfCveVKsznlJ
Y+ddGULpqreOwz1Avrf04/Ikio2G8lxqhc1RDVuEqRTmZccmB+qWVbbz6kFIXxWdL1/bIndfg3L8
qhqeehOlcUKAW6rxIJo6inUOFMN9FCW/9fZ1nMdPeqa6r+7IXmJmVM+5Zlmv7r53E+tryKdyX/dy
vbfqzvuWqfuyK81vOYgsLHOK8tB5XfaOzd26NQL7iXXkBZOH7Fa6EuL5HuSNpvWV1Vw3HQgydpxx
1p2YLP0esaOBlwjhNS3Qfgu7QwMxNd/ymtelQaWV2qYwG2PXYSl4a6aEjjFsKryRN6IoDrBhm92q
EbctLKvPgJ34Za8pQDdgOLoidpfdtCkxkeI925J2Ta1ifCIK8N7kwfBtCCagRw2fAx0oJPdi9T0c
u+FbXwbGup/qg6n+v9vbSC4t7V3b5TrA09aVZyP49vf1l/p/u/5/txe/qxYdzG1H3+qpEa47Fuz3
vBvKu2rp6t6c6pDLKO/iQMrid64TTRCKrO75VPfpXL6cyFlJzj5U+SaKxJjYlk5RyTt6RvJXnYx9
tJPqu6WZONiHjrMqS/gGXv4gJbUBYRLOV6+Unbe1eNc3LTo2m6RXsgeR9DrPK2vf1JVSFVvVj+SL
V0DEY5ASBRTa5Us9JaJoahKk+7mcFJuW5Rpaj38fFfVLUZwh6tC2O6cBgLalar7SUo4Z9Mbefsi5
Xd9b7D9QJHO+RvCZ6FR5enRcuKRqbz0NZut81xCgI1rodA+GbWM4GqG3ksVywO4rbGKIx8cql3aa
6oxfUGTo9g1XFYKnb9CyjuI3/AQ4X1vUxhUnbOfmNgobXdO1Ma94ULlrr+BGDFwHNG2nVnV/Uksf
ze7JcEc46szmOoafQc5l8SUOiKRFq3trA7KCid5aRz3Wc8R1aveeWJF0RyC62agHBxuxaBzRdNHQ
jkGE3NJXTEHgxYR9uZeKpN2z+EMWX/tT6PU3JEa6L0GIE3zU1O1DULXKQQ7r5Oj2sX7zPRVPDCkf
32I//gPoMPnDyT528CdJ11HHwvr3jp/MXusb71ZkVXXPpkSTmR76GXKJUwNNnahIFZANo85vSgwv
Hslkeds5WXMT7UUzDJ62mEYOGKAhThNNnuxA5vGSbaO7h1gHvmpV/IjoEAYRBsZoWiP3O3zQypvh
NdG+gFpzjRJIFVqvjxfLBlkMO948W0kXHDOkjM+OHhhHwh7ZyRnG7pQUfX+U5CA/J1qGsY/bBpeo
cpF46iz7EuUDXq8lQZKgidxdWNcyDgxyubOdrIfoiugyAlDtI/sT+TYOrebuovaEbjDYQUYc0EBF
2z6PDVY/mDv3L4GBPHKjr9rGJyjlZfJrxR702u9l7a23bbS80T39gvdMuyqCob+6+FAhQZ3Gm2Lw
A5Sw0I/j2wThw43HH1Flb138yN7Zva7QtQkmrv0YPIMl/ROY8vhDirQfBH6hlxsegXLPVndJzcfZ
7fR9O13BDvHvAAeWY/HQs6AyB0Q6gZj8yMAlqo3+3QFrwBIw6c5oo/aPJUbqkxr/iOhaeXWMoUEK
mTeAlVF+SCoFIRnE+/pbiFoLk/L+kOpS8OJKjnWzFNi0wgje11sod4bbHdq4G951k7WTongvdsab
ogxphmyA3L8HAAC3Xt61B3GWGkbHUuuUU2op3YZYYnaCERSyVJ2QwYaDIYdbr+YqfUAQUTQRuQ+V
5nREVH4+sjTvE6FPyA8s1xF1RWHDQ2MDb53gGHgz8horx1pq3hoMLE+9KyfIV3BLEvS2iVt2MD2m
Iop2znaoM3wup6KqD5CWdCM7iqIbl8oKdmK4wuQBkpxpsSiYEjX18XvK9SE/905U4GBBTiRLG5ET
dTiN07pSgSh1KWis/+G8EcGoHIL6f11bFD/8tIWPwJGZ0OpD3XKK+P0+yMdTEr9Xg++/MOa6qyy0
jKPqwq1oU+1Zdix3r3W+tB5THrPlZOGjWWQHURIn6ZrzXDeJczUM6YB00XhzmgpKYZ3WX9reKlZa
Z3nfa096gVDk/NIVZZfaDAfogK89JVUDGiDK2yThH4IZD6iDhD+KoAz57FT1+2R3v46M/2PrvJYb
hbpt/URUERbpFlCyJId29g3ltrvJGRbh6fcH/Z/tv07tG5WSJRsT5ppzjG8M9ZU+91kF4n7FKNBc
S62J9+BMFy8TanP9eWF7lQLrP+8TRPJUve2rwwsSGZKb10/YfmR7489DaU22Z48tM8v//ZL/76OV
KcMvpIcvORpVgJnrl/x8wPYwH9Ujw6/0JnBGxb4MU0QAEdGhJL4oMsZCotv3ApLjfW6tZ1+tQmEg
Yuffczh9iVTKnaNNq+BqqwSXpCqo/38P1+dI6h6vyXqzPYcEU9uRi8YUZH3154XtfdtzTasWezGS
CrA97C2j3CVgYYIhnWnvN+3vBOOCW6ntuxbN2N9kPb/YNYv2du7Cx3IpZYBUTD7oQwoN056KO8cA
qpICcbvOphyPFapaCI4Jmn1iq05m7sIEWc/io60mt2WuNvuCte69CmuXjgHd69xsFRrrVfHMbxf7
9Lyd18yCgGIuQnyQKfoWdrn1VZvhjUojM4KEg68pazNK6eeq7i3wfTQZGGgMf6fZvYRlWX0ZXfqp
CLrUnC0R0KMaMk1JGpYAtWCC9CyWYnwO27GDac4CYnt1suP6HBdYAbdXSyI8L6FcOm97Nc3jgsxL
mHLbq3Nv5betIj6y9ZOYeJR3eds8bq+lwqHnBGiJmjy5q3tVuU1JEuJ+ZC7J3XZvu1GL6H3R1eb0
89R2jzTUOEjJ8fn3Uz+vqnZhH1IGUd72nN3F4CadDt8pcFD/530/36OOxbUTlXUTLjrvXVJSqXAi
PU6ZWzMiChmeaLl2dp1BO6v4qPCsJ9ohX0DFbC9sN5MDNchX1ve0ijI3+5+f0ULlq15qyHb/+zH/
9RbTTvGQbR/+82mSmA5f2nMd/Pvc7eUwT/mK/3rnYimKTxyWCAzLxQi2frwytlgEcbD+1w9uL/z7
yu0XjAs13LtCvPx7zth+g58vn92MXTC0B/XUxX3wf/5NP+/+z+dq30UEt+Hf77Buhe3ef/2y6y/3
73faXvn3pUNd3KWAXbGKH8zeUc/V+rbtDaFoafNsd7dXtpt52/zbXeEMoBvG3y4ToasyjHuqDeLU
pu7aZUnjtwRYRAlWs6grP82qm2HooWmU6smKw+Vgu8MfZLlzkANWVJMvqWdERwqLPAoXPpg7Dqc4
77/bInT31ExnB4Rp0uhJoFnzirJ1vyyFiOx08JSWEzmgWQEO33HpMXakWzlt9sI684gJ71l00vUk
hx1cj/mpDRvExcOzFk18GDY/iNjZrVS7i53iv2xQPdHQ2eV0tyqhf8bVeFGYes4VkYgzCIZ6HfhV
CkOHDL/vER8xy1Q3OyeK9tD2mXKvpix5a/KM7pvwLKhFiJdbnxoniU0qz67/ntMIcfGWaixOPz8V
0ckLihbkErmpyv32Ah60z37BcdX0Eivn8tg1j10uxvuRQqi3W1joJUvycUEyArws5ReJnpWakBUS
cog9aAYbskM/eRNWU+GiNzTzW6lNJICtN3MePrQjPv6iOtvRaKL656aiW+zjMZv2egVrbHuuhMBw
WEhZo2H6/54bFgoJkKb6oSFFr3LM8K5Yb8BRuLXd3PcWuKa8h4szUcPcL+tNkhv10Znt2dsecgYx
7lNoFBiGun9P/TzfWeI1MXvjZnvKURodLtm0EBfaVbvtue3G0EOdMRHMxu0t//UCxDxj7v598fa0
qVfMd+eqPG1fvD0XxqNnub0R9HPLxHr9JbcXk0wtz6YFgHB9yqStfmvbSjBGcfpQ1bsKQ/B9r2nJ
AzPzv1PShKdRM66AyPPLRFjV/XbjLLD+wVqZ+5/n8lmWhLhB5s9UJVWwNIYGmdfDTWZm5j3NfvPf
zw6JtVuqkPSjuO9I0XJYtIU5GUOLWTuHf49JSGr2bZULH50vr8e1qZ/X4jntnLvFpTqQS8OsqBnE
vetmyp2ZnKP1gZGk/7mZzPZ9oGt5M4t8XRbi9yH9D2HGz/umDMpRvnDq3T7IViuL7IrknsC74bau
5uDfHrXUSYTWuPegInd3VVtED4Im2YOeVo91GE3n7W3bDSWZ7hELVB+3h9t7NSjrgdmgHN9+ansO
R0WOJSG7soabfFeN3Pu8NNx7uNzLjWEMH1HYQglZn9ftQpIklXph6uD8394GAfPE5D6+bu+g8rtX
E804Jwv7XzUn/VGJXOses6h9T4JYs9NihyyDabHvtxe0HrinWjOc2R5uLwBMEbdNTsFI8oYCOTbu
GSUbhi8Tzr+ZNC8/743pnRJm1tmHXG/SvTOjmABnGT/UuCEC4lmynWFDRvPtvgn3hmtADoff8gDq
OXkQfYc31MjoH0z0Qx0jJ1RozTLZbqhdFtKySPPUl4lqo46Iw1MICwlXUl8IePg/99aH8PVey54s
P7I1XPR3a7RKSDj0zXaPuOaC+fVNv7qEhlXCuN3bbsZNKLnesKhFOLk9Cbp2OLg6E+8pBfhSzU/x
P+HVqvNWKbvbN1VfaLP0rGJX48PPDTUyVoftcbG5HqQoXsVqPBpWJ027/gpkE+E8sjb/kdkAdoMG
SVMA7u7NdqM3/bQQcNSu/I3/vavn7leS6TAwuhLs4/aylAsO0e1uCnYG5H+WMuYAnM/QDsrevy3m
zESQZHBGUsdihLhtxX8vA3s5r12ZA+wT4g5wmGFfEDtlNhQsdsOfeRDfIbSIvGoOE/Ffgak9RuQ6
3lSDfLPZrOeEOLB9r4mPeBbublpVtRkfU7lnzjjFbvt7f7b2dm/7DzDDinciYlsppKSd1UEP2iwS
x56gthvLqOqTxSIha9LWU9ThMArrOeevNs0Jhz6mDpX/MLuA1lKTOwDpF8UM0hYT82pKK1fFtb3+
s7Z7BdCGXQMWhOuu1G46yBZRYzHoMmpIfFk+Xf5rw2BRZrtZbgdC0dZ8RSlC+v003JrY/BJFrOwM
81KN7XTTxdb478YQyXQT6uuWK+aPQtObGyy/zY1bNkDHt7ul40ptt93dole3e9tNZocNaicXGsaq
na/WOJbaaDDoUHT8nztW7drlKSkAAawe0fXP3G62P/jn4VAYkGU0cjPD1cO0rBrFbXNUm+d0u9sv
NLzKwp6Dn//Mtp/+PNzuudpIvBUGXk7eFZxAboxV9vdzYw4iPgzCPGer9n7bD7abZH04MuLYL0l3
2Z6qQ5Nwh8ihGtliDeSWaGApkv+vrKpfuda1pI8aJR6w1TX276496OMpA/KFSZ5tuvIhGkGMwXaz
PUwTKMRaovxtKSnHM8GQvbd0tiQVRUmns+1UgUFMV19NsxcVROvG5FMHqtOwitHV8EDv59vNpyet
XsG61CPkxlYEzmGlnxmd7/RC4hvNrkXVxB6MMgalSx1fLLQw1ygcfObtnTfOxW2hcYko3cYMXCir
Z7XpfU4ZNSN0Oot1M5zADaxL20V9wH2vH5eRBCHLIZPWfu3bvtwLhjCo2AdJFksX7ZOeIEpReoos
mI8gEwy44HLSSO+Erln+rM3KLlR6YmGkvof9D55ueTZEfirrmv4dkURJJ96bsSGzcM734JeSnYnR
r+qHSxy1qsfFEWdyXFVBhyEjHi6AX9GTpIx0FZXRa5TSVMFL5QNlS/Zjs2ZE9wYqXFoUDKf9pdZH
8o2dLqhBVHQOvUY5/e1sNowjXaJS+PlFupdozlI/IWArLFMVrikRpYlGu1qqgG+NFDo+oZmN/JuG
OLJVlFT+tJjOIYR1o9T9sddjNgIcukRYbGkR4xXvRoEuZnxxnbV1SRAk9Vj3bXPpXs8tmgY7xrZO
ZXYwlBkjsILefxiVAxXF4jN//KB4jnfOjH+/VqwMNhEyHWeh9hR4cxzwaMg3+cOj0p2PmfMwgUA6
MvFUL4hpSc9wSGBQS/7RNS5dPPNDBDDYiRyVrK1BwJzC9RQrf/uQbJl2uq57kJ5a/TWPlz8mL/pl
x4WyYZGt2OFtpQ9fTQEdSecQ9bVREtY0j8wbY5vEHDUVAQ3RS5V1JOBa+MRwcAc57QRDYApfMjX3
rX5FisBa9ia9fw25XgRQXj1ymckHLRjhOHyX1bgJTIhF+qhyZohe5nVolH0RdeHDDHF9aZzfdU6q
XqRGn7NU9r3DQnDUZLAWgNIy4jNaub3pxt8KHFavmsgm1qblzW1oWNCA1JQ/NhGJcI2M5GRodPLc
VH2AuOD4xpwHYSyfZs3ZE4SLfCRGiqUIlWkrKyQl+8oabdgvzTQEc5zXe8V5iZWy9My0CHdtXtKf
keXetJTqssR84NjTGUw07S6a0h405Xwa1E9W/rHvzrbcDe1jlxHV2pLXRT9/Z7n1u9ZL8CwAkhyD
0ONevqDINYAdpbFPimfhUQ1q/gJ/1XMJTPX6eSq81I6PplBUT4LsslLxAkisEYgkwXzl1EeNGpQp
6SsOxFBVG46aEZm8Nr9GrvwMo6YF6lR9p8vbomfA1/L4C3FuEXT6MxGKzxK9JFMXaKnj2QWZus42
+mlwAnpt0zzYtMwQAVuh/pf2DQgT6z0dzdtqYmifuxeh87ZCG6+GSvXPOT3dSVKH+7q7hMtAgGw5
H4jntUiXLePj/JvkbPrVT1k5fGgDgfJqP9+LlMp/WFZcb0UjkGh0Bn2CM3QJZHJAMwzYMGKf8Ntq
AAiWfko2ktfWhAIrhnKqJ4qsWGiN3x/Y9mqQ2zT8iRQ4G/W+LczwgWzDfsdoJ/Wnxn62piIwyoET
gQKGNs/fyLjPA81l4N21feJ1XfGKXhSTY88aesoS8pJQb1otQcJrTizK6GnXKfkLMP8H0GmO171K
CwJdk2T47seTk+jflZJ9F4n+1TUGYYEtZH6VNRQd7kM5DvPeKRgWJBpadidHRxTP0ZtGF3QqgP2N
c/Wops1tszaqynkdxP4xOpvohZFfOEYq20nhwb1rd5NirXbn+k7GqZdUFt2SVajbRNOp0rgoFGiE
LOB9sF44a1qRn2qntkjubIQYXp1Xt0VW/S0M+9Q01meXsPCaxH3s5EUg1PyIUIV+UNiT1zKG+Oqd
8aYnzSwCVR00KNB3g5FC5BllFlgKafS60s+eYpZTEBrKlwPZKA4lQvTE2AlCpfTetg7z1D4R88YY
uhAHugAHc6GTGZfP5aTuBaneeye20A+jWUlMdjOlenPVKr2RfhQ7K0PslzRiaOP5y7z0eQB/5ilu
l69qsl71an6Qlq8XVrO3oum6gObMLMhzHfmTmmVdKzDWTtXBGax0JmqiO2VhiEzbOoyJEjgJWffv
c1J/uFH+ZNXDZbLQNKrjS9znxw4NTjaxT6R9twfJBppGXmLAgQjaAKO1uRlkNStwpQ2MluMTqryZ
H5uuGmnizjDj4EMDDSC7IjI/5n76IJu68Oxcee4cQDZ9or93RfY1gtMzmukdf9kfZLvoYo3DIpPT
IIqnGRu5n6vVr3oAXp7AYZIZimq2x6MgROxQMQZA82fQO+qWAwNIYGrdKRqGBzKNyBB06I+Pvf2n
Ex1oCq6wZGwT9V4KkL8AlD1FjEReqiXYpvyi9+VDBprH05bR3AnXPUyWe3ovOgB90IZO1WT28PYz
xPIz8oiYHE3S2M+EYlS3+IaR8Nlg03WOyDqks0NXuDe/1KK/ZOr4NvBLsfR7TRBhQPrMX9xWOXPm
e0RcVnvDYLPpo1uNZPrK1A99Oh6nKtx3x24s9x2bhZMEK39mh5PHbC+h/h9BAdv1bUKX6tiTp6Z2
BItN7iWrYH0ORsY8pdyPCUfv6IR/8pwI5Qx9Wjm1r9bQX3S3vx+c3CfP4aHuow+zYN2IhYzohjF/
t/HUwyetpM9ohpQHQfTnwr7BRABsfEnZ0GojFc20cwwVgfFwEKwzTi6r5aq4JXq0pQ5IVHpVHC7D
q9XTVF5yZ/Lg8Nzl6dR5jQ0RUBUIjowieqqs/E/dT61X9PkYNO5AYiSmwzZWT1J1f9kGReQcQ84u
I3k2Oqrsegg/hp7jbhn0vQXM2+7k1aB7BzklC0DcWUrONLQJQYminQK5+wqDEKFTRAvNoHfYSoON
bLMZiTxZOKFrRTDotovh33E8mY5FUDx2BYwomSnqXjdgNnRt8osA+D6Ebc8Fjkrywf1Wp2G4aIDI
WI2ZRyfsnxQxg910hw/RQxqflQTdy/DRdu4+kiBFu4SMYjdzg5wWQcuAI0cYH5SqwsFDEdaI1G8i
OgKDqhZ0rLNjsUjnRMjkq50A7+EKPsj6W+upjeeRw7OCr5MmF6FUJMyNMBRTdpcm+aVx+glwJ6Fq
Ir9nSZpLlFR/CRmNPaENjJWM57BzCCopf2uQ65ylxSWhkQgWJg75nOV1iJqzRbEY9eWtdBkaki8C
6uqKgeiFWvvFYWjhm9GaFaFPX7PJCiBz5HTruFxqrDnInGFNGORqbhEglXZwVJvXTG84Okbfahf1
zpTFRDGeZ55wqMGsHN1GlPyV9LP7s1mthCxzgvc2jc9mNe403ZworAjNSGzYDtZwr4xTfUqU7N6I
KMjJpC11szwYdKaaZhkpaGN5wKRtdFYR0BB6tuLoN3wr2KkZmr1YazgC2GmUvzT9PpMqO4WWMZEM
3DOtvC1qMGYg7oWXo7Y9LmbUBh1ETHdM/XQxr+3gok0d/pjKDVHLl4Rg1pImNMBHtHdZvcPKeJ9K
IfZq2bwDWbgZygXic7Uimj8aQXD15GqY9av4uRY2lRAaKIcmgdeoEXVnlYCZRIJeOgdESybRkPbo
pxbmHmvGFWJ+pgMISDnOZLZb+l4Y85OuWpcm5QiM2cKZIFSCqeQf0w5lkPcQh4tdrFmHxJo+lukG
5cxzjiLVIxek2RUa24ko8VucGMhGFtbrFl6lfl5b8OarAplv1bb50EPe9O6saHuLwCPPNZVHUYm9
BHC7nqQqDw4qVqgZAfVhpcuR/pFxYlOMM+jAdxkbv3VLmfehLoElYyGFaMjyNM/B21ERmi57f6Xg
HaAwITYxxr9Cjd8nMYykzPhrWH3pWRPtfhNqEudNWogmeEFdfUgcVYcqZwcZKaee4rKX2Kb+ScPl
DxnK9VlmTK11BvczUUWZrv0C2FcESGUwUBpaoGaVuf7ALqFHHOg6g30nOwgTLq02TUdbkw51QFr7
oOY66Cn9W6o14Kj7s5Kwt1Wt8Lq8fk7zEjuSdQMYM1gq6uexd0n1pUnhWXl8GEkch9q53FpI2Gvx
PWvuV10saYCQrWY3HR7scny3u/ELkuhxmWff0rWPakpMaMkjiF7MF+HUmvBJxtJnDqLW4lFm9sPQ
Odgy0uIqnYEBSqMyyHbfU7Mn0b4wnsL+1yBUUN0wREkQI3FHtcNgistrboqL0CwO3agnz4k5Rqva
dzWrDlmVYxAn6j2BI8+6JBXTHcp9FM+/4tCUaAHtBwYqBLikIczm5c1xfzmWgkhEX1l8RT/5fZ9S
YFNggq+LglSvghmKLTHnnmwH5g3xQanLa5k/g81zGXaGR/ZJv61jYzelGisxqfFWPSl3im4ZvnPT
RQA7afqhXSAb3B3QnJT2bmzUNyXPGbUM+iGcYO5NIWF4ORi0xh78SPZfcYP03jRO1BddmVNgjLZn
UlWy+hrv1OxEJW1CHc5JqUpcX6ukxdeQh5C7ih+izS0bQ/MdJ/2e7fgtZk45z0PhKxI2YOrq88me
XyuR5LtQP+SCgXSJDxUParSzyIGpxPCWldHaoWblH6b811yr9bkgMCtpNTqt5NUphxQT6Wxlz9PE
1dsk1Xtfj5Qc0uoZE3aMh2NCol3bhaH8XYdkZGRxfdtH8d4gSGTvztO5zvTfuYJhN04hv6+8oab/
QpH0zEC82itoVLyGI37nKjZrQ5dDaRy723Leu1CA55l2O3quJgizCDpbhS2wwYmQM9VKO7x/eUgv
JEm+qzC/qLYC1DytSRYKTUZPSXeMAWx4iJZsr63079EAO5U/a5ZdHqJK+7A15WgvE/0TFzWPUX9X
FahTeN3f8GY+qajHfaPHtwvIYci+WeaTBguFYLlrYyJc7yeuphyKGA7LTyQxSL/lX/Itb0OXiOWE
c5RG0Hkh7RdXm85zC4wEzhxZ8kZ7J1vxWfLPAonykGSuflDWyOW4ni+5qUJ9T8phnySs01Rq/7oe
XzhGkYEgql9Ph9aujeYDP8cUfIgA38YnYoWeM01XAhKwDi8YSUNvbELUQ9/u9No4xiu97Se7GKg2
EaaaC4ozoquxTpzzzGWZyikqNCh4OTYR2dLrbVrkNe+qpX80GlqqAs0EDdtfFRvPK0fjQckzWobC
eJPMLbVolAHpPytPxY0usSmeosU6ajkFuogI5ePsRAUAaY81rKPDbm0GA6ExJGEaVvduHD3Ufzjx
hkx+RpyVUywfcsFKzWrx06QjsShCfYtbghpmvSIPanwCQJrv0XDdp7a8MFbA6KfktyKP+oBF4GVc
ya2z8ah9RqXzaQ/dS6eyY2bmC9kXj7pVBiIip5AIYCjgBMnON13L0YKtC4X4sTPUt6E3fyu2pK+M
0q0zyK5LVZoxKdd/e0kMHBPy1Ay3WQMHnBMAMrgV3qy9h+vi1VGiywKpEKT2JdOthcZd91U3076x
lZecSGLPjo3RHysKb9VEzRCyt1DFDGXlYhUXqmeK/KYK+9+lwEIRDwtQSuRP7fBo5+JsFFbn68pA
TVUiv1cBVE+pogRizecdXG2HFZwo+rT6iov4CLjipk3ivZqZ37HT0qdqmQKSpEqUYnLQ5/o2swgU
bZv8VEsiUwe13qEK/8y0DrmoTkK3mezSjMFz2qN/C0vAweaOX+E8xHd2UiISHi+losF3srTYw/QY
jsavsMdCEYZ/l1J50okSmqwqflKyD5iJpbnovhKpqLFG/XaGPRYYvfZlD/1Jd5PHamSyjgPwuw/X
jR3nH7MmX7MSXzVpC9CvKv7mZLyds/FapcjzwuiTEuKTYNXYsyu5N+v5Y6hXX57KhVwpXBSBSwV7
XEdtR22+diqnA1O8ODBmWrNqohMAr9NNiD9ck0SKrCsvRU6cUmX+KpxRMEFX3pdovKgNCGm3vOqc
woXtHPqqcvxiBHJX9rtkTN6SvBX+38asv0wj/x3WNVpLvXoooDX2dsHJxWpJWzJ78HjnpRx3Ifnx
qJzwamv1GZ/Ro65IxOk4f3FZHOcRLGFMNmiaqjT1hlKyN6I5X4QRqMxUYXBFeEHK0Vf9fplSkhKT
bL9E9hkH5aclmo98We4knC/GataVI+TVyqC1KUPglhUaTCc66G3q2+OA4FghLSpdbjEv3UCtXQ6N
aexM8AZcfzTyKHPf0Tm65KLKI5kOUPSRgU/OAGSdP6o23F+TTfPGpp/iGVR07MXl1chfBpEFBKje
t3H/FktG4OsuuMxETCEsUfeRxY6Cf+J2ycMDHfG30O5v6dzehYDyWSXgQ8sbbUcK0TkXxWMf6+/F
ZAkWejFlLX4qx4XyJHoujGXyuEkFIpWmDM3j+shq7JFQ7be6T79Y/T7hAu1PYPPJVF7CAN/Lm1lf
2jp8pzxAjxFTooQ06i8Kg5xWI2xlmM1s5xT6EZURbb10NigZmoh8SOVS2bVyy1rzdSro7S6DvScv
uwwq0xpZ00/uvlhA0Swiz45ley0rhQEBH7BzMuWLda8344UQSegcp0XBN1mArCQkK5qc6EYmI4tG
yAnM9hW/Tk1ii2fzMHeFdqPkTLAanAhMImwWak6sYs/QDvPsNifscYnXzmQwTZpR/FLmDmi8nXWH
7eG/58DQpxyXXR4GNhYOQPy1zrWqJ2zcLiqyDNb0p+nNEQkwbgIsLHua/cadT5WNJR2T04dFH1kT
6E9tY1CO/D37RaNQHURIpw+IPUublyVvu4OkQm9HrmGypQGZ9I/kC38Ofb46u7j6LMp4Epp0D3b4
1yaz059z7RMdGdeaDrlbqoqInOP8XRkAqlYGpb01an/C0uGgocIuwvC3kYrBp0XkBGADhGsAcVZL
/iaL05LT3CTjWrLFyjm20fCF9lfs6l+yQ749cxIOh/AEiRlAOh2r3tVf3Qzot7mvZ+XarF+XrBMY
w0I+NUK+d50X+HlgD0uSJZbSl3N6WVTrV1Hf1amQXpqPj2XE9Dl3nFNbC1qa9l2m4ya3ne92MoH4
R839bOYP6To6cJWCtuHUnoUajX7XGhwRLinwuMpuyMcogyZqJmb4fUBxPXJYG6dSCgJ1TFZvRyOK
BbAJlB2qBZFAs2uYqJlhQ2iM2l1q1ndtKt+mYg1anFJ5CI3i75gs3bWHtBHR3lZNVspG5HKBnQ3m
A4axc2P1LZntqxv91TuDmWxLHprDgrNOnJLTY/pYjC+hkUAXclijxZEReVisvamH5TBVk++4KWtn
2xw9ZqqHNFG118zlbA07ltUtLZapIB9KS85ioPtiSXHLGvvJUovXrnDyndKKBKFF9AZjBAu7ox9w
M6k+Qg9Og6vo0CZ2iM4hTarBX9ueO6ljVtf5H+vrtHVRCIY0s+xAkCk/pZ8NZmF71bE+F5z8xUir
MpQMV0CoYHFn4j72E2s4hdwlp8wdP7MsDUeTfNJygICqAfJFVjWyKhpWZv2dpQ3sl3I85jN9Zi03
3ZMuTn3RD94cMZjqFppPtp19DjT5uNpUilcieujyKj5FqVwLaP3dxOLi0a2MwJ1M7b1aFAxWdPN3
tY6ewo+GDouvZQq1a3/p6Fkik21vIqyBA8XIQ2ixV5YVzc5BxXcibyX+Oh+NSr1zSxNK+szYw1oT
a4aGjl+yDCPzMnYYyAjZoY2hVFDeeVObDQ8NmelBR7zRCuQ/05e/Rmbj5wN9mwmihjbS1qSWqk+p
bCB+cEWIGxH6zZCo135U9wU1pTfbOKeThcRyod65tTAOQh2aPYTI09Kktmdl5S7WCWxZIi4OUSS6
80i/PXMQuKfZ9GKViEzV/pmpGf//ckH6Q0c2TLr0Jq9oq7NuhVObWkSvyD0sBigSTZlcepv5adPS
tK+NScEUCw8yd4vd0htcjMfuDUTPrjTX+rPCGrfIk5lxJs2T6qW0FuNo6xVqZlHNN6JbZ0Itchri
N9Dw2VlLXZuTJ453YydidgtlFBiwOxqBHGgssyzzpcjbwre1MvRBrpRoOXG91qlPZFsJAGo9JO/y
ia/IZg5hI29NXwix5ik0F1Okr73Ftg213jqmSYaAicMem89La/EXNyZfiZ+ITkxkcVpjJGM58tV0
TYTFWXEB9Tmdo+pBpYXCHlV6If+VXZx14L67luUe363V856gEcnUmSrLZtazs5y68tNIHgULd+KF
CyJWB1EeGBYbMGL2rrxWMeEteGU/VUv0vwo93Ml0fjVGXJfSls9diNcTGVB7KAmi4RTd303JwpuU
v4KUINo60e/asIbAdoabiBkqjUNXB4wSzbTNrfobfjObaE7vpToohE87OGCkQ+xGiTGhqdHT6nTo
dMJGBhI2S/ZkMwS3xoGE67++irnndDOV+glQSbVQVpjsc6LWvqfI/FT1v3JavkHPEG4BKNxs7pfO
UiHjhPShw0/gW/y00K29muOgYGQIvabDZELfQxnl7ciM2SLFJ43lrouVd7cVzm7QWgLXkqy6Mvmz
d/nikI4nmOkw9vJVjUqHdQ7mXipW1rUHwD7Ch4mRBVy2T6kRzjdWqDLbYOkjSiQ5dlRNewUWPDrk
x17J1X3r3MO4oDBU5xc5acelU+kKT+1zL5mIWGPv61HZ+dPoahSK+cJvH13jrn/PLUZkxl9dJvcO
q30WwVwVpZyQGrEcGCYG0LGrULMfW3zjdxF5JEpFmDXhTsHYKd9tJd+NiFyvPLxmA9pKMXyPDg39
OqUFj7ryqacpQN6bC/e3tGh+GM8yZHmYQm/YYdD5VFb3WmzP58kmuqBI0wdF1NDzzZldbqkrr0KK
EmiSNZ+9MvG7uvyjGuPvXqpULNZ41Dj3HFbo9ljlv9FukF4J/ZR5Lytj3W5/8Rel7FVxSvvFzA8x
CFzEhkGmpMdCJdC5DY37pnPTm6pj3zaaIGIje3PtIg9kCK41rrmL+3G8rZ2dgXo2cCZB2sbwOc/V
HVfYlCrY8ESNfa6tSnQg9X5OV8Nuz7qD0DYE8kv9nWKyYqmQPuqqG/pxQ+s1rsyEezRO8qga7koL
Z67yRa99/FCiI9NXFbSTuJUdY7ZlKr9se2WzCJZGbYewTvJf0dTlELlLd5esNybdtwIl7c32lJU3
RBnReagzi7+2WyNowulYIH9Ek6tzLiVY3VFcKP6tnIO64Twc1tpTOiQp+4H62oGXCDRdt/3IODqW
ZQZicV+jJBa43OhpV10x7tqQhUwx4oNIvXaqmlMzdU/SrpeDnhrJTrb57YRkjNkx0zmjzZsDBw/B
xs6QwRGemNUyiaOE4xyLSx9MBd3hndF2w62snV95yQYtl9wraq297d2+JsN773DRd2qYLD3jDahj
d234P4ydZ4/bSrrnv8rgvF7OZQ4XdwZYZbWyOtl+Q7Tdbeac+en3x5KP5eOZnV3AIFhRalkqVj3P
PwwE+Qkz1n7/tWsUVMQt0vJho7xoJsjCvPqSFyi5wOhiK5QsndI6JWTEFvmoV3M2rUsX6mBLihXN
nMloo/sIy2Hhmm2NfeFDVDb9CuFvkIvu0Rm9g2dyVuFYtorU3J93UkQ8RukeFPwH2OT0Hyy5iEdZ
9lnRykvRRIRhTO8lHsh/6jyXPBSkS2n43uMfHLqacgwMrV3UaeKtpBhnhEKxv1sGGM2kfunr1p3p
yCDPrUGeW9XA+qyN73pvb0oNm+zwu2XyBR2T+FvRw62VrZq9n4SJUTp4u07Ln8sIMEXNl0utnuBx
7JwShI/n+ks3KFHxaNSZ5ejfJsYJG3HUSSpH1eauau1VkNcx+Zdl65lbB8jPA0TFZ2WyGfdyiWx7
xgdg6e9VDNkSHlFG8HXVuzaiNmH85JjkqVULjyK0QB7MbDi1GtkDQ3c/+2cQKKwqc7cbl40KdL8t
D0MTxWtgGduhdU/YhUB9IRYRKT1QHYs5vWF4TVLjoxz7g643J3apyBb7u8ilB99OCUBQtYr0hm/3
tDsjj3IyQ19nO1slRE60TWHUW6XHBz3pH6VhVA4NWCAVHPAqCzZJyRa3drQPNdKaWWpWr1JWj8S5
Ih4GfG4qzMwC0FNp+7uaXBoxtzdVr+u9glls6NvDSqprZ1GN2dzRfb4twSVGmWHusdZn5RpZpS2Y
SR7lkazC78+/xCZ2Ym6v4TgtfXhG8xbp0de69Ee+/eq6K/h/0QPMC/FbX5lj9cXTCEKG4USnD8mg
aXg8qZntzXUkyogwkLE1+Jjbsl0BfGKFfQjr8Jn//6v1tcxLZ+ERLyBMS9C/cuSZ1HGsMryPvuqv
lWp95HH9ag/VI1kId66GEjr5FsZZDopShctxQFcm9A55VAnXYFMHko3lgT1rkrHgyC+TdbZcbYdQ
2lfF7ex5kYITm7JZaQ09n5NavMB2Z9v2JuIPD4M2rC1+QamXrRMWbteUPmlN8B1xs5TIc9GvMxlY
G/R3v/xIreoVnymi0Wl2KvSV4vLkZE1HXdnZJHqL+nH6VY1ssOn9srEDIHWynuPLAO80n+xnpAGA
nau8W+oHCU176Y/OoQeStkgVpBGAXgeFDKbX8R96Y1RmYeAf8kzCtVJL9iZstSgtknU9GPIS2JzB
7qKbN6m5VrreQ20sL7BgKa4qE6Owxs8/0h9KDqUejE7cHX2I105Rs8Kvhzz88LNiEp2qt1oq8Xfj
yqmbRHHY3nIImzzQhu5FGX1nR2Rj3ld4j9tGoCx7K33y8/KsNRhBIFPN2wgWXQLW1SZaDt/bOJgR
R6GCdPk8GGSMq7Roj6beBfg3on99TsaqJ4nRY+4Ecmpd1FK+7PJTPcrKLk3aVZdK3qKI2JTl1SZL
FfatxISDNOB/r0+Xtj8egoQFyPWLdCnn9YNnY9zuydgugDhSHKlaOrEEXbn9FPflsmwrtgC1d5YU
Nv1dmr17JPSKEDNKx5OChTSob2ZdnHS53iROPCxrhf1uXEcm8SANslCMIovbnWtP+5rrO09j1cQn
0CId9t0B45DpBjT31vnAI+WN4Jde2C9kUNY9NnBwWnYah1LfYxvRe+oJwsrJ7+RT0DWgPZRt7sXJ
SiE8YCbmuVedCcrDdjQvMFIcwLrmpfpa9cETCEu2o+hQGXULUSM1j+moPbpaeNVZU1a21ayjclw7
ufLg8iSHLDpvMhJkWFMuw5BoJI6dYVDO1KLXFsAoKdkem50cXEyVEDWHyx1k/npolZVV1+xKCDY6
eBbMcine63357obte1SRqwjHmVJc46Jp+NFA+XOzT6pvvge98dG0GXr96kKT43yN+D35sgFhhYJT
u+l/JSRLwj5PS4Jn0knLxiffsF5Cq9/IqrYtfLaqUq3ukd+B7qGD0Wl4IBqV3cz23xVdWhZyzgMD
aYjW0VdGwRNW7r6WKbKB0Vdd0/Fhi7YEdS+mRSQurrPX0XUW5TDqa79Wnh18WIvC+ew3EyI+8PdS
B5ACoB0uEEm/NxJ8TzOVAHdiP8uouDVudkLwqAV51T4WLbGY2oMMm1nmAeIYhnZufk0gMsyccdin
jbMIRgMXJbqQMdlr6KSQZrVXhl1eNSN5Kyu8yiTZQmsfQJrcPjk64WXNgVZg2I9drbBhMxYsuWSg
0UgAhqs/Rxh0QjdBXszQyrdUbhYSKNUC19A+UE+mYuEZim5gSMy9yd3N9MgjL/A6ppEx0/0UbjpU
H7cwLoVWHY2yt+fkGjl2Y1o3kwrtHDdmtUzB9HQ2yMe+3qkN2WCPdEopfUPJAatHYquzrkRBElyq
avFf25Evj2OFc6m1JQTP2hgoOc+1cd0ozUsiEwJDFWlipK8liN2VY7IpYaPYwVaZ0oDoSQXITsje
QHCA3a9bfSlsZdWU+r6xLPRQcpwhI9ZsBC2sjIBmUx+6XK8PShY0BwIQI2m9TtoAH+lmlZT326TS
82uoS9GVY/V0LyqyCv4jOkU8Nk0XLUjX95R5acjV+kczHaW+XWJrWJxEFXAA8hCG/vk+Sdh5Ieu4
3S+NscqvxGGKK3Cxx1xGvENUadi7HgtH3tw6TL1iDExXvFt/cZ+IQDos/U6VtqIfYOv+0hfY10+z
igvcko0PoZK0Ne9M1FVmVc9B2BnIuPxZFwf2XEHU5yR6oN01gHYJCWgbUXfS+/bHhbPdxdbT7uG3
ep29AVI6HQmtP/srhYmKhb4nT6oe79Ux1mpHD4SRmFTUx9mA9ZRvnDmLrHK1cM8hnp5PhQtwKsu7
+kEUTSeLJg+4cRn0YfPklF68UwtiianXNTw5avuCB8I8hn5Tz1OrP3Qyi68YOpRONfcA621FMYyd
cA2xQV/cJvbcbo9XIUGz6WXLGNW5SLl1FS9lO/krWRf9IF6pC7BsHF3bIyBB964pkg3HaWkuigHM
00PnqM9JIfE+ZPmkFUr1KOZRGEkooyz2YiIjBdRXpI67Eq11aMwHML2wauLsIi5GXJSrqOSnhVSW
788bM0ProkuquWgG0ZxdeMFgU+LBzCo+9UmC0Qd1RVLrPk9UDT3ngXRNkEJd1bUWnAix+6us6+Mz
KfgJOZDnFyTqrEXmBe01QlJzUaGq8DiUhTl3Yd88sfcq515nxi810Td+d0b36o/o2VmxYX1KeyOd
xVKTfdHL/ANTWeiSZfpqt2Hyrc9TaIOh9p6OANljO/te9+woEnIqZDiyeSvnLByjfHZ7djSzck+0
CkhuggqNbobAD7AmZrvT0nvM1j65kA8SETutHov3uLQuFgj/r0EXfrZTv3yTOROwe6uczyq521kU
xsMqyD2sURyluGAmj65mbLEETYbLos6LciiVo8Tmpy2Ki2hQPMVikXDzpSiKhjIgOBR6scR2h6lu
/XKvX5pAzBaiWE8TZJZqL9veRlHv52vg9ZwBnyaPZnRF5s/H0pJXkqagQjz1EfM75ATXfWG0t7cq
GtLKbdZpRU5LdBHz95IMzr/1yfdnBXg2GOmbsY2wiyQFesItKNk0hRFiCZr7B35m0rKW+vAREYNg
XipG/SWJpaNq5J1Hjvgy2q7/vUiMNwDezmtnqjYWyDW02c6Kiao4xU5KM21nqZ294vDa8vtPVPLi
Wvupc9tPRoaUi28sYQ/wHzRG4yW1cvNzb6rZ3PO68eooQbZyzAS5naRqH0D322tcm90TtqbVQisi
+QVEYYhgkn8u5Oiajqp61PIEoQXN7EhNkAtsIr848sUhUeRl0THi6LTW0Fo4RJEer5sClZQ4JcGV
RN1wiAytXmspqIJUJ/nf6EpyUJpBXaNs4x0URzXX/FCsfRRBBMhYcPmVPaSATtY51P6NZoT+hd0I
WzrFMr958QO6EuZ7zTl8VtXecBVdA2OUiMr82bVvq9+6atCcrzIe3+u2Nlh9m+gR9FS4x/ts3blo
m6K2TDhD1BHwXLdF3vnLDrvQRV7KZP3c7pKoFc7KoTsu1WDsLuKCvaw115CTWImiMvVTWpi4npYb
65ylDePukFg2qj7eVg2K/jbODwkq26pbPpAEfx9x80Ooikg/WP9znTvI3sBT4jRobzJcVMBYdpCB
4SVcNFSFF4B2+qWo6zLbvbC7B6OP4iY5IfqJOqvTFt2APJModb6bHJEo24iSmAh+mrMJcc8Dzswc
4mLohotxM7+hex14zpJUrqlum5/9yH8sVKTtTqIqd+wUSbdyk5VYqPdxXC9ktQNdQQClXkmhzv8d
dpD+EjYifExpjIhlqdXJ4rEAEGCqJDYZzW/lqigR4COOe+spigjnE2qaLvcpRENmePXJJKWO5rSN
DExXnRR3kDcicJ9KMW+CL+b/pdIzTHkjKYT4xUDRUVxEAzxU0sHT4HHMgY9Hjrn1pgNo4ZfasSX+
c/KSAlgLqoFfiBpWJHmM7KzmCFUYI3ycrCHhqFnpR6pmziXwIN44BfF0UZ9YziNyH/KjM213iwJa
jOQ39E+zXZajCmUMuE27Q1osRX3jcyLqmvyVLI6FOFGPvWpI6jIxsJxV/E7aVRbfppm4rQecS9O+
RcrckHaiqgwjWkX5ditq7+2tA3EtTqTvv9WL4m91hmor26SIlp1NDBXfq2Hnq8OPiyxXl6Dhbx11
8OKJbxmflBDygZxH+ReSdu+GnptvkpW+1IpSb3VT09e2EvpLJ9FQ/UAD/kXPFNJnMDxS1WY99RR0
mco4eMXxElNjFkxQGdKy0oadjcqWO4TaAlQ461/aH4eiSD6GHFHPplI/eUYlgyDNbE7snfTQvW5U
pUVWVCZ1P5M7zdu4ScrRuobaZavJW+4on/Enl64IZme7VEVmMLBGAAl9syqSPH5tZZJogxQrKwkK
1xfTnTNBsmxe29LLH5SijFcyBLFt1njJiz0MW4KR6ZvSaRmsJ9fdJX4bXl3d+y5eblRt/geLPjtZ
WdIeXY8sQz8NmN4HCEpyWiHYwNT09DVykl9DJEkP4qKlfXMo9AZ4rWEjcSBxSi8ASB40NdD7megD
l3O6BaYNB07f/Sj+nEJ0T/L8NUnibHOfOtaABetSWy+bAmpA349bdFucoyilEQQ0q0X2XhTDEhQL
8NRtZ1dHi4Rgva2IgIAOk4N5Vkjl69CSVw1TvfhsjeStgz6u3rI4eQXm0X3DovnQsB/9qFoTSlbq
4WCfjbPMhiYwkzjIT+Fox4PfkvQgZGxPn+j2CTzxGp7yJC6XWQUKc6qSzwKspdeieG+IYinBBxmc
ZUu4+xS8SC024hqC1Hvb9AtnVeVAfLverLa+1jyIkriILsbUTxSLiV2kdx7xstq6BL0sbVMbXlcC
S51TeouIggr5ahFMzaJPKbnyPI6JiZaGQR8eq9840ksPtyGqEs9L1TNOt878Px0VnCWM0rAuEIaY
5Odr3MZ3blLyzeI1KiAFuz6vu9W8Bod99aIkvbrTkSOQS7A6P+vsqqkXESEwoDtIwsFcUc+lbNv7
Qg3LPVyWV87ExpMMrQq9MfOcVxaSsiF4cosv4l40GqjaL8CB5Bs5BydYt1q+Ti3wrnGtec+Bm1nL
vEUcQQ17eFTQOzHPaaG69Yn5NMagbJzMkz5W5Nfcj7RlS6qVtfGUMNcSgGy07w3NX+RhDIEIpMAj
0cxlz1xnzdCMx7F0CZxaKidMSHaczRF11/Q6nIlWSyPTOdSWuyc9j8BoEMTHvDLLowVijRR6GXwt
rOShTEPjpdRyC06FhxzImASvuUQAYepg/XUkudSKoLrtfwUvchtpsmLN86FSz+SWiLhbRfzUxTCU
EPAMLqHrohul1Bkpkthad4Op7kKeEcBhkoaMdpjtWd/q9ZDI1lHn81laUaRdshj7u0CWrKd+kixC
j3dWFLq9rhp3HGbJ5MHQWINyINUZE7hEdWuqSkHwH/LpcutXl3qGt4X0Y4RoqYcBh+ROd7EghNxO
jnsJIrG5mlrjP+YmmhUBQm9LURQXOuiW2VzZ2U8sIISH7h1EHR0UnXAgEZBu6zqNjjNt6+3MNC4P
nd8lyyiJ6xc1CL+J/2pF+x4Ynf8e8l0lmD5gdDGNsZEq2unTmNgiplCGevUyalP6oHM/9PQ2JnVi
ZabayY8xhQkuJYrTHZQqZ6fUg7Mj5Ul+q1NJSBRh6q0ing0lbtg0paLp91s2wdpCaoJV3BdJg0mB
Do8PV91ZxV+PyjM+6oOHCMPMkG2u6VRxv9RxgAEwqNenESLtsulxXK+CXttnqRotAyOUXiHJnzq+
he9G0J71qtNe4S2kpMWrf+nqJs1JbF11vz/nTvCj62+z6qOMx3pWRIQR39Qy1Z5lt8yfvPaXQtC+
Ka2p3loU55eW38fkTt6tq9IFhDIWLc7ildzzjIXxT0JU1pfiNlIQBAimS+6EKEzaJxndrl0ZTec1
cZuiQSvhqfrXWlFGGb58GDVC1s4gPaSGt4Myoq9jUsUPZOWlB1EP8Z3gqahUkt5GF3nqTdLPSWei
V2MqjbERHSpRK27FpbANcmVWE85ylDN+9Bctg+J9aZzS3w2s82ePn8Ym7gnMKUmRnt1USc/ijl3o
S00y9eFe37uesrE1Evdi6F/7gjb90bdGu3eGxkGD7LDtHcTFQOiT71GiL60iQbukbuB+i9t7n2og
3fF7H9FsygZiLS3GMgEwQ+9JQvx9l6a1THx6ulUlEF/iTlwqj2cX8CR/dq9rVXsoDvdyZI7RKkzQ
MRODoTii1PTbPIQrSdJUlclyZZMj+2UONk7WPB16GXxNDlcLub7WCc4IGaRnT/bTcxEPFhxxV1s4
g5r82rCpWwT87rW5plkLMq3aQgwUF6SV03O1KaeeoqLqwIeZbDnW8DQSnGZeR9KNB8wQipkoQmXK
1pWG0pIoqjqUUQmu5l4UAzNY8IBUn3JHVc9Roj+J6i5Au7XW8ZALh3R4rRRSvRwhrK1olQz5hJPm
eMEoW3+s0vE2tRPrza4Lmxw9JQaR8RiW6ApxHp3elhKjJpgZknbs8FV6VV2cSf713erTu2Ub5q/I
JPWv93crpox4t0mFQHMBS38tlNATHherOvPARU9i6Td19ElP/V4sKh8mmgOERrSKhrGPWdlFOZbT
z7ESpxtRGpJix1IJxSdWlk7IXhdaYBCc0XbrFxXx7GVfWQNQJj+ZuwgVHDO2QlgnuQbphxL5LNH7
NtDSfLDThT35egRnQ6qCM3gzj6NFd4nwv9gjIL9rpN5+lVVefnB6WEeOcy7a6LmaqlMHnk0ZkU6v
m8h+7WstnBOID/aitTZDPDGG6MVTQE/XOhY7fSfZryWksVVahv1KjFLVjnBkE4ZHR4qdlzHci5e0
pVbeo/RKBnB6KTcMSeSWqbQWxSEaPo/4zqJhVeVPlecuxUs6NbkxZcT5umlj9UWHNRYF9qGONTIe
sgy5GCOrA07Z1qErDHIvoWK64EL1x2GIdeSGfjb3EhiG+5BxHAcWUST2DR6tmgHrxG8fPb9pHzFa
InQYAw51PYpI3mAg0w1v9x5K4z53oRYfRH9cT6q11kK0FMVymnDK4k5ziTFdmRhzNEWctaMZ67oZ
ylOfwrdnAwDUvpT4tcqIZDaa6b37l8Zvs3c8nBJwgt7kNaDDth1rG6J/Fz4bZvXV0aT0PXJV4C9m
8UlTjWJZo0y4JxppHvJRKfBAcqwvoVQsRNfCJs+ndrJ9HWO84QY54ElilN11zJ12Jl7PhKQYt2bx
5uZAFaWiZzMmRcauglS5zALTfgU4cBBd61D93NoyHETVVHhTRHTE35C5XTG3OEf9+TdEnKFuf0OW
sKcSf0MJa+g5SIuvwHfblVtE+iqWo3EDOCBZqAh7PItiW0bpQvVl9Vmvqx+to+NpvxTlSC02JI2S
FWxn8iSaFL7I+KQv5EEuj4Dhu22hRNUG2WR0RKUgXljo5n0ahvYVCLT+3a52VSyNH3XBMoEIeQih
nNGj45bHinhm1iC40GnpW5cU/hq9rAT5u7jL90TmsIya7n4rNog8YzOs13POAfQuim6AHYENtFsn
5jFWtKXbS8GetJE9j4m7LkV9YatggSA6p3vNyJZZ3WEZ4TWM0JwA4xent28TdFvN0nHVUiZ7PcuS
97oOFnQqFaEHiicrh1tjW/rKsixbFAmmBtFFtDqtmu1IIKCiH5KgQglsFZeecdCJbx7M6SKKftyZ
uxFzSVES9aKHkpA/IuljoUydhlDfp7FdhseRbyQrH9ebuRBgh+n6nCP0/xh4ACYrBZyFEEK3xurZ
dOzokXS6f6vPY2veKGr1BbUN2ObtO2rjPMOAv1y8XHc3HtJBa9uP08eoI8lRS3L7rnXyHAHo5k1G
tWmBjKNyRDoVB7QmDlZ9IVUvpaw8e2XUIamDUdaQOq9GiIdKqFjRvsmLDg8QbUC1f/DOnDEgY6fe
BVp5t9fU2rwY00VXwS0a2WUIA3NSFGsOQDB38P/AWpZ6VG7VkW3FvX9TVcFKrjmyiToxrPVB4Q9B
k6xFUTTIQfmBbL3xcO9mgaSyqiw5Qd40L3HhVie7leb3DijLsDULh2/3aSrNKtb1CKlPDBINTRP0
iyj2XSgXTCTqlDrtMbsOkq0otplrrtIgBw0h443jeMarzZFu1zmAAESxGgZ/iVKNvBFFK8qea9Jd
Z8hU7iMM9VVVN8ZrPngQ2Jyr0of6gdQFEvye/B0YlrwOy5wjjagTlyBIqz2cK2jL9JXHTFu5Y5lv
6zb9DBYY6rnjqgtFtsNrN6TGWVe/NsQWIM5gV7FFxgzK69SYlVl0lfVAXshkh5ai7tbg5p+1QVV2
ooSUonF20q+iu6gJDEXesmn9dZ4wzmRQEbW0LK22hUhaV589OFS3OThcANcuxs+QX+x56ZCZDkn9
K9MCFKD3+ngvue6tJNaqHpWLe1v7l9LPcWKR+9lTjCPn1D2qHbnqaQH82fP2elPbJLjzb8Y5vQf6
0eu2XjdEB5iN0cGI3GuTDO0GOZbocK8Xd7e6oidh1oFsoPu9Oi1Z6WeiXI3tt9gDmI8/w8FNjOwg
7sSlKgY0VdS4wUDszwZXkYP+l7JuBZtM9pKHsMOH8jbNfYa2koalEk7afdP84iLmYlPQzv7423/9
83++9f/tfWTnLB68LP0bbMVzhp5W9Y8/TOWPv+W36u37P/6wQDc6pqPbqibLkEgNxaT929s1SD16
K/8rlWvfDfvc+SaHqmF+6d0evsJ09GoXZVHLzwa47ucBAhr34rBGXMzpT6oZwRQHevHZnbbM/rSN
TqYNNTSzJ4fQ30Mk9tqp2rY8YIDXii7iYieFPU9L8L7FTAo6h40KJgHxygsj/ViOhna7JKNy1Fla
H8gN81mjlqQfQeXna0nxmtm9n2gg54aBZhYgmZwHBEWNdFOkdncw0qQ/iDvt593UA+WUlG0cuFOf
o8nBVZVtHTTZJQ+A0rr68EvJSeWt4TvD6j9/8obz+ydv6Zpp6rZjaLalarb9108+MAZwfF5gvZfY
uB5MNcmOXSPHR9wtpnvY2xX5jammWBoDzmTANnqkQ6bLj+qwdJANLCr3IJHcXCS6bCB401cXJ7BK
JBSo613TAE4qtz6svj/LeVN+K+KywX3GfymA658CsuEvsvoSR3XzrEGaukZguUWt3dThQXGhGIpi
rJBU6TUJ8fxpjAH3YOnFVQl5vzFewFrE89FK451oTbPol/n7/Jf5JU3edk0J0dJVcD113Rqxjqo9
EH3+zx+0o/3LB20qMt9zS7cVKF+6/tcPurFTmw2rl34QEenQi+HzE5+wlzh8qAZSFhD7UMsTn/G9
ucuQRa3S9OHWz68amMLoiD74+ljuCevAh434wiXm0GCaOVW29oQfFreuq0+3lvqjV26YH23Bvqvw
cmeLZpW2bO16fKvr2VARDx8xiFnJidpsm0S3nwxXOYv2hFMOEXM1h8npmscSeeN51drjm1tFTz0x
5ifWgN8mjIEfXGVHA2g472N0S0ejP7eW5e+bLj+IEiKBw/lHfXvG5xkFvjZP3VmrofwIzEVbuPq9
C0NrPb0NVSW9XIzsTzZZCMrDRzoECfugv8pu8TT0ioLBW0ssya6nv8WTPlnWcmgM+bOM+v8GsJB5
K5pDcEzhsD5qNiZBQWYkGKYy+t/NOg0vNbQQxFfjv/6y/FViOfyW5UMZeH79W/GfT1nCv/+Zxvzs
89cR/zwE38qsAiTwH3utP7LjW/JR/d7pLzPz6j/e3eKtfvtLYZnWQT1cmo9yuH5UTVz/uYxPPf9/
G//2IWZ5GvKPf/zxhn4WYVbMWYNv9R8/mqZlX4Hf+cuPaHqBH63TX/CPP/53/FZFb/864uOtqv/x
h6Sozt8dIAXsRC1+T+a0dHUfU5NiqX/XdVmRHdVQHZVHyx9/SxE/83nUKH/X9Onnx8+Q2LZi8KSp
4OnQZNBkyDyFNMInOhA5/Y8///Yfj7Dbf9q/f6RpFn/LL8+06f0oeD/wRVLgv8m29tszzWa7SHRa
1j+gwXwv+wHW+2gEx7aJ44VTKuNbEJqzCHXd9yIFEGz6inYpwyrcKpbVcpDJUBHu+ovns7Q14JqX
jmFkjxwXqksTTKoMMQHc6eJBRJ83OOKtfY9AMDwZ/dAY9tmyFIQ/6tbhQBTJiN2KzhIK6Y1OKHyE
bzW3czb0HBm9w5jPEPBnI/HzYk3PfRtiA+o1geTMq65IFvdmcSf6iLu2taS9iwzPNF5Up5gulFbS
rJBw7dj/F8onotJHoyibD5gBu0Fpms9D2acLxNk4d3lR/BCBzF17Rh086nI7orektksSg4CN5aw8
QDgqDnrt5hs3c5/vVaJeXO51BWzBqjCcB1EvYVK575qLpGXkEuMi73fpdMHIpt+JIt+0eOOUyb/U
2yriV12W40QkeovLrZz1INhg8DFRYHfbMu6ajSX6G7dRadpvUwPQuVWi2sHPu7p4nQewe5CALMFW
3iHGYSDLFbUYmA0ehNnfb90gSXY6qNGtM8cLfFlOGwpz2kaIO+SuogFvgSqEyhgtRUNdwB3E9QdF
mxDRKTYYxWdoWCrUxtZDPtizP+UAJxJkDh0399Y9GnSW0/RHv5/4bYOF/KGCoEhawsWzw0Z/UUC1
WF2OHhDCCBsQtagoT90QdMB6SNeuVghm5T688Fp9DmnSX+dWY2DnLSnBg20X51tRbJZMF8p7Ag8D
Hy1ZAhFvn0xTdfmB5C3fiEJC8tKxT5aSOSdjuoAT2vkNGdZ7Pdl698FSvYuoEhfUK5wTjOp2ESTd
jzl8hzBg5pHLr9Kw2yMm3O1bzG72I3apS6nn+/Vbg+hyr6sCcuwoAWXL3AqtXaUhZItc3asoNeOk
mCVufy/7UkwTqyx8+3jSl2l4pN17spnHUM1oVWt3r2R5XrqIicxaVuqruMhxDXZIso5J2tRXfGZr
yG/BRM8M31ulOg6yn7xpOVEIPBi9Z0jg2iIAjnWCwjKuzV5Jdm7Y5Tsr8Hqio06zg/Qndc9+3bhY
lqqJdPTBWgFiHZQNcp/B+XaJ02ifxsrDL1VTo2QXBmRdjyTiz77BFMx+V/ve/zF2aknCyl1ieKTP
iZciEFUXNod756nlD7qKC7tvadGYUDnudYE77p1Q0g5J09dkzOJmL9vSbZAbhN7WQhkJNwJV3zvN
CCyXc/tUCEKE9W71t1t/qPT94MDt8uCG3lqQFNT3IWF76Gy+2y8HDdhvWcn+0R68RCbYcgiBXR+a
uPCP9VSPVBj1rg3RKR0iQBSiX8NO6daeVPK7But+aP16LdW6fIVjOVwtwNfc3y6dmq+9arDmRREp
t7rRYnUEK7InB6Vcey9JoaxGn+6Dah8My2+Twq2demdeeyo8NNxFpN+O8dWU1eYgcgC3qgh7qrDD
3UgURZJB5A9+9r3XG0NarRJJaucav+mHZETRd9RJFXQhklN+byTfUEWWJCyo5BpCjNQk0QG5cDoY
P54K/+8ORrjIcuRaftkP/JtzoyL//pBFjlVTFSS9FNPQcTT77SGbVaaSEXk0PkzHajY1n/i+10r2
0oYD1AGIprkukvpZUhW5mSV6Hi1rnLPgA/ApNra0GHrVOHmITF3Bq2RbeUDRtpwaRR0YZ5iJfeo/
IPFioHUQbhO9jOxtGoZf49HgNCMT3R8BLKh8Q2PoLZd8wIt6KolL125js0l+FHKEBPwxONfgiJ6M
Gkl92XEa9F/onhMgwN+gLLeiKIMPqCaPUyu08ayJDdTaRjScc8yuX8e4OHt+Er5zov8URY3ynJmB
RsAoslaI5mLailpB3oXyGYMDa13GWvDgVq1yACoEstOV02cF3eeZX/XReoiDZhGCKXhQ0ShBvarV
r1LDxbKVFg05y+WgEE7FNj4mo7cXJdHNrmIsZHNeeqgs/Xrrtm0U6P8+lpznzK509ChRiXLqwHo2
LPlkll771fUiyDi4+Z1HMK+7xvHchZ38H8LOq7lxHVujv4hVjCD5qhwtObbdL6wOZ5hz5q+/i1Df
1mnPmZkXFLEBUrYCCeywviH/7j30ttautbS2V1NSsPyhbOThv39pdP3PPa/JV8F2Ncs2LdItDMf9
7G2wI31I8xoHOGJH6JvixH5CtHp6pD4kjnTcTGXnDoS7y6twQIKOXt2sjWhIX9QCMKadtf6CRPbh
aJQJ34Df4UTWoi7uFUUjQ6jzbtHFe3xQ2u5dedrddj/308A9/niffLexwtTRdSGYHOrZuqDK41yY
sbLXLMfbxp3ZXeHKOMvAVMz30W6fXQOPekUCbFEb/o82SDWUGX1g9Ug2GwfLro1DT+4KbNu5H7BE
gH06W2+H0ioaC4XPIDzdps8Tpd3V+4EKzpaUlkhEu1JX632BSv3FJQJDBBIemZM3l1HLvb9CJdtq
pH7uUzJkYdP16kOit9O6j8gpqbuUbpNOgHzmwyEhn70Q8UHOk6bRE/naSklI4yuf8miwvg9l7J4a
g98aIuHBus473PiRiohhTENZk4qNVQHBnPjR6JSYhN4gBTliI9Qz2+Q8UymVXeqwaZZd2VDzTAw9
Gt/vJrKL07M954Hylq/0qtd3vAoB6gI8ZVwVlHgLcZSNaZRAfBLyJ1CUtW+2+6i01WELIuOfhtsq
1qF0B6Re/76gPGp0nzwKURvf8C1XJ+H6f5nJoD1A27He7MQlLdYPXzSqjp4DJJjTyFKeChUeduEa
/lJrAu27sM2d5zv6F3si1Rht2mSPrIv6zMPlh5ygx+BNLQRqoTuVe3OEv10QvvlStc7WLHrtu+v5
Ee5vVDtF7BSgtrNpJQeSrQ9N3Z/0FGqtIZa5R2GtVNkkcwdWPBmm+76eBf3mfBnkxa7USqnk2ZEc
o+UK6bI2niI5KJtOqa5jpaln2bvPgNnM6fNZv68hZ+hZ5t2u0UQ+tTJ6qiNiVpIn5cSec7gdRmQg
HRTDwfq3w+E69SOpd60RrAlUKm8knKO7pprWzggc5U01jIylKk8DOSqqYUUJq/KM5Lny1MPet+ZZ
HcTD7f+6bf25n7RVHnQWAF9HtTRXsK/904HkBfEAMjTJ/op1t7vmOoC7PvLq70UM9DCuKLKGWBmm
FXBNvztFjQ02vM3NQxMpJxgVU7oMDbIPPHDSG/l0c+LEOKAGmBzCDqoYWpv9uJlsFBaoWezX//3P
N/508Zo2sBgCMZpl2LjBKPuZn+R/c/HiLlXg5tnGD99QjgK2vrMowrjbxalTUKU+990wCIBim0Bg
oibf3YxO6RTnYarWFD/HDpAXI7hO6iSInXKnlaeghABECN7Dkl9idCnNlFzOCuKBoSB2Lm2yEYkr
tjWhIeC6DFhzg3qUv8WT5eFV/+//sXSd3p3a/Mc4EiwTz7aFw8/hc/vzPx6TtHQnMXg/lT46l+C0
3gaYA23iGO+1UbT7rPcd9GIN8z1S2aN3XckWChfBS5mn+8mDDmQ4RrgLc8NZy67X5j8TCB5XA9b+
I27b59vZRWZvzCZAW2O+dunmj7V6NkPqCfuv4TDV+A6L+qjyjhTU5nF46zf2r6PYKot0ZqLVx4Zw
6jof0Q/M8zzqLgHx5hrF4kXUUojume0+diwg/EMXO0cKs0CNzQ2VDOQSyMM+ogAEsQdt0c2KvPJ5
b3o++oWN827O+r+Dng/UnBfVM3eNn3JCxf1sRqgR+Z5IUvTyKt7Ug1t/JJazNEM3/gY9M96QRghw
bGr018lF6xaQirFW5zDBvWuOoEIjQ3lObdM/RxoVv/JINkHBBttxnJZkwj8GwokwyH//+MXs0P30
8bPLN1SetQZ1+nL8b194DXVt1R0i8bOrnUo8WCGFkZ2ozkOqXmrQjU+gLGko0AdXqgfk5dKVA4nS
rCOKwm7T/Lr39oFPKEf0IKEIksGJbXTnMVJi7zGGNIkyTvrWzUUD5lyWMGpFvLV8cCBdktuoIENj
XMZUFG3lGXLi5PtfeKJYR3mGtIuFO19VGjLfdORVZU+eIa+Kaom+vF8lGCtqt60y3Mp5UFAOpV9v
DKO0DlpMSggVG/Ph3Mgj2fSEoQ+9YMezkIdtNK3UyrB2bRxn/yO+Qar1v30MuPpMDT8zHhwDh+Gf
v0I9zJK4CC39Z1JQ6hqSynBJq+TJdcLkYBd+fJFNN2rxXDQHxrcA8iFtcq48qhrbWPea2y0/DQwU
YO67YHz/ZIeeHz8U/fMnczy/uu5HpyYfg+P9+nIa8CyDWldDub26tN0ao4vXJBkrt1e/D9TQkHZ6
k/LT+f2PyKOsRoLGZ0d3t99fTNEg4mWacpSD0k4+dXoA/JhQsl92bHYQTpqkStat//lQTvCEBsjs
8+HfTgtIr0Qj4/PF5j4l6spKFIq7aqvBPgs1cc7yyIbrYrbD2Ypaigf9Z8OvSKTOa4rleyrJrABZ
+IWeB85JjggcryfZHfHIbZo+nCvfEM5ylaB/rXXty+TW/hM+t+HBzu05VXZSP+BiQwYByn+afCd7
KRL9KO24D6JN3zgIKweh9qGLp1HvqneBX25PcqOykrP+4aoaIqS3oMAfMYG/h0R1MUfe/rx/uOSi
gx6z9Dk6Kre+f7t/RHlO4W+npz9x8/AJC2+g9rbVnXPcV5vGoxJe9vKI2PQq0NG4wsfcLKXxbyN9
tEM+ujxLU0NOkboydQdaMHzk1X3yMPnubU5dgJCi+grgCjV4as99S0fqLNSG5gGRAeDxCExchG2T
ipW5j9KUNVl9MC20Xs3McR71uSkmUW3SiHwhaZPz4sZpUWWfyfvzlJ6ct5QVyN6pMuuYab11lEf3
RtpEEGQbbtFz2STzbJ2o4e3wn8772zBFueNOgf4whZ75+fr/8eXur17WPBJHAU3i3/8yt2nsQ8J7
dJzUYUY9ZgqoP47CsH7rYguxnT/t8Gl+zZBzjYo1v5uTW+63eM7v53+a15t+ASERQs+nAfD7Huir
+arUwrcr0hdH8m1+G+UVBU7BHeDkh6C1zKNHQtURp1x0nNyjX8MagmyCXQ46FEQANTJC6zbvfgb+
xkfPU8ft3XQ/TV4zMLeh94w/Wz05/C1rVWn6t0a3PozZ2R8PAl3JzPwmugg+qRWUWw9f7XXwk3Ul
nPIr2kqAmkekoOy2tJGEsS1K8z3x4eKako4OkYBSVwI1eR70Pt7ZZdTs4J+uetJwLro37QrHLt6U
uvYvRdJ8pF5evkUUuJ5a9MPwMtNFrHdOU6305W0uiI1t1U7ROp5H+2qv2Kc0zMtlkLX91Riiaj+q
YqI6UgmfCcPCELAT+6cKn9wZamIIGkEYJZyenHJy9l0EV6GKjfmJ3k5PhWlDtouoq5Q2K6qn6xg6
txOkifBGu0FusV35fjQ9ySt5vgGaLA/OckY35PyDOPUoCiiRHnAj/OJjBc7/dscbrKGjhgS/16iV
OC+4U8pGjt7vjPeBmGeLpeOJv5t6eZH7DfX+SnebnA3z9NflvZ1GGRKPcMAGPMcbF8CJfK7f+vPI
qFlEcTTvfDfdH///tBqQ8+6Lg0+Xu5/LWwDzW/ZNrQ/+x2LBmNcCf9xyLTZXpIYLlYIwIoufkiFA
WNWVG8X1D7OihlSExSkpPH3TltFfA+lFKpSMujjdDn33S1Mo9oE7pfoDMaSXnLv4mxYYKtmDlnus
Xbs+s8A1qTXNZ+HCMjjarSYWei268zQY7otI9Q3IB+edFPps19lguwc7cN/J2P1WeLW4JrmfPPqu
/4Fb//F/LE8/OcHYjzkaugS2w+JI1cRnzylSHmC2dTX7ISKYZyQFiyfk46lkDsRV9lQVumaG54J6
grHMlqnIH32NzZgcTXtRHRJqUxceKQ8bilyDZexN3nEY0fyVR6D/L5064Yia7UQ8yZeXh7Kxxnol
plE99L7lEZQQ3qFUuuoIfFTddnnTXIJw4JGLF+LFCcpZ5qUwFyQiB8ugdhRe1wr9ky9o8KQqR3kk
bZOpR/vW9rZ3032anAvMzkf3YT4XqTiuFYbdgz+G5SuLMEh7TphtpqhU3iADU15mevVBdk1D+6Io
rnWRPVVflcPUvLmDalzbcnpkPRb9j7QR7XMYmc8JXKtgeaCyttW1z85KT9HUgaoOBQEQq9i2mfLV
SLrsUTaIJCYEaKIrf6aLWydMqcdUs107iuyRuhk43OT2XmKSGlylhIzfwE+/grzoQoRaiSp/s3rF
u8hrafNVHbMllGBWD/fXsEI+U4cFl7yetCthBY0zWzWxPj2C0W75+D332HqWdsyjZgKJIfSnJEqD
Zdh3/be+0XYUIpDLC00sS4TzTe/JlPMt138eo6nZdBDkjmoMkKGrKmdlChKM7iGiqeRPNbT47yGi
Sjy5pDSdZIhodCnITLTyH08K2wbNu5AT7PkEeV3FGdrz/CpNQIL/siCp/W+vYCklAsR9vyzKHMhl
WrbnKqwewlhtnqSJH8WI1KcRr2VX69wc0HxCSs+qHG0BVAO0VVzk194I3cfBgEfDr+q9EvW0aQee
fpnXivcyaM9d50bPQxokl6qnWgdagnjv0iFcm6ODNKMHDojSrHCF5y4/miDKRNMr53sD+/RXt2qG
Vy/u8LE/B3pnHPFj/2p0zzSOSWu5aHD4tblPrGQlbXLK2KTGMagDbRur7JyrKG+/6D/ItjS+wBEZ
z2kJ0152FeAwm8oYxUZUFFVVPCAXfZf5D7/Oyf3SfNL8QGyDHmyBY5QmoltO8qMW50kt1K9hmi96
oZCkX7X5sxjZ7KtR9rUcrXFlhYp5sPtmfCX5YZcSc/lqEH1ZK0acUuQbhu8RaQhyPnVBNr/OwmSB
xemutZhP/sgM7qE4ctvlf79RapqufvZd8auzLem1ch1qrj8vxS2/L6q0rfLvTs2OxigcAT+VppwC
5EJSNdpIG2XjoH0qFRY4yhen+7zAKfoj3IZT2RvN0cEVApZq0Lb+2LpfUD9aR1CKv0VuWq/I/vdP
Zg4X1Bizva/o1TWzBA+kTOztIKyv0tSYEWhfqwbr99smByiI5wecdGew6NW1rFBxqdJc21gqSAQW
d6RdEC7oqVV3TALP5JHIru8XJJqLCvW326G0ClFTjfO3CfKwKIj5RNEA8Y0LNXNzmz2f7VYVtR1e
DAvOVHCUKl7xbA5BuKvRWNrhAlaffNIswTHZpN9H9riJ6jw4ycZj4mksshLOopmt7jZ55Myj/9Fm
xH189MTLfZacSoxsRP2gc1dBQYV6XqAEryilCmQ2gTkOykjfW/NOxJu3MqKAheBppKjMptFO8osC
C9WYe9JUd1lyIDCRkIToRVcdjt0LAouLGXrxQU26vzN9o9y0hRg/gjA46iynXrwkNgn7GYhlz9P4
YKxF5sThQ595xlNXmU/STjYMxM3R9veyq7PDiab0w4qoM8pbxDHy+BhZdb3oxiB4aeYGseCB7J7n
myVIDeiTQ3EIREXBc5YWx8CCQTW0FR8BDRlz0yIJ+ugwaQLJy8BXD1UEGVuOwrQhu0Edi73CwmGF
Snf4QJpKdajJ79s2Wdw+6ZPqLtiwet97NBHCxvT+EmhjEZKuvvQ1vFx1PqkMUD8UiA5tEh+6wEKv
YjZK8tDO2DPdGoU4PCAK+obqgSCJoBHiwy4NqktMhyiUu/MBkKnbArjtwlHSnYztZJT0ET6AbyID
P2qa9XsSYA4OWTlfWEQkiGe5ydlDwvwZh+ZDNm/kfS+z1nGjDEBOnehgzdLm6AG4J80CIDX3pPi5
PHJQh0XIUDw4SUhUwhk2MYJPgH/nG68TkrHd6OGHvO9amef+GpD9dBpW01jox0/359AynvoWAkca
hQXPKDRKAzfv4fdE+cqv9PA1cQn0NnEafJDC/9OO1eLHAJKzQ31y1qN+VOJZhzWmI6jhe5CNU4r0
FHlirdqdZdwGFMVCIDbT3kP0uva3AaWFQ1WUiChlrnpCn5nGSbWT7DpNMpEiPvcr8Fg71GdIyp/n
zabbqOzz84CqMTdyHl+xq7zUUCeXsErylRZEyGdEavcsGw3XPGlfTyInAuVFZbLqBQRCOebnQX4u
tO5V9lC6hgdXRd+tJIBrjtT7pnAsMKFz45ZRvXJIQ1nfbS3YoQsioZCUanG62+3Ynvdw3V+8knLR
1ZIdGPfyOZ/TQjN1NsrJatZF+yrKHmIASnsSQZL30XB3jZUS+8LFSh5q9F2ao9CMtzHw9o3swjia
aQhBeBGZ57y4jQJKhLMbx84PRNHjFZK8yXsMqnU5xmG/cTSfbZ9ARyhXChfPIjeCbBjda5GlpJRp
bvXNi+faWPKCH8l9Im3BAHo1gh3bmGMXkjatNEfZxLqAgn7vDwrqAn5f+qtunpPKYT8q2iNKms1R
g465bxMdyF+kQKFCSGBZU8D2k2Ihe2iGH8R4B5TRwvaSR7UgstryDIsTGx2f4VHODHUARQgavFra
CAA18ZKDi3DCn9fyHXAyKJdekeXQjn2i2UgazofmEBslnE8OBzPcFkXr71Uyo4+i+0FNFNWQruj2
ti/K15JKzZVI+nDGiVUUW4ezBmwsNixbq9d8dHgjgxrFmnnUTXue+56lruSo7VTxvkbndCm7FLmp
B1NDe092AygipxYUxa1LGQlyFqZ48ifEuc2sC/5yXbKzvB4YIXX0JyIDVON5SEqGqO49T3WNqImn
eXznu/xAXaK/67Wl3gL2j+0HKizIUXZz/QXxZ9Li7WIkcVU9tpWhfI3B/hMg8l8EtNvrZIyU/6sR
1AMl/vBEnZ51JQpechUlUFTRfUCCZrYnBDsec4snzJhCjaLRiPfdjmS31ez0BJ7p16i0KQD/15qV
4QqC0gT7MlqrpHceZYMfuDmaaIoAd3QE4Z3UUbZKZbY7g+3zRTa5m4b7Lmu+3U3yaFIqbWOGFHsr
1NTB3DCQrdfdC4k48UtjhwCyZrs/2yNVuSjx+Dx0lUGRksF+149BYUOBf8C9mj/II9Wu8ocEJbvb
6Dh3pU2OugmpML1XTe/mnG2uj6r1YIihPiP54C6Voi6/d5WCjrhIP0a/rTY1Yut7yrD158Kghn9i
BUy66C5wm+ohH6PqQR7peL9WbLLFEs/RrETsMCxHHHhRy9q3Km7H2O4D8uSxtsqFQUXvVg5I2+0K
lh4+2yzRtiYkSZfHGBm64YX8OmLWpTOL4dAda7+/dT0c1wuhFKe+GrxDPlXjsSn6Ev+IHV8hHvX4
Y1X+dLbLC9EO7bVu7Ag4Mgx+WQeSOVaJhy6lAmsuC7l3lUr0G2+Mi1P6zXNyvsQlmnmqnocfnWEO
aBKTUYxEuaDYrjGPOcWrR7cdw20CCuuRdA1jOZXArM0wyLf8cpMLINC3LKTShKq15CJNlOgklwQq
ALqVUYUwE6Fw3haG0yAu19Q68MZW5dkpRPCEGvm0bQSIN1Ka248ArEY6ifZFCzv7VKgJWOO07D4a
5HQXA8n651AX03Ojm2c3ddoPPctTBKd0kkfm08nfge2cRY8leBcZuMdB4RxksF42dpC5t64cyGWE
/z7HTLxglVF0qymt+aybEXSarvmS8Ps8pqRbLT0zaL5ERl9s+oASSznKZwcmu+ztkxxVIetnRuq8
mEDxrllJXh/yGGfEwCNSsXIPibc6OueCaO7ckybZZNnHOAjjgoyJd50Ut9jHiXuFSR+uSgpr9l5Z
1296apmLJq3so+wm+vCtQWvwQfYyT9+pagnGaJ7qKGvfHtpnFQDBMirLlVEIqDljL0DMOEW3KOdD
2ZdN2A/eAsJXsr5PlAOfuq2dG+SGQbT9fb37RT7Z/umaTUlEUO3bgHVIYl1a3Q93RgX+OsSxEq8h
sDjL0ARtrcZfRtEClOv4WZlGiMgnTI8yTJSP2gWxOBmG/4T+ith0vQrtKinwQyNevdFGNd55A17f
QcvSo1UQnK64i3z1LejwvlK8SHsYhL/smZZcYAB5T3r3rUlD8HoDbreiGKrvjVU+gAz23yyvZrGe
sQerR2d8q/A/yAmIKc53f3O4hGOkncTUooMW+vX3DA22gdy0r6BLUH6KnPygUX/7JIYIYMZ8bSeK
fvo6VJXBr4292dpIvvMd/5jQI5YTDGBFy6GZCkJzpv1QGCRVZ/OZfWLugjyE8toRQVEicsFlFrhs
ZP63TBWXR/eBT/M+deXkMgSQ54jBX90vJY8+Xe/+GjoLejLzpmIVCuDkVj4OO2oJmw+n2uRdG3+l
5pIU2ISPKdKc+CtOnmXn2SO+UGMio6Es13JamjcnFyfKiyeS8JAZ1GiHzVgdh96ujqEKqv7e7WZb
7CgtC5z5UPZvE3+fcrcV+YCGc1yhA/oPkwOqUHaVhdKelueoKRh8C3RXe2nr6EdQWNnZnHvV6FhL
dKWnXaN4xv+X/+UNPGjpUOLtsVaWQBfk7oZyhvBYhiK4OZkcF89bVIdfbh6k+wm3PpD1Yz1PRh4C
MFpvBQeoCkviXSDsQ336dTTbFDMq/2XCtCYlwD0ZwmZbMjeye29yn8T3Rvvrbvk0azIHawm+oyfN
rV1AnKif4jk3biSXiHS+pj3IrtYoJotLdJzdPsteBErO5F0pH+hnQ9wzJncZ5ol2VrRYXSG9CQED
SqTE6YyDjeKC379lPsV8ZoV4UpTaIJTCUl2hQ0RSZJEqB91OydD2kECFY6lchNn9agYACYueXctW
aIl/lQON0jcXFQGxedYYmZ6NEEjVb3DaHZDtoN7Xh/MLivwvrTkUgZv8qwuDv0LVIdajxOwKgmk6
B4SmDtXUS+Xe4onURDijPKC/J0PCDE5ijTTDHsW7WpuzpIc1XlpBIrkxmGstrDaB59arAPjJ97Lb
yIznsEQEY0gpKhNzVp9GWc6IptKjqST9AkiR/r2ZlEvQxN4rSrHm1qLieUdEuXo1He+pzkTxdbCt
10lN8yc77rIn1UYGiO1tspVdOaBU9S6lJuNBmhQ7JZZNWKwxEOJoyQLQ0MuO6y8VKmavoPKbjeH6
w0EFNnphazhA3kU5xMyPzhSXP9OuJGTravFj4ikl2MCw3sIRSF+CBpasnILW+hagL0q9fSFWqMx6
p8nVnVPP427VdlPzYXXpTr4uDnG+qKxRnwqrEus68/qHQUy/mpxkp2PqQ7r5bXedIcKZFJHhD2E4
RnDt/yff54w94YJ81LxFG1sQfNVoGw1wCFnqIdcxBKjOya5Tz9wF/gnZnTSk7CMvmQ6ya8WGuuhq
1T3iTAverIZoPwCJ6ixHw8Z7xyFtP3ArDd/YBj8Ug91ebxci7OynfvwkT9QMsfD6Jn1sx2F5e26n
JJ31MRKx8qEtbW0fEUOsBOgFnuP3xztJcrMMadcIf8+GL2qezKoNtqRrftOajvRR9CTKfZ5MP0gc
nnatWqeXvOSHAuaKUOSozWoRtftzJOSqo2/J2g2meIsn+WuYWdkSQkb75HnzRlAh1VZ4fXZ0cV5s
Cy1rHvGqq8AV42iF3pC3Et5IZktJrnXhWtGTbNw22avkBT3cemGNn1YoezEl8W2Co1jT1oiQSbOb
HAotApdWPJxl46HDNC7k4ei+d1O0mSC9vOWeHRz7mqIyM57ct1Af3Y2e2cFGn7sugPElXy93L0cr
I/lZZKbzIE+1EgAmKu4yHB/FE0i52ySkXvRTYUCrkOfkvkh2WZqho9j4a89kaTL1ZnXq89HVNmNh
l+uBu9PCQO9NY1cY1icVWnu6kkO5m2sLOd+QH0E6FtoKPQB9Wc+oU611ukNkpI+yJ4Gmf9pVfWap
SpueJL2cK4Go0iSpqL+vcQelDuHYn3BVveYqokfzZogolr7uWiLKtg4Fb5iSmz1VB2AVcLz27mz/
c760d1Wev1Q+Ww5heMe2a8kin4/0FFqVnlCrA+sFIMaoTLu8nLgx/V50QpQ1TlNfHqXJsR33Kr+y
lXdoiPDtywJKJOGV/st/XN7JAUilfxU1QOb7NHl0Xwq2ca/hewYqVIt3nCb9Bx7wbueB7ljbczcI
oRaA838ekkg/+zWhHmk3YpcvdjXxbFNF9tKxzq/Yb/i68aoEaUiRm0l1SYqQaqwrXysw6I/I9sYP
oVuxEZjtwmEhx9a8wKHldmsdwetDj+bSga8eju7fdRu1ZidL5IebnUx0Zb2hXD3q/GVP1n4UkVpt
pl4fILhQ/JHaSKhPUVuvEVdYk5oBwnEGJUJMLFaWW6FsNJMScZqrQKAQuvYLSIlyyu8TBpIb2SpH
JCy6avoy6PV60u3wUZ97MSySZZ5GL5HSw1Ou7UMnYAygoTJ4D8jkeZQZpdfB0vMDUX/UVZPmiDTP
gvVDcx7n5DTZ6PPGK7bsd6/v6r00RfMGLZgbBE2yJfmPaMpUhPCUyUMlU/FHd5XlrYao7HC+daX/
0IyLc1gI/SB71aRzQ3UcWAilt2UR5D3LhgTHL8YgSsoKXO95ijUkbEzDXldzt/VYsZiF8tWMGxtI
OqJJrK7Gq5ybh64LTqZVblczAJUfJjuCJRmWyrOhd/rz9GPoVSTFUXFRQZeH3WFoemvjVhCAzegN
Bqr5Lyivr5prNe9+UPgrOxM/RVgDRY5Sttdh3BDEMMUDKr71Y5WZ1aMWtDdTlnXsx+cZzdDYD3JQ
TptNjoeejjMWO3aAJJRRDuycbOSHq1WoAVqt1BwFRx9pS31Oe5DDt5mlNk2rwTDq5d/OlJMs3/8Z
96jWDbjVnqraeExNc3yfVLb6uI+6jexSL/A14eZ1rVFElLMgv1xtpyHtPGSjODesafgyTh1ptL9t
mZ8FeyKkJWWMjQlTN5kWnUqm6xCxLO3r8OghCUIeLl3ZIB+ZEVZK8kWZFyyFpREFrAAy3TwpJiNF
LOWhPLPZEN8sdmBNyx2ae/WTXwbU35p295NEIQ707ruaoD7D9rm+wNjpD77G48nrBYl2nfKV0ET3
U4/0gxdrj2miqofUT1t/23YWIXTEzhHQrAIqV00WVF07XcED9WsJ8+ioYEiRNb9KzMdAL557cqyn
4kaOqTOjcR4rqli7jf37eXJMgkN+n2e6MCMAhQfLGn760hgyImqj1+7Jue63PAaK59xw60U+J/cI
xJHgFSwiAZU3Dc3vPVlCyPCm+lWZqvzYx2W+1shg/1qyNism43vrzx85YBViuWGMLHGnL+WAZiCz
CR7va9Xzo6nqwDiEVsMXtLR5FM7XTqL+MgCnfws03CZ6r+U7rYmVEyk9KJn4pnWI4NMf6qT7dYRA
9g5dwmBn5OmcBjNPuY/Ko/tpgVmo1JN50QPL9cVQGuLdt/VxW8QxytZu4r0PaPQGmZl+4zHVrHUt
jQ+C2/MLb9NVcONbgBJKAICiduoBplxDAVI38CS7FwVdTjznKDrJ0U6tqUfEHWFktofEhlMv+9aI
Ud1Iuxfq5HEEq+Z0vF+ptsnezucLM39BeVp1rLy4PaWuayzR30DQWHZrmw9/bjoHvOtCHt4mzkZU
/t40vklbab83qO49kntGqX1RvXHbr/8FYguyux3/ZMnbLbrQTV4KATsMpT/oYEOoHs0wipaFMjzE
lT08dnY6Pg5JxZKIRAFpko01lEsdBMdF9vBgD4+3UXlCAJmQhJdmeb9G5XL7TsoBmTkuK5sQzZCj
G1RvspdyK3nQip4kobkUmHRt+9jN5cLN3Ny7qeJ/CdUm3CJ7S0WxHCDLXW025lw9LPuyqWMvplip
XMoLfL7q3/pR6D+VuulQkG6lO42U2pVmK+qbqc+6GI2GHrDfaG+dVkK8cwcLQWmERMbZue7rZCrB
RUPZIQvS18B2py3aN9oqAFf7GmWlvhdBVS/HXk1eOysOTmi4Vmhgzt2AKiXdzV9lr1TIZXXLqllO
blweq8hA9Hw+ujdK6BAikf2IWJZzmwmwszxGDZDisGi1tVDaF8+10kWK7OQr0rDo0g8OkrRzNxJW
MjPGrUWppsNrHoBi8EyTetB51AY4eOqA6S8SYfWvfehYZ5ASP7K5l+HueIii8U2OoQZuXNywuMoT
Yx9xSVR9j3IsMUN0gWwFpQYumheF/eT5kAbmq7gZT7wm+0sODWYQv2rcjfwoHJcRyt92ar7IednY
LqIKj6h8bbtHqCUanFXQ1jAaWpG9ev24B5huX8mdz1+noPmi5m79IMeciKRYPRrikxzkZ56ip1FF
Bzmq2GG+MllR72Q37/ATZMOgbswIzbeqcI6ZV4Tn4s9mHFed2msnaZ7aqsBDbaLkK/uRRv0UCIdV
6yM/uJI2eAPMmZpp2iV69firK0+U4/LsqI3UjReYCHEX8BkK0asHlgP4nHhkk9JjJSBvYMGACkKx
s/EMl49qNvYlugeL2yQnJK9YnXAu9jr6Zb+bafDVsx6ZyYEMPyQB6clBaY9H/N/UgbvVFlVL9JPm
4Uyjin1xn4T/PFzXVTsvaJR/dQXZbYR8yVvttXiVDyI5ySYACH7qbtVKsoVQlN6GwOI+IZI98zh+
z5GHyPulJ5s3O7fH4RLPeuZ6CM++NKP6LSx5ug+u5eOPoVvp5dMUq9FV9mB4riajG59ZvbDVyE+x
X4JqqEqU5nQC5OGkGPMdy3wMynjcjGHqryI3QhiVpU62Mro8Rz+R79wytYm0+ypxs1tfq9xLkDrT
KTV181Fexyl4gGfGFYF28zGPwubBGlHrmV9Cmig/mg5j3PxLmm72KYFZEiAwJv8Iaesgxa+czm/X
QaflG83t0RSbtSXiya8v/kS1qOkZ52benFVzI+0KCIpAU42znGqWfY8WtP3Ldp8mz/o9V9pTeL0n
Ted7L+mGHurWipar7wPY0d3Quv/H2XktOa4ra/qJGEEHmlt5WyqVr75htKX3nk9/PkK9Wmv37Dkx
MRfNIBIgJFVLJJD5m2YTwe37MsdRnJ8+nGpqdkIt241rIpnPQiU4mWXUL5uyNLdt2nVPIwbWT4G2
C5zGvMpIphr6jjyngoGt6yXLKFNxXHREvVd8u3syAfE9auz/b70AgqDihIG7lBcHafwTacdgZbWo
s7ZDuR+yVL8abRJDLLSgcXCj0NLQeQ2+ymAdOu1zhXCwvCAbSFfkSMPKPov1/sVVxnfZ55OuPeuY
LC7aJtSfnE68+VP1Q/fy7iUqfeu5sDa1gsvqkuleFRe7JnPus5Laxn09b3ZyaOcY0xaxkpqbBb0p
lm+nP/PoYy3niWLWqzhwwVDX9ItUiZey8kVmPGtRb5xly1cbckHN0K+lrLwbzoKdjJed+by7Umvx
93jyt+iYzp2eMVUPmJVf7DQAtJRg9Ds5g3OwChEvir4wn3hImU/IFQjs6d18j7+meMo03b+MRbiT
nXJYoA3mqvZJx9+vEv1zDnXrKq/RC6PdTvEolveLBq16cjw9OstrPCV3Ds78wub8mn+9sGz6UXSK
q/DVsjrtUomqXqlx4L0hl/LLrYzpZ2C84CKPFw1yrVfN0afPJvRb0CoG4CMeMxscS6ZjnHsk1hQ2
QTkIyWtoj82ytx3x5mFuhAk28g9D+lzPh8rHMtFVQMhk+Dw8uw4LCT0UJ9mSI+yyRrzPNZu9vMrt
0uhUje4327RFzrQ4z4FKbkFq2f0eNjBOe3EQP3TOoO9Tu7uAiBjURSWPIT5hZ039lCNuIYiI8YNs
l1SZQMapR20Oybg1sTnJonJYqXnbXXKjZguSxOXnVBvVqlS18YA3tffeVy9OqhefU696u75r2rUI
45IcZAJFBNtLbqGKuizdonjK54OJnDoa60GxlzFD00j4sg3CU+sJOlz+5JGEBd2RdwvZJ0cVCD1A
UyjPou+MizEfRIbdVI9jxEbGai02LohJGBc7sK9sXPTDPVQarfkQale9Zl2wkJcXQMX5wadLftEQ
TH5MCBGe5EFxXFJd8jTvMHJe5JgxrVJ2R8v7oHpofw+n3itYgf7TDPx2P1CZ3eMs8J37xs8BsR7y
ntN00rwg5Becd88Qfm3K+ar3NbPsraYbyi/RuRvFV8tvo2UZi7RJxfMYxO56UmzrFBm1dgjRU5ph
1f4VyYVDJHxwWmJloFn9GSSps9EiMWy1ualQvEMlaVYc9ex91Gn+Oo8psufYgy6SyTN2IlGMd9fP
XiHciUd9yKIXjMs2MlzHQXRUgmzAQ5hRvoFnZNql5v96kVHg1S2mCvQWyelCw9syEPqqaBqDX8Po
X/wMu8jGKD7YV36aKqiaDpfQp7L0TjJcaTCJx6qq122YlB8ZAuKLYugtCsxD+EYl5nb1oOukEe20
fUwcPHAoxnySikHBA5zQJkEsFYHS4NHrweQp3Eax7UaZX8ZRu9EwB9fn5KYffJbTpo9E8RFkmsVC
A4X1ACMtti4mgr5pflI9EigdO8Zzp+nhUpmr21VPCmjsjAiH2ip+4fFylGVuXB+7zeQ0YiuL47C9
lj1VnrcG1DtSfxXerXM1HAfIGhZYlV1MlDyu4yg+5LRlHqdrJJCAMs2v0q6d1is/6wQ9KttqIux+
iHaTx7+wJ/dZ19xRJ1SF50mnAsNWATpgX4/fRKfi564Z43MUB8auoDaJ7ZzuBLsMBtBpEtQR4rZx
t6h1mtAamq55aDooDEPUH0mu4i/9O5aH58ZPFvk8Qphdt2E9HO8Va1SOVYG7Zt2n7ktYjspFuMlJ
tmLDnF5mzZO5y+n69pjnaDOToIBbA2HtlFfU6TEb8p88zVRnh+rgI3Xc70UnlB+eVy8pVmAQ3LDQ
cfpq/I7OSIIcRS/e0I4JZ4BRCTQXh0r8MqvnSRlGpLRKJCfmZgdP99FVg9WIVxLpbQO0ZgZhYR0Y
nvdQ6A7y4kCruJE/hUNPA7HpVWwgciD7lKAYzoFZQlmkM6hjRsTaD8wX4lMMpWDD61LUinFGLDr2
F1OZmpeiVbUbCEwfyl+ZOqboB1BUs1ngriQ4TOuGTcam/12r6mJnmALM22BYn1VOyrWuv/IrHtbo
CKO+mcS/dC8YYbKXCRIu6B2tamPkDhwjua0N9kEeoG8AyJSnDOQ0Hy37UM6Hv/v/NfR+vdG03e/r
ZVBefuuusG/3y0y/Oi15o6GIu6+2CizEVvNZmMAp0ZYAqB1cQlcJvup+pi/KznRfqhL+M0gY9UJ6
XNu68EdRYKvqoxLV2IKpVnJAld27IjnVbQM3YMU8NFi0zbG+zZQl32Vj02UqieGk43uYoL+TFVO5
bYE8f4yV9dVBYemxgsLwnKXGNuAGwW61nZbxZIFE5r5nYTlCkggUQ3vy9Lp3zmMBjMEN+pUYKUBm
YD+eGkASOzXQ8x24G+Up6PkNFaybXo0YJWzNqLGohJX5PhXDsNAtgcbv3FRcZVE6efiK5I/9KDr7
SYaRe3b3cZEGK/wBcAiyKePontHtZC9qrb8gqboPslOGZLPJ+6MJ//11GPpp5/axszb7VkOfWTu3
nSeeMdLyz3ZQv8SDYy9ytYtmkAMvrmvRps0Hd63PTTB21a7yshhqJk2ICcpB8aiEI3AVvhrYRj5g
RfbZKOIzy4N3VYzipa4zzNTdNF/X/AFeDLzgEYypgmVXK+LFoTjxYBbRa9LXaCA3/bBRKuPUCkRn
uhnhmSFQA8A3io/jDBJFTcrfT2jIgx6gV46LGnwaWQBeZasfddQRcD/Dv8G9AhIuDuDsrMcAKADf
23r4rrUl24ss/eLhk75mbc/yRnfUh7YQ+lKOKFCVU/Loe0PWalljRfXgTaA67MrWEZBHtqluseNV
pgerDE9eVWcfdqQFoMXi9iAML/3oTWfZ8xh6bW2re+iLgBoCf4iPLhHempWovjWqEVVhn/wIol8Y
QWpAXPIuWCclX/NQR5gCFVMF1z6jPwwFjxl+/+JF9zV/YZRFcTWTINqlhqKc3V77fVCT8gmfmww/
on/iDcjLxBya/Zj1OgyEYfhUJmwBwTj/8tIY0zM1+Z6FZPSsCrATHMR407XsE9VB7Y/WxAuremo9
NVhCLXSEW77Zhb6JdDH+woMLb+xe/VLrebVU0XE9CRFhEh8jzYs3avUWGll0QJpnXMpmFVjWFswK
Vbq5V4/RpwhST2zAp1VvFG7zla3Zzm6cey2dhJFlliR35l4WQ7B4G/4nFJITb5OuoX9WxFc5U9HC
Qcjr/gWYzvgyGvmMeOMFDD3beUVuXdph+Aqgq/3lOXtTbeqfFIMxD4+14tWCTrOuR+RhU43kvgjS
bIvZiHdVgUsux0DkX2On2sHRa36lpdj3JFq+RIFfLbOwmq6xHkJxVtLmgHnoeDZVrDUQjtdfjblU
60Dd/Gm1S9Z/zS9uAT9SC/vOJkkwbMncnG8cDPEEKup2QMfgUaDou9QjeyNq/o7A+LuDkr0AGtXC
fWk31RG1mpqc1mhHlEgQqT/Kg+y6Ny09BFTloFv2r2uyBFaFVrrKjsdH/lDNhxrMyUqr+m6FUmX+
QH4JCJvs1mon/ldPyJ6OFTtjZC+slleXnUQz7HOHZ/HtIHIMwJ2+2ZR9Al517uhLD2BGVuufCGZ5
+1Y2qyhyUCEEsDoPUcVkIo/pdRRftPBIRbzKF/J09LX5dMrqbe51D7eesvPCY9d5ZbCRp/8aHziX
kQTL1TXrTUh25H1SjexMTXFWfqYZNn69MwxuDprX+e9qq2OYI/xpJ3t5UpeLKW97tKLppaiOcpei
Pgv8Cp/nKYdGU97klGE7NQvZlFPi5uCsZNNneXObUjbRStgKs7R3/AbVQ92QrfKhYyFShjn3PSbP
etubDqKvhvTWI4N/jflvMRYsu9ptzlR4TKj1r02RQo82Ouex9W3n0YHLlVj5dLrHzQFD0TQBMyFH
sL91HpMZldiQiaVC9c+lesWfRre6fiHHDQfToCjL/Tne9vhbnKv5THOi32cyxlbpd+9f4/5bL6AE
fF7mWTC8OXuoucaYnB+aAT4hSkQwZB0Xo9elPDXNiVWHPL0NkGMp5umLwOnq26UyVsnr5em/LqJc
Yh8KTTSrMbBTiAJKtQs7gLopHhePU+r7cDY0lpUVMB08pik+/ukYYxsHbtx55LB73I3RmOV+Adye
VDWOPfMsjamfQRX3x/s4JdLDQx2OH4MQ9r7xXHVj19h86Th/HDphZkilze3JScZDqOYezlV/+s0i
o18OlcHb+FtbN30dXCAgUFSfFpF6wfNw+urnVrVWk6w5BGHYP+ta8yHjuJQtxDgOtQ5RnWVeovv+
Fctq5TFzUFDjy96sqtpSWHYERr2j9Ig9io/DNGDfxjqCsryNlpewuHQvcfEiG9T+uApRx41Liess
Y/JgJGCLgfByV1EDxLmdek6ezizZRV9nJkme2OWXlSmHro+hpvrjq2ekzbVQ9fKaFPGbWRTjBwoC
qBNuyqBQX5vXyrO719rrDM71uOteJdb597llIDyZ+tMFmrazjKxc3/RGobO/QjYJyNLPymjtkx4m
w0tYgdAMVHZPYeQNLyx1/V3LCnwle5U6T8715H6TnUlpaCyRjuASknYZTtVGM/yLMXYgGs3SPctD
2lLkXghvbLad4mLHLdv3fnlml+1ONRP90Lax2m4bJfRWRUZ21Y2K7ig6chULHNHbo2zbc1Ce/RVz
Eh3xKzKTLMQMBDV0E7yPY4SnprP9S4tv8+0gbOSCh2gqN391QBhA9al01MW9g/yef0nNLDrzfVn+
FZdzekH+PKJcsZctLKv7U+WRSJ65QZLjM2l9vhdmDlfrH9qPjAs2aVDRJEFIEokYszcYdw/dzhzY
Q/fpZEzO+WesDP01ux74R80q6505TLECmxnpCuG1OzdOowImAn6cZtjn+b5z4vmUtjzLUEpdGEl4
0oOCu4/tGQ8IWpkPpj7h2IAMmNYpxYM1eggRayFWs5ESZYDu516T9UPfuYt64osCVplPV43h+6jz
NcrMLl3LZuaJfIWUSbkHNxy9IwH/U5+hTbIzFk/8SuxXxniPFBgfS00J38EyugerQ85QDvIHLO0L
p9RBNzA/P+tkCR6yPsrBQ+CdK8rRV8eyqKfxnZDhOhUVsrQ4zsmLdJO9nPLlBn0oss8ytuJHCWlg
jVJjfvMJgyd5vCMdwKD/Fcm1zyju4kfAwvUNL/F/n+f2OrX4uM/RY8uBI3JwaLMRTAGJ5uBYqd5o
LQHQAw2bDzAbm1U2JdwnsqKFrqi00SmFsHqSZ40MTpPF5lxvAnZu8yDZH9Z683v8bZS8IE6pqCP8
BTT3r0lk9+2iyA5wDDrk7IiOsdvW2651X0jwKsfAHER1lqdhn/kwrAiO/CC5aUBqAO1nd2DsIDry
PQg9siGRpxxDsiOLPHsY3B+N40WrOY1Y4OBG0VFWIv97UVJ2AQgoj3KkYgSbpq+yg+kOyIVAUC31
GU1asT+/iZLd2n+6a7VX+oc/zSFEpxqjNJTKNNSA6lUSD8u+FPFx0KLG3951zRpjvL1AJKiyPPxp
3mZAz2dAPCbtIXVOuKZ/WkIYV3moLL09R2YA3D7g7tUFNfa2dpXyf9ca16xOzGtc+jBGZpvde8zl
HryqY5vC6zyV7MjtyluMOhXGe0xVrQ83npqjnEnGua+uavDj0Ii40tCwK1Ts6vZ6MlQ5ZkZ5tn2S
10Q2hNuuwQSEPRbk/WI4GQ33q85zO1aoZbTIEOxoeWH8BSHSVTi+ygGj56+UIhoO/nwhhpsMkqee
T+FRi5x6fV+IVfPK7t78f1iw/e9D6rhuFgC62s3QsfGZwDf4rV9dPODMqA3PB6t/9EcxHFoe83iz
z7Eyt9/IwJp72bLjqrpkhlZebLf8MYgSVPWfkBwx6kYCkmQqdqNAijjuCuWMymq48IJufE8m6JRD
6zVPQ59a66RQvLPbdNrO1OrkgLcliTdn8rdG3lSPiin6VZSG6es0lWyaO+G8Je3Q4Xetgo+iQOIA
0+Tgp0N6KsqjloXuSfd8OpEK/t0pR+j6GJ1MPViobIzVRESP+VxYjMLIfnCsbi1b8qBwFzgkRvOj
G/04AoYa9tvCLWsYC561qq3EPNQ+ZHM/DJStOU7OS6dUbFoz/dgIMIWUtB/d8MEWIkYMkUPM0/ja
IN2bOnZzka1b3HcP7AWVEwWIaeba1V88KxQHOUJNkuTqIL68oHQtdqbtq/4SggaQhLoKtvfZ1RQh
0D6jcH6P5VjTrScjSVdyGjlhW7bjlrI6n2h+U2I+DFnc7IsgyBe3t+CqBmsDTIrMehr9pYUyxTlo
uu39PbeWkT3mpE//89P1w4iATApofn7bcjg67LdPdw/9+YT3dxCZuDYZkW/tbi+Zsd0AqMLy4f6a
kW2jmZlRgbu/ahcqWDwKMLZyejlhFWa/P+HtrxUGDlK/86e7za0Ln/UOn06OlvPLT1gjI3Z/k/38
CdPm9v93+7P0BSTwePj96eTVqi0Oiu+Aipr/EPLqPM2+RHolDvfpbcqOi6FSohUwvPIZ3NHMd1WL
c2G1zhOlsudat91PyDcozmUeAEvNK99zLVsWlpI+5Lprrt0JK4HGzi/cmMRzppORCyaPu0wYU/VM
TP2kaMZX2SkPJWAMQ7jjbXzVQZpvSIBuZD20j4L25BTxj/t4VyN/yDOfBaejrlpDYa1XzjLt6YCB
aORoT4Gf608oSp2coVHO0dwaS7s/BBF/Wtkph1kekvWstgNUIRniNQFyFA6Sx/Mc8qA3xbBOO7v4
V8yL641r2fXl9ipjVJPz9/SFfBl5VWOGuIJYRXqQzUEb6wfAzbeWvGpokDMqrRJxzj/vN9B70Aea
8yhDEYIPmERG+fL+ftEM/5WrCT6O80VJEwVnW69v71SG0HYnDzrEAdU+PpCMGZ+xj6H2LaC6xVaN
UmD8xpfBPRtelj3UigaBdfTDizwTSQp1qq+KnWzaIkHJvdRBIIRmE+Hm/h+j3Vgd9hVsx/sEcoQ8
8ApeNv5+hXvYiosIMv4/r3DvSMr296vkkFDQj2c9pHZoJKsBtt26QmqbRcdGx+IWSr0f71nOI2Y9
ucORqrNDub0qH1wXq4RBDZqrAbpgRT3HelECx5/9SIcPUfcBxnzG+C3Km3PldN4vFwtzLQsG1oQd
VWWWZv4icXTWJ2rw3Ta1n43tKx9B6jroZbXZqw6vZ5WiNnqFusTW1DDUB96utrWCzj7aSufs3cyp
9oPCN9fIbWnDwspL877z4xpPQLWKdlHLo8aSvzG6dC97BsOdGUcZteSF3qXj6Ra1DXcx8CBYg6jI
+C9o+F/OlvgEke9XtGTTaixPlmU2l7O1axbX5lOJ/tA2rIt9WGkhOVPXv6gueBDwxQpyjF2yjPW0
OU+1pT5Fav0q444fG6toqpoDd3cNTqWxygpb+QTPqm1c3bMoJHP50J9zvUWCtjeDPT8NbS3D7BCP
fTmoL9FVTIGDC5yVNEihuvAsNywTSUJS8U2O/WAmx7ouGjjK8+mko1rhCO3Qa35OfjFYhU5XrKcx
S19di/JZO2CO4NhW8orPon2wcvAdstlhBXaOcvWXbE1K46CQ7p7llWi+iCdU0pcoBfMsng9OtgNZ
0rzIRh8XW5Tbm6u8No2mV9MP1QfZ4pOgy+sF0UkOTXpAgC2p+j3pA+UlZf+556dQqAuzqENy9RyM
QQuXqp0Z6ykMf8emFD4XCtc1QGFB2k8OjAb9n+55oNVOxcEbc6DGf+KFmBMNnRpzI53eYtxWgFWX
yXunjDry/zz5ZdMoyHkakekffEBa76wB3lRRRo/Q1ae3VqzkIA2L+otRdHyPmcHBBHWfWhorgfmS
xBGU8xUPlMDcO2rcHHt7cs6yd6L+DQ7Jfx1BV12F0TxUTZK+m5oTYpUaVqTjuSjvpnxjgbHA7o8p
RaEqoHxDNg84rBxR7/c2fgwNUx4i6cvjhvjwJLNljwwaYAnJjiIFM/lV9RyR1hrjVr+2sVGhPRzG
65y/8EZ29qPjXagz3loyVLW9v8ySkZ/QfLlLSfuoNYKK11BQgEQW9FVp/YhtAjORCHb3EeQCEMy/
NFF/Q9kB2E8408RNu3iMzVJsLW+aOXMDKn0Kj2y3teqZWe0ukPYuvtY29CltLqNrLWZRQJe+W15Z
LOI0V1+LAAtsy9R1Etmmu+tRiNq7yjTjSYpwjbJq/lonbM34Uvbfya+tbjOVWbwv+s78GpswFSyI
4c9tQ9arScL0jIcllbt48HehanuXwDbylaPF6XtoKT9S2xY/k+F6mwfTq6uC1cpnK/oG8FWnXF1U
H1beNOHSNCSvE7ZWLyF+EC9djRNUbGdPMhTV5rSAtQGyeu4s27Tc5KTT17KXe2N86sweiOjcW6Au
/NIc73NRj5uzWnFzkv22m6br1uZLpnxmbtu9jF26KpEzfm+FowG/CA2cgmkahbA3VtCWCFk39Ts7
Mayc4gH6hOxNvQ2Fj+5Z89LqCWrVLTxYaXDM8hkdPY/CMc9YQx8ZtqPaimOvNMnCFEp/nvUpVurs
S25a03CWMXkAijCck/kwRY21wtKJIfMVPUK2I9hVemRbVxEsvXfLmOxFDg70VGYd1TqJlm0/eQ+1
5dvnJreH5WhMzldScAd/8Ka3YsLAIffqEkNcEyNLc8JbInG+KhCaV5k+4bXTadFjRvkGWq9uf82i
8V3DfMKnsrEIvKwH19iHj/eD3XjnmoXOETJj6Sxix433k2IFCzkkCe3fg/0QDWJTzc6xBbVpYZGq
W5Siqfn9yza7i02Z8ucJRTY+1giaHaYeKI9kB3Rj8r2aUFaSzIGGFpCeADWn2TzUDb+rVhs+SHbA
3NfMI/8/rpOzmGLYO1oVXtQJqoBSU4j3ROw+BaJ3n5wa+IhjXWVkVEn6IJPTrGSfjFlOsxncZrrI
ViLieFf3KJcFmMBlS8urHxGtHc7RPFnu6c5mAvMd4oz6FOCxguh9ysbEaKwnPZ+ca4Kx+twnI7Ul
lLUHn32VoJoMcTKO1gYEkLMGKtupqmgZRXH1puXZ7zMZg2bVPo9DsQRDEX5x+1+GlVcfdmFlexuC
21qGPT88unZrUuzlboV1DFIGaR9+iSb1O5T97hrEbf4wGqO9kOPrzEAqIrf7B9dQ06unmz9lXLiF
xzqgtJCt4XfmOuVJxrm3Nmhnpu0+Eqn/EZkU5+e3o/RKssXHu9rKJu9O/Hl3fe8M63x+FyjMHMvW
/v3uOpZSy173NjUqKlHZ5z9LW8NevM0/pigXKyse8Ftt3PJY4lm76fswfp06IArkafKfmMEu42Yw
L62hp6vWNDykLn1MQOaz+yFtlXFrdfHJtdp/x+VYUzXffNMJXrvOPGqJpX94A77lQRYH51Jrocer
Xr7WU89+H/Tk4oWO9iMy8idQcem74fOx+ipXjpEx9WfUKWCOmkH9CVZ+77OM/qF5xResucxXtVKy
jVOQfDfCRn3o/SmcRTO9L7Hir+VQlI9wdHKL+iWH/b3pzNY/qFDZL6hHDUtdG/kRj2aHFPfogWqb
THtv4K7KBiNezmJB71NWNYt+GpMvogi/FWntfSOT8JAj0PGz1Ke1ym0/WLjdGdGTPFq0FvI3MEYW
UD82Zp5WP91AfcRMrf1mdOHPqQvETrHcfqPiPPLsAd7Li2fkIvLnrirZgI6etpGxbjKrC8SxXZb3
+W0EcoX+0k1M0hg4zI15+BRkkXspQgGKeT6DiV+v2iQP142DnMg6QGGM/wH3WOkUpXm8sm8UZfx0
6208eEmR04Tr2Ea8iHJ3yzz/XHKL8Ve9XSLnD7RcW0dD2GwSp8N6WEmUi+f0+jEZAcrFfl597aK3
Avj3N6xtvSXS29qZ/zDrbCI7vKzmjnb8nsJD/hpZfbT2K/YB1ghEpVB75NXiyP42mQWMjDb4KPq4
24ROpO6VQqhPThRgGTWPGDrrxYCD+Rpmpr9DH9QBvGdVr22qPcsBSBKlC0T9gJzVdbXVlVDnT0C9
CCgm8Lr6wwaTvVOSFJtojGDsNg7e0L/X94np9mtnUMUXHGVXoZ2N7141mDtHxzdExiv1WzOEyWeL
ndu2BX601dzQ+pKkqfhiOGQUhkS1t2XbJ59j8k32xXCcN2yrjR2WLdP7aNQrGdcEG9WoTnVyXkPw
RkJ5J1+C/I69CpVwa1iJsqxEgNUZe4mjPCvm5j0mO8yg+j+G9KZrwqdozdVf1w4g7Q+ouuNoicSf
PFQROOUyLIx/xbK0zy+8iWhLpQAvoj+Dk7kDtX4H1Wnx46+43kC5Dfzm/FfcwyP73IL472JrXNaw
lpd9379noq6u5cxcdNDwOf4JwXqvr5jT3EJU2SqSSLBiFba1gTlqqwJHvaufC2PdmAOCJ53rbgrD
xFmXnd4OVuxwVBv+PymLe3vfcotjmgfdrkbl8yw8FHWauKCCoeDiF6OF/BhENZoAXuU/p1qHQmzE
YjTS1QdgAPmlsgx1Y2mdt8gy4bGxvv0t1HGHRgI7U8vKLjImz7zEFQeYQQ+yZbiRj5RRGpTnmoJU
mPTZ5RaLqhQLwVRNVsE4qs+Qwf1DM1UAWPG+LtnrBUsA0P1V9oqkKVd2iD2obBqx05+KMf+WV6n6
XJtV+4DY4inxPVR79SikoivinWyaptYvsiLybr1hP21NF/91qqf+S6O3KznKmVi/VCbreBW2IsAv
tGZGMVEn7L3oFFRm8xaa1TIeDeSYbTKFk9m1a9lsm/gH3Pjx0Um7+Jqx9xRNAkjUNY11YZUNupdc
lOJWlVMx2ak5/q62JeqnyiELbCbhGX/t5iluRHjuePjLPnnw+6Zat3pQrS1LmxKA0O2jKSx164Mg
2Wehl17kQTPLeKWWFoZ2Rp7dYmEzpbCVfAydIws44zxYxuQZDM5qp7YUOO8xTwm8FWov2gLkYTGt
u2SgNjJr8KRui008pKZtQvuR65Cz69qWG5T76uqG9ytMDjwwnJ9R6f3S20F9SytlApZUB5cmr50d
+ughWouW+dBr8HcLoyjftKgIqW+U3U+wvMIw3F9GFb1EL1mlmjyhRut2aFIbhbouvZZxjqXpf8a7
ufOvGLkNTEfaRSKCX6Xwa/3BBc8MJUOd1ibAgnM+GRrYyOgnlkQjqi7jeJRn94MttHSrxS0satND
eYFDwDoE1uN8GhnVS6dTIZaebDIkD7oCT1/GboP/jJO998FDpZXrRDW9nQIbbYvZ6gjayArfdU1R
0A5UxT6q/fA9iNOvoeXWFx7c4bs5V8GT+s337IHUcPosL5nKWj9QMuyXclDCDhbkF2wPsrA8U0Ye
G1MPs0gMtvFqRaa2SuOxviSanuw0tUzBLxjWqYySZBNUg/ZkQxJb9tBJPvvJfiLJPgP5WX5RtFp4
MNlDj2VIYBrVErpj82TWPEHSUlNPGlq1h8xR/N1UqtOlCLJxNWJk+tb37JKLD+456ckUBSWAqO4X
JLjUeAW8NTn5M03KbaFCLmRbHoDkRSAc2gmPxvifHjmHHC7H3K6RbV1BsbXvPsfaTK/BLH2tDX1+
GrISKTZC0RwCgSDOUd9sZUgeelNvL+QKFvKae1ye6bMm9i3GiNvQP/MjDba9Taim5OnSuL44QZaf
5Hh1CpWNJ6YaIJbhbgWJreNURuWhyXuXFHwbnJ3aMDbg2+JHnKycFRuX8TkfRUPB2CjnZ26BVZHh
r5wW3pkZm9oRxRZEDNJZLUSrmngjg5GWOeXt1PFRaPbIpo1HddSBoGnsp3O/rZ+7PgEJbnokq1M1
3aptjzDiUJj7Ma3KfTZnJiMUGTeTWyWPhSJT2br/Yqp5urTUuvzARzhAJ5TUYocwKWzOjKXyuPXm
TdQCYOG660ukxrzc3trOuBAz4KMrlfDABhy/t7lpB623gC+hnKIk7d7+DGtt0IXOAGMmD4zfw7za
8jAtY5jLbDIuZ7PmYeBa/j2MVYgFTmBKTnHTVFslcSjux6P+HFpWdQ24g1tNIMqlp0MK6FAkOFRu
oj/bVqbvcl/A5J8HO1i9PGdQe+ahZpHmSw2s204O1dQmObQKcG3ZNO0Gw0u31He9TUkI2SD1OQ1Q
1hSuiN8Kn11PO+nWRxOxGOa/X/saT0hJBI32Q8k61lwJQtvkKhYOaa5o4VdbthmYroKnWddxWl4V
pTaXdQvVvIo6NJralNQhRYCvkMjPedCSt4icnV/lzi/qc6/eEJWf/8PaeS25jSzd+okQAW9u6T3Z
XpobhKSR4L3H058PRUno3THaJv5zU4HKyiqg2SSAyly5Vp4Y+dKSCv1RAyW3qeFRPZthpO2bIdF2
iKa1F7EiVD8ppFwurNlt738pM95OeXZNseP7ikUCemdaUW+dfDlMJIU6sKi92OP80y7og42MWHHw
E0Lbo7HzKVIMM71P0ZsZknUC/xAs3ZKWJw9BnWcvRVO8ZJ2mXga3TV+4ygxwo0FEZhocpQyqO1sr
D2LUaqoQ/k6j3YlRsh4F7E6uiT4ncwnDGpuKWHdfNRcwNAX4dy3+bAfyyZg0SEyL7YnnOp9S3Zzo
RoPm4oQVwMxWcdme1xSERUW7qDSr/j5uXE/Kv5dx3AMQgRJLzrvPlHY4J1cqfzZ1Uw3rOIu1xYeB
D12zrNhtURwp7GOQwR3iICGYjLpz8mvC0JCvs2kNDXb4RdD/zRsZhMx99wPmw1cExf1PTgJPMHVF
3TWMe2NXUZdDrYudXxMSwitots2tqQ/OkscbH/vUNBQYHE3Fhkeu15AXF8YMVVSEpYeIzLTh8vwa
g0Wge/qpqyr32fW66Yei1ggz0k1ap1yXjYHkxeSMSoC5HTUduo2p6zcOPM6IId+XsnKnufhS8yKm
juyKHyE8WlqTq1k33ZJXn2ATs5+gLtIbo1Ues/HMNKnX3pqE20+1Yt/Q+wsgyT3KDwGkA8Yqj4bu
u5wrTylZxi9ua1YL1TKdV/S8hiWau8mT3MjBGuLpo5NY8AT6A5yt4Zjte5A4MJ8oUrasy/bAq4YN
np1RxdLjrWTY8SqL3PQpmZqBzAKZhgdhkV3v5FjjXmbo7Pumc1aVzBjR7aZ8WjbdZAVEqJNXYrwc
iAhnLXzFVeOeQ+Lyy0Lv7UXqy8+RRfWVCSXDdiD9tDHdtFwKGiFBHBROBbB1lk/S8cBa5bFCETFW
Xy2dP8+O1KvoyYTQQV4/o6la3RQ4hw9llpYrL7WMz0Ob/W0lRvKQO5V0gR6apLfR8TtC52GKRj6Q
Ta6+Jn7zt8Fn9pmHS4P2JbCAUGuCJYzNN9Tmu0tGEdM6sG2QxI6FZKbSVfvSo9zahW9yQDsHuR15
PPFr+UsZuUGiA4L+W916G9MBYQnfW/C3wz9GKyVlFymhtCMA+HUoITZPdAjIC/jQf9aywBCZqrn1
pg+6u0XqJN2aRd48+GZ+jt1BRZRLY+tfJt/kGmYXgs7+zQqLh07yw33fB+YREm8YIafGiK9e/iUr
/NpbeB31olnQ/ujUjazJ2z4onE9+5nbrWpPLo80G4upxicuw4SVLg8Fhg+q2fi3Hxlt2xCKpFipC
mKIdP1rUTWRR9ilfNaUZvyiTxCrkKenCtfKcb9SwyWT7zYdr96ttBzCrdBSc8UAJt2YJM4orG92b
YwLXKnW//eYZw7b0ChJ3jfbcprpDlZ704JnprtYhWxgsSEeGSF3WNSLTXeLb2whO8mPWV/3OtKWD
O2bpWhmc4xhX7UIm6EEgpuk3baCZm8xtPvlWWqPwbgeLKh2Cr/Ay3WyjsL7n/HigckYDFhr0jSPV
9QHq14NDffMFh0nMnAqFSzqAS4+AgfSeHz6IBoIy5ShFsNJPpkiSoBVLbGNNbkc5d9agnOUu/9Tb
+a0wU6LxWflM+Xh8hdhZfskk5RWWQuuihnl1Hozy1oVAefIkDI+B8z2Um/QkQzrhhP2w9ywYUID3
Z/pJurgNlYq+mXzuQGVswaZDzTR1pcG8TpGtR1Ntu0tj1hSuS4DadCkMVqXc+EfVac5K3dhw1k+I
wwmY6Dsc8Yrwd5T7YKQG6AuEXTQUY4GnFy6i7/jVX7z0p7BoDy892kLXIg5faiWrLgRa+SWNHRm+
rmpfZTsNFxRZJNsyaP+2yYQ8IBOsnfveorRR94MlbxvZiaMHMQhpfPfQ9hZw5TH6Slgfj04xhr0T
RPni3g9Uq18MlRoDqkvbdd7bxWuhhc0aUch8K7qmZvL4cRT4Zb2R+jcnH5ZdTRkoUTYtPd4PLXat
R1en0m85gSqOkac/kgqWln6HCKHvHNJquBVDaFztBFRrV691R/ubfV2xkMP6a6cb7W2sE9JOGTSf
ZfB5LPkdhpK6HJqw+tHpT51twfIT+c6pIM20gIWqXfURxTNNiBR5IDXuDqE4Ak78nG8JTJ63dDoi
DX1L1LigiBOTGGwzCqW6jnul6MqqnlwkpfwagerJ0P16LiO55RkELZToWoE3ngebYBnPuWcwn91j
0mRLyiDM5zyTk0UATIDEef9eW22cunGk8dT1zS//JK0mPMSAw+Nhrw2c/beCmwVT9hDEPwo3tw99
Afej3aBvQ9VNsgt0Kqyoz6QyuYSbjC33sNFyrbiOdmlRbCk3xHC8m1MX2S7jVf2Y2uTlfH7+O54h
JOcyqBQgPByvkDJnazcI5MdmjCxUhjr5OY8fypIX0Emu96Ftw3DX6ijCh55TX4dgSr44cflZddOz
XPBLj+IetXXgTES5tKVpIbmuNYa+a9xR3oGVRsk8U+O1YljFXjFZDXD39MjoCjLTvJdStbxW5dL8
bufJkzIgE1RlsoxsjbTujDD/wS7v4nMv/Oy1XGHnRxkUTUGzK4f6YvNT2kaq3W17wx5u8Ft6Kzig
1TeZBKVqJuGP1DyTyQI6zo/5Zva19dny4TktWqV6JMHUbIq4zsC6lGCjCWPxzlXdskpvlmllRV+L
rF/6WRl/l/0SEYQ0iF9MoIGbFuqT4zhqsLQYYHl9p1PI6Q9ntdbtZ9txFG7ZG6JcxZfANyjvtOXi
4OqdBZ6w+654ETdK2wKKb1QmQPgmPEJFHK6J3AyXxDHzRWsYX0Ml954pRRx2CsSpW0hPnRf26FBF
pt43aCwAEKbJ8DgkekfZTylvyrRt3uBFPQiPwKxHqtaIz6ldlW2bvtrJlhfv4YQw9wr5hxP/y4jU
X21eoZ5wVgFE/uumJ+g+qMFwSgn7LvrAcZ8NXSccVPaHCXvSaTAEFz1owb6OzwFAPSpqynpdGshU
e3yWKxP9yz0PF+m1CUd/Ybc26e9ptGpsFGcM/VmWJy5SN+OlqOZBWgKp0PS22zcN0evRVtLPTmx9
70Ca3gon1G+Z5v+NWHv6meTWIgdHvaSOD4YFRzb3iEgN276N0kdPnSLXWVN9MyHPSoJG+c4u53sh
B9ZLAfXTWlGiz/ZQ5ivyns4tmRowyzCpkjvauaakSnB+VMpqLMEs+W7p3ISj45hA80OS2LMtl3qT
6C83lmkV4RYTV7rZ97Xvi8Um4jrNtW87gs2S56/tLE/PklchQDDGED+1WnwCdfGXBWDyHGjGOvOr
Jyiog6U6qqexco56QhzXcmzlnCPqvhwHX1kZdd3vnLhS9+iQDNd8aoJdOhByAWUQ7HLPCVa62ahv
5gCfftn3PyiGG/2OHTu0Vi8l8fZFVTvZuoMgidtl7I0HMghLX5cMhKJybScPgNjiwlSI1XjWzo2k
dMlXnt+rEn/yHRUaGBsRGE3Oh9NIseoy0UhHh6bWrzojIkIvDxYldU3TLqK6eYIsKNkJ29xQFfbL
pbLVbt1ZnbbgbeSskyp4s6uOMIylB68TG+WqTQztFjm+s/EpznYTY0tGajxRYJTuPAPFm04tYPwJ
6nNXaskTjAq8V6OyB/ZK7/fCpiRAX2CXBQ4q2Te2AtZ3RSUMNU5yZPajp/GWjNrEF1mShoOvZ+MB
PDafjksGI6Co/9SAPeJFMPokVaQdOopw1y0EzLuk6O0HGXlP2VJbNj0ozVP3Sqw0YI/jB80y9pLg
BGY43QcjAQsbmMeqsEZ1pfmOC7lL9+gRDXcMkxT+GErmuQah6FKv9iBlXvbAu/RU7YxsxGjy1uSB
3n0xEQJAjtznJQ8irhdUvgiiR/oz3x8TjM4Shvf0ZjeTrnDzYlGMfCPymdybgrz0qoAhbD1MXmIg
LCr3UuffRAehU3lNwjRaWVY53mCYchaaUvdkWbTxdrfJhrlVY1sH/4qLGGC3oF8NIJKTJe/CaCkb
CLjXUlOeescqTk0T/zyKoVqAoRsaRinoACkLn/shdyK+V7HcbmKehOfSQN1Xko18myiOS1UlDV8D
Z9/UFvH7dDwbpckDIAkf6kKK+PlzW+QN1kIRFoZuhE0oISkN60HYajsj0FhBWxraKtukyiVJR1QX
1N92lNN0lRXDpYEO6CbDbLDUXN978LnqLaG5mGxhB2u+N95swEQnfnRVp6zgFdR5TLv60cnVZFuH
+ufWb6Oz3/5NELy8xM2QbxzbhS0mQIGociHdFEdwKkOTIw7nprYufdEPhE6RH+lN2URowoKvWoo/
u7Ci/GUgb7EwdKl+5X6vLOvQ9Z4Ku0SpLSzdqynzpQgiSHuC6Gg2aPOqjcGjZeqKpoPUgypIJ+uz
hRhSe+LWabeSuli9adVjIMiZKHdHe4cP+M7dJBOO21MVRvpipKiEXa86hfoQcBMES6IpfIXXAt9s
Noona3cCp7JuECPtVfiFJgon4dehawVftHmKMngE8tCLV42l6Ic6oF7fAcz1rPhm9ch2eiH3SfYM
8+MamKT0ML2ou02lvGmxU5zKJHDvXSNPkmU4dOEGAhc0VtK2l9aIl0rbGJjuY6Vn3yidACOWdt2B
31qw6MhUPRhZBF7Oicet4bgArkrp1Ufb6rEbkqXelNWzNwzlc5bYtxwy4UvuSeWzo3XGsh2Ghjss
XdtW3C0pinDl1u7FyPLu3OaDe0kRW4efM3zzkrDcB7KfU7jhRW9mRGySOGSwE6MRddRg5EmViVFX
QrgqjaQn2dblR54fO2HurTY9xX4GsomNJgDJ0Ye8gQymoVXxinoI88WIIwi8VbjDqagyX5KK2DdA
M3llT11jkJVtnvF4lyLLeEmoUgISqsRrMVd1Wm8Lw3ezvs9tQA7ztNdg+MWZN7xqk42uB08aS0Vt
H0DaTv2X6KqIVK5h5pc3wjntwKTr0I7eR2UvSgnd+Pn2Prfv3RWEP/JWOGsUU6xK33bvo7FZNSuL
MvudcJaDDtBTO6VhxXlHX1rqdR1twY3uDMtpr603WJskGPOTHR0zInTPqH21itw9T5U0z0nZv5Kf
c84ZzAI7GB5g19f67trU8Z6SdudoaRJsLMJWK1+Kkcqsu6nVuuiig1Rw5VwNoC5N9SPZkYPdoTYt
/NMyiFfsnwPky1E3sdKOV7yAPLEcxsjWkbtIlP5bmhvtlzz3VWTCNeNKXXq4C+CNqkmH3Rojemlk
pMJMJ1UPxNTbZej03ltJ6HijwXOwEaNKhexHXcSoi0yjmQ6kr8ramxfY2mvzpSoSb6f6GaTlHWG7
MDHLVSUV5RbkMs8t2xuHg4NMhbEODevXYTwd6kpSqMt3Du8O9UTJN9FU7eUZj+7Qea8mfx5Fy8NK
ggboVePb9uDGCBFNPcno9GvoDY+iF45pdilA54keGCvjpKHQswgmPvWxhOTJ7nv4zqdVEejUNhO7
1io0Je06uPLPRpf2lkTJ4WzmhT8/xC5gyslptsc6nIv+EJjLDwOZF8qLwk2G7ewsXIhHsNcx4Zr/
fTq3ZcNolIrygjDBhvru4bM9mu5qrJ3uNCipfJZVwl2NCnAwZI/sD5BNBJOikGiKSVZIHMWaMfFg
IAw7WigKCZvy+yjOpiRzizzthwHhLEZh7UX0Y1pZTEPz14NHASKL9QiI+r5qRWwZ2BNJqWYBknkV
DWN6yKrgZ0NtYHog8p0exNE8MPvNAx/8/guXeXngZhDei/XneaI7+8xn+i9cPiw1z/3jVf7xbPMV
zC4flq886dfl//FM8zKzy4dlZpf/7fP44zL//kximvg8lHZA39EPHoVpvoy5+8dT/NFlHvjwkf/v
S81/xoel/ulKP7j809k+2P4/Xukfl/r3V2p7fsnboZYh2jvwahdMP0PR/Jv+u6Go8pmVkiO8z7r3
Gz3K3vfvE95N+8czCKNY6r7Kf/KfzzpftdyhQrOeR96v9J/W+0/nZzPD1rvTQ97O5zPeV/34Oby3
/l/Pez/j+79EnL0exptRdO1m/mvnq/pgm7sfL/SPU8TAu0uflxAj8fQv/2ATA/+F7b9w+d+Xsp0S
6txS+zJIRnBspHZiSARsdox/N2IkGobioGo3YRYWcVSJCbOv6ZbhUQyXJJD2Towsm9Z5j5nW6Euv
Mqitqg3pIQtiCNTq/pldMES2Uy/OqSRswbdM42LOGOjmgez7DzEu7C48UZuxhBFL2ERT9bBlmDog
sBqy/RN00VdIPeJrYUvxvrMdBJ876nxtM7o3MFTG5zyFgXTy0qIIJTkxGlgScDZPPt1tYliN9O8t
ACoiZw3UMmKp3O+pc85VeX13dGGVXFVGYMOTbFBfko1I7LCzB4eJmOrGj9ByteG7Maif74qrTtCA
vH1Idc/UHQKruBZKXFwVpdG2nl4AXRezW60adm4BsuHdbKt3ACanzWfIBVlRTKzMHFkio36Y1xJL
+51WEdT0jvf1gqRoTmEaQ8v765TCLe27/qzyYnF300e2aJa6c+Syp4gZvSBvUqi/i9VDj0yJ+jvh
+kam/mocuq3B/+0IKNc7+dWkZe8aTBJGMX0eLsCJOJKjH5KuAVVh5wVFpylMH5m1zwvLv3ccJXBA
w0z2HDguBFcEr+4zhHGeJlljtCTpUa/fzbl7VkO57uIkPX6cOCqDv29C6eHDWqJrZOaZSLexVyoD
rfoYobVR7rxL0CTeRRwB9vLQbS29rQtklrw2o/OA8OucMTqPVJZOrvPM+0Ja+2jbUUzcNNAPohkJ
nR1QRtYP4gjBtGGfSMlCDCa/3UTX1XUvpeCEGRnF0YjNSovWkYGXoTbmQzzWFOqllSTlIqwtYnJr
MLXaUgzcRyd3cdSNMiFv1TsJ39mDjJO5kXIoPcBr/PSdRyPFf0JkSCVg+y+D2pjpO121v8x2Ezyh
Cp9WmpHlceWtGJlP5qBhCKqug8Jkuurf13XvppTqUWpor8VFGJan8omUCQxbtnsQjZFlKNbf29na
RSbWjJoQooWTbwKyBeHrAeW7Me6kdwvoRU7AIO5i6b7gfdK7BcserlcJhoaVCjP6UZ+aMMybo+iK
o7n5YKNOD9pYNmLLeeB/WmCedj+H2jubDGq7lI1P2Z8StogoIKvJzZf99BYaKburEEEJMUC8LUKD
GpHaDI50eGntA6UAY7oQfbCnP42W4T8jtCBvhB30mHOYZ8y+pRC2FMuIubPPh27u9VRjOPV+lKPP
UpOSycgNmNz0MHoKAKjtbYuggcw37K1otZ3woIDLYc/t+DdrgrGnGdV1uRmXQKosKPwnOEk7wUma
AVBPPuYmqcfpUBjraUQczT5iStVvrB75ptlVmP+pGwiIyrxSLI8Xt62Hh9ExbnqddM8FG+5Drqvl
eijj9IunG6SUAFgROhsgeZtSUHLkfioMgKtRAf1aWNfuQqqHvQAbCxSyaOrKdpeG4STr2SZgyylV
desE/NZSDNzhya7jhlvN5qv/DvTs1W20h3nx692xoYq7CmDMReDKPTiF4xzYuerpQhyKBi52AwhB
hab93VpSBd0XqrHRZk/ITl1kOCcf8kbIxE6NmG4XdQDAkrBAblY9jKEphOry6NXI5gTVpczhfRZH
osmHhGrbVAfV4VY/B6LfR7EHyAEmZ30rnGVNQw468uFEra3q2qfxa+g6FuTDMZBTKR7QDfllC0ll
XcWAPx39yZ706Wv8e42ofSZsmZ9qJ4/OcP9H56a0VpVD6BNSr58mMTgW3QiepFLyPSS0J3m0h24h
fKoOBDV5T5ThUyeiPnBaK2nrKtiKw7gxvtuBmm3f2cSpwh85vOAncSwRMu17LYHoTncOydT0pgIj
5dwXR+gEo0tiVruPdql1Dv9k6w3fPUiIPqHpPvncVxVW0RdzRNMOlJ4sxUhRDPKOrHJrmMpN1/38
tSbe7MsA2c3Y11+IetRmk796XiqjoN6B65ezVwUJ+avRmU9iRpjb8bnMeWnMdaK1ZsONRqfk+uin
vnsUR0mX/zV4trkRvW4o3KNXAUnm4f7LJfx9NNs6YKYIjLioT0yj88B9slhHrPjhdDXVOqu0TiZO
/H+ZNzv/nBvIqFBYwUb2g2xbjLr3IMklLPSFE38ievfZ6HXlB+LajqGT+rW98Cm2ovqz00akdMLW
f/RDm3umEUpHszbj44d1Gki/jn5XwnfDl/ikyJW176Sc+BO0A4sa8ZxTgLzEcG5gBdy0IdBLsAhm
+RZGkrOOYetaWATKSZgm0brT8ubUTA3JuvfNbBMuiqyso9KW9rNdTJi7wk3Y0lwzd2PkoNX2L0sa
+fj+DPN8LSQdUSfJzTUMCqFixB0sWMm3ohvLeXJxkvgCwDbKl02KmoXno7blazU8Xz0KXIoW9AtI
tToS5//SZOj1ovdqwO29EENhp8BjLQ5zL0EFtiCs9s7oFpm51roQlJtTNZtAiZSp5MB/Ek2jQyCB
1v2D6HkFBDizRze5dXgE1vjLg7cm8I8K8t5KkVYr0o7euRQkSUUd89ruZv1aGKHO9M+DIESKJydh
/LPPPGf2qSbaJTEQhpq3k8HqwSCUay9whUSukr+0FUp0vzq/RgqpkDYp1VEUw0z3Pc3L1iFUDktx
G5zvitkAM64/Dcy2+310GtAHl0D6dFsVzbzUPDBPm5eanTMEm4jXJin39Xp8ota/X9hk3A9jhF6M
mlgeuVZKimLLbYplBVeJ36iP/TQIMYa9bBSQ2cK3l0zjGFQQHWSZ1hakVYKjXarBVYwGOf+RNIHG
XHQtMvMX3euPCAfJT+WwbqmPqUDSAVmY5M7tTFu5jenvU4QuTokFCxd7ojxaiUOIxYdqYWcgOylD
LTf1kPbVotDkn6738XmqOOqCiYNhYK8iukTZqWbqAeFFUvZoU218cWtNeR5Iei61yNL3oKaUZ7+0
bNjuPRfF6RyqMFnvluaUfTWQfN0bWvGtGGWb7epkA9PoAQJryv045WFFo3uKvg/q+pvoNVPOVvgG
lO78o++05jxdHIl1lUwq97B0xcc+6grq13mfUvgcrnoJYEbYWoVqzdpxne1YZNIlp053PdQtanO9
ly/7KlEOo2jiCoBTNskJLoTh3dA0nsH1cfCS9ueRcHnnrUXBpzSTyx3onfKgyhBL/lYbFJKDopsF
2ZG0iH8UplqoElYJqTNTTicK/l/6hMK5NKmck3oV6DGShe9m9Ep+NEzLO94XECPzKmMK3fXq92UM
bUWifPTipRHk30ml5k9koIonSYr/ItffnvSpp8hGvwMyiZTV5JEXavGUBc0K6vPxJvyVYkSIuKdE
SgxKhlk9qDWh+2m6mOS6sQLgCK3v+wnsODknqUFtv5bny45QycKMnOwonEERjHt1oFJInB+FCHk/
2KQlIa62Wu2tqUrtbEnAY0XX8iBVHmuqckS3cKxqIeuRdU49SX77OadtFe0sJfCMu4Wjvc1zeIkN
b6qK2p8Pp2VgxV8TMDjXbGpIYSpXX02MdT+pl842MZDoGToJESo/oisa4eLrwVMPOvEwm8QRNaO9
SXBmXofcoX1wUyh/f5/u7qlSa+72DljX6RJE01s6DOqpv+1cqT4a7D1z2AbU+qj25c7svGFnK3UN
PS2mWDU1qlZEXxwK632OmG5WJBGB4hbV2h/BPzd19g8TMpmazyiQdkrDFkI0ceu5oK6mfiVL6t1I
ucvP4dnxg22cZjRm4/ycLIZ1LVa3Crj8j0sbsWMnaHv+y7I5pS87bYC/EV6QeBWhOPNJaZyOJ62O
SKfpZZ8U+wVSZOsVorPyXIVIBlp9nH5K3SFf2x7l5WyxIXou5YWVycrKmZD5SEGnR2NCboojYRsB
ogMrnkZEk/0+El1o0hh2jBhanm568GbdXuad+QQvdXNT/KS9qYrhrroOxZvZZsqFd65ydytMHUWX
sMxOlK7aYPd7YRRNCDHE1gTQMfFcN7e5MZ/C2s1uoDMttooGRZxZVToA7jlhEZryOTFAs1Fiugqh
19zlZKtfm4pPqAoNJIcnJWbqf6mudpv6qE/drgbBSoWwexKjpu1/6QZnuIipIGCvSakWNzFm6/m2
0c34UYwFUr0AgRM/K47ivHTID8Pw4pjScwBT3g3AZnXMXBCpUy+B2uB+1DgxIgRKW+3FQG945c0p
7WYHkxbvI5PzPND40l5W9AbBC9yELzg2b9N4AFNmX7E6InJF5Pv32fcxvwSOIWnKWvI8d+N0PjwE
sZddRSMbSEONNQK6ooug8c+BKq+gppFlbzM7p9MokhPdyo9yqOd+rxL1Snb1fNVZd02OQNDvATHD
6IjahZIFGZMubUyYtvecx9ynCqoxEzmlPAnsIcuFVrCgtZz78zDChRBeiv5Q18Wu0ile9qNxm5H/
h+XJa2+upvJ9m4606ByiAXglp/zTErpZN0V9+AcJh2mgzeuSCgbApESL164UU6cfOvAEQkC775za
ug1TQ1UuKsAl0bFYCaybnxjWzVBca1v3kbWYbboiKScqnI7CJKYKX2hsFnWq+mAUWU0MKp4X3E8z
2+bTOC0Vxy3cNEfHt9o9hdkUp8f5+Gbyyr1K9IZ45NS1YaOibF9/6Fupeop0a+vJ6gjWpPWOMQjT
ZSC6uhWt48ardmI0KPovoTul6kHnvBR8e4UX3CoQ37MhRLSCpYtKSTfQcgRb0R3DAhSl4jtn0VVK
EJ9S+pZqfnPhSRXfJ6HPAvMwTA1r4ZVrhrQoS/D8optaEHaqCG7rBV9bM89QWoAOaF/lVrrlpqs9
kWzgTg6RwN+BCf02hPhf4QjslxZS39cPvjo8AWix4JvGqLzz+riieNdZ1fKoHdupEUeiCZCiOlqF
7xZwoDMiAbdatFpUQ7hJNyqrR82pw7cuqp3wOU+b+i2Xm+9KE2xsqyge8k5WnylLBx5ZVrwpBr72
3IP2WHlG527FaKCz30e1RAOAgfOA8vcxcoFJRZNzSQzxRgn4QQyK+WHxLbbZDQmLn4efvVKC4Xry
lnKI/UeI5WXDkFcxP7VH0VB8JRv+Y2e0+SPFnCOxJBmyy9GN4qUds11NdR1i1N/+dZttNd8wLqql
fncTBMn6TomvXcadktdJ2PFBI16bqREDfZqae69PXmqz+GWaJqSpnZ9LM1ze/RvTO4T+eG4ERelE
Pi+O5qb+B9uQGP/Jb54Whnz/M6nuV3rsRWClXRh3Bp2K4anmVK18FcYgGnHU5uRJFqL/YRgsaLDz
A/ck7PcVxJQPfrPtnU8OV8eG38N3RS5UXjI48bszzVPE0cerSXViQz2vdYs/OooV57WFn+ZLxrrg
rgJTNxoBy86GVZpvbZRvjIlbWvShNgkADwNonG1dr6Fh9K4/TWyEUcyZm9K2wkOed9IDwEHjqa3S
b1JmdCfRI+SqbtibGauW780TwiG7IMr6U9rYCio5VGoMZqiib5qqV2ETTZsakFzaarYW3Vwawe4W
7bgnZsv3vyn9V9DQARVqSoNWYJZudGdozlFUOdSpBN5BmphfWZTANQAhfyw9MOiefxVHhsrTJlMa
2JH/dQCVMaLHrvEm7OaYhNBQTC5K/KPqSCSJNZLM9iGH6FVuc5KJgiy1ofeFhW85kDBwv8UIkxyT
Os6OVh8+BLqRbMPfJmEvzNLPFx8PeyrasfJB32eL8XdOv1cTtj8vmbvOr9Xr3NsCcrLXSuek5yoO
WogWqDTIqTFZBGbrf0+BeVJE9IP/zCcNbqy3UcnqlavY8TXLYBKE3E/dDWahXE3e0VZm2+RLSvcd
kg/1ePJ14Nmb0qeUyKqsfvXOKA5Fo3kA1Ntac4FrgdkG262Op3l4gOK+WTQuHxO6yV/mgQB6WDTW
0LyUk+yRpy23Y+hIRY9KCf1YZeNn0RNNl+vTl6Yr12o1ZI/CJgcQwZSjzY8bk4toNqnaYC3G9MkE
/Ym6HSWtWc62JKntxdACVp8X6qOvroJ2+X1VysEOlMmFC7GGsKUO3LJu3IcbYePlKFgWalDv4Bm5
ZvmAxAcyS4+tY/ZneDPP4dSjTL54HGDh30CaNq5EVzTE8L8DlA+JTuIWV4Zzdcl4i0nCVFNtvYXZ
oF2WEENTJ9wPIMlcpBn7XL3GoOP1fAwu9dQTdtU39SPvDgfRs+VRB6WoDsXWQnJrIYz3ppLVq6si
FaY1MM0Jm9/J2kUfwkWVlOHadKTiEuQG2VmoeXexpWgX/m4bwLOlvLQmCRS51f2/h1xZJpChUMzd
6odUD7IvfkHhqg0rFWRHkrSOxsI66TCUHJxK1rcWQZFbSz3kCgoW+c3Igq9kuMofVrhFUcPbcJ8p
txbVc7fGUc1lVnjYzKZxFhnv5qemdg5i1JQiGO/jga84WqPmTgYLuY+RuFlpammeKJv/DqWCTwGF
gqT3ZJqb2WbC0b7L5IZ6czyEXeqHvIXL+tc0ajf/L8v901mFbbpC9l3q2gMpX07py3pqminzKhqK
jVYhgN/TbBIenjoom0aV+YdOvsIm5osuhaCP4N2NvejN61Ilk8IFss0olzo0wMonmeXkuWhjikWt
v6Cyd64VGbahSotdpsrBJe1qqn8NzXwgGoTylONCroQO6QJZDOOv3mieuohvsNRXS6Mjx8ku/3jn
V31HtSoOBydR12WhUyozMauqmkEjjqZGuIwTO2szRa2DMfkxqvlw5Y4GzXXvt18pVjkUlFW+eZAb
bakvb3dF4IbI2MhfDb5ju9S2oN/JrOy1pwBp69jjsBbdqq/bNUJN6f8j7Ly220bCdPtEWAs53DJn
ZVnyDZbkgJyBQnj6s1F0m3ZPn5m+qEZF0qQIVP1hf1tZ9ac+XqmWEe9l1dNn+BVCF8eRW+VrAMmK
dCPQW5WqKmf0n4lrzsGvVaqrvwxa/qtaz/ZWWfUSzwdFJn71ymp2X5rrMVB/iGnyIL/aKqpDqUms
b5snREf3nGBsDcUS/jGrTBHqWdZkkYXZDLLQf8S9kWfrwdnrNoZ+zAYG6TCqcb2aN+skxlQ9TiAS
zWSHqefmtZefmkmK0jw6rS19Xeo97Nnf3V5lGeVKrnhdlszaxZj7yrpFKmYpUlEcrCRDJxC52NVE
/PmnagFh0L2vytRb60kLo0NXu/mTkRifiHhm2zIIiNPpguIsC9cf2lPv3snK2FRVt7p1GkqgLa0a
iaWhq/odQMNXP69IJvRqfeHpjnJpZ8EQvAHBXZ5CW7I044/2ssoDc9G7wCejtsNuwDA5CwKt2E8C
pUvcF/F7p8OotC33o+0DHnRJCSdekJfR9a2AGVF4H2CCPrRS1E+mMSYHtkraGsRz/5GwPU4N78PE
UoentlSJhdW1R3Nyf8h5nAN4fJN28jCQ8Yg/ojN57kbWFUmmDk+mZmtfyShFu5MQkb08Osoi4ygU
OiWPqfk0KYuoIu1TbSsEwnPHhTRcTs659OyVPIS68SzXlgdLzW/VuyaJ1bui8d/rKND2siYL2Rkn
/qInN+58azd03Tx1pTFVSFWqjfdqT8Z0tv1oXAgVUcEJyNza0wd3K6uZYr2g6rxEjRVNjBlbY2px
yKemhyd5lUxh1izkZRC4SbO4daluy6Gl1ogMZ8ofA39dIvu3MFvbg+Y4Dad4LgKsMPmqNvo3p7C7
rexAfctH+iQqvthmTsZhWYcN33VP9JC8DGfsTjyLWswPnNO1mEk+1/p1UIfLTUPrCyDWHDMto6Ib
eG4ax8/QQWMULrWCqRg910nftbN2T0O4PE/12Ni1ma6/qML/1Qv6Lj6MPcpw7BPcBbl0wefkJNs6
Ns2fEPb3Tdxh5APSwPHR39uNU9xLQ36qV9NCDfLwKKuBFobrSgVN5ibOSzNM6CMl01fbd8tN2g4Y
Hz2nfpvbi0ofv5IyC5aVP2HcO8uKCKlDoQ7Rm+kmwIy95rkboUBmkfghm92sD7elMSysbGdzRjtA
7obUPF+Zf1dHZehn+UK6r5fX4SHhVkiHA8/9Pedf61xHa8gL5IvbmoHnPDjkQWzr3OlPSlD0CN4j
ZWX12l2HlrmJmC9tsjdRh/4ki6LOn5UhcLZJE9v+WbaBBiGGRi/rhZxBkEmEeXpetcqnZKfh/ykR
f0Xrm5ykMu03ye9kLr5AZ1rIXiuK34tG7XZTq+lkNcwzorDFE1TaEVl6vwfKLDCQPjYBZh8cY5ME
tKVgQ1OyCalbnBhbpU7sTQnPDNq1rqmrIGh/liWmfCWt0Akk74XMin/E3vm3Ivve9b86pAD8tW0m
ZPyrw80dkl9vy8jRUiX+Khz/9/r/tcyt7Sof/3tGbkFW4bfLu4nmdxPN8tBy9O29WqH+GJi5sdCU
plphYyjuURjL7535ivgCEpjsO9kiiylERa7ubeePoV7ajpyHdtcpv1cYqjHjNuZ3azlTLm26qriM
2LJkk5mJEMULy8SMHIXxZoqtwFtoPFfPpduvNVmV87IyLXBnquZGDUgbJ81PdKeIiNDbO5OvTr6v
ww1/Ettbh9d24thgdLy+DVOdRcCUFULOzkOG2anzMJTqVuU+pI1nnol7Ocg+dW4qegdQhzGyO5qr
sqMtu35da5630mP24UtOcP6ioX9Wg3auY/hS72zgPSe5CneF7gE1m1s/sX/tHqrL2XGTnRt11qW1
ipTna4YLVGtUQnQgG1ziybQu8soNamMftO3TdZycEvTp99zPp13GfwaGb2Y4/CR2bWNEC3teVY67
LTXHhY5OWRyuL6nByojIylr1s7exF11ACl5Z7mQVrXOEgC1SkWTVzUB91N0TggHuEX0J51r8qyo7
ZJvw4mhTjmEMeZDYPyPu0wX6NvUDGnP1QxTj8zJLnYyvfqz5mCnIM/mzTQ7mKdiu0h5ah6zKcXJu
G7P3MDEwX+f+a72mCdtt2ZCLraF6fjQL8avwOufYs2kgBR7SEslU/3TMkuUVQgjgOK24KeoN7HKY
E2AGK60KVnKFPy7lsnK07PEhiPBDQxppUhGPQnwTScwyQxO+jb0TKdMY2XoLtfSyz9TVtU4Wqnu6
jhq9AIKFHX7+0WPJScU8H+o5x2/yBNmGp+xXzNpXjhNZheyvKKykVJBhxusH0EfXDslQRqeIPFfo
88YhztJNgI1zFzukVU1lZR3w2dq7wOwfFaMnyxoq8sKYRLvhADV+TbAikH86vukBTAT+QtpNnYpr
e27X07W9z/Q/2uX4iXCS63gz7ZQzqoogWQbwSX1VXepZXTdNOB635Rgdpll7t3eQFtAQ0Ns0s9iu
wcFlxy8qXMneADTrybcTHlDz3Cof7XtViXbdPBbpA/fgBv4rCNPpobGFsWhqqD2w4BYQu40PQ+uQ
xwhEBM7cJMVVb/RFGnvJRURl+oTi0l0FTfydMKt8YweNAmDNK989MpmxH5Uk+6HRjsMf1cTsTIpm
fQZdjYBQhQhQ79bXpsAOARThya/PWq1gS8sIz5aD5RjZIauyKB3y2P0ARZ4gnJkvt4HySpmRzkX/
7ba8bJaL3Nr6MPraOe/pUEyb2mgCbVNNNkmLCse1FUKk1ZL7aMM2au6y4qQ6DZ3BXTzz4nSDASlb
/I9ZxFLFB8MzVtdF5HrXQWYivmiKUe9iI44ut8IuiKLux+WtBTxSdIFjiVbCFFnPmCSDvWy7DZFX
TelOS1/TlNWtQxtdpmE1DbaWyMg7nF/s2igvi5rIDuhNKyM1/3wXhoMpriu7D7dO+kPgj+Lgqc6v
QrbJquy4Vf8YEldKuvij/nsZZfLNpY+s1lL23ib/f9dy5hdW2jLcodm8B+0xbaPBCRf1jNBqIfuD
AnDLVal4xjEPPdBbErWVAI06J/h3lqMVYez161FF5ZI5asGXMk76UQ4BPxBBVkKAKQhKazekjsPu
sVbe+17bkzkHjVsNB5xfM7t8bq+m6oeRQOqI4lC/lK15aMJu0yviEDdW8RlmbsNT0lBeotisVkOj
9Pe2akVbB7bG0UV6YtmlY4m0nQ78vm0/ssaJX4xSce4LEolzcG8vPv6Y5yI4yC5ZgH4gpFlt0A1k
NPuKh6YxF2jufqvQCn5ODJ3np6EsZc1CzOjZGfiRuUm3GtlrrxxjYStR8hSEnXhKhixeuZnfbtPM
Fk9qUcRn7oCvslMWQ+B/ddktnmQNHIezbUxyN2MVs9CSxdx5Mc8Jfy02NWm3xRB8HrsWh99UsIeZ
IT4CQjYxJ3MV8snaafVtlUIDiiKl5yH8jxKPFMbR0gaws0V86a2jasoPZF4cEMtYAZQsxMs0JPcy
0ooow7uqzZJ7GYQ19zVzTfYFcXzXqKm6GFt2HY7VlrgLE3VBrH756BRm8chemmSJfMq3sio7jII8
4Th2LrKpsUR90lvn+Tp+nhQos1xqwKEnHUWcLnuz/Yy9oDvKIXgy3Lt2spe3CZraLlVukqdGMxeJ
wyY4KSNhgQpO/b2XKXdxHSgclgj8vCBZJi5Z3+D/V1OSVnxQnlvDIWcBjaJ66/uawYfoN8vKCnGR
zQ/TVE9gG8fI/sw1WcjOYh5xG/a/t40CFb6hIbk3UdaF7UIn5EztghtZj3HmHochrO7QKKmWqLRm
3/7vERlrDH+v0WkVmiRGEeyqJG2fmlF583mPp2Ku1XkX7qZ+0JaKYjZPRjG0T0n6pptp8ihbLDRG
UDK0+o3si0bPuZgDnKSgaR/SWCesuTIvnE1R5s6E+Ox5ZIeWEr+1jmdsGs+I9kWi2peOm4Hdu/6x
5jFXk67L5TB5ytotCYBE9d0FhzkhtjS1+ssIeula1YWtv3TCd/6o3nrl4P+am2P728G8zSa9PcnC
UyEf8NAtQDn+0yav1A7iBaZgHy9IPgd4jhmyuipkydW1sZujSePO2WW2MR2mEjq2hLJ3KCDxTHKe
hTYpu1F0hOrnevSuVsYS6Gf4SeAk4WCR+6I7MRKJJTE4iQDsakQXq1f0SwJBhuQmfianLCjX1047
bp29HahfQlIacPX4r0XDLcKzp24rELBZFd5kPFeh2Rxxf4iFrOrAwe+jJkGkp1a6pWF80fSye5J9
NYCFRKnCi6xp5Vgu3csUcSu/h4HjHsdESZYEACAvMtrjWVSTsURuKfx0DGfDTsn6ItoSqogOIcse
lfC1nAXB5gFyZjILk9QDRCc5k6119DlV1iYfHetL3/flViTrMAD9PRExXH+PKnQOx1ZTXm3Rf9ZW
ndzJmqq/Nl2rvhBS1z3gXDunaYHyd+fjydTTYCmret5nW0KB7TVxem8Z+fH7qrbziSh7ZdqVRF3r
KaYhdS6scIA59ftqyCBlcBjoN7JDFlqZ2tdxDsCPI9Cw5W1+2uBEQf6oayBA+OHGyVHRGtyOk3E9
JhevU3XumKn2CKm5XyZl4/KhT8GicWoTHJcxLEs3KI52V1Xu9TLzy+KouRYmaKeEyKh86wzo3Bjc
CqSGBsLAR55ShdEji9O1/ZPuz5rhmRl/S31/iemx+5nF4t4ERvU+jfxgTKMq71svKXeit7ERapl+
MeJKXYUaDnuY3R9y0ujuSyhEPxyrzxahmtcvuUBovXZ8sagDFMDxDwqIovzmmtGsd21id8/YJGat
MWLbZW9dhAFOHvOb7HSKwHvig5FdskDu/BX9bu8sa4bduEvD7Yk4m5cGXfyfa8nOSpncv9eKEDwx
Dc07m/NkuVasPwdpZq6k2U1YXYq6UdT+stf9UReD4i6zDuJQM++tWx32xwQPZgcrwnpOtdjZVCJP
1u281xZxDfpW4Q4s5qo6GNMFqzV+X2qKVupPQ/IgJ8rFHKvco+DR88yjH4GgimytzDvKtVRj+O9X
Cl7KIOLRYwT+tQj01iJ0NEyiTSeabiF7PFH96pbV6xg1a7Q9cR772+S45GQRwA9aaKPBbbQmxu2o
22ibEcaKLzDl/jo3+TP2XA21MUKWicvr6CwiuFbR4sMEIk91tXdLDQkzbjt/0wfF+NWYYE/909xV
kHZls+r8Z/Nfo+Ui+WzT+2u0bA7j+LtXwDYeVFfsODlZ2wQa/bM5Bt+EXY/fgIQ8KgCIXk09tkiu
slQyN2uOP900LeQIMIubXnhkc/phSUB798WItWFp4IE/s5uEvKoqbXGW9Y648X7mQnn9N7bWyHYV
5s88KC/oyrjvvV6jdlRh1Xawp25rODsHp+mUkxCevp6KvnkGbN7DlWuGb0VtzDce8yeGoS3U4UWX
e9OzILAFPolKjNf8qVk14R7/0Y6G2rk1S/U5cGHB9pb1a3yEUNRt/K19Hi/m8b7DeLm+/ED/Hn97
3YB1/jVevp+/x//H+vL91/P7d8ZiPeBAeTY860dodP23Dgr0lKTow7gLMukigP9WvsNkoH9DP/37
EJvOAcitYMNpWTvoQfHGd/3xK7w2UGy18sXRYR5XczvixeNXiDxL83d7TqLdtX0eP7mm2GE9aRcZ
givHxkzqepFmin2sesNBwEPoK9kjC9lxq8qrujGY8q/uIu4OXTgMu1v7qPUWlrJQfULWGS5Tlujv
pWheXLyqP+HtZooDb6yb+t2ARs1yAMOySUuvBu1HgZ5WfZJVeSULpcddHphtAwmFR5JCilY5tWdZ
JKXXnqO5kFXfGqwliJd2dWurzQ47tqwHyhRvDDOYFnKenCI7xhKqLDmdNXh/R30Xk4HUWx28FK4V
nUTvaNf2MQZxMqQ2cpoqiiScDcyL6MG/JGl2qJwOFfWUaK6tlyPcDbtdOWHoJW/OIRV5Mmb+XT49
DRHHG6/guOWMT6iDTE8u2gWklArEF+c20m5GhF3ZcEQ2aX62fk9y2/jUDh4IXMIyIB97dbUMBpeM
glS/yF47mvOsiBJba0Y4PXWAuObTMJvJdmmohvcWh+MXDS7hzzS5dyAZBgvbJj5imvMEweqvu5R9
i14QdiDU7qtOhlu/RXkuvICAmo+YRo+ULySuYac6IZEBGmA3tSoPsjZgGrmTV9VdI6rheq3wjF1Z
espnNhAIRA4/WUNZQOp5RWbiuc7LodjWYmTLDFBviXNyOFukbeWwoCD9GOLTb4rlUI4mvNtSWQdq
Fh0SrZ8eGysGOQtYbjeolrd227DZuAOKsZoSDK9tMgMf2zzc63E3vI5urC04AOboMNA7VQlPFATw
zCwaUCmpeGL8LhCB/FXlfBQfFK+CRw8L6EIalHhpnG7JXgSvSaxx20gCNHHmKnn2QO9EvooHg3+S
4cx0zYJYYkzwa7ts9LdSmTXEm8S7w+FWH02iS9CGUgT5kmG4YfF2UbVkR+Suqz/Igs39naFqoAwD
2GXXdrADplLeN0RuPxQpiSmRPoHd/meKGVU9dsPw7dY0AencqQYG7dsy+EkRtuHJeJ3aAKZcplOX
rzQfIeSaYJxzMunGF1D8VaC2XwpLDy4uMM+FbFYTHQUN037ToFri73c3SLATN5VgUFwp+hyurOb7
Oqk9ZdXFNWekIjc3k9CyOzcJ8muRIXWCbDIIbJtQlEtBZOVWNdBhs5puvMsCYZN9ozlfQTRvSjMo
fhR9+1bU2vBqOmq/VvS4OaHw1p+KtqhWvd61z6LK/BUu8mjXaNH0in2BMJqgJvmi18bX0O2+KsSa
kCZITQ0s9jdZ/2TmrfmsEjvF1zu95ijz3IeT9ygHVfOfDDkP2sKJIC3rebdV1CHZVCb8PnJfhhdD
eCeF5+6H7cLBNAaCc6II1UlSMuHSDX37UY2k0BVO6j4MkMWOvUYcwEik9keF8c3wnPIL5P10FzhB
tG1aq32fXUZyACq9MHDHXBxqoetPelS9dthdtwG2gF09g19bT9Oe54ijTVI70QEZX5IggVktEfvS
PwflZ6Ur43cCSrn7kS/+GHpOtDPKyNi5ja8+tAFsb8Bj03fihwBoKd/qwE2Ju2n0+8BBtroRDpKz
hDrkRRMfvZkgLQt/nNQTsT/ZZpxDK25t1ysXyLTb8gd17bHmgaHGR+wYJo3O73X4bGyEUJFXq8p8
OASTg2nx35eyLgvdNIeDShrJ/xyktoqK2znoh4MVV6xCAGNIjBCoBJUgMyPSxCWoI+uhrAdxH3sf
sWkgq55mYX4KRv9R9jleaz2EpVB3dU5Mak9KQbxMrNBci8LW8GHN9QDK7JJbcwH2jeGeCeOxdLdZ
BeVvLHVtN9W4pElmd9gHa3h8mon4bwQsRXffNBFh/2p/kTWAt919abtYmPNEX8s2Wcw8BbQKtAtC
Jiwl21pff8s0pT1cR1hvehYcsFBMsEQFuVsFsRZox8zxj5XuPOC9j+9S1UNkJnQfMqNyHvLMag9o
akcLWQ2cQb9DTRETnnCnj0brD4NOpIviJdOuVUxzw6ZDfScAEfypsm8G5QHLk3gYnCo5uJbuLQI/
+GmWybzlmzWsrSe7Ym/S4jdbDBCUX/QkTleNXzW8fooQAFGCZ6dhw+I4pKyrWe0eu1Bt8NgW4s6f
5QpAxI5PXUeU4Ggq2VsQINvsOIDqbBu6AHneD6XfJJ+o+AULkZkIe/Qg1RK30RGDiAnNcET2DC4W
Lawudh46DH/rcSD8kLRxbdNWDdkYBB7s7Fw3joJN7z4QfIyuOt8jVLvdmVOfnEn/5lZkD8kdUos8
FjkFPIyzmEkVlNMT8mYq5hEE2QbHtWCvDNob+gkJGYf8qB1Atm3oVN9NddyX+Qzh9y0yhrsJiYMs
HBe20JyXyUYeN+pqDtVBTYa0nqy8JqjfiEBCGcIogA8bTv1WpgvOQsHbqNrFCZRIupSjUoecbyN1
kR2ZJ4F8WblpDhZVb8TFavya37RdI4VaKa9u6JEU6WGdKHTxZAXKUh1PoXURaRmhWTPkBx0JpW9G
mX+3VCt+VzXCF6PYRVdWs/G7pulEoKwN6iIL6ouU69GB9ju2W5XGQu0bcefOaWQyk1Zm3BKLKcDh
i0d3TseVTX0SQGdJhX7w3LR8mshdPCAyLRZVnYjdQEzcBnkk9S5powh+hXaRNSJlCUyZC8iF7TaB
T8wTMjDjdWX0+kIpM/sRHIu+GAfb/yq66g4VCDdY8Ki1Z6Atr3qO8oTMkSqPNrlR8KTsjUQhOCpF
01WPHRIzWueMmcqYVgEJV+wTu9O1Wglf37QWQCYXtzRfQxxv3ERT1YOaNOhsgRldpLpfnWWRzc6b
mk9+uDYm+Q56jXmSnWpmQh/BRrauLMQ8UpeokNYM4ktqZBtbAX0/EgfGz7gw72PhGfdhIaoLCYZQ
Xf9pauarFsKkP4zO8dY+JIq5tBtRbrQoCeBEI9i5uy7HHZHYndG6LiUXRnK0OzV1/1NrJtj6Q1j8
yC5N77Y/lMTqFqZbjU9uPXn8S83+wMnWW/Vt8ckOwEZFAxeyUPMQTxgpdrJ667hWcV4lXpOf/9U+
mJ26iuFqr+SwW1EUmDDM/F62mG5Wuqth1Lqlbnr5evAPqh6IR1mELh+trwt1L6uQyjWIv5B4hkY8
KvwVPoK5zLeB66IuP8+SbdA0yV7XYu8gx/UtiS/J5G+uE+ZhhR7mm2byx5Wc1demeKxr9RVJ0uIk
mwYXrVnRxBc5idi9ArWRcFfiobhoPYa4UUO50qh7jLFg+bl76u9KkAUb0zaCA2Zl7VGbwLvKEYPT
fGLdUp8a1a33tdX0G79FK1gt4n1TlJaByIvuX6qWfP/Os05QSUC4oiWwsswZUoU04QoMbL3Hbum+
2TxcotIxX8NIi089MWjL0rfdNyNsuBWqdcwpu7BeLR/5k8wNl21BxLymucm+yQztRHxatI3juL8r
2rZcQxtVH7HW20uzaeLXqoo0+DIZXHp7/KogCPGtEfG+TAyDZ5s7biN/8skroehCbs5ePuqcbrDG
2z5g/XR8963UXbaTNx2rRDgvUWqvw3KiHf7KVpvgplq5MbznOlZpAdbVxxKBCrmBC2SePhaEhYXl
UN515VQ/+GH/IaeXrm6vMgssu473OomyM8ZmY+95hJp35SAuhuPk6xC13Wer0ixSWPPoo7FRj5ZH
nrrfR6K3fwI5eLHspHiPiqJaqo2mP+bDGGzkij1Hj+uKDtzWi5L1iE8NdvFcDYNFaL8WfVihOOuJ
ziGKFXOiKr5reLzGb7P2jKGH7rsdGXwfvW2cjCw0n8KeMIw+dd57g1AWBfrA3oQi/aQGKadIAAVT
qeYIeuXXKLogN7sjd45uKaPoiGrtlmP+6btVhACV7y5rrdZ3gUe1FymwpL5HNRl7DTHUrbmNFCTC
Ze+QcEILCcleyl6jIqndIbUQbT/rqHi6u4JZHHym4ZqHv/ZZdVqLaFemnqyoSe9GxcznVLXheY4w
Kwt9Xzf2+MJZvzwEehyuZWDZ3+3R3C4D0f5uL9kv/Fe7HK8MZY1HMrN2ahoHm8zTQiTojfglFIay
7RL4B44fJy+9rpQHW0f8UvYWWqpw7hh5Is29nqejpj6k50mbnTht8ynDPUxFpIe+B1Nwi/6Qbfg7
ccf/jv5QBjM9yDYZICI7Ggu/QENwqGMAOvZQaDu7k4EbWYn198rlzt7oNpIn5XuL4vVrPQP0MQJC
OJuHpj+sZNMVRDVKS4E5duZFXunzFUD/u0GZ0oNsurUXud1u+9+zZAcO8V9T/db6Y5YeTt/rqTF3
uqbFd12WOKuCdJ+VVUJZl22yCEht2Omlh6oVSTx3TS06Nrjk/pHnZS7FlAj+hb+noA629arOPV7H
ybV8n6TJdk5c+aNRUX175UzEO3RWEykrYRb1rgZ0u0i9JkRwc36FhFeQa8t1rrPnVzBL4awyX8Pu
ZHTegz1pZNppQ/3dM36URTx8WmVuLPkYsjtcy9YhRCBsoyO3exdqiYVGWuOslczjZKmJ/NVWBdk5
ld7thrmaWzXo5cStD7IXmIMglCnsT6Ma5a9Wl3314t6+kNOdv5oxR3l+VYc25M9GTXnVZlLLd2L4
wBuFZnyJFS97InPoTrZbblEQoUHS8ISi0rvTl6vRs/NXZN/NY9lHv6b7GYixCIr6xbDT/5weENTy
bk/FdToQdvMYOJ6+dDKDaAwj8peJh7UnMUbOAm4Xf2m6Nw+o0UtbN8p9kOJIz9z4S2eE7gETT4um
TZl8GTi1blSnIVqK72ThKXaz1UcfhTmjDi9Dizr7AB9614xIJCnBKFZtWFqvU2T/LFPUKar0gdRk
tthzEgb5GovYLi6uYQ4nqbQr9XjnJv7ekeOw/pHo/d1UV2gW9lnsE8Jad/s6rR5j6NTqlpyA9o8q
2jHdHqmox6pTi0uY1GQY+l62MkwTAuJcZFn3NQWXsh9FhXDg2MbZnQZxfBk7TreRVTlOnTuyUceJ
WBv5dYF6qFeekRKFJ4zxefCxIsRG84YCYYWHfLRWRCPNBgWA2zC50/PAQ+3VatNFYiXtm2nY6sEf
XGUpZwWB3i0zC5lo2au+jeD93jC0RKcsRUmNHO+W3XucrcbGLw9NpNorzJrhRqQ8wWEMCJs8Rk5g
jnm9LAB1NwTknogfwkoi8P4nYZPtjRmTs2Lv7S7avub5DqNsifUxfnHbhMgstFJ/ZA2Rer79PSYM
AbOxMz0ZOTK0w2AGR9Minw1URLRWHHLurbpAr2jC3Iw3HT6i9dlzF8Y1GIC2RDZhO/ilsyd32740
kVetvDHV32rdupMvZEbhLiEXEmk4HqSlOhFqUPjxnbyym+q7ooQOjsC/2qu69RCwR108w/S5GxQO
nEK1xEnYTX+SV10e/7pyeks5qhGh4gy4Nf9rKOro/bW3EzNXxS4xTCa4zZIuzHYeUlZXt1nPF3Su
9PhNdpZzuEgRLcbUTZ+l88tRzA+2SvlZdqEfkK909C22spMtSHpdq4o85ZANuJPDRA/uEbGzVgg1
EdoUkc0u2/z5Crv7WlF13MWoFF7bK19vdgLv7UKOuE1II9BSnjNURGn+s0iU8VbcCMjP/DKyXc5K
hGuuvAQ5ctnxx+q8oHkXxWr5wFGie2ly9xyNgkiQueZq2YuiRt5F1pym+O5nM5NjzMSLg6I7WpPl
dLLmakk886Iy3Z7QCWaqQGuWeuCJQ9dM4iUR4bjM0Mnby7lYvJGWjM1pJ+cOKjfssQ/N7fU9aBBG
fIFqgpzr4uTadIaabmRvn/gWoY+zvl6FBGed2Ugoir589e14N6m689U2FXuVEvxA8lBYPpM/eH9t
h8qxSjjPn9Qhbx9dU/+Q7XKdaGygc3rtdG/n5F6LdnK/Dp2pcbdt67swSryLrVs2ZggNhmCbDatm
QFaycsP+nizM/l6Z0/NrHpOT6hFy9rvd0q1whePSYofGCNkRWBpiFTkElrkpKFXFA+w63uWIlRxl
W2Ym8YI7prWq9m1M8LfGLn5defq4T3BsPvfF9NDWPTpBLbbA0WnEs+2QjIhCwKmfa9emEJpJDXNW
1mLy1dAyT/ujrI5+nK+DNBw3fkIMott19iaXmTtq6HeLcr5EPH5j1iKctzC0dXN2j0Zcb7lq45Ag
nDkOV5uSbeZNh7x0lPeWW6qVsSPnaL0DMspfFxGR723m7RBRK154SDRHCLGzwi7tMIK+jajeqNqT
1edFuBrvw6rSjhHb7KNBnozbYSHXuWkvrH6oH3Ml93bhGA/bIU7H50wfvmH6t7/FNvcReAlfitJM
Ny6RFweM6dE9CFxwMnZif3PzR1sdus9WR+LX8e304mkEBTQNUa+Kk5lH2AjNwmffw22Oqiz8pDeP
s2GGcP+58Y9LT7YaXZVt8A/DfJz7W0tLlt581GR7v0SQwD9hvzbdVe+o0SpSFGfVZa1zQcG748wT
82sJy2onDMMhvoaOwGoIGBXWQJIiN+udbMSj5V67rTAk2cSzxWKA1LXqNHgnqmFPj2jnWttZWAoJ
r7HNuBsPPxB3qZFpiKfHwOPACWTlImtyAt5DdTXMR1VVKbuMjW23rNKmvpdDfJ5h+6nQ7IUBDfjR
motAB74R5Im3l1VDBOklVHdkPN+Tco9Zv361oC8ECxLnH1Xe8nsYJAlySVHxpJK7slYzJAZKqCx7
x5/CPael4JJ6EXpI2F6ewqBSFvzw26+iSn+tqOMD+WfFBm7W1ptydY1UqL4ztQSmRV37b4CYf9S2
Ud+HZBIg9+i9yubRUDGvZJO3dedRpWNsLT3SnjltT4i+6xbfNe0CPu5qIJb7gDJV85ZnK/n/KD31
g21w5CWdzilKcrHT4c8q6pbKAieUvczGCaGl3qxPsULC6WacL8UsBSSLRqsctEMYUwJAaRey8TbG
gNy7tcpMXUY5ZkepDKzp/4+z89qRG0nb9K0M+niJpTc/dvYgvTflSyeE1Kqm955Xvw8jNZ1S9aAb
WB0EwpGpSibJiO97zbBJaxJVIffkzACj+TxYsUoeaIQH7GXesitr+6U2p19Q9oqxmHPyuuCPWwvQ
5qZitbfw9SZ7HYqk5tHqplvPlYKF7brtSirAXasOTl1Jy5vK7do1P9nsLUX0pJkCtzoUmEWUR9h/
IkR7NTwrmmFtNn5tQJLyBkviqxpFMelTD7bin1KNoiYEF2+qjLcRNtqsct3VfV4bdsk8MBNtnuLN
1zVpdxmmIi5s4uhe/tEkaICIlujXvAAWaTGwFkV/+TbNicvinBtvYta9ux5Y4BhqlmzuA0VOACu0
ADCKs4nPq+RWAe+qpdHXvPOWOo+GU1z1+Fw1Q/CQguWZqyYo1KEEwND5WfFFUeoXTC+Dj1QjG6o2
PHUdZZ02Ss4WUPd2ql1hKiUZH9rga29OMfhEcJL+Se2ifpHmhX5pkYBZqVVYHRsVRona6ROhs2sX
d7x86/fN3M4dKHokzMiwdH51FMMVfFCcYbqPig3iuiAcjBRPFmETl13HxsRHRwHGlUo5sfdIxfwN
o0mudlDvGvB4bzDzxPSQOMs2ait/XlZdtuEphexiFeoLf3rgiqKuw9y/tSOjTMuZVsEk/+1f//v/
/p/f+//xPrILoRQvS/+VNsklC9K6+vdvpv3bv/Jb9/b7v3/TLYXVJvlhR5Md1TIUXWb8968PAaDD
f/+m/C+blXHn4mj7LVZY3fQpzydRGDbSiqpUbb2s7I+SoendQsmU/qhk4aly0np7nyv65Vx95odK
7N52uS5GIUM8660nPFHiDQnkeCGajWKo+xLzHb5yRkEmuGfNDQ+i1VWu9QTtHbzRbVRjZYnk5VkM
ZGoPtarI0DWzEerS23jZ1Fr+5tmBvbXHuF6IJlqD6by0k/DQ63n+1ixAVCdvkUYyKB6VeC4myVHb
LhxCoVs9DZ5TOz2NdV9eFN3NN46XtTNFy6CPi860sKGr+e5BtAiplpdSkYZlWjnRwi6S8pJZ7de/
vy7ie/98XWxkPm1bV1TbstRfr8uQo4ZCaLb+VqOcA6Yuu+ZD2V47KXsWpvBaCqYoHQ1zJSzmw1Z+
EbPYTcRsptkReEr6kU+cGVEYrdLg6RN9AM0rr1xy+sOo2f05y5giJX92yZ6po8orN/PcC/uXGN2K
0SVdIFpggyGjBC9+HTcP6WhD5mWOJ7nVKTR0oiKXf/gytM8/Uk1TZUV3FFnTFXh4+q9fRl+6Se11
lvG1d92lNqlhK1PB/qlh8UbNQKLIBWHwn87C7v1FSZLjpz4xuyHHv48ySYczPh0t2qLm94gDy2NC
CHHUEIiqmxUxjJiFgBmdSj+Ob0XbpyGq56IDcqwsI6fALNH2SgdsuNfuxTGi/zaFRPAzqiQeugiV
Is8yI4WVoGFX+vffk2l9/p7Yq9mq6mi2oiq2Jk83+083swo4dGzZUn8by6peKXqTrHTW0FvCvfFz
2GVnWw/lr6mdkIhqjIC4vx+efSeWZmIgt/VnNIjdR2jZ4a5NnGEZ9QV2hGX9iEkr1p5j7D+0dRhv
b01/SrGIPItM4HrdSCEGPX7cwFX9c0TkYgZ076MOS7d7ZkbUVEmzjvdjxVH3k/40mePF54oZ9363
B/aLxCLPBSAv+zwdvL0FIz+7tX0Nu0++rbUYNacp93kICfq3IxxxxH04DpPUnHea6v3D01ZVp8fp
r7e1o1mKZqjWFGSwNfPXK1TJSoXuOyT4VgqKVZfIDi5L6CTZDsRTwjHs37GQO4Vu2R7y2kHMoM3q
N6tSg70Wt+k1MML0qsS4pMado29F361oYch4fo5x6zRP9CECnBDjaZu1aDaDmV67XLUJNsf1ahAf
7ro5ye+saJdQZ1zkQqBzR7qW1rO+lNCv1iKqBcwDQsl2NY8sJT84cQ5f6KdqjTDzJhzdiytXsALC
lG+8i40NzzDzMPZFtO47LThnYawugdd215AnxwLDyujJawnlEc1wX6S8g4rXj9J77PvfJBmQvqTa
B3S5xyc4aw+lrtSbEQAZ4eAmuqjEhC+iBqfoOydAwfLPrqxGDDKskxfdGXv7dkBeeDBYE/Cz9+Pr
FvqlS7gykHhqZZMw3mhmRfSV8BMEbgsxKk8urLludPghqwb06KkWWSOS9qJajYFz6xRNAPn6rv7D
iMiRe3Mw7dEUNo2XTu0D9RaFF210e5C2JIEjlL6lSpsrto9VAmIDB6wC3EMs1e2euDxCAbREv+mV
7DV+qgL+XqJaP+7uczKHxe1CtE3V/BbqXrV2s3obyLn/7MtNvjDIURyyUbdPDnn0uTYlBZpkMt6M
jTdexdmKLKu+xbicPLLbkNctzeFGZxAMht71sDK0obxOhIehdYhHV8CyxCAg5fDclegiGO6Yz/Uy
GWaDHGITNk3Waod0dBp8sTSrPoxOJ59Alf4o0hSjHmIC1pr9/KjOqjaRT6ECfBF5+5WYZyof8lD7
Z6uO7OOQYmHfu6b/xelgx0SDwbasrYyL1aN352Ra8KVsMwharh2DI9KlR9JxJ7113WdiV+3MCXfk
0oaT5Jayt2zx2CT9C9zOKfKzJsGvQLoXi/FkLPaiLwXziiaokp+J6Dx3ORobJTt1b8lWmAAYGNjN
gJizt8wNFrdSCn5EHCcOETXHDyEcxfw193ONNsL5MTfLMvZjvtgQDN5SH11/YbGtWCq1ygoHdf0T
bJBsb7ilea4s1TwPIajDv39ziOXEL88lzbQ0xzZM21FU3RbLxJ/eHEYR4m4smflXSQ/TuUVUaJ0V
Od6iAJneWwMFO3TtXjLbbvbEk9EvmPrtEKVEOTfGczxK7sUz9O9dbg741LJ/YTlR7Qy1l1/DIp+J
ft/Vgg3R0HwlmkqKRSgIjieidtpB9/vydtpCyVmQ13JyGg0/WcWq0mG8EAcr1fZsnimR9dohbxRN
oNhP/Yk31/Mm++INkb3sMAbaxuguvgZydgMYh2iV3vpxM29eY+LJAuj7aX5KvwAMO4EUouOwD0o7
e5zykos8DfSVaEpDnZ1hpW4i4l05wssqDG+/zbZhk+WPGGSTYamrj2GQlOXfXy37L+953iEWiTCD
62WopDF+fYuURaXZZDH9r63f4AStZK+jWbnXMCmsU5eV3aw2mu69b3zwA55jwla2lWc0clZYYnfv
RtvHa7tRg7WhJ/Wy8kG6aOBL9spU2GTW9qIpaqLPN1RyNZa1C9UovfAeR9JFZsFV4IV8QSwQu9ie
m6Yr5PzgKkN3yDHLeK4H4+yX4XhGlCh7dlTjg3xHfRQtfwpS1rlf7UUzaYJuXjpWty2nIwuPrZo3
atZajAbgxpdaUlYrz1GTnT9BzsBANod24hOZk3Z8M6+rrjqA2gNqKXrE2H1W0anIiNvsFtIKpakm
7L7zMDOn/F6imuTHiG0+8HzON1FYEUyJZUIYkcxULWqnqVXtbSwXcmblDNbRQsptnBl6Zh2zUj+V
mTFsi2lAjIp+pTatf7jw4sL+fJuqxCgNRbY0WWezpnxe4HVIUbed42lfBtUrF5mZg6g1pO5WRPzg
USNxXrIyNFdsKcKjWdjmNRkR3rUQWBQt8uDx2Wh14KBsgSdTqXaZuXowSytwNUOHlJko0IpKT7bF
M82rdYlFFp7jNqpThFr6U8tSb/v3P2r98yJfNTSZn7Mmw4TVNE35tDSKdKOwNSVUvliK+1pBaj7W
PGV+KvoOdT74jgoLlNGaJYhLH0GNdAs9dZ1LkajZKmJ7j5ESGqRGmrm7wg7MnQyEZtPG43h0275c
5VgzX6CfdbNOG+p9HijE4vW82gC6BiUUj0vbTdytDn5vJ2q5HLa3Wvpn7b+N3vvu80isRf/wqP7L
za8ajqnaim5rhjNt3j9thliYjOzZh/JLmCQfaXomPO8e+zA0T8GE5RH4HENNogWKR8bi3idqUWOr
BwWDrdsBBRo1M1ENxwlErBXDSpxATBYDKNlM0Q93P5C0Hn5AvVsUBgp/8NFasbvjDf4tqnJfTVJN
Q7zsiIGCO4AwqgLogRumVmdL6JhMfVbQKMfbFFBft6Y2TfHQXJmhNTsgA1ull7JKnlTb0HfCbAgn
4vTiyUa9MRDRhYBFUxRibpZEt7kJeH97ZhR+s/GkftWFagXd126UWdMXR5Dy9hdfjrGntwHjESGx
2MQab3rtOV/MzqrnMBdQF1E6+1LGiLGq0wBiQ4SDMz89g6zxzvnoIro5DaQDa5faHTADN/zs2PTy
FB5iIBzzVx1A5N/fJpa4D355Bpjshh2ArZZlA0LUPkcGkKyMFbRsv5g9yPGiCgh+4S6wDKXOeil0
t1sYVWVu/KkpdWC4Za1Oj2KUVzfuvUSFh9wwnlKWTqJ7MMFO8XL7hhqo9dIo4D/sTJfnYtBRsWFx
uVUoplE7u/pd94Q7UXEyCsM6Gl6gzhuUlb8Bc4dRpQ1vY5WD+sM1ZZsGXv5USuWrmNBKaTUzm6G+
IvcY7X1vjJex20tf62AmJmRq6ixyxx/2bp46+MS7vPqnU+On98T61nxiFaNtek3CjUwQL+3EJOzn
dVxfZI7WshJW12EqoP/86CtTvbyKAqmUn/vE5PuxUthWt3n3PjVEKYk1xS/n+nz+wgIVxDZJJXv+
aFnyyYcT8h5r2AtFRZ9us0qy3roQ3fjKem9rOHRxK5eoNbnmu1VgBw5lkYVpC64EgxFEzuiHXgk1
oUrNS5v2aF7HUEMdp9i2OYk/hEJibhPNwy4aun8Ifa4cuj0Lj85/cbL60VbBvqhZ9eJAEDiOem0/
AmfTlp2DuFuAG/Hj4JUtNnf4HoVIV8xZuIAw75uzmNuPOHjFpeTCWmWup5AMK7MxnonRW5HVc90J
x2vMhuhg9Iq2Vv8UShF6J5/kT+4iKxhpj2usmC/3LnHAp+M/NT+droHRtygM1ZyJY4XMyv18CZZj
OznH0iiz6mXbZdrFyJWaBAcfq021fuoTo3LuqLfa38/L0AxfOTI5NnfCuJsC7i6qXuY+a42p3waI
TSsHRyDkxag9zRa1vPcApzAvIkc0apAgRtZioKjl8CqKzK0RM3CDZD6haW59taGPWyud4MLTvGYq
5LqB3xKp5/uhodVIJ3Vs5l04qEvUjZ512xmuljxWc6Vrq7VoiqJPlWbWtXaybet8vIo+JQEeLEF6
Ei3Rnw/ONrPz4XjvaowQ/fwmvKSaUV+M9MNVSBVXMY5GhFqHN2y9Psg3ehdHUvSHXvFP9WD1b0Zh
aqBpUG/CIeXnWV3EkwZq5WlIcnD5MAbn4aAlxTz2Ti7SZg+OLPWPlReyiyZluPbasX9Ui0E7TPxD
22nTgvgkHlDgXEAKMrfNJBsyCi8nJXpUeUegyz9c2Qbmj3KfNEtT6dSlaA5OFFzToZiL1m3GUChz
3VOlNYxlQmcee2SEvaxypbm6tg/UltVfl26wibQ2hm521VYMiCLugH2uHEObtKy6ciZmi5Hako9+
nBcPioN4dlEb3TGybOXkNgCSAJEW32IEyBJkHV+zJEnXKXqKG0PO8mesv65iwpdA9aydb1VSgBod
vA6n1o+9bffEVIb+DAU2OUEGmN1mKKxk9lKkH+4zxDQvT3FRM2uQybpss1gubXbHPtbkvdFP31lc
7hUPEXk/oRmbtbtN005botZQoKxJoMLq3eSbhoBOEZn9d4yKABZjqfnQjh7yOEltbtxQHnj22tZt
Ssw955jW7yZJZcGuuKRpMmx5HycoVrw2ML0w6esRAKyyH4UzNe99eaJzGSei5QqEmzPzyeW+YdU3
F8oBSWmhuycDxAyLzDr7Mq9loRgwDvGDlRTqIe/4lse8Q/EZ1cYvoz1RlhSpPyUyoSodMxFVZ5MK
8nue10rxBd4Q6CPfyeDSNM071FwzTosvIyD/tVuN+Vo0Y3WX9y7wsH4oNuOgVytxMJKQ8wye22sn
Scg7udGwFP1+FWzqUDGe81Fud3GnGwtxGqW0TnJMGMxNO6QDGnQnY8PUYQu6/buOjfGssIRB0Thc
MXL/IvoVD+w2+G5hbNC/Rf3en6artSRvHAz7lmJWLhtnvTJJ+YKAPmpmLqHY2fXvg1EjAVDMIvzW
5l1kG8+m3Fizvq7Gt9qrItyeguGrEXrw1kv1uxamG9IkHiBM6Y8MbmRIoOJcsGP3Z6S5V12WlB+R
l1ylvtWuoxekMKaN/pICm59DmHBXUaRO2r5S424Gtc5Y6/V+tXTDeFain3h2DCl1Z5oCQ7DkK11F
qYdKfviu+rLDDqsopaPbKdKxt9ABi9RiL7ru/aImd27HH8WC89OA7mvScuTD1mVv4tA1Rmc7DpDt
0SX3eUi1GESzI12cLPeu7HDsmQaFg0wsfabXpSdD9a+kKA+hrHV7rVf0s1x7xhm/kGiSZVuKLlEk
AG2waembHalIIrMNSwZHVvznLgJwC/QlAkXSBM8odVjnqC14XjFoulH/6GkfWREEz7mslgt7SPA8
cvr62E9FrobIO6TlRnbT+ijbFsVUE4NiWqFr+dyAxLcUfZ/mFXGP7aX5BGlHOZSqPO47Jykw0KnC
p7EnDe4BvvgI8M2odfejNfxg5iI9Rb7VG5ceiLHbQRD4ilUYKzMDqPTeUhGOVWCktQhWau1G0uvL
rYmqvH4YKtRhZtZSh2/3XKcYGJQ5t0loJOVzAVFwiTGYv7Y9s3hONeQseapbuMXQVAsdI1E7Q/Ry
agaWZW18tKTnomk3bbFjgRnemigqOnt4ieCPpsnJaMpHNfe+x+qTG43yV6Dgv4dANN/7qnBnXmlY
T3GpVovMNv0r7L9sFXa9fOyloid4Pci7eOAixWaOxAp+PnNTVpsLDNtoI/NvaypDfYKUZyy8clDY
ZLffFcXv/uDWkMo4/iNkZTeLsEZ4KYLBX5Y5EOE/7FRNFpEZcwfIoekcukLdYLPIDZDr5ktapNou
d4fhMrWKOueb8vz0GRRwPJMUbUTEVE6eLU8HEu1J5U6MOkqK5iK69kDiGVXbvkPlzhlXoknWOFx3
BPSW45Amz+hR6bOkkaKDk1X+WVWVP3gYtq+Bn2SbHJ7N0kSY8tXLHIWwXy6jysKo0/oH1a+zhzrl
CWJ4CNtM3Vahl3vYzOKB2r7W6N0u876S12KUHwsq93EZg8/ilF23KIEpvejI6J2tTv/pcyEFJktx
jNb0KxV7RlNuqwccxzKgyQWWXZEZnDykFhd2mVSvyKW/wkzi9xl2czLezjd7dAFqTQcZcE/WvW9g
FT4d5NsgtTRsjV9HP74dZNrd3C5z+5vXJQhUWGH14E2flKj+z58ECK56TUvv1ZQ86SMp2p8+CVbv
ZpTMGc9SA5TolIwXKXpRlEm9+odN3hTryESy/paVJz2k6rJJ4AwA0l/jPE3q5r4kw6ewQl9D+LOJ
9mqZqi+JGr6PXlidEf5TX3wtAsFalU99wdKnG9yFmAQXG1tjoNa3Q/x62IU6qCLRnACTa1ToNC4c
p7B7qVugTaJtxBmRiARlkUckn6bRIQjPERY0F4Vd+Y7oT3DKMjfd+DE+C6zWEP4wxuDgOXE280O2
lFnQwy5NepyxYvNJzPD6VzTf2kcx7mM7wmfXJ9EKFF5FySDHu8HxX+zKMRFM0diNy+baLTVpAhLa
B7il0IOmZiWl4SaKwhC8EU0nLnrkNR1rI5p6bcIMzWt179vDIw/iF9U20wcratOHiC0HSEwi9G3O
vTD3Qm7eIE32YhTESHP8+yuoaH8JZ5HhcxzZIFZjwhIyPoWzQounSVHZHTu8flgTIBw1spIjD0Y3
QRyrxkw7PDaGrO/NMuVHxd8K0c4lgWoOxsVNv6myHT7kZRY9FJhYb+3IqEmPhRDLHbREZYSJ15Uc
SMshy9s3ueXF3CRaffYqG7WVfNzGktq+jW03bkYDGKePONxboaG8MRICO5k6Djngw2+HQw+pt3bF
rdNNZ8sbGLKObRbHDnuSlwF4tji8ysdsl5MdxoCLacUEp0j1pDwkoE9f7R+f6ThVtLedVJ+LWZ6B
oJ/C03EvzoEmEsm6YSHZYT/viQReVBTmLjnmCx6Pt9O9yzHAxGg9om2iTxQuVjwrHXXd26HIOSsH
vTBfZUx0Dx7+iptMS9B7m2r3vv9W+/t5Vuj8OJ/zZ+3TWaLAMdZAp8khyteqldx16AfBnA3aOO3S
xquS+PHKaNpsce/zlGZctI2iLcVhYqDV1WKuJ1a7vvdZho1g2qAWK6Mbv4MDRx6zUgzuPE/eGhph
rNHoUKquAvsB/fdsbqZ+8662xhP4MR8QjrSkAwKTbBcnrWirL3//+/5LIlvT2CMAyDBhoRO2FeM/
JYxSk01OoNb+O0I1QbQzrU2lpU8QvOoP027WxlApX2TPNua+amnnAk39bemP5hqyf3bIUL+fZQAH
ZyCs+JFPhYSs/8KMQIKKplrVp7//L2ufsyaa5RiWRnDT1Gzd1o1PgTNTkb3AJyv1ZRz6ReiMFdAH
Cj3O8Xy2rHrDNjmadbL7o0/uLSy+8bObqYnevltptYfaB9xcgWJFGgHyVJJ07x54/VliJPKxQzPs
URqSs5nI3XtecoFULGU2ib+ANp17qXoc6pLQZq/jr53FvORNx1awTWRE1EQhJpKB7/CtCrJ/gCBo
9qcHE3+4bZmIKJuWDp4GhMqvySNY9CAM0sl+wOSBacRFdiA/401G3lStqUhULzu4OZxzAtjbT/2i
KWbc54q+2MjQao11vP6mk3yad2/ej80ciDuwmkI0YfXuQUPcfO8bzjvEAWIglT5g0GB5xsrWK0an
KTBB5z3M+YvoAq3Vb3mSjmjTMihO0snYOFV2oG+Qo+sf5LzoENO4GGHGKaWW36ZXNqi2TAeIk0hu
4c+ABXh7cRIYZsMpwjpODBpVEy3dvNNFomQfEyNkyUl6PpoKUasrPZshs9wsPw2kCVrtMzHR5FaZ
qwpCsmWTW8jpRePc14L2yYrN4cQX8tAkLepeU1H07zCmosfbuElolEVydRBjgDPUNK0PWYznjVnU
aLl6voJngyYfYqX4URN9ooim0U+TRZ8YrWrd2hoe6jTd6OV72WkIPgzx1VDynLj4fwoxONoI3q8y
fcj3on0flkMkjUka9CRpHfx2pVFaadObV5kKGVxGqDTJyZ7ew8BDouNYp+fu9hoGJL/CrLUh/z6N
Tm4+SHCmZBJBC4iTtEUiX41mJcbErCAZyy2qqwMLleld/t8+VWmHbeDqPz41THp5bvcGUIRkHFHQ
xaAxRnLvvQLJAistd84QN+2zaHbqIL2rHVF8DQGGQ9ur6TlJ66/4C2snVOX1k6iZrs4OEJcMs8h1
tokj4BIxELLPx0aiKpaieS/EESW6rvcumeTDrFEiZFLqTjoCcEGMTU3tlS+b0lH03Qvf9Py5lwfx
juhxtEfDCwfAqSaKSnKHbCaqZK3iFdqo57Dx40PopShg2Xm6tLkMizLMy2WCzAaqEuhBE+TqIb41
f3hFhn5G16aPVU3cuhtUeXlrVk1zdbANUjXdzeZGWhJ6KfIWPzom+07XnNJwPBD8iY8eOTxkTw17
5ta69tr3qrlsjGpci2aGOeBMH4foXPiV91KyYlGcWH+Nx6GFsPzLUWZ7SSDJsNysQ+ICavWNu3k3
AFp7dc2sXGcd258s83MULYMHMQGlt2Fm+a556QOn3Rt5hoRw7+TfQINOJ7BzyV6kAIL2CAupl2bQ
x5kYAAJ1JVJSP7eul6Mug6BslIJeD2x1JyYYBZrUEkGX1sZPNZ9Hiau3T53DptVFo42dc7maSDhf
+wXCiYCHIghsLJm1jRuo+oteATmahkM7As1tsl9JutJc2r7R7yZwMbwvpOckX9oXQnGulxephXiW
IGZ4ebT1qzyBl+vU+z7zfhA21L79Tj4hv+KBNpzKoiA9BQTzvdLHpRLU0hm9heFhcIgr5WBIN1Gq
9g8qKovXRj+IMdFTKlYO6sY356JJ7OKq67q5w1PR31aBpq0iWcnehrRaie/C7Jt27tdjdUrighTe
YBi3rxch5kWaZum7onFT48ojb3u/Lx4NDJ/EkakSIYGWG3ASKgA4ku45S6cf/C9wNW4XQnUR2ets
NDo1vDrOclykc7NEGEFqkbxMdbRNqwKeHOTWwrlVBlHBSehW+XNokP9/5vz1IzhPWjXltCy4f4Tk
qcY/vJbVv76VcabSZMCbuqWZzue3smF4tZOYTf+s66N9juLmjH1H8a40+GO2aLSsRTNFtsMsVQJm
JZnBedcQghy6hZt5Uhvx9Vj5PEUQD5KgFAKJ/09N0i2HVcYQrkXtNlqY/5CaRKbk123rtLIiLWla
GOQCIdI+73nYO1RFDob6SS87hDdR3ZVLTdlYOmKconbvc/5Ln5jnZGdcQ2eDlJCVQjMm3gYEp3ft
WBB5jB1316r5dkjHUFsrvWuthoY3z62NO80KPWM0Ufr4vW3qeKFVpbUrHARFjeoxtKSYVZmZbgM/
SHg80wyH9jvui8oFKpMG6S/4LmYRAUiWmo2TmWiW7pMFpOU1By64aiu7NE9xnxZozQX5q9qw/qj8
Gv/HqRnk2cLT3PLJS0b9yv3Hmm8C6AwWzkuZg+Omz07Pjtx47aPkdO7I8h4st1+J1hA1zlnUysaW
URnDTy+ykJ+eiU7JTN5R0HK398nieKJUK3k69DZXHBs3vI1FZ9vjOh54GixZTXHXXiAXrFW6/JUQ
sAUSII934i8JHeeBzKVO8DZon9s6JcLLX2TiVzCHU96juJVaxnueBF/9cEx+D8bwXS8znWV/7/ID
tUE2Yg75NE0IeE88B0bBo65zAFtPy6VbVayh1CHiyipDU811jf/EfWFVKk3uzu9LKRRK8VyAHbce
Gz1Z2cFYbFmP20+kia+aFmhfc8ONUEz0tJOm+fnJKypeQtNA44+nnBvr2ZFTb2sFZbsqOh44Vfi7
GCf17C/HGEt6vZYnbwa3W2os/09xzLqiU5z8q+qEr7C8WmT9VGNHIldaiH6+9XmIPfDbpKW67hqr
Wlu5I735iNeICTH+UUu108od+urhUxoQoJlOKHt6ObeH0T7CHtbOVd6SkpkGGpeEL0pW0lV1K3c/
JkmxMBPDuYQdDBd0SV+qMquQL8u9Z4O9Qe4pw2trWflhKHX0k4Z0eIXmEazqQEtB5DMa5AirSlg/
ncRoCefJ0tNXVJb6U4ltAlsSZkXBOK4HT0IMqQnG1zpsormM/c1eHGQ53rJBuu1JqjrpYqU4yYoP
hveytRy/XYiDMF2MF7Vrm1skzapjGaLNMg4jwI5q2jUFofZ8b+IT9aNZ5G65J7T0c1OMBiUhB3Fs
PbkrBYVHSDch9+joJP4N390FXmv8qPLqayd/6sLdKdC4peVfxsQRkmsstciUwYRso9R1jbeir0ok
OxCcA4BJyD4iQdOq5jbOJmk6N5fxlbLCfT64xmM02g+3/tgxibqBkLXr3r2ymv4Q/RVLknlSIQgA
aSm+JHVez/wJaiIN2LUkvq2fzbHoTuA/8YMIkdVtG4A1iPMurbS2drcqfjXWTrRdkjFrbDfRyOEl
ixiOfkwHZCyrAqueW19RmMdAHqXdT+Caqc9TrgNQbZeHBctXUG5tGHwrO+/BCt3go+2KNU7FmT/L
k28JBuHhLG/O7IwNf5ZFIYoW3vhRDe7ZLO3uG+4738cyU97VUe9RBUPgrifsPUMlHpld17KQFIzZ
QUBgc3gPyS56mq1NkGuqikmiVmk1XlG2ncxFn1RCmZlJPudIxDnIIARr9Dv/EMP34+wO6zHfH7Nl
6yb9zEHmHK5p5C0ls9BP7HFl2KyKsk2dsDmC20ImzvCrR8lnrWyPZfsFpbiz64FWnEkLL23bG7sp
mEhNgtkkWEyelyh7fwT5M/Gf6gFrClNLsllb9hYANAqCfdAfcjzrHC9kIQKZVeX0FxTU2p3nV2/K
5M8mCmdiEjdecsQgXtqLLjHV9BGFdNE5XdznWj7Og4rhb+KwNBaqOnhnNalH3KvMAWe6WD/Wodwu
VSdLn/DFUuHeat43rQcCU7GGnrVRvoiQ9fk966NJgU/Rn50A8UNxptJTfpwpmwxaNVNS16ZUGkdC
W5kR+Ed7asQsQ49JN8YIu3VFsKosafJFYMSK9RAeIv6cc5CQRE3CekMlOfRTLVSK5ODlZb3JcCC8
1fw/+z6NZl7VLWWo/KAD5J1DbBRWyVT1TVneSQaFaIrC0OzUXN4moWxoqBhtMNWOTGWeKXlwaZHe
jG0tfgXyo+5svakWqgnVGb0MlMF8ogPQ1ZKLHWv4sE4D6KHli85p7F3h+c5LGTfz2NR7PFKA/qdd
O6xEE9zXFic54wlvn5B08f9j7Ex341ayLf0qF+c/qxmcCdy6QJPMWanZkqw/hCRLnGcGp6fvj3mq
qmGfhk8DRsJpy1Yqk4zYsfda38IAlkPfluS58lZTfVdJF74S2p74RbUCyhS93ZZ5Ul6B5UXLDHZ3
1yzRcCfcZfbjGPe6mjN80NcOU7T2mvoxMQ5O2T7/3z+6/M5pRiNI1jRDlcAfkRXOFYnkDod+fHOQ
5kxfW59e/uzysNRULh6eQyIiHeB8EIPuWhpgvmAeBki3BqVweb6sz6cuQsV0ec4u/u/nUdE+G2oJ
86tUX1T0w0Wrll8cEIF2libnJYQGcWZY92iFrW3s1MnJsovoLJ114KT07TdZldAvIPt+yvc8z6qv
UkND2raa801h2UM4kPfnaGy1Y2UX2S5vZHPPqRPER9Hk7wOBm5d/JYb6JppZrRDuhT5L6+73nT/N
/Nl2w5TQcG1NpS3smqaucjn93POiRxkPjlqHH2a14g8WPToV9PrwdnxpXdS9F9myeTElmOuUgHU/
S86zRjSe6LAVK6ZIbqQ2HUhCIvKvCXUqsuo6SdvuIN1At+tkV9RVfB+X93nW31R6ZBxVxdSPdAsI
dKnq3E8GiQLGwGzAqckIKnWG+jXlKksH/x0OWhifW/ksDMUI+hl+G327foetgnay3mIV6WNiLcTR
WsU3toorCKD0iyaAa5X6S/qJcla/XapvhNG5KH0gGGvMN0mOcsorVYRiV7Tym+IuBBVFDDDx2pt7
pqmFj7FSOdnpA00PqN7a2N2YM0lc4YDNJoEifVJUm5E7hFSvJKd1W6BMDcaQfConzv3QFNUWC5e6
HcNc3y7mhzS08jDQatnY9Md9E5Dplg745NttTe1tykO4JPkeLy5amQXdUGZWHoheDJ1kqCkJL7mr
mPFkJgznovEmNVkeRqDRqUJ64xyz52PvhSmiZfYGHZOyQXhXb2fd0bwsHhndZ30TqADZSH6AJaOM
2ltWgewbrLLZlFFYeorSFEERafV9ihoQSYF2BmKtnXs8TplIJIkMsQ/hZjoiOHZPJBgCPu8wSDEz
jB8yTJN+Pmm0HMl1Q4TYtAc4fAE8TIb5aX9Y4NgDa6g9a6JjkC7yo1Ab/Qr5zHsU6zs7pmaymiot
vXCYmyPd8KiPiqtCN56m1NKPUa/aQWaC76VqifxUuD3ZkVbHjOWRU11xhZm/uGpYpOcY6KvEkdGm
Yf0QG/WjafbF0UwYVYfGifb1DVgs64W19xA7hLuTO+7E5bnSrfS5VfKdsMeRUKuk8yvGkXcGYrqh
Nbw8tlE/1DEBcCTo4ZRNvWEY+rO0jgsyiM1K89wS6nuWubOc4wqBimIzFceadVWHpMyqOLK29mSY
x7pJn6oiHM/hTFM2g5nhiDbcy1m7cziPeizJzgFsKVBobXoQaSuvLw+aDTlxakoi+OIW0VWj6id9
7pDK6fZVzTT2ZkSJEsxWDL7fJoYWsa0/hovXq+eoccwn7IeeE8enhi72USmU6TC7w/cC//jZ0Ca0
0Tofo47A1dd0goU50SNuRD8ZDC2AhHBxtN1EJRsUmu0niv6hjs1GSzS2l3mazmpZ3PZ48kinR1+L
SR48xqz3QVZKgtCLeEPDwt3lkV0FQJQDa4reLE0f/mZZEz8ft1nVTGHaJnZPugZEwPyqBIZEVtpu
65Y/kB1pz9WMnorsGHtQMOT0tsKhC9MyDKlNHaZY6wez/iI3w97F7GjkpGTEp2fZMWPKLpNhxjXM
vf03K+/Pg2xeom3QDUCuLDQmEbbxi1NFqFreFk2dfk4kQ4H0JnNwVKu7JhcVmbXzuNdsUlRq+kB+
zdlxm4vO00eUVheMcL1A5UhnoOJ6vtWF1W0ZuHBsSfrirlJLd6MusbZd1rW2zMbEd61c3xiFSQZQ
FT/3s/p37/jPXZrLO47wWpjI7zGF/MW+SS/TrTKcbT8KgGZHmIvWCcVOQI58SihTDg+LsJbQK/G7
erRrQ5LPcyLNNQfnoen4v39zXfFTu+XyashlB5HruoJh86/e/QmRvzawoPxwOYXAPZEtAd7V5+DE
q2lp7oPFcDPPSiG1OJPzpSvZh+z76UqO7nKoDGfXqDZnFtqGe2rD6RgqMYKzPrG3Im7gyi/QJOUQ
v6ABU6+7Jb7OOlsg7hiScyG1fCdJ4jA3l/YHUZXPSpWEnlanj4lsHtjF3E1UjwWJZrm5a1X9OckJ
ekwNqG2GlUGNWwcMqXQlbxcQItlY6kZEw6EoOs2PTXXw50i0ZHXZ2IjWp61l5ZtutE8R1i9yHwqv
mEiDBNT55fZJvDOT/rtWLqAV6+q+cgz3qEXiOCbKA2yw9CnjrvWE474XFbBAfZbqCV2OsS8jNpBK
ydOdGWrtiTulXXXNUn6Zs3HDeoALrs038wg/tg0zeaWpfY+m1iW0Qa1PfSP7c14Qx2xFlfThFWde
pjoJfSJxS3iCwvwmIam0m5ev33/+4i9VDVciIzyTO9/QbNv5paqpIKXajRmVP0pbnW6H1q2J1wqN
0Weu89DFGseimq66tl6ddVPFdyZrwe9fg/aXa3Cd/aJR4ULUGan+OgcWit1N2FmXH6LKP0h1669Q
b+TQ5YoIlSqkmMtwWsvaM0KPHSew6BDPYtrQ0kb+PFbONjG1d4IJ5HkiLBc0zKyccpgC6VyqwTgO
2tUyEgv6+5ctfmlVXhYmYgYM19GEu85Cf5FniIzjJLom+0fScvGpmfnmylELCB4EEhJGzaG0LSQy
S/9kxhua9wfg6fpr5UwHtm7MquQQUoTU47Uy1B7dV/fY2XPupQ7ZBIQZ+ILPjFLYEY9JI9TNHFd7
+FBq0HfRSTiwJ0IiDK2uCMhPsQ5TtHQBnVNnNzr0+sY+h7NSkBdKONOK+c6fQ2Uqt/YIjTlmVn1q
kI9umjCExBIlw5VtzcxzGCNjxSWSVFZp5zXp/F4azDZjHJF+psxyM0eTva1MJ+YcWg1Blw4NbsjZ
3UZS38aV2d7pY1/gnc/tzURu1zY0jJSKxKVaNaOR7t7S43fTm6A1ot4PawpXN33DGBh3zbtiGOaZ
ld0MFIX4XuEQHNpgU/fsNJnphYWPWOXcw2gkX5K6D9fSpXae5gMI3npfdz1qYrouOyoGcYShmwAN
/lB1Yn0BhOjtQK5W1ccHa521GRy3Sb9MSJiMjUM3RtNmBGHGFmCWDy5U9r07yE8TlGJBUaOJvcAQ
d1t3VKo3CJA436noZo/hfOVqdbaPm1F482AkC92S0jeb3J+JPr/VbYVY2QaW5ai6cekxuVDukvKl
NBAwkEQhihN5m9SGpQii8QvYePHQVYa1N4Zu8Xta0KopbgHcrzFHuAmrpe/+Zhv4xRD056VsgH2w
ab+7YPd+MYRJNXS5L+3wh9UmMdXUUHqZrbjbDAXSVqiJZOg8DNeWZQ7XRiTI90yjU5Vjbad42E7G
8DCsgYM4Fx8LPpTf32l/XSCoAFzTRXAgLM3+C2BG18ZlyaYx+xwTeYNsWDwIF7l7i8LYD1m3g1m2
+W0PDQ2dxOALbcaRJhzh9yYljKKT6t11onqdHImCNrN1RJDp8GCPj27lvM/RXD9GzPz/Tizi/rq3
UqvoGpMYXXdcgzvv5xOjJZKu6Igs+FQiwDcLSMWxsr/1ecrGBb50a03a5MVKWB3w7DAeQhb7AG34
1s7dYyks83A5TA2qfla6Cb1eedBG0rIqyXlHkE/hRagr7X7szrqoDymNw51wohXEgbEGYpp7bMdF
9fSw2xEN9DGjFPuuZw7Clb49p0XY7ugNZ4/F0NI2Y/Xp5fT8+0/uFwXb5bpyDA5vjmpqaF3dX/Qy
SyEhAkxZ+ukUWrdxMytiPwmxfXfOnZ7U2cmahLXBK/U5KwRFyemozJ15KqZ2g3sJAPEYn/VJba/M
Iq7hW4sXm+D6W91RDiQWDkpvPGH2JQ0Ss0aAejHxmi4ffJoqMD3SqLleyvBVqpJFLeRQhc/1W4iv
59RKWOS//1m5fv7yeaP/YQvVHC5SS1i/3ETtWJidE5XlZ26aaoCSdrzGDewStD1E9iGh6LkpkixA
J1Oe3SV6MPr4K2wWzc9UzdzmhhudLw+VS2sXcg8QAxNlJXarVMrsjqUqPNRO950I5ulKod3r9MUm
UdprApUnAAy0R3E3Xhu8tlsD4FDCtbV3jYhM+1wxbifGfddZ+T2xD0Rq5KRZkuMAD6d0dc+sHeyu
qv6tseQmZEavZ4Y4EUqOlr8fVEi7pIRJdDMl9vjaZi+h77UPozT2JaEhXheV6/CDI9ZybxalNxuW
QqhJAQIEg84NOIPyql+pR1HhNkTYAwRHS8MLM6XypMx5EzCiuEG/WF1r02PfL8meI2dEn97C1F2U
NSnDQ+4jBNf8Rf9GgYLEsxs/pSVPbtOS5cNqDQzcY6iY3eQUdd6CoHWTknjiFSuH3zJbooqb8poK
0j05VpWcGGJVXp8Z5l7E4XScnflrSqTG1KEUx3BNdA218jOWDQgH+pgeoQHTVU1KR9iQS9nD9ptY
CrcmZQoWORoeKtCatRVqmGsHbhhsj+iZ0zS0QMXS/MkyWjIt1wRezaHnhmYIb4w4dfHcnY3hiwF9
f5NTPXjgMQ6w3sadEbbZE0L/Y9jSI67mdydXoisOPc12iqB6t0jrvHSGOkRvXD2Z6wMOaY+E1voq
Cut32DufLT7wvajMa8DOxr0h5bS3oamOcGlvtARJ5WQWH6Vsz4YFlb53otuRnK1bYKl+J4p7kiOq
LztiL7Su6e3bz6VYLG9m9HAqVe16MoX2MIt4Nzt1djty4oF5Nvd7liX622M8EiEU46RFr7e3Elr/
4EnZjOvC3aRs5ScU7/M5krSqFsftbiPyz/6mvrT/UuPaljB1k/Oj7Qr0hr+swwPJlFx1hvy0iI/x
s3im7CnwZTmuZA2lZLhxnIYLsttqZLnXXhoB8rBEFMQEM+6sZPkopsTc5RnA+dQEPP5K18P2wGS5
hyxdO1TU8ex/VyREYgYBhccSF53xZniZVY6kv4SWp+nYpKNxdgIRzeD7i3G+UrvXLC/3OqLPexAB
FQGCpTxDrzK3aSW+LjQYXCM7skv0gzkxAwJfln0vuiEPsI6xi8iYgznfaywSc4snRtthHsAbGiXV
aQSqla15n2XXygeZasJfhseCyRfctSndqCVooHgpPycHpZE1Df0uChkoZeslHLbJ9ZAO8zmxzNt+
qds/T/X/6ydqXHehyH1UYMUQg/W/PP2fx6rg13+v/+Y/X/Pzv/ifc/LBRLL66n/7VbvP6vqt+Ox+
/aKf/me++79eXfDWv/30ZFP2ST/fyc92vv/sZN7/m363fuX/71/+1+flf3mc689//vH2o0jKIOn6
Nvno//jXX626fOGabBv/weut3+Bff7v+BP/843+32VvZvXV//Tefb13/zz8Ux/2HZZgGlSboUW1V
hf/xX4AC179yjX+w67iWpXFHmwwu2IDKqu3jf/6hW/8w1dXwLyhGTPhR/KuO2NL1r/R/qIKcU9fh
j12SwJw//v3j/wv+9+fn9v+GAWpQwn7aBlekBL/okCM8M4md+HUbbJJGM2pNrqJPh9zRwnCDqOhO
cWI+5YadHKCGAL20jA992dqdb9GUORAwhg+OWx8ED0u/NT84q0zBzWPIzU7rkcFA+0OJvrlCP1fF
mBz0RU4bTQfOECc5Vp+zVGfWe60YAnBPULSl/YxaZdq54Fdi1h3csM6xp+yfTXs5BzHa8S1dPcfL
xWxuOZpmiD64dTPxzuqMB7G7UssEoVKhTl5vp+wjQsfhWNlf2aBbDx24kVEzArQb8U1uhvu868OA
7t3ai8Iwk044dJk8e3wsE0YgWhP2HN8apasd1qU7K14hlcTf6nqxTk7jzLQvRlyKqANxLy23aZKK
IIMnH3R3sTX2V6jdCXRnesK7kbn7CstDkqWHpEqT2wUzY4JIwq+0dLoxqxtXEGPLHD7duGohSEyx
yIkqQpKpZPVZmvZnaOv5jp3zhVwMuiBjCaxoOc3Lgty6KlUQYkPoXYuBxm8lj7VL8m/cdmei+zxL
Qzhjp/PTWGgPBETqQVnEzy7qmg3LkwEVTEF0xQFpu4xfFAo3fRve5mkWBo2aqTtjiOkrDpzd26LY
Z5IsK2tcbXqqe2O7Rudj/fdGqcFtNsRzSEjbpi/V1g+zcBtGyZYeTrMlRGhbNKjEDHfgtDeaZ1M4
W7jlu9R1jkOlN0TmEfM15SnOwHaKdiJzCnC2Db6wmQFOZLqPtVmaZAyBnUtGFDdWDXN6LF8rNbuv
Osi2Xf3aOpKaEiLydajY1DlrTufiAtSd3e5ai5qjm9KHsqyYvFm1fG2UPQCo6FuX7uxyCbSo/Ehp
g9HDue8JtHbmdE/TiaLKnF5jh6ConIHkWIBOKVRxM4L3m61a7HtSWlRqo23esn5jGPuhEOThMvt1
QSHkTnVkJ1sdj/abMSGgcTjEWpJPtzGrN5tUa3aarAxCh4ifFVS8Z1ZxLqo5860lJIo2BQgbkqmI
A9e3MYJ7U2N8V+vkc9HaIqCTAhigNrajQlFnkPeW10wh4HWks5LycqO3QYvMQxbeKimHZreYX1Jd
22uFtcOeGYyNmXg0Kdx7uxj2uvJpwgK47ybzY0hynOtltE/L7kcYUxxwwIx5Q7W7bnQecjbczRPh
4/W25FV7Epcd48/Rn6R125KfN1a+6NwExjOyviZLTwNIQXrwQKfD+CNj1uYZhsP6URNwo+mvBnln
TP2RXleutRU1nW2RVUFrrgcFfKRjeV9Z4wDgHXbuIMFR0sgpLWq9iRs61vKnWjW+V7ntMxGmXow8
t0bStIqqxjM/E3qNs8A+kXLHUbSRiaJdh63N6MykA1C6IvGmgSyQnHa0hkRX4dwy5PadobgbIxr9
uZHpfjIa4i8Jr2LEn3ixWnxoA2MhPJy3DTX9BmzVY6Qw8om0ETANYMKiXDMxmsvJghnEWI5fis7E
T8mb76ZEabWIja606ZEk1NcOFN61QSZQ+L2xJrK5ptg6Gimjiz6R+2QimUz05hc8PNp8ObnX0b1T
h8QchI3yYGhHvOI/8pIMxyJNjQ1JNNw6QKkrDIUbNWpAZKs0XMMcMhvEscmNXjJHh9Nm1FzmhkNP
aWiR1iwk25Tz/TTp6npTjgcsCl46hvo5dZSSn6btAhKHfH1AVaH1pj9j1UYgUYV7O65I51xWCRMJ
GqxlCWKYZHodwabQG2nxOdrvRnImvvwHKrYIqUHmLTZOyKrLAVbRxdzxqU3ukm8Lmd7oGczkOWN8
ZkVdGxRhquBPjjzRqe4adXzE14gyPIMD167zxJ5JPCbbcJ+hJvVyxH60vKOxolvm4DyyKpiWALhJ
dnLAbtuDX8sBcYlLfB2CGfzKStBlyrBNQ83HMD7UynlW5yXQk4Sx7oQ0ohbW0S5Q+8xWl+8mkyuj
mpC1dOfYichBVuOaCLc22U7Mm3b9PG+ESwAfuGK6hDEy33yMo23fFE8hpzg2s8kn7zTZ6OGo+9Ng
WeiDUy0gupWJX5tvtUJT3iaRE7+wctqhTKrgBeEATfX3JLGdK3fsr6emajZTN70oMkeIK1+Uvux8
4smYSJWKT3T54tdx7PimyCwGRTdtFBnE2swsyqWu+4lGpi1cbr+zWPGor9spoyUL4BRNDCZ13Xxy
quipsRR70wwtSmtOUgEGB91Lw6reJrMDFFte58y9dgAvo2C0FIw0EZjnZPyWVu3ytDj7jgZtIPUE
KHK2GfSRZnwq95rD+9OXsIStYe/McvKMqbkpB2gxpnuM9K4B+WSfrUphR7SSY+hgXyx5yOpkPyZj
gkTJfRqs+Bs6py2gNC+x3J1qkG7l1MMV6jReqoz4ZBe6MQwAcXOy7CLwz3fQBfiumsm7kyODb54a
h+0FQ3gY1AtfWC+KTfRMIUgsY+g0PyCbvrHovngKCwn1d6LsE+hatDda8Fu9l2fhfDcX1mvUMJ9s
p/GwJIJuBm2lqWI806qzH7bcyJXKRLaW8TlMratkLvqrzhz8XsWmW4boopPmbWZwnWqnMrRF5NXG
l6sTICPmbRXH3bcY3ywwDNZc0O8TxGCmei6tDARQGlKiM4dVlGk4lSb9HJKAzKjbohGj+w6q6iCR
7h5366fbPxepafgtZh5fHemM9hj2CG86CPhiG8Web80bOXPhZcASLDVDYTiyQY8K4nsWsyBta8aw
aLUySQSZtpL3IEmythjvLTdiAOviZUDI7c85LAWZW8HyYqv961wZxEGEzm1F9XbKi5lW7Rp6Ymbu
qwAhuG00mwpozB5TRXF9e921sRc3xK+r7jHlDbRR5W/sqAsDveheFkVXdwzFzzamSb7ysSH6YqsW
n1pDYlM6mzuAO4dwzN+IHK2CrmYnLbMIfKPNYtUlXboHnoILyL1j/Dr5Zk4lmBjz84zSMLA7VMfl
0uSe2nTQ0dRpotDpZtp62iFtFS4PKUI/ZO4eaMSj+m4zHRaO5Zu050RtVOHBsZfErzDi+4vL2kUV
KGFnHyadTz2bFS5RNBbeAD/eHRJ5VUMaDZDKY+EgOSSAAbGXruuC9SdrUcACzNE/+FnVbpmeXLMv
TRu70ucgsq2eK5ILNC/DZ83wrEU+DtPg+mE3qmc6/WGc2tuhTKsA9smLaTf1prRAYDodWfBrzZXB
q59Hh7c67bhqwyOJiauwhZlmjrsNxmut2+mBiDwCMFQYKguIvk1Lu1wIogpSk2xs7BtGENYbJYxv
3HGI2MFmXlKj3i95ve/D9j5OIKaaiyAtncRaYh29tusPWCWfO9nPBwFscpuWYb7mLFBKjHagDA19
eekO+7xncgTbKLD4MP1islzUGlF+wMNITuxLTu2ywyHbB9oE9she7FcBdkUy5wnaMnpPFrnRhrDz
ROqUuykr2d3y6TRLyAMzRw6/0IYv0UFIw/ZXbRDw00QZGRAxXlnLNoNyk1IzRFI2VKN+PX6Nev02
x9a2qfQzfEGmwzlDuFjqL41T7mXWG4GR9sca8QWLm0MSQII4rXL9tXGIBGvbjWT3aAKQzCBJWBzj
5R4j8RTkRUvGuV0dzW56zHAzB1ONFcLsjXLTTo7OqaMBT60OeAvt7L6rWN5NJX1Y7MGkd4xFxu0p
wTGSvyWqelNSrKy7IZNEgn1yuoGT1ah+ebB/rOw/UwWaBrWL+4SZujNCQchB0xY/lthVPHOomek7
zomTq/o4jwczgaBXle02qboPaqVXKr1ywslaVYbcYBoI4KPam3aW3QaSITqzSHiVFoVeD3XXjxVi
XTSr2QwrnIHLOiwYrqkcWwKbNKpoVlcrmXWWYQWeeQw/FmustlA8PGmX+qZMC8vvum3ek7IkQjzp
mFfiwd46Qi/8mcQOr8j7G8NoPHMZHJY4vHWwwE8ZN+Ch1bUbhBEm3vD+GelI4SF8eS26kfGVUp/1
hejVAmqEZ5olozMJbouN8U7O6VmJXUnqFpKTCL+3KlEi6O2yb2v9C2nsw9CwlFrijGKKIyKtOPAu
7ibP1Juo26qJ3dMq7K5KazUOtDrcUiTIw9xehUl4UDI12TmN/hRhQPAaOVbwZ+C2sYcunMI8ezhZ
2s0QUUtEqnbUy8nyo5a03bkn9tRUPuAcqD2lbNkNxqbLinpTcSFvjTAMWoV43kR5T0eBTtIkOISU
RvJldWoSDjtiI9EWbDU1OhqbnsN8PyMJYmLudQ22TYpa9nMRCy+mEPMzfEm0oghvLjOmc6hOfLbT
L8exr+PO3tLLdXdVVk8+WKnviaE9CzXsH1xbuVdLRpHM/2ifA76JvtlEDntZEo7biCM7yZN7rbk3
IIr47jIsLPyk0kX17Glq/SayNSwwydyt1VFlpQsZ7YbErFllj649XAEMaveVNB4VFyl83c6QfTwS
Sx/TVPe6iU5zI9uK/Or4pMokI0oTgpbrNE/zrDPEnonOjBLzXenMb0i++di1F9cs0iBOW/Y9yihd
oFAS5WYc0yQQdTVvISMFQ24dM3JxA9kxzYpNA5OjwM5bfe/x6ZEOrA5bbXwdk7g6VSwFCZxS3OPa
wxrvnasouQymyyp0t8SydEqEW7Vz7GBYmCfKLJjMPiMOm+yIKv0oo/g5JTjpCsDEeVGYA7NfTuLL
VdrXSIZHp1e3Rrs0O7qWiaehw9UKHUmtkFfEY0F3JsHYinHcCF6jJ2HskiXPjuKwRUXdbZm9jv0M
RXnsaub16bWtjj9k+aWNrhtUuO49VUqEgNngm+NobqCp+JNlEL5Emkmw9Pa2ZEyEgicdvK66tq0x
vAuZ38T21B4zjeCsRjDmk85ZTaYNpzdlUyhEbJkOevtw1YoRq00Iek1/QOV4OktYy9IKqry/6plH
s6bSo+qIz2G486iNjX1w9OW5YM6tZKFfpCwuVSjOWdFr+56Kx0pFGgyjwj4aOauPqr4O17okCjk3
EWV9FqZi7HpnFqyn6lM9uN9anTvN6p/gp5LqbmkfYxXxBynXstFcjetgUuKaPGPf2phadC7q4nFQ
WaIS6JEqrFQ/KtKHiRkzgYO0Zfw0jx5yCHWcxeZz39Aa6uuZxCBVJah0SV4yTe3uRQwIKC3Ht8Xc
jV1aH2AlvFj65J97t39IlvhxQXLFJ8oClqBkBB5QHTvJZ/3nby/P0+JHBrLxoCR9um+UZYNgm21n
fRCWs7O453aXZ3mkVcdGlP3OMcJbJC7+XNjqIYxLZDTgnbeo/m6GBMEQNBkyZg1xCEXBjzDjyOFq
4rdj7ux6em+7WCSsZJncXw6TDpOCbR4R2hNDYgUe2eCkG79KvcPYKKx2E2nxbWdrT7Jro6BG0UpT
ndJhGGZIZNL8GFEjxqZ8H3OSDHBfeJC+S6Y6+DBUSSxvkY8IZpPQ4ZVNLEwNUvY+aj8sezpYykLD
wiQCzRHmhne63IjC4dSsZTfr7erFLowu5UG1URKq6nirh/ZZGS1qSKxYAfTKA7A9mkCCMMBQ3cPP
mO9DhW5+220GNe/vFbP5YCkqvUi3QOUVx2zMwYiO13jyyKxUVL/NomvNPrWJ8W3UnWy3JJIMiBho
QM2lXTvFJna1xVfV10SwtKMmBL2ZO503O9p9joIl6O36O9vDSaiEvKdoO4oUzw4Z3Jj08SxasN52
bS3cwM6d66y3vru19lK7xX1T1+jp6uFDTm7jjdUpqQg4Miwhd2mD/pJhhMZFz7KywJX0KPW4aNVb
6bZnMQ/ks1e2oD+LrKsUNRqi7tqeVX1v5uXDomwoye4GU8l2Vd8rtFmHl0KPiThfKfFEzJHKKg95
gna+0bcEqCCbNklLdJoFD1qeMcPUrw1du4KQDeZiMOrj6OoMHWUsA9Ue6qP2nwe9LOujvn7J5c8Y
g3TMiacSj0dYHcepwCPhKB91AZcNechNx6W0uzwLm+JbVzjvyUDXhPlyF2D4Iut0vVksvHpHQ3XI
Fu463yFD6og6XT/2R3Vq62PpjnRlRicAt/Gi5yqvb3ELNr31LwEKz0FnWKxU68tSpmXcJQtnv8UW
C40Q/qwf5jznUBQzzY104IXZa2UsdxCx+WamA/pwfSiyqOJN+c9zwQcFKio+XF7i5WEuJ963P+9n
Ardop6Pei069nrrbJgpabarWaBeIasNk2ds2bM9Rp6WLn6zNHE6bJNc5z5ebkRSxAH9Ku8fYV/EK
eRdIcf33/75+b+z4NEgjp5Cnhm+SK2Wxu/zEpi1R+1/eh8vzMnaxPWvzvanLd3fQTjKmfTISuL0z
JQrOuEkK9tppJKLAoJziPIYpl1fEYSwaj4bbH0ZsfjuFDEbG4bzSyypyeYrGaPEhQ0Z+u77Ey0tv
9fylYbdii5Hd0SWzk0Q6A02S0e/LsNo4NstvjGaBk7m867vQ2E5mugYLFEWUe9PMgqu4brltSvee
SUV5HGaDuXM17KjBWBMK1633GBtpS5nFcS4mZadbXTv6TD1PKjiBk2glJ7IpHjcu2Q1HNUIs1bc2
kdXLDLknxo9xvHyfJWo5yxA3xMKR9UcbldzRVGCoK52G1tKwVJ/m4lzv1wrjsv5msdYf3bKDmHn5
CGta/o1LNZrFTJBTHi6/uzxcrjjQP18LTEukR4TT0Fmhweyo+f7PW+Vyv6wPmjWzYNa27c9dXx1l
7SSo1NbF3uUfQ07r7KBOUsmVr4fo3EHupFJftd/kBVYHuG2kstXmZxFJ7Vjk5rVDp2CLf2E4Xh5I
sag2Zs8tb8NEP+p143DN65Ptp6iL2Hq7iH43q02/HJOOUp3DVeXLPNxlU5qcJja2QPScev4Pe+e1
HLeybdkvwomESZjXQnlHFp0kviAoSoL3Hl/fA5DupS5P99nR/dyhCERZsQoFJDLXmnPM5WRcNsV8
PC+3AgQS+wYoolJlpJxJJySZujTz35tpPjTeURFwlVXbHOl8MejH1nwWGTr85XfQEjv784tQzbE1
5V3pJEtBM/xekhN7Zqk3nWsD7IKE3bLzxfQ8aNJayzAlHtvWLzBR9UsZEnupaCMZhcGLkCzpBuTe
v59TK2UnI9M+WEMuzwkx9iuy1jd2wYIppSJxBiLxMiWhuVteAIGxPmkw6pfn1LQ/16b3qzcaxoxS
2eGbHnco7mEJ935nrLDodDudEw2DfJZeO0OHZO7U+5pqqNoBTF3hagwupaQGIYcWIFA8f6u8WFO9
eqS2QAV3Rk5o84cWFT2uQpk6N2WicQkGlqVKx13FmL47yAPLSG/PjWWcujrbx5hFMAdSvsjUDP3+
r7xVg7OJXQYaF/OOKRjjQ1hFe+B7RH01rJ77fgRuwyGuovsptUtXtdYaene4MuLkHMTltG9LnLXk
Wmwbllgry1a+lT7Bvm1ElTNPT7aX2TmpI165LgZ5E04NI2JIX4uRao8Uyde2nPqNLDgYwHO/h1UK
JmKOgSW+fteiOnLFObQLWF9meCZprDi1EJBXGrzrtanWEcuTwKevSc/bRdWanj42FrCKlW7Dys+8
M7Lq2fHk3CjcojPBqJGcUhW2JxluzEH8zm1DLnWz2FOOGh60WtGYCnHLQP6jqJq5FyJJIcrYye+N
ZVPkdCSTs9b6OYxWuA4kAiCgfKt89LUjAm8VkQi3ynmz3Pp4IqgL7Th4GXIjOqbu8oSAZ4rcWqbr
j9ct/8vyYkMNX2rq69tSKOaxQ85+1FCFkkA/3yQOQNmPBnGoiuyPlXCXRz82VZ9bv9+UVfiEc4Bx
rtrpTNEG65g1jYBkNl9JqJMffU/YR2hx8ZY4o30F2ithRjjihwXBgO+yq5rvFFcM/gMyORHGOL1H
8NLIGeMU+oZLAb8Lw6OvK0fBhfNQMKr2I8NmqhgJRfnedC0/7k8q+loj6gEmp0wmVa8/zKpot1Hi
fCsZBVYo999lQBS1WX8Jm+Qn1RU3N5uvel5yetkN1tb6KQTfR5nW+dLHtucmOgAYzirKrXBMvOBH
UoAPGqyE0MC+oPVWbbQ6NZca5lGPk1e1v0QQF2RMJa3DIbtWtOR9EGW50dllSVW/OxY9b7uBbaE/
Rc5XY6QwHkojQpU9PnPJ1laW02ju2FPpyqtHC/jcCscWlZOGdXZqpSiAdpAIngKRTC7FDOmyPNoM
efolqSMo7AgPM73lIsuIJ5FI1XXBXpCU27Lo3q4RtSbB3GELnrr0NUw7m3HtTh9JsrZFepdrilgX
qQdkcj7Z840wkg3jYHFQs4HqUMlkYQpcNbIAtMKdvtqzYrEyOetnBqCWACFhXjDP+nW9+GUpBc0v
a2+W0b0+wrXVwKLSU2m+c2Xot7Z2lyjDkT7+PRKYXR8FX8uRHpuTPDU0TjmwOGPMVdVnT5UFwNgL
YwKxco4ARsqd4wBtZemAn59kakw5dx3VxWyo2Ef4hesip2KcILPeCNLVLQZFhJVSm43hBVilWKOx
/1Q3YbXudO1+YgDkDPY2FQtcVyuJAxeTuKCi/tZAxI7CcpOX6WFAZDkTDMAKrKw02OZZeU1yujnK
vaIV+FRpeTvJrfTWTQsQtfGyq6k6KxVpXjA4Pzoru5ZeREuhC98QbmyGdtMWescVDQ61HbtxrW/w
8yLFU/WT4lSuMvr4w3NoHmuqEevW7nYqJb88UlaGU2ykoZ0pBCIwssWl97pd2zP91MWGLsSZ8jl+
pmvyC9jfHnfqsyerd+h/FxtDftz7J1KKXioT0a159iz5A6ROjCJ/Rf3vcUBfzuImPpSDE51GxRzW
0sR3P3W6im+ZzXJr2WD10E6jzViaBtFrManIBC2mbLExBVtECF806eWraFalD04Q0FkPVuk8BNBz
KDnHW7Gza+jl5d6xmb0No1Md8WPUR/guqPuX+3VtTeswZ9bda42ziod2cCMqjG1vzPBYRt7ej/Vv
AXOPVdKMjJTM1UBptXtqFfyYDdXSYzVvtAA1d1CMEWdnXcEDINRXidahrpVH6IXVUXVYx4ZmRh7w
PC1cNghibzVsqW3RUDpehfNkbrT1YnLr4TsMDLJSUhYx1rzi6Lpib3vWuAsKSGGjA3kJpBsTn/nJ
4S6q0+RIxbU4qvMGVzkztFR0jZtSanbTkpxPLcywunKuZIEGTxtK6srKOIdjtUJIawp+eBp0K1QO
bpcRV84Q7LhdIHuNOhh4BTBuGR1dsz/68yZlyXMUr/o8324m5dHO+CaZMl/ylhdVKQ2DwMzcQIuq
Yw2+4chirYYqP9+EAYKwrNqoceJt0MECTiXlj0ZtxWxRLl/q9+yRZpDRosogYFdvTwOmiJXWppTi
5xmqXmNoJO6M9czH/UyVB9H7zc4hRjlZffz5aP4gNPbodDO2ENjOUggBolkiuHMUUR2Xx5Zby0bR
AAdy6jM/coYjUxVrP1g4GZLpm27UDSvX7IWUy/DEtUClBEeRKUdyesxyHUdW22JxDikJd3OzkOmv
ibL4SCmQCEwL6OkYSppAoP2Oy8afOGF9Zdhl1IaPy0YGM+9JifbN8g3rKc/WCVMeKgGR5ja+QhlL
jcJtWOjPZJ4X6mZIBhLtrLxaF5VgnG47hQOAuTZrL5Yboelvamid837mwQQE1bFvnMdFgvb/xXr/
INbTpW38R7Xel7c6IOa2ybO/9Xp/3vZHsKeq5r9QpUm8ESjsUMRhwfwj2FM14180enQMzxqCvD9a
PcP5F3NnA5i2rZkqW/Sqf7R6hvyXNKRKPglaVgNLgfp/o9X75Pow0PyZtFXwU5iqMInM+SSMBWVe
tkrdmjfCJMJ1VsVQ9Rv/0PiQ6/w2Jfhcly62EX+FBCne0SlB8ivybd6r6bEubJw7lbMnzUFclCT+
B2vav+Gs+HSYEh2L3ivVJO0za9OXg5FYQWPcTBV/95Qbl4R0S8TRijyEMMhyw3vAPI7QP49aaLJK
QmFfVfetX2OwSFl9xj5WUA8bOvFk0dmbmN+J0cK4p/bBXeuFW6ISsNOYnavn3ve/ZJt/hJF/pyJ/
ztmad+4ciSyEbZuW+W8gq8pv4h7oiXGDsF58qyYyj8spKqlgFSgEJ4P+Kw0NsodWrd5/G33R3Deq
dkpNKzjjRwrPmp8cS2xjVytPXFtBB2Y36rNTYGoioQLNnZduQw3veAfCWptz17y5FebRW9ALYZ1T
Jbn9w3ea7Rp/MaX5ThY2QRTUiEU5Bj/DuZBb+lBSEv3GgZ7tqlqgY6gsHzq8j6yTmpgVqBKfeq9u
i9i2915eQpZRA9aThArtQrt8tkk7OJFojumrVK8wmLQwhCuNiu7BJGiP7qiKUsdv/kEEPp80//7R
OXcMzijOqs9G5wwBROsT03JTC5BWphI9jOquR3a0StLQY3XQBSea8cEqHONL1ybDa1G7jd1vpVS6
fUQFbIPUNtxhsxu2epuzvsAuvOvxG4EWD09KpF2wsITuaGFugJMd3NnwkJq8F6fAcOq1ZUHQiugz
HT2yMrccG+3KNAIgALamc0jWdP9TzdmUILHcuKdtRpUi3Cl9ke/B30p/Vgsaub+fvCm4FTTfSo8A
91Zx1APrvWsYmM5l2cTR2urMdCfNoKVyLC4EJIY0VhWsXEjYDU9Av/Pz8dVhZbMCj/MFMUVLvBOz
eIaKYVcLD5kLTY6tIZrubrnVx919HNE0ErpSP2Anz6+i9A656tBb1NZO35vkgsRP0C3JYBxilSWs
gdyILtcBvHu1Rkz4YzQH55CG9Vct8/sVsarGDXTmXqZ1tf9/OFRNdM7S1CRy5M/GZpsqYcu1Xbsp
GiF/VovO10bo6TFdwcgCQcXSrr1u2Id8RPcSSn0DMWVC0pWzeNDo9gR5sWsd9FVxNZ0TmIY99J+4
ok1ARuqawN0LcGnnHwxTi9f18xlm4nUzaTXxyZ1PnlITVkY0YFW5zYpeBu7gwY/NO92KkWWaqU3h
UYv44X1nRbBXdjGC+hgq8WPtvAlHaCdThL9sZqf7HlsWLRaHZJQADF2JGHUM2vCfzOz/mwEBGrIO
DXgGORMkyVn3F8IZik4Wl/Gg3uDUlvcCZJQ9xq9hT6mmxcls2xnOnsw+2nPYw5SBC/CjZ5ihzT8k
/+mzt+rTfgNzJXDcCT4Nnb3/+UG80UIjjNLg1mbdYxmrxrkCTYcKipokmkqlfUm7b3FOuFY4xQgM
B2QSvabdLbuSsiZqsz65Vhmd1GlsXd9V4GsdihJb0wzNxrWinPlxaDpmgECGFGFF2D10sZFfs3I8
9p6KA9ZTa7eySnFWlGw8KlHyNYrpqv/Dkf0/7SzzVZsunTCYUqgW/MTPI5lmKDCPhSdu9RC+G20f
4fQQuJYq3VonkXwY6/iXmds3ICUztmFIXmGCzL0YE/wEmvsialrcOhBwA0s7aQ2LCuqNw25yYGWU
MFJW//kDm/q//zaYNudrBv+ATcy/3V8HiVpEFJr1TrshxrHXGmBAsCHqjurPO04h686WVKFKIlXQ
YMQSyYDIT0hUsOTqGr1qea8GCFqNfHiXNgQjNYjjtbTzV8zZHS0vfhSamDQCNbKDJ12ZuTU6oqsv
ZkPWqwjg54FywAfNX6BLox8DxzTWaVEHW5AC5apTrRRK0oh0rODk9vOTBeYUT559buLO2dhRpe4V
QN6oObZE1XfX0u4OXBXsuwhz91pk2n1W+/KXQnsoCwv1prTWUSeJ55hHrJrJ2nymEVDRMMyNowRU
ohPvc/FMilVpUG0WGJNW6d32P+93Yx4rPp0TEIus2aMudUpGn7z9dIi91h4d9UZTgjKQNXUPIxi0
02RVFR0Ec3hQnI7WBPMLGmhTuwr68WDmIwJNyJl7CL/etq2NI0yPnZEp17bVG1ey3AKoAGQhoqzv
2/l4Qu+ObQOthu1si5KMaFOflUwNc8NsNB59QLhblFN3sZKZT7atuEmmnSa91S52XohVOQJ30fAN
TEgFCzuf1S4Q/omn2qZBC1uK6yCBQVaxSRHyHbSctJb/vKdUJtv/tqd0lOGGMNhf8jPbSRm0toOt
rN6GIvtigOpd2W3wNU44EOtSJUHERJqIfomkrzBNT3KEy4e3nqiWoThhrZ8bpOMl061x/Z8/2RKa
/PdvaArJmMbCQaizgefzJ0sbX4tEPNa3vtDzUwSy+B4+VbZy4mf02fa5spTzoEA0VApKVCrFkx2W
UpR3hDW5y+Fb4Czby7EiZUBT9EuFO3gV0h8+j55zmbRZAOuZyc7QCgX3XwxOqZ5i6lLBuCHSw28N
8dDrX3qT66LSTyplMdPYx1bzpmRJf1BZFysTiIZEUvoyKEkNaDLHciJlqyRwzqiFS2eBg1+ncCDI
CmX5WiAABBPShE6wnde2cHljbCc+4Xg6bpt1L/W1rpLpFsdvUTy257DdFAlDM3MPrKm59oJ4Vt2y
DEfaVhTp1gEQ5gZYXd3a12oXNd200cPcX6PDTP5p/MVn9elwYbkkOKF0RjWsVqb9aUCDaeJYBPT4
NyXu82tKO2RrUM0AbB1Y9OfOUpY/AMg2W2sa7UMThUdHz4InairVoZdx4gYWHqMqvsqxNQg3JQp+
bRRYEJl6HyyrsoFHNRjvpY8bJjK/J7XP2ibqvA0sWHHN63DbNnF8L9Rv8EPVh9gbnpvOFJc2v6eJ
eyc6pJ/sMGQUUfWORneHEQYXE93+4AEchvmYNsox1nEGaxHZvZmxGbpw2Nqc0iukWy2YSL4S9hvm
qnjsW8cXa6440amNIn89EIsWJvT7A2ZJMBv3JkbCyKajXaBVRc03ZjtRgb5MB0Nz68zqz7qJZfn3
LRqrQ2ocwdVSuJ8JkNjkNyIe4jtZ9hvAKvSPlcraWUmGZ6stMUFTpSrsQYUcqD04E+qf0dXNFrlb
TwG1jL4g5Kz2EQWZoXLyzRR7xqqaRo60ZKoh5KZoRK3wzqcZsyojsOPE9xB8IgWGzDqq103vsRhr
0fTFEp2vyEegYUx6r2XydawgQ7YZxIWpBr2GZf/YlQrEh4IMKvQbNWlpNCz6gcJs4VPybqPrCH56
BbnL3OhD+j618bjPqoDvKQ1Ete2ZBnR4B+6y9as7PQxKCLsEUXZ6j6HYMjOqfE2+gV/gkhb+EwZA
chI9rOwuETvT9oZ11eJHmJT2ZvQcPfy8CToF64cakR9SBaNymfrSlZ7orlHn6PddE73W+vSW2Vmw
jeLEvMF5XXHNUA/AyO+NyvtaRcF0HxLSauRpuK5UDojIULZKAUgNMRoRJHn9w0g0DYniFK2qDp1U
1eQHErgnwtQQK5L7eGRirO5BzZANV8fXED3DJiooO4o4KU7JaN4XnCr7oXCIJFuz/vF2Thac7bz9
aatAXByKYBfMeLQaTb3eos+or9C8QelWzhqSQAX4y05PmoP7QZgEPHpcbx0Ss1dT3acXr6gvbWiJ
lTDs4WbVZrsuNIXCJ1/LxP5JaBuaMPCOOAtCtF456nSUFWlFowgxWOexCvOJyRRqfO0Tcuo4wYbE
cvaqKK8On9ljypX79XAZUaesW8Ib1wTe56jPmIEzIM+NHN08NWbX7voKcw4PVXfB5Nfkg0xk5oBz
2UR0ZE5VUvibXBq0WA2TQ00MLwbvOitCZJQGFPvLoPD9u2lf1E6ziqH+3Sd0zO7Haezvo4PMUtTA
DTuJ1ncGPEzXUB4U2dzZ869F54GVMuQ5DUyQwNjnMDzuw2Yw79SkK3c0IgDHSQVhgA3yzLR0KMOV
8z4S5pd0+uuAbQylc00K8EB7goJ0LTbDEE9HffIZa4Pmp9VEw9WZN1YhEEDiCdmytrNOXuBhOR6S
H3Ss/Pup6ZuDonn3OW0ypZyMp3wm+1aej61YRynoVN1eDaqXtIy1R5P2QKCMExnUO4vaw4qGC0By
DlvE1dOPEQPeLp+wkqiN050nekZMxugyUew+FfI5IAn+GE8B/UFDpesxWffLXMaPCCfAxnP1rOoK
TyvY+7SudqiVZ4W2zvyuKw2XgcAEKNShBKIfWJqedd/mw2tJPTUph+DRiI2NJ00EW/r0VQYY8NPS
omPTlvEatEv+1Bt3RWRBvy3VO8apAP5DtK81DChWUHtbQqJodaap25g4MVWitfZBp/wMGlU/0Ku+
1wkigAzTGs+qqj0rwTRsBpt2CDVlKt5Lw+Gvm6zeq+O4GzQkc6xmqZjDyzqyLCp+39XqgQL68owN
H5xRecIoifJBZvYkNtOsPvp9XwQmDTMIpQ4cjWM5yyaWDdCpi2ahuh0UdmtbyuqvTeUcRVhIImUN
jo+BUXZj2dqPpdhu6MyLTMuDZCet8RjOG8ufxqNHG0aBgbEv1dAtudwdg77rdpoGIN1XALSN3dvv
h4PwHJhavMNq1x6reZPqXnNswxSJhyGjdVLS9UkNb02btMLCNtDVHWdFz7IJVL0+KoINiuN3k5yE
LXrnZOU5NQghuJnbPkuefcN/rkxERnYXM53K0mQTzQKiBBjFSgfbsdbnRgCJPXQCq07g2hkftYCB
OtXwwCk9GY2DBDuEImbp8yybT3cRu6JiVUpJv7aONr0BoQJhxIum9IhN557IslnaPB93q1Ex9vCM
XDpgJctINlyLi7kh9ueW3+voqJb70ZBvK1WpXd3KiHRTH6PE8A8KGAfXAk+/6xnssY/QYiDrcN2a
8bTLzfxJNaiDdj5kwS4e7wUkUsyJzakqc2VjqT9FYV7QI0crnXQy1rSdCpXM7FdNOZEzhQ1pPSBA
2jRlT8hzTzZeD7kjcZ4aDPFb38JbSk/7rSdNe+pD+qkGvd+2Q9bs9cUW+bVCa83DFivRD+LaWdUQ
cGn1p+wo6hXHvhK/FEd5c7R4HSoWp2fACjdukkMV9Zuq8WEX4wXxu35jMcU5E1eXHeCyHuySa39i
qOU+zN4yJdwSPtauiZpImUb4rYsy7KwNybJWT1w1UR5NCZIl8BrKmT4Kj5Rumzvq9YnS0D6bpT9J
2mOxCuceXzxvuHwdHL+qd8tDkVJmx+V1y63lsY/X/n7v//Hpj/8B4PSI5FYJ3M9/M60ZUslY/68/
U5So+Z1xwN40f67l5fHyGq3scH9l1rEAFPPnEy/vK+ZZEVq6nxUSkGmz/NWc4WlyUQnxi0ys9Zb/
4ePTf/y931/GLzTm/PiJ/BGeZhW1OIGGbRRxhuRgZTj7WCDZeUPMmLdTBjyezNPwPzsI+AHPh+1x
2UyaVrktSAtXRg0D/qhutZGWZqbaSL4dVUPUGLO8lBZqOTO217ED255aOcWwQnsPotA8hCKQx6wr
JSpZicg3k47YKk3w2NMZz1bL08sGnY882paDWIh8HdfJ9NBwl2e4CsrjGEVQT6MJzQ+vWx5aNsvd
VGbGXpFgbv/7SWgGf15WJIKqgYic9ccbmMknXInpPKTFaO8lSlh8rc0hjRGtSbKaICMKoITIoGF/
THIfffV771GmEoPvPIZ4uGpnyQs3s1QB/FUvMrvlgWXT088Vm0V2R1IeSX2lDi19Fk0vG2eWQH7c
DSIv5YIwwxs/HrT/+9Ufjy3vW1796b8Z/DrZEHvBmNOLCb6nhYbbXdRwsYHIaZ6zP/nQqLdoQWmF
O+mQHj82mL5Q/XzcJ+Tl76c/3V1e18yCyo93+GNgj+7H/f/dW5gOkBKrxuU6aKl1/H51SkbGn5uT
PvApPt4JW7+BD5geJKYyPUDc4dnhf334j5d9/FElZD9+3F1ufXrd0g37eOyvL7488+ktvVOSJqxf
8F3eV5RPG1IS5z03tKDXC3f5f0C61M3jIiH10hhIwrJniNTM0v0koBCkEH2W3+zjF13uIgqaRah5
wvb37eXhj5cut5YfOsw7f6LIMr+h61RldDMrnXZ6FO5xjTDvR6hcbGpwtiUL8XYef6qxl9Pmtx5y
0qL666KPdJahw6xYHaklVrChRglJQvchnpvRMHn/bKqlTf1x35O+4io14iPcz8XGmiQrjP+SWi4y
WKmpPnUJDwFxGuJAwxMmQKEve3X5XSomvkS/5k8Fq7qDN89gtPkHnprnJGw2yw78tPuXx/76iYrl
MP291z9uErzBYRO27avd+u+WEtLFkiB1xhyX/dQSyeaUVnZrccsPOFHWySSHhxzkNJZaVlwCEoVS
g6VEerIjdqPFzkIP04j7eGNZM7OnaepdR1aaC0u8XEXaVF1oQVxQPJZf5L1ievrZzm6eKv0DasyD
L3wLSZPvr9pA/T6ptXEtc/Ek+y48aM21jUWF8dq4lXal7Sm0fEdCUMvxalhxsjEYgrnm0SWqy2qT
ayWJDy3OjwoXMnz+p6gvox2+lO85g9WqTaLZGtYBICYmxSUH67WsMvWatz05L4buHcRM1wQCfKpN
8eoEtrntEIrvG1v9JmMSn0c8Qq2WEvEFFfUunspt1Wa96wkCarKeBb1ijG/hNLxmII5PYUQFSggW
T3SYNOYGgBqqOmaFH1vaatDz4eCow/tEAxhxoOLsAPn796LeBGg+M6O6Rf74Is3cItDH+pF56bgV
NUZkDyvRyhLOQ5n54YNV414quui5S41mQ3M4Watj4ePQyO1NlPbyTcOW7+pQ+na1Hx56ToY7P6da
BZKXyJcwvziR+ALNVXKJ9fA5poO/ZrdfCdRo3bDK3pVMZJeuGCIujdGeOug9A1J5MiZ0+EmYXKPI
7A6JGd8MiCxPbQeJRhrG90EbBWkCe6FLjFwwRrYoVfK1rY07tOk2c5cuOng2xJwx5lIYlVBCdWoG
/B7vk6VfO6eQpxAmeeYN8Zbu0K80p05JxgLWljpTXZLHktWsgwzOaWtnL8QG4Xt4GurKfoMTpax8
rdXgg/nJzirdohnac2wyKEi1Lu+1emxXkvCxpFadc5nbqBLR4o2KN20IGrvrRuRYuKPHhzCo9rAn
sD7L9qY1AyUUnTThEqfMyW/gg1vkU7ykXOgU/HyklUECjGhiRpkPjzTZtc2taaN43XaGfU664sXv
LPVg5OGh7Lxk247UEIUsACWT4uLa3ShPQ6+8tvskNm7jEDvnJAAoJwBAnkL1O/lUPVGNtBPGGpOK
MTWYlc1SHnRT7hziH1YTbg+Gi+LqUMTeeLld/0gdP7xGjvpC/4YZLCv0raqS7ILFHxoCB9bYpwCN
qgwVv/UYFBhP0reJlvNL43zXCqLSwsy7qaHxqpfGcO8PHnk/I3iz2EyvEoQp8nNgGVVOluCY1y/V
UMlHvOSXRKuicy2G96yiRuW3gXkhvKpftyAzENlDYaa5/mQryaYX0bCBIFPtcRG/4AUqDqxP8WYo
Yhfqw7kzRvoXYXco6JuY+GhPnQpFWdMiPh07eFV5hrJPxuk5KpLqKR5gLWjDfaxvfWAYNzsN3So3
j0ooE0rFdEXVxGKKlGhuROTpDgOS2NG0gTTTJWDvFF+c7cDMSSKlf1Bmo39yQtPNpA6rjOtqFTdE
aSM9OTWT82XotORs1NPkdhoZtmKiRjiKiVwRz9BPTLwGN0NVuFdLUC8IUj01a128kl8BJ0fzah+F
etV8VXLoawjAvQs++59jk30NCmvLS7Ktrnkc3aItTuXQtg9IDx61SqOewN21N6EVNpiV0Yv/7uCs
uGaFfW2DuD6MlvJtNuxcidxBCh5obqFDhYiTKT3TdsWdlT85Q/3U+CM0iMLak8UMQrP4moNfBC04
7CCorhRn+CYAuq5zpDQbzAseyA24VfpPgbVddao39avmZRNuX2UDkaWwWti+42tIw++Qd8Zrr7Xm
vo26h0ZGv2QcVfshmeOzc6q5JMB2rGWfajrUKzoN1SEdH+wQZhaOHRNDVkbKQUeFUc/4AXCd7CxW
rYkZKc+qJvaWddaSSHsKdBvzJ9ZgWWqIhm0HZ7qi+BjFOnEaSQbOg2rbyfHLZJQkzPtk6MKyiTYQ
uMjasx5Fb1Qk15K6TTTfeoiQBiseK8BRsWAvUY8itMAHV90DcU6Ui2zXRtMWj1ptU9LSC/zR8Lzt
EOtoOn3P+7G62ZTrWq1/ZCpnbjDo7YakH79i7bvoenKuoeM9Or4Z7NQgKo9lXWFHy/rgWdG97mYJ
CmETbOFxMlsIme+EJVZ4bU3E/+UEhSjmoKUaiW0n6lFNW8M424F6akBxcRsbrml2giu1nRt9nBDV
vp1uXWO0x+URT/erEx6xn2D+kr1poLscc5OYsuxsG1LZTzVzKG0KA1IFOGGKPNqFBX/HiLri4kdD
u+1lz3nRztr3iHiHsUGo7OeBO9qEazZQLTisUzoeTsVmyO6GVCZHFJMVhAAdcgqWqJoLg2UWEMya
8Ycpm+uYw4j0x/ANhaN18LN52E6pRY8Z4KKKSSVTL6i8gFIp3Y+IHtpmPzGHurfMZnfURS4RKANd
ER1oKiEM5THB4Q8w5RcU9f6lkNExFiaOCy8JyVKFB1KH/k7k0XSP1fFND8b8UneZWNX0qY/NTbFo
ApqlsY0Y6He0XVjKG9auHDOfenfKNYyq6GxIh7X0TGmFw1chCakifXAJOrFNc54r9W8U58UOYJeB
wa93LkbkIB6aSLQZYtLG+ptffONPToeevbAd1elrYJI1MULHgU3dYcsbdUAouMLQglaWW2TQdvOY
6YUCzj+tPGulxvEXP8HDYpvYJYNeI5LSHCnNYZjZFjhVQQWAT0JQ+dUwkueuN5jBUmJ1vLJZjyE2
gjCAmSAzDXGZgV2h9++GiuonbrvCjcgxwTCX7Ht9hIwfKhRX8BcJ843mnXoVVouLb6cTQPBNz2p1
Y0r/p1/RmVuyM4ZBYVrZBGfLuR/8zsQ1kzziEi7XXQjtu1YZ/pnCcFSM05066dHRYa3cN1Z9N6my
3pj+8BKyaqaCPIVPntlefNj6sCXGaTeNjmt7xh7vwI+wHJKd6DhdGwREm8iqr0rcVOth1DdRbVhf
hPGLWV2ydzQAGRnqYeA/xU+aOQ+y1cQPXQkpJDvmF65exSYerTWMdO1WJNZzMKXTW+Cb3gqiP6Rr
vWTO2MX2yYhNuDca9iRsI+QMyN454OriEipeRJl9t4pi44R1f/RCFSGtMSmU2bz2PJG1dC7M9I5M
Qeb1qEc2YdKG+zpmpVExlz6zFG+d2LqBSGbm5SX7FpLVLlbt21RmOL/mcomYQrpseHW3RCkUMGHM
deAbLWVh+GJB2iOAiEBGeXGE7dVPXu3ZNi0TE2O22gGQH/yTgFxADnMv9k0MHKP39Xs7S+17mfU7
z6KCkfThiZbgnlI2dRVj+lY6aX4qGQxq2jGwgijD5bpKYcRvvGPZ6g8QmG03kaBVSqVmtmzGCZmM
Ke8eaNglTPaDBKu2cLQzogTqxcYgVhH5PEDdGtEkmwa4DOw0+74YnBEjvPg2pJDaEpULikVTNRu6
M1OFhk9Q6PvCGn6UUr0bxm3Rm4zV2MdOZezcowK906DjrdUyO8QTbKsmBdOaSuu+jPJvhRqfwrYg
PVTVajhSZFNEdN92NerxFdOqCE1E02HDTh/Aw3UHxPngBRT7FxMezAlVjUHeMabDoJKnw7XtTjOd
Q1X2zCo6O6OEO7yZNQ0YQ2nDZyniu9RA3D94TJvMetqGVRlv4jmKJdclJ73RuE1iXrNAx3kYv8pi
tH5mtfdm5N/+F3vnteO6tmTZL2KB3rzSyUspKf0LkZbee359D+ap27e6gEKj3xsHELRzn62URHJx
RcScY8aKON10gl2yXnkrkZaCE6xeCislZkNWc0+u2pn95hgwBdS0rSD1h5IISy+KkfpFhZQDW6IC
5saC3HLIz2ix9tH6mrnWZY6MrNySHgdQMwowaSZtCzzJCGeNKZq3lPU3g7B9yMqOwIkZ7RziQoTm
1SBvJPAsHmrbX3rjtygq+LJKg8OHM02v9Hm7hNJbOQYntkft3lR0wnrC5SzGqA0aQhnSoxHmb7U6
Sg9yRBCmVNeVq5Xlcpk4EnalNIFnCvTxld4upU7ZBHP3MHdmv0u1YF+qd70mBQ6HpOYALC5PcjRc
MxwzaanHJyvIyE1BNUVuCs5IS8KeYJrR5k+eGcaZTExXlPmsrw79kpYhhwaJadIq7OdD5YKxJIhU
mM6fw2rv6HFq/8lLVjOKKYrGeZzbL0AQjsqA+jiY41Y022XX62Xp8C3MjICXgleO3b9zHJmsm4Z5
ha13/EWGuCEOjn8LjBoFScZ8VGZcHU/sKUX1UPfZTx0CKUGGI7I5KtO9jnpUD3LpFtnhc2QKR6Y0
5Tmc3oUKoaZJE/IBQXTihjX3+7+HFLHrqc5nvFxGv2Xnlx+XXINIBHCUeX7uqGDvdplJSgI2rC3l
zWOLv7BLX9tGRSppgdEK9CrwVXQjMDyoQf7GTqU87P/B2wX183+2BjJB2YWpcChPCcXakf9v8Gfk
potWWceCegTfrJy7kPfIWrbMbyb+WxYDXNRteq3TVDqEia76QTIfZsXggIsaid/WCDyhlnVXmoSb
Os4/1NftVpi1T3nCwUPqVbQdIxB61EQH0OSvDPjMnZlCU4lN8btcKkjCSyH4oqq1h77HoMN1s62G
MmUiJsAQEPrAFdf0+QQEj1Ko9IVKevBqk1mOOoIOyqy83tEClnd1xx+jalLREcziXjAsHFq4gL0W
RIuTMPjYUBGDweHiIgKzyg4FSZbenC8PepYL7iq06RtmN0WMxUiyJsRIXoH6ymsHiP/GoLxo5be4
sD+ay/HYUY1Bvq9eOGcICVVuHV2Na5paZ6GiS9MR+e73EckmM7lL3RpRzWka24Dq1KtmCQf6C3ar
JsUp6xS/CHNlq4sB1rLQjPylstgiBD0YazqvezkRemcgcNWWkHX5YZF3mPfjl5ae4klrisAhJhbG
pzzFZIEa1iaaRQwlpko+Frhoh9Sk7MCLzWrAJTbX81ZvddRujYwVZm2QZF37DaImIMQkfJDD4UKE
pfU8dRIS5UKUDtx3OzupgDpgmT2KCAP3hSqxJc3UfAvbV/EUUn49VcMsFqQ14dplvelSJcEdVuWe
oCQTNk9bFzr5ps7JTzkyYw3bYtqkgQbJBXMQVIYsc4pO+hVaYgeMNveWvqkv4zgSQRXH+4Wz1JmA
om4LnfF5ug63oyCTzgIk17aMjhUjL4SQIrZ9XZzI7LNG8maTvU5/RojGC0klTxUARF2ZY181pM7t
ASch7gBiklgq1LewPxlhdhFqLKX6WpCEtZacgeq8LH3kG0Mqf4+Q1fMcF2Sg9vLTyJIIkCp+xCXK
4HcwznUr1+9WPviNmn1BXgupx+V7rQnxlsxkcUMcFsBVpc+vvc6OBISBHwhV4JUWWAU45qDhsuIB
+aWyC0i8NbIq8tiMgXzr9MQz6D04qHUSFy3lWjKMfdww8mxlBHTGcJKnGlFUKXsGUJhtU2FbVVjT
UHwXa7jYTLW+bkoSSSIXpaJGYHzJpL1qtnWE+HKJETtWyvioYAZmNotdyswD2ZsSvBhdug+mCFB5
YGLa64NN0sPh6GFKOS1mSOZ34ofFDkqrG77jtHod0lTY95qc3CSFYUjlmWozQ4vDkmCaFC84N3Wu
17BwhzD8VGHwMGa8hSwX50gofvNZdjSFktxMJ6Q8kQUrYEBw2UKxBZyRQSah1HOYowj+kMX7MGlT
x4AIdjTnizBHBXUjsW16JMEaaZ8EcqS8lW+4YwSvoGZaQOQHUAvMkpk9RBhjn3bwI7OUxIaujCUG
TqrPFQ1guOFCbZjlBcJFLiZGV43qhYlIVBPgUi1C3ZQ9hN0U7ap1mcVGrjqdEVUg+up7msG0HIyT
wgh/i847Z+Cr+v/018T2lljsqBuozZd5oVxoCHLyCY54masGeNOKM1LX+E1lfOBuFB+F1nj9a8Fk
BmRZgnOlbfqmlJnENBdBUOl0XG6LiktfGaA3h2m/EZqfuNHIT4hHorGH4VvL9YOVERbdJiJK/WzU
HGPS7loLWbMuNWQT9czuoLSugyXNu7RqqFmJyKZLWv3ysa8KQOC8CGW3pWXqKFpDJVlpbI4Guijj
KuGIAvG9k4i4M0lcRXbbQX5UJs6dqNAvci/u4xm8BczZTYWIG852sfjE6dbkqWEtYwTHHFypspss
ZU/mEN+sKVR3YQhiSR3YgOjikPuiVap+mWvnqTV6DNkOKV+ACee9Vik/PRKLI3HKoDTB5lkW6olY
bDjdLNj1CYF6IOO4w8XsVNwlNibqZNzdeHXYYAxoHNtKO0XpkENJCy4jXFPTKLWPsTrJS2QelZw+
Up7gPtGS5TsVoGXkYs/5BKhq18dxwJ67/PkTwweT+UkadftCnh/AgkgziRrnQwLNIVBVH2dXk5+0
aRp/F6V0ZiomxHHkFQzSJxuu+NItMn2/ZspOilk+QH6g2VgSVpmUyFNTrmbgVSO29L45lSMU4FAq
bvRtZUeKdcNlN/XUJTXhLJmAeiAmGwLB0ZtaVc2hDvFI9IYaew3cB6iFWefNdYviwZwYfTT6EVSZ
M4s5mqSkPIDnF5lsW8z2rTB6nBlJINVFH1KUkpPUuuaiKu63rSgdQSKqpwBZNISOUZ3vcxZVO23N
0qStpDl/rUcCUhZb6B7kdKJLL8wpAtDktaYYPia68DwEzF9MNJ+kpVWXNl7Fi5bgygrT02KUwv1o
3SojMQ5/D0SMcM61BEYAQUW5qf5E1KgIh1HP2aNQfMzJmV1yeSxSfXohFRvdaUT+ZoS9oUitx0q1
7hkXwiFsLU9vrfWqTmnGTQAevTTqLijh2otcmRsrEDPWeE80absKmGwMK/utrQHAerVwI2urk5Lm
4oEhS7ebl4YNSRl1ew3Nv5QKxzrrs6d4StJr8ym39aaIy/SJu7N0LOYIYmS9UQWszSLKeg9gAyMb
SZ1PFjlywpKSp91mJiKOZtn89Rak5kaJImzFsYrBMqEwjJh/iGYTb8XviejoQz2w2qeKcC86/iT3
mjt3knWa83RH3J2B5L6p9xjg3uMaj76UN1xRZp3AuaHLG0+EwbOpNdSC2I6uoIcVyaTHysRXEPWw
nZO8ZAmSgi0KEeRCc05vKYe7T1gp3tKy010hqO9iq+CcJ7qiixSSU3AdKx1avdKUzjl4NgjHKGiG
qr0VqUF3Dc52Qq12qErNhIhMo1CKy+5QC9GmnGTxEhXlM19B5akLW/BZkR6UiI9fMKF0ELfnfm0m
utMXhuoq7Ig3aHSbvUmHJZpKJHs6wKZM+BRGqNsFqA3fKJvCr+JnUkynbRRgiO0KfaCxGp+Cgqzf
MBu6Y2aGlR1MfX5u0k/c725syvlHwmpqK8hXcPyEpyrtRq+QlcTXpITVSI+ha0yYOIRRUl61geZw
2r2kZRbglRUelaqrzi0kQMdQpQAcvuTiv4evNA3FQzD9FgzlvSGiuqDlM4MQAyFAmhEU/uK1Eat2
X2IZQ5onIqOJlwGNbEHGaVHJ3qBRP8imLY0DYRptpp10K/3KwzrbleYsXBj2362M0QftuuaMx9ck
2QvkT3PnnmNBN8sNfPde0MJVEnBpbgfrRt87vQvCL5lc5YaZ4eCoa6kzVulxojNyylZUuhnGnG1J
DGclVS4JPmOyAIz8nLVP//xBHjgvkGQ7QoxgD8yecRAUBKtCMYL3VlW+ZIqzx1geOUkIUzwqndZB
EJ2B8jeLsf0zXMgjOyi5paJkVFRuCCtiNKWbx3pgZCWHQnkc5+QF1z2fSxIfSgZWbdTrXjbVgmNU
UkMnSt7+VYp8BFS/ILiNtuP4Jqz3ptYhsNWNjbxa3Q1xDqjRad5NyfSghVScYXBtImm68A7YoZtk
b49y5qVBORGOjMCJg+Wwp5Fc1KFAnpf6Y8mTwZ96JBx1SDix2qRv4bqeGEYA56ITriH4F/Tp87RF
xyi4bCONLcwWj6L6mhXKSNJ5J2zqcYoYczB2rEDUbAmmay2VxJhi3bEWbIuRxBCU2HNzoNll2gL+
C7voUralbXkAo0LziftwLRE3HhmFlwTtodaA7hD+MzKHx2/GZ0KT2A0bs6chF07S81BSltXjFw3M
FOLKHPnBmJuOVDWGrcbI+RW5U47VKB0qcUku1MkVpUCsQb/SmEUUQEGJbaLh2mnSIw39gU43Pdat
Zozzo5qoyTVkyQrnGVGLMd/HVuP/EGMTXZnkDNW6PYslAm3lI80FjEYJeZRzSZJN0MAlrLDQkP8j
PxoKnxQJb66SigEYAIKbWf3oJEntBPbF52KE/hirKwpYf1fwKBpr+kCvdCxMvXmQ1sUTXmC/FTlu
Qi07TTXrbP6k1AW33Wzl0qB/lx8G1Hy4aCNAkRiDbBTU1pEh1r4M4YcM9DMcYpPXqIak21fILZhp
6ufKJCZuoeA6Nrr8EujvUwiNkYP1FI8mTMW4GW0gZKgL9GlNV4tUP1Llp0EpP1W5Hs+BuZFzC6i0
RgFUBRb7Dz2/LRGG5KnZFFpfvcmECI95fM/lsfCEXu9I0853ap04Jcw68DhM5tLVzl/BHdp20szR
IwqFG44snWU1ORjzY0+cgzuXmcUCmc2XMgKUHujjm2YqfEgA4nKpbAUqpWOmfsIlzDdhH7oMJWpu
m5CSmGCGULH16NDBAgcmkAbPedR5ZoR7pJCg4Bcr/QgmA92QEAVztqihC2G02hRwXeErHPp5GB8e
Q8RKB434yTx5ZutUQ7cn71BLGyJa9AVwhcKohOiPnVzkT0ilp4OlTuNhZlI0tZqy78e0PjUIVjaW
uXwaSlj8w0n6e1ZqFWkjqfQc1k0FjaZc9qHKw9+zaQEMNQkzvaSsPRkCjW0do22noRNopGB2ZBnZ
GCgklNN9eRuxDzFJ5jAXA2G5U2IBRjTI/RTTRXqcm7BxauJvHUidqg1FYzo1jO//7GUF49X7knwh
xLrUaqC/gQBlSyi9VZPR35Qsrg7GWGN+B3JS6YJxUNLVVAAWyGnL5SQP3XhVkndkidq9U9ONSj40
ArNedPJDWbXEypYytKXul6iz14id/4bxA11d1OvclBfDZ2+7Z2TG/iuP93E4vapizjIXQY+xzJU4
kUNYXvURUzjTngbfflpUUtFQSqMuHwsamaZZbcxoeIzIjDsKESslbagPeNZOglbPRk3xK3UahEGN
y7gR9VWv0hGboT7n0nRDnkc4T1J+JfGSb6RAcGdZk/baQoZZYAKz6HDvWmrvkr5JYWgOh4Zx0cEK
cnLQoPWOFTZetWTXrXQ9dg2rBEioPIX43vdsk3S3Y8pN95S7Q2cs9j8S2UY+x9Ws+PEqXC4EE+hu
nHVO1uetU+Gj89B3m36b0z2JR0VwgNMxS64e+8wEA2OyShRigPGc6ZSTFHPnpD2ZOO1Ew7yxJNqK
YxdgS08Tr4WDyWiv1K5xrGfoU4lUPKGBDJ6UtmYYz2pP2CeKlNjI6I0W8wfS8HorantIHDpUVW41
iix4cSvKT2Zm/IC92Y7cNzc5k5e8b2tU72aM65Ke7qJp3AfmcouwatyOSBCKiMZzPWyVURS3Qv6J
0aXcDGV8iWjI2jhLgLC1utfq4ybtE+Nr3LZl48HD7W+l3FzMCP5bowkZfHL6n4Al1pSFQXGj1JLY
acvSpR66ExkbC5Kv15yWmo2dyGB9gfMsV0ZHUClVnoFoYraIrt9aWYfvBaapP4XWhKIvz07EH39N
iURfMkh3ymw81dIKyjdSwZ5UMKFql49eV2k0VBlXspMGkG5a0okC5doEUrOvtOYtVMSzXLYkmmuy
r8RjeGpN6WHuI+A6Yha4LIRkg4cY6sVCZB7G/In6b9U8jmdBhRHbLO3tz0/QqdIjAs9y13Xsi1Q1
uSdNOWyXQn8mkZgEwMqYcakI39rInSIHCOcJs2Vhtxmx6TF1cvRMUo7wxT7Cpu4OhJKvAlLtH+Pz
/yei/F+IKMjCJey9/3N+2e77Iyr/KwzlP//F/4ahSP8hqgr/gZETdX3Fq/wLhiIZ/yErQCVUGSyJ
8d94KLjXDbQIf5ln2PH+xUOR/sNazfKiDFjFoiWh/L/wUAxJ/j/97BpmS1EReV8sr8h2lP9umU0l
oh01+nZnaU6GbQpmcsRSA9tiAbFTxaDY7WylbP49kCE/+ES037g3tPuMy1v2/p7+PSStwiYkwVrx
b/fEspop/u2oKKcEcFWRRev+Nd4qjQAAaX3483v8oab+y89WimoYNAcSJv5l7vhbQv9sHv84PlRQ
1E5gBLUjIWbZY0jB9/D3lAFB7tA3NRy1fFlqOvCR0OReHTbZAd/IVi+jBybnhDl19XmyuOFaEfQA
01QNpzUqXubPL6LjtIS7mJ8o9J0CUxAt+pwwgQ7YWF/ouCQsY9fO1GeF3rpZUQ/7CNnEfoaTsRcG
TJu13D4IqG//MXaozFMyO6yr2xxigBYM3lOYmE/9bO0MmfWuFsudImM7TVsQNdrqcJmWlaD797Rt
2hWmu3J1FUK3IdFDpV19LsKqBf17FsdIA4OOFOlw2f89SEsdbcQxvkzsybdxM2/DVSydYuRKp5D6
IIi3E2OmrNIHn2w6s/sA23GgEwXqrMX4z7ykwsdAL4yyTTWmnRqq9zyPazft8n23SmX7VcosjYrq
CNNoQrxF2Prvh3Dlgv37j/NqK3Bpml4nU+r9dCWr/j2IK33179mfOeTvGeGzOpz7wLZWMfffO/97
MNY//v1MWEhAwGIJhXXIcNmu76eDPO+H6UZG+3UnpZREBvq0KDvCxKmvypF6BJRg/SRrd+a/03cj
uupkIxooO5/GG9Ffg+DjUSSLxmco5wChqhxz/ujW4fW9lpG+9zeeWf3GYov0TH70QmtS92fx0g3Q
2Fo/0A+tcUgl4r3t4jX9lVwqkpfyFJFnonmr2CXdDZFLf8Fpl4sy3dXqu9R8M902awo6JG0KlCpy
pW4fDfbo1Oj/nJZbXm7TaNvOw275FHGB2f3CwNCObyJxLgO5QxFKFappXdylEDt135JhwboLU1UV
IZM7gPAqPP0neeA2EtQ2JsGaOQQ5WQxz7sWdXoL+jJmQLRdfGw0zLXUW1eknN1b32cgcnc/asW/c
1oSRMDw34arZCB8arHjWZ/Wde3QokEo+xlf9WbAYLnlw5+8D4BjMdW7YoijeqLUD+yWVT7OJgsXG
VnGtUqe98fPqbbIN7yPdUVgehHM+Obg+q7e+BBeJ14V9r82GEQAcudJrVAndElsFQQYdeDPHD8y2
2UDNPz18luYryWkdMvWx9XRHXMbyJZrsUG/4Rfh2O8QKOk5CR/yoemYqQBm89jxFm0Z16EOF8p5+
HDvj6VA8yE/KS944KxGdLW1i4wtur/g+qD+qe7BfdgNExcJTTDsNfbCA6a0yt3SoqjXHBJmmO4pe
dteP5KR0LwhAnopnAi0uCeYxTD2k+jZvjA6N7Vwi47St3oEJXS70Sl2TFWn4IggYDzxY7BPza5yR
tcs8rrBc81E5Cq965PBhOG3VD/VnesSCFB70fbXrdibiwxh3kjvILlFerU9hjGcl+cprG0NwnLj5
SVZYKbbqc3oANI82rr+m5X041s/Tg/xu5tvmlZSa0XI42YYj8H8Oav+rZ3sVyEJpE9PHCaWRsgWo
NeNMONDXMMnUeG8OXrwTda98RF0VcyScieiq2MZKLHndFZbq8mvtKRVbW/ZNTHUOE+1f6yt6VA7t
j/qt7LWP+NuiXIdW6+n30GOjp+H9XJ4QvkyDLY+4lw/VQ6tsps4hPBGrnIOIaqYwdfAdqpdiG+yG
Cwm4FbcDEmgWu/2QP/LSK7MtHpwlpw3nRd81yUkIdtzv4dQr7nCqyFV4UY8Rzr3cH06WC0skd1tP
SeHF28FrjCjEy05U+Lph14fObR7rU7ccYos1w9GsrfnLdGF+Fhev6Dyle20VrOvbANMQBkL9W83d
zLhpkceT5ohaUv6YFwdnHZcUt1xejqp8XrzmDQWNsk2+u3Cj0163021JyoHLd95+LI+JL32WP8TW
h3RetnQPIL0OLFEoMl7nJ+1IicCyOG5CT92NPmDQmciJp/gNofvolxtWy/F9YPazqx6SbisNqGVp
YDMFd4PgLIq76jHY0ycsum32IHzV9Xp8R8Hj0HPtFY9ThIYPKqPD75mO/XOA6qVxxZmgH9cSfETn
AK5EBllU5tNBA3uVbgtudKw70j57JKFtaNxQ8MIP9NcRNtHGi+judOyWGVx6+pXL+5qfks8Ib+BX
eENIpF0MlQVE+TGB58oamRigZ1/L4SmpT6m0se5CjRjH52UC9Gk9Ms2jIby3M+EIk1+2x+ZLunev
Ae1t25gfUlpAoRs+j+ImL1HVp+SdbHE4A+co800nPc8Eeq3gmYsh/gKX6jM3jAjm5GT2YJvrGe23
nzzZiijqQLpep9cKlEaEpNg27ss9GN7l9of4bJurt8aWaPiwc8nnyUBmJXRp9RwVAMmIcNomL+1B
1dDuXpeMkBFCaCdru40j42bBezS8qANRZsxD7fI32/HfYE9+MHl8MNZ/EL6+vo++wtmR7EfBU69h
9pqqJ/lc8HY7ZzmNOwfnOwgWO+bWdxBrPyOzvNhO4RdSlYQeU74rOjfu/YKvdnXe+HLpSdFD2RyE
mCr1NIwb3l5ToMhDL7VDWkP3fLnwZqV+17ko00L7CVEVFs2EZcxV26uB4lqqDumbtVf2yU0/zFv1
rFyWS/Bk7jmjwZAfhFej82qWmJRJruhUr7wFDIxNeyFEK5L8QjlXbUbV6a1t//hcyHesnaq2lwon
uKERfwRm7EJY4/YAkReapFfEz3F3hsEwqqc5ceZD4aX+MwmYHEHtW4q+VJqK8hYFIgF3pGnC8DKZ
1MVopYgzW+KDfoOpGoOYE536swvXdrFDOmgkbCeNxDD6npta8piUyjWE3kfMGr12khihUZVlJ52+
e+HIDFOzK8p6uBPrmJWz68ZC9LS+1GjnF0a8Jrtb29pVPyWpWk/Cg1pvJN3JuPWivDQJc7KTnzi9
yiQD5TYz32JG4eBVYIxaZ6w91MapvhHoMdYeOGX0Z1b6bIxb2jAl6RqSDTDppTpZb7lpF2SyOTNE
sEN0mIQzlp3UMV8YbPKWbvJhQIZ4nDbmp/pSuuIxA6vkgqUmvP5XMFyc5NYOo8qm6108zK61ITvq
vbtinL8uXvggSHsSTi7jQXmrt1dikYqf5n06d4tnXipeA7r4Qd0WG73EuOYm4wnVzyujveCxKR1R
cswD3xFhk7NoG4Tl3ofSIZNOZruKrnfcFSbk3mflgWxAxp697BX0Ygq72Yif1pv40rcvOGObpyF1
h2vONN1t7/OBvRLvgmgyW1u9JRsxsrN9dkItnlzVQ3ZFAvXSPPH988tihrlXJGXNmRvHMHlOuWsf
x0fgFJyxFUkfPhaAJTsXe+NZelp+ogneyjYvTstTs6cMGCuXprcoe+FX/1B9qFh6uLWSHMw5hJSI
cFGbXnZ063fhXXgkKIzezUZ6ErsXQj+1Z0nZSATHdQ5FhC6+mMsd+4bIO/mQqGeeUWKQEoZIqhlu
Y7TRyo3mKFAFFV+ynDT1g8E+NoRw2Qg7Z7Icivfkis+uDvy291CIin7ZY1+8xbrXE/5KqhDqjNzv
dF/BEmOXSHw+vLa+lN/cpy1aNbmvPDe2zPTre/EI4Dz33Y70OxpJVFX1pXsSP3OUmK/ImEU/LXyJ
redEjtiJbMVg8XNSONuH4dbcGpm8WGe4KeXGSnfpWzzi6OKsrxEogVnxkSp88eFrxRsv/IJZ54px
rHhfP8jkOE70irBlOUhcZNEV4j1UO8S/ayIYfWuP4ODipnY7SDRF5pkigEk7eYfJFpzTS/DCO+pn
qHuxU4SXgU4UQVcQAek1/mpszzHD5E6lXtMRl8fdqD6nfNt/14AyxteMcC7F7Rmm+qsk+0JMW7nJ
K1s9Atxq3eKPdhyZBRkDClZRyjJzr/WJuVdGcL5VvyPO3tz/PRhrGpAgJJSWzTvu4GE/EH22X3rS
IP6e/f3s7yFU+VtLpO1jm00Ir5k5SNXrxP4Fidu08ojFiEAAR6VcJgV8DWJZn40SEIO/Z6uxgaSK
9W8ylUjmlOC5yRJj0fv760lTumL7P/5rBvQ9NGsUvJ22NRKyXVPhtW5CcmIKdoqAvCpXwEu/79df
KJuUneRfnFN0zBvmxniUs26rrhEvAZmyNOC47f89VSpK/Bn/tiM/EM1VdrRJX4hf/4nlQ8rlf6JE
AyRH+zN0umajNZs8dAg4YwTWt/bEb+VKhroBxfHH3BUHhmnqbjD2CN6KT12yTawXSJVs4QzoEeWz
+EZPNXBk41jKEEOYlNoUmKeBRvnkCIlv6RteVNXP/QkzrQOJ466c6LGXyUEwfY08P5EGrJf/FC/z
g+B17EWJy+B3sP8k5s4OjkxoT/2b/EaBtBz49Geo2SgLnG4Lh/lKwnPvq2/9qX6n6gxHNEguncEY
p6rpsR9DXz+81Imrv4V78UF61+/dp0Dq5A99Y75oApg3xuiDAuDY45bMNIKrbfln+E4eKFJRqGif
pAJCFfIgpqTRTTvDc58+C7/AamVLmVMduyOpEkDF2l8BzvIrY7Qf0FPv4FjHN+OqujpfnWnP5+Sb
TTGVHkL/4K39Kd9rqFcwmBgzGhvST2Ev/qwtfP5ZSO9jWIsp+bm5D0weuCFV7qqcOSqfMve/a7tZ
JYjsh0857j12sZHP4a6AYj6g7Sm22rXbh2AWbOVMkxI+REEfHXPLbIvfyNuxPOHeVi+kbk0oMAgL
Y8lzsfLPBb4Dm5dabrXbvgYYFxxSJDoZ8QsJ8BnyY5vkOzI86AA5xSccdWqq4QVhJ9Kt4UXwviZn
Yh2Lj8EjhgUn3em7RbTTU+A3s9f68R6+Nf5oqvoNwQscgm9eFVMWQcjFtjtYrWN9IkoQ7l3k4RhL
t/zgJtyQfqYnFYiewf39Rv2sHOijAIJnYbknl5C4A/yIi1uOXkKAKWYO27iJ+PQWKPn8EgL8XvBM
SdzVYLNQOcp+xo38qSRZzlX34QHF17XAVEUO1aZGSU1Lzuc0YrLDjxAVKRuIYCy21kncyViRt/1T
csE9ZbzUe+mApCa7lO/RfUVMle78bTjKNSDvNXHCJ2YGIS4mvnNv+JzAaXCUXwhUEx/02JO/cdaQ
KS7BruMMBi+V03K3g7u8w6L1wtGoN7DvLgENoTdZtdGTMNQ+Ub0wXOjDbfyuVr5FIZCyBpc++jTp
xub8ik6sDV0OOyParMWq4SD4ZTCh2UW6VckFBNrWog8Ee3LraT9x48zJBGKud10T8+5l5CUfxoly
IDd/J3SGGK6aHSGw1hebP8pTfVPt1maZZGs9BBBPo0JZJ2Vr2aXCqn0Wf818MxypI8XQGd+XYzB8
ECsGCijmPtHyJrAGO9BuKYaI0+0/tM98a+QO7o6FZmVCepMXhPcie9RefPF52lWXmDYTtgVpy6g8
InY0xI3G5M0e6IO9FG8KkwS0/6mL+W8hYPpTIr3nMDOco9/SOu37eha9mz90EVQaMCt2MbW5DGkA
ccD7K10B4ZXiW/vkJIleF9K+kMy9K4urfbbzNc/OUeITxZy89j8scdFbhbYtJeyPvdpheMDsgoYG
Z84LSAsiFoQz74vmxE6/jlCgBD95GN8tyaGVoYfQo4AHvKQVnUkmp574gzGrfZ8rv+dLI8aDb4Hb
d0h+pGP+tvS/Mt9AWvpu7klhJ4BRoO0TxvvxZFFMY1j+DEx/1caekOrnz4tLhtrFQNXb2+QNvlu3
WTvnqUeKA5P3LLtm6WPAyvQSMtVKmWltwvHUTmubhSVUT87oARFXGV54DARfhhjgoBu6lSx6FA40
HegTMNyqj8vL8EDiwDa4zwDTHP6H5Upby5k6j6NLavqViyRU7obGjfNEsLNC3Pu8yQlhQKVLpo3b
Pske1QudtG2NIvwpv2LjqU/V+EzXiztRoOENY6tAFIjdfBqecaaDFh+UF65dol7mU3XRH+aH0kIL
CrjGKY4tm4XS1veKr7icTevLXePqxnGsx938tK4UiRPdOfJccsJLf8rMawyRhhWWGNzqk7tGO28S
DIeK5Mw9K++hfEpP44PxDqzCcrLQFX8mdUsCRJ8ehE90V7hcxQiN/z4nCpJOKHnqEJvYRlgPAbsY
5vEV+8VdKfz8fd8cGNUTrwOLgPnmiqITdYD0Su1AnR1sUMRVqIwIcHdYfEi9NdiElFvkWI3sSRSf
autChhXnDS0s84dbLeyCeN4I2aueHLhDsYpyYsXjyQCuQwjY43iTf8ggGO5cbjg6mbvREqd3l6C5
k/2AXBRyiyS6f65kwFexoY6laAYJIDyXjB9tUE5tz2VtFx9RbkMZD15bTsbX+X08caWxYIv0ulDw
D3Ys/S+2zmuneS5a11dkyb2cOrbjFFIICYETi+reu69+PeHfW5+0tE4QJUDiTM85xnjbU5ZcReQq
ygpTnY3iVCSIGCynckOHyrUSlCvVwmi4i89dK6wCqHzCMzaf1rNCf8tz53qrl5a89drVy33WMZ1U
3rXJNeAX5W61bOoe06B1PXlmfuxZjd+xS3vsaaknhbgtu7r0os8u1n2zxrnnNv1KxHJsU10er5md
pXaZdbIcbZZYxBe+9om8ieEnb3gwPEWVHxqnNN6iALZbukqObQxxsMIMVjGiERj1sosY+bFQVMYp
Xped8fFrMXTqxyeOjaZ2Y/rkYKUXnnVg+7VHV78N7FrUUPLu4RIE/vMjtZcHHj3QXR7EK4ciQ0Hi
Oofv8tyGG5hYXqydeFOUV/UansOr+q1R/h+G3dAx2pzsdkXVFvrWkYQXCwudr+REpsq0GkrcYeBX
2rjfsvBKjDtRktjilWTiKWEUx2+PP9ReNab3gEOrjqnPMx6XzVH6nAeXweTyOXEpKOfO3QsRO+Zt
duPRWUInOGMYiC6DqBi6xXJDQpo3PrdXfZt/pM+iq7/XJNJHHs198zfQ77HyfNW88ddqfGjhkhet
gHWKjTB94T/erkPf/GD7VVmWVw7JRfXECxc2gLnL5f2hFoc+1dHFVSADT8IHR3q6bVfq1nyq7g+5
6q9OfFzjLea160YUZKiD1kxsUt7DVUDSrV/wLfUxWBUZWSJk+s0P9PzvhgHiRrUn905TEW7jjNfR
DW85dwAFHqxbdqrClzQ4F5Aj9V+0StRkGX+GtAyXOTBzTKuwib7ay7/surBiiB0SjuGOVdZdim/V
hUdRIH9kJdjVfj53xJn/QARlB9dx6mcOlGwXwI/xR3HmbXKqn0Of1frFkwxqr+32DEur6sibTMre
RqV0W2vpk0zb/m7e6gPemrt4nXm447ewlWSWJ0Od/pdj2cpW2Yt8pfTSdilNyTbbS0dtOc0zog4e
pDgU58/sUY3iy5KHEYVQIt5+lBkBpFxzH1X0PV4nrcRyT2s3fFqf3JxCTpHHYpG/5YfU3bbbp/EW
bIsjd297nV7JtOGGcrh83+/Zy7JvLu2VTTFhfsL85iWmTHDljfq2fFqvGGjOV/KU8nfOJU1FWneI
5i8OGsr/YK+8k7IW6Tvzi+rkYV6Fi1ayiZ5zyocX7Vwx0LkQND9pdsZy28MRY02+Dn7/g5aLpuyY
Pk1n8a41drkhcTXfFzuVcMYA7MQmku0RyEOYNMX+Bm7SU3hCEhT58M+PZUEFrrnJDbqBy72zj13F
t7ziZO0mf3oe79Iab1y2JJqlw9w9KofuyEgcoCLyeDcaAh4ppHACIRvClj5hm5N1V6NrYt+ws0/I
vvPgU76HAu0TM2cTH1K6MXY+qsnKhSTMCleLVbzHTmLNmGB8EUlvnhyxw7jPQWRPzi/OIERMlqTA
e43gptY6x24+88xL39vFzlRsLHH5B6myMgYnsxz5SGKlj3n0rFwrNtaUWRTTBshUK0H20fZQIFbu
+CVtm233Pr4MraeNjnyfVhCKHoZTNrIJjebwSNdHYfpcknH2rrn6przS8e0ABDY0FnA82ImeskOF
MwkKDh2Du0er0b6hpg/Z9EM4LC5rR/gI/PE+/Yq8vNIWnuo7EQL9V3eDqm6NPgFWpNoSN0TE0M3c
iZ8MrqAOqq/CtoGg8jzdxsZFqc3oovxOqJB4VkzzdRoyZLQKKasescUyFG8GTWTYxS4ZybjjwEBt
gfEKu5pW8r4jbJZgieldix7JfJzQl3nZQ/pem5f6HjJRAoKiGDewEGQYw5jkWU3fB14RNi73eLzg
4oEd1MzSYTa/Z5L+5cN+ZSL0zNuGVAdRF4M3uw9sU3Lwfkd1o/sYbAnf3cr4VW6AHkFI+vRaA2KT
/PikLE9S5rQsC1JSVrV5bWE4t97CyqcNxlYO+xeQPWIMU4c8Rn9MV2KBhsuZgVbX5hcKzlV4z5iP
qSsicNWHd7uNe3Na2tOzNONGR6UBo4W2kxZvPmaHTn8MpcqT+TU2Pg+mL8hmdElu+sSundHt0O99
Q4zhpgZbPNWHcGfgReTKHumw3DyUyhwk4ZPmVl750d+0z26fDIionPBDZJSMnQik8t9ytvPf7s2E
XRY6YH36ut22u+gJjDX8JYpubb20W0LIafjnd/V3ggMcw+l8YKMRbn6+ZnrcacMmJd/4tND21w+M
cwlgnp2W5cBfjPrtdA+K3STbAJKYIrFZJ+hjCBlPt+WCvfheZdxDMFxsZ8NKWjyAzfhxZl2lT3FZ
FaYvWWtASyVEd+3gJSGY66W9q0SQLYBuK2CiBmLgugjX8qOOABNFsYaNCO/1s0pRrj3+q3UnTQ3U
NA+9kjBAweVYaCfH/KA4Dg46bomDrW3GLQUBeCGNnzNwA3wVbzmzNVhyEcm+Z01bx9lN8xs83r3Z
pICxky8sBB5HlpP6+UfH9BzxHuxx0ODsCMAxWgylQT99Ghe4xdyLh8RraL6ewneZfYzq3pVxE/d5
96iA0zPmhAskXPAKoqnPiHGZf6Izyz2OM7d/io6JhhfDxnDhAmPlMTCJWbNlH3i5VMbJnWo5r/bF
BEZU+tRo1odxzZVVcUu/Q91lqef7dAXf+I1JgIHSk9aLMVN+nvbhAfi0e0kgihqId9bDCz08gKL1
1sAWZmCSvNa4/DKEwoCycoWf8ct845CTNedxIA2+RbHxvgSP45sTjgBENtfhMh7Un/xcU+JsjC/C
e2q0HaS/bTCCJrBNX2t3xWFNFJyw3EmpB9aPYj0uXBwKitlj0T72at58yt4Xp8YTDP7IB5iwQY7e
Fweoskq+5yu2TgLJueROPuWpI95GdzoKbEcyyBTRhAk56hZ2BwI5s05JH8adxrrGlvIae+0F7Yko
uWm7Mws/es+qVX2qriU5LIIPuADigIS4Kz1r2EjJaR5vVoKBELUzGwXFBk/F6z9T5jzrh4umAyzI
Wlfd9gmP+I1mCz6jI9YClV3lDFfmsnPsVBRMF+MEz047yluOR/VG4rXXviqlVwl+2a6Gq4xcIGFu
ix86ZgSMpQa3oxa7hLflIil2r7xD2u54gsAQQFn+Qyqau7gTIB2MBdL/eGr6JkTaCs0QQkr0rh/g
H25TrlSyau4xZIPkWj+ea/wxZatghZtOoMA5Xw/zCcAcwGjsPTRNjCwpN1RAX3UPeLrcmFy4wFh3
ohH1q3QSNvmxfsmeOdQJntV3gpOslW8Ao4R+tLGVDYAD7E0/vYjqMdmORx3PDqI0f4JX8XWm96Xw
3tRvxTrZyg5e7vzKB8Pu7p35f7WFEdtLK3nXvBdu4Aqb7hpfeDkqdoguKIeyiTYxBAO2a1zln3Do
eCpgbz/wlOSB0MXRikVDbZe94IAECP/CImPDk4kQvyh3k437OCF52Vgd9M/9UL6JjDBuOsMYuOqT
OxVehuFPsjI6B7i7+imUXZO6JjMhsDKOaK495U7ut7Mf0V91YC4ezFyN7WV0jNRDqJ6Q9ls9SaET
GZu+WkeG26vrZQLL8GCR5YGHjwcoQvCHP0wyYgBSE1wrfUWLykwR2ddBeuJgaeYt0BdXz/jD4xLN
IS41NcCjbeUN0eEl/yTivPgBED7z51kxjzeB8D6sr9nqVuiXd81PQ1q8xpFuG3sMJhBtPJvi49Up
aK9Blh6xDjYQ4JCwKdnCC+8Or7Gl/6AMe0X17yCyOEITWok78xnskBhA41tLXCyXwLsRfDBQsrVk
p++Gj/kLgyTS8pJfcI5Nd2gmu4NEn6zH8Rb2BwkZM0Va6hbn8D7UNvqds/FkrEWwEVQm3H6QOZfe
UQh4l1b46pgd3aw9f8avNBV/vgwOTIgW8MTtt5gF88flT5OQihWpSdeMLENP2LA7iB7qtKbcW6W3
jEhvbcnlNqidh27nRT2FP9LzDN78ZUI6XUGLuGY/AtNb1FaJI7/y/waP187M6ql9FX3lCqQoOOVF
eNOfp7cQE6uNrK3RzH+hC46/e4eTgkHcVQg33cpagy1eUWGxZbSXZhtNtvoaXtgUdPFBRNNUt8Ks
9hgezKfRB2eo9JWVYGGyqj0cDNbjV3rqAN+EU48LD6y7q/KmAvLEl0x1qqv5OXe2xvBn178Aniz1
43o2axPZxgt/ozs3Z/FT3aVHi9faQGZ3qPDgo0y35b1Z498O1NoyaGAuegFkxr83cGG/yXfZyS/R
O8suvIgMm1fmEcinmp18//FBW41BnegjJ6cG+zFGu7vWDIVWEf+I5xhfVDa8S3JdLnADCqpadvCS
VMUN1hIzd+enxe9Y+9+MC4q+YR3i+uv0cBfARi85ytfkBeAW3pSb/cwXspXP7e5RIU8cvBABbCgk
VwaWu+6QH/UDUTac/u8VN9Yu9prn6mxttBNm3SeElZ8IApTRhhayk33tZFpud49fuXWjLTl45+ww
OqCLmOyKsQvvhbE8ZefZkTbFGuGEjFSS6FIfHh5jFgbzzwqbB96dud2/du/o1ni1wLffj5FtyFsN
Srk40U7QsPMGU8c5wy6uqp89k964137raMf9pfuPYA7o9on9zSwmCl2hXfeaDb0DohvLF+INUwdA
RGO7nBV5ox8pMdP6BTPuXc72ydFT71mX1Ta7lrFjfOiffK+XbOWHLYKFIr0l0Gmo7F+bJ9nB6KOP
qYicWj6NnZuA1MyYUcGnW7Fl8wpVrIrobIknQIIYPZYIpv9neJ8CkBsdNVYGyQfVe6W8DBRJiyvJ
a4XeXbPFr3rPX4IsayorkQyy23ghw4W/ExcPJBg/IJziHe2jf8lfkh3rE/CaODSByTZEzEv3RDrF
S7+BRYVaGJSfrvFZ3kezM26o1Cu2Pp4iJyYNYuSbr0DYdboqnqQ35ro/+AAZ+/BW7B8UsdAxp/dg
3ljH+iPacGstzFPvcELAbarVgI/xXuC4hz7nVtYxgBELH+7W3LFjxn9PzRz27eleg+4yndqGNxgd
BEFhdrTqGMC/c9K9pOnWPEMsO0NzPXdv9avoNNTRmVd9sGMTR5RgOsHyUY6cIJw0+hbWkFpDQ2MQ
jhsZfi5PYb2az1TZxomE8ClalZTHzXl+aS/aadw164ycdEINqWxvzZoN5tgji99ZL1m40Q8iBBJO
ZsYfy5cQr0MHUswumVbsfIIH55ExC1XvTBy1uZ7XlsNOcG8MZ7qBdTe35GZdaUo7k4m/bV1D2iDK
L5eEg+0di70icgzqWibGfNdCaG8Dqc6/sbWy7skLDUPHGxmuM5omtz41ByQDPFNqgqDFa5RK2c2/
uw861XhYJwfrPbjgZ8+WKDYbhHCR6CPEoJ4Mxh050Yno61/6VyrbbDoRF3FvGORk+8Do8Z2eqicK
GzjEJYj4RTwaFLv5Kj2N32Lnl5fELw4KNyaKwQ/hxEmXK8c8fKvhsCgsLpV+CveZed+NvlU8x9l5
VPwg8mqgVgrTnxr875UaghgqyoySMZZTM1u5hl9T6soBY44Vtw+rMTPRK/r4BpEjPaXrvnnFdppj
kqOpZpwmwZb1WWVNyXQZ3JXhFVhTaDMEk5/KXbdeZe/8rZmyiu+ztQwInLbGGzLIaj1+xsWmJUXN
13eavoqmR0OtFEAJjw15wSCG1IacICTbIi4gtMPL7Hc/01re4Z9eDg9sQXtpX1MoqqEflXtyFzSm
HyrWU36ZPcUwM0KbnU8A1ofEZ9C0raQvtBl70iPi5VHC0t0wtyRJp3YjzqoaokzC0HzEieRobPBF
gdWjKNBQ95zTwNLYIW6z0B/n5xC1x7StIUEQFN97VCQ84Ty7SwGUUSS4AoXosMFRWOJQAYygtpYf
l7/GTO1YjZtc2A3TuSuf4/Qo5085RkslRHbcM5xFuAnjZhxO+GGaoF1gkCXAxHYanpTsc9a3qglZ
7DZjoSMWqEUeNERqIYoEEnQahiGU7JTdsmsS+klhTumSwNXbW8I6gFSHqGz2g8HRMQZjeHhXn60T
9KQebRGOCgDWpS8INoVRUXlS+YEPQjvtNcLF0xsbM6bkw1X/HE5/wH7/QPv/4fx/X0oKu7qeS8J/
XIC/x0Vm+JiONPDh+IVJx6QBWVowYk8dbf6+NweY/RidcRqC3NqYpugSggILruVOqASGcvpCLEJM
MjajFD4zKqISxpmw5LrZmwIGdvbft/5+KC8FhM2O0fbf9wjj48dkhvT//ZqF6tysa2vdqVDs80RG
Xj/F39L44Nr/fa95/KBOodr/fZhb1Ft/n/37wd/j/vsVU+1JKBDioXMGFXjr70F5ZirseI8/9PfQ
LixpTBI53Q5a1hzJFJsqunF1hqjSB77Ck5X02Fw3Y1t6QditMULAhKjrVtOoz45OePU17eenJpzP
U9B2xJHxrpWk1h71Ij5mWfRhKfmzogofMsnZnpqp+MADb8Qk3cZC4jbcr31wnIpJWWN5kjDtvQeC
1dpGkk0YYpGoEg4k43Vt6OXJwyWWCYJFlqKGxZgzK4noGIJES2MatMk9PNFMSQ5CnN7zoRw3Q0x9
iuKEo0/n3NT7GOCq7Sc/10G24/GjFEt5h/IQ3nXoz6bq8q6gt+caaeLgtZKpsQYZjY6nvJOlnaWB
PqCY+DZFsHhT8SoyTOa0dcxmfkcV0trZQsFBlllO2sVaEUIKoywGsozhd2qwLdoBk6q5h9bYjhyE
RH3RvorTJiuj+5CgoYWdOqEuCYAHequq0MJ1DOaS3uOCFCsNb0co3zXES6vGGDiG5LWoCWS6YcCu
Tf5pRejMOpp17A29ZQEvr6JRxCLT+E5y7aOwmGdksRYgiSXDz4CZMJlwXxrGNwlsCtUA2iM1Ht8X
wWXDE8TKxLCIsIylOaJj5Xau13PxbU7oTMcW7C1+JlKja2GLNQNtQDKHJFMso6PVj1+PrGwXR7cY
IepzUKYQnggElUQODk3R5r0RlQW614VJXJuRaKx9TrOvFcJ2EdgD5zLBlQwL3HaC4i7FGdEJeX8P
sJvEvuYXBRuDwQbCuoFhqb2k2tYCCxgQPcQSMwfCYpND0uVu3z32mqz4iGvUFtIhqWpICqUJaWHp
6MhT4z0yjG4tB/qnFS1Ps5wxlPrL3BNxvIuh16a8olBltilH+nTItRpWSxn4WmRS9HKrbQyld8th
mvxuXmBzk14iYBxvK3p5q1mJrjRKzCHrDYooyJEpm1liZr/NGDW7CqeeZWEmYsZoKTHoIUl9jEht
W1RAnoza1XhnC6x+1Tz8TvSG0Ro5vV4qMaKSWbI4Nnlo3UnkMUl6wUCFsRbVANrBN8HkLKiYoNUd
AFGj6oKLwS2bAdkgWp0z6mqSuxHLFHIoCXHvuIgpLcEgFMyVB1BVkbkh+T307Yp16dWQsR++xk7D
VpZUuXaU6P7l8RSwkJxgYBghh6ZTVyHsXPKmvOJ3FNJ+L6Xs3KqsOFZfU5HHebzWLaDunpImCcJp
HSxlikq4o2BR4RmKBex5bKKwVdM4UMshI91I03c6F2ComR7mPctsWJiCh2Ok+qYMxX/Bk6uPKVTy
lqqvqNLzGH7E7bSVVHhfIiQDtlg80zQTBzBgiDgdv/NsACKNwzuqSkxAce+yS3JviB95WIqT1CL3
auG1JtaTE0zVcCgY/jeLitFIn742y3JTyaiqgKY6MMQJr1tX6lnBUWPamcAQqwT4jLFsydNZPBtq
3h1LmRYmnb5EA7fIife61MjTwvrFhZb92Zb09tsgIvFbnpWjqTJyFNRboUuc1X8UoBnAJREh2+YF
HFyteZ5wFn9LGTfKClilwSw4jPASVAVy6MOVjPG9bbRmt02H+D3rzYd/p7JT2siAFbmAWg8ApFOI
LCGAJRLP9dmSOhshZ7bDLTN0k5rKgZAk/P3qsvEKYT7KHTE+OmEkqRnQ9jTKBUOXAvI7M0NjKg1K
hnjx+qVBfmNEx0IK5YMo9/dG7q9kR7plv5RuN4m08QbzCWSp0SGvaEA1QPtFE21VTBm2080ZY1Xx
d9nfZCF4FoIQnKIW0i1cxLrTdhGGAU5iAZJbe7LIcG25iw8jVRK4AfBRKGBB0vntNLqCnl2t6SFX
0Pv3zoww0Tcoh0f9M9NzHKx1a61N47DSRWbwuRvphowLINQSWcb2GfmbdOxLqObIm1PHVOmXkK4T
nRTq6yXsz/hXRq4VWTcV0T+TZuYU3GYw5VpcsZAHOyGrHKYf6Yjoe0CcxyLR8TT0hhC+YYFN/IrT
6Cb2z/PY3try+fEUt4ERsagiHNIwcrelRNFYJ9kttpTIiwpk4nIMRtMU8wiMA8dDspiMmB23YlYS
Xmj1FNN44tuDTlSdHoqrVpqF1RKFgTcM2jENqEZJKCldq8EQUooqXH+yc57nxOUB84wmDtaqjE14
tEBsWMYMuAJH+TjPmDEas+blKeHHwBrsvwNsOQfrnGMRsuSNpB2c+TGmxvkUQgTvqSV2ObIEuCsC
wWF6w3C5WgYTazxmX3IgAkJ02ivBLjgemPulExaE9LAnyrHF/MQkiQ3r3W05VVtyKzK3xOmc3A6k
fXge05FqQW8PuPR7AV0YBhcxCBotDMSTEcpCaDI1VOYm9YzmrEiV4EaaCEiI49QqUZl6tDq938AJ
S9gawy/DmlEgZmCYJCSAH6KVGAa71ttqHRZQ+AxdO8wTM+Nya80DWGwPvh8TkySz9XtRg1AmFcrW
CQ0t8fF4hEydeXEAQZ4QqFfJZLossL7djoFamWDEh3DyamUtjh4mCWXdqDH+UPOLXCQ3oQ59aWJD
JitqZA5PMyIWxPKGiF6KNkG3xGGSN8Zrm2ryLVcPs4K9lGpUvoCbFwT2FMVWV35zxWnZTetVN7Xx
PvfmV5Dll0nulgMq/XZHgrwygQfIejzuNBkPad2iqSevgck0dhtWkX9oAdaJgwiKXyanKTINEun6
KwFX+AYblDVUd9VI4iMq0Bb/DDZ3TCZzai94XAvaG/CnXFdRygNkCZDYEoNkgS5mhoVKnTzLWvpW
Uu1GfoLkTBWhd+O8jwNInwP9i6MNXeZUkorNEdSFqH1eDGMTY40hxZAaZKkmCD1kVBii+VFCLE7a
sab76tyMaM0oF4pDpU0svQXBGOBBlctEPUjCsef5O50WNodybg6BEL3Nkxn5Oq4ki4O/k3pWO9EP
Z6ZJ5MMv69oY3KGB/yO2INuqmK2nqSUjIl62ajue6ozU+EKJ1lHM9EqKYPGXSY0MKe4RKz5aIKHJ
3IhaoB04pmPrEI7SvDF6pi9Ngv2qMFieWAHSk5/tFOqTLuTJiqwmuk4dIaMo/Wpj94XlDw8LT9Cg
5x31HResugb5Ym7qvTV16mXB8TvAkLHKkaQtFCfr5UaAk+qhAF98S9pWMWCOijuiLC3afow0wJRa
sCUDrpAhN5tYY0o/tThd6cupCjGFDbEmsVuc8sxuhluL1dWyGPCuxqfJ4pQYwX7aWpdW1gwbcuxv
iqIkGyxjThARJrlBcAmhvpZ4q0lDVFxRaNwCta89GDX2lAZhHZMaPlekUIRytGobqIqmouIWVHfv
WKKO+9yydrNFu2JpFTGH74X2JFfxvkUq7AoGhhkFCRAEKr9Gknbpsilf9TxXLlMCmzAnFY2G4GUO
zc9YGzRfmRXLa4vuWcKBcp8/7J2LOSVERfjB8BjWBHNSS8NaWaveGlIwqOnaey7H4BpieYiDWoME
POHClrVOrjf23HVchVgTaErwKKuVi5iLDpaix7Bitiet69DERA8fVqujciITfj9q0bcx5jiQhp9B
ymQnSGfNpRjziq6aD4qBP1gkqJjEwVLwVKmCclwxVOvpetn8rfosYr7NPy3bdfVg9iZ1v7GMmlBh
Bf4Xgk1tGRhihNSeLQoRrPVuKi7V/mTGHeJjTNAtrd7VYu6WrflWypzDYybg383sqCxSmEItw7d5
Fk4N0oIXEdBsjNu3fEqwbFZGeJP49q41iPnpTh9kWmh52OkK50dHuhOoSM5nM9w5MVQaB1OkydWU
xo1jqBpNrLLBfInLgkVqV/BKz12NBnpEUhZJM2mvGuJQMnagKc5h4gUBrd6ipJcg0jH96MFqeTfK
Va+lLuGsLd5tIEZ00czzTYLraDs2iqCfJKNm3tV6qUgoPLyJKQceMgEpSOphfBrnuEZCUKOR33An
W89ttW8yL5r7x8QNriA3DxynKnesaNwopYyzYwOsPEfdmZnCVcgkdBu54BNL+qAGN8xApv497Yt0
paumSzUv4A4q7glTRQyg5bAgGTfOkKU1/azTDW0l7TyKAGLJfEvC3rfShNFBJGVeHgpcMG52mZic
8VWTBBXDLQlaLY6/vKYb4u5pJ1fwrY5qUVg7rVx83KZ7GLFatFb06TwMEp13QzETKAmj0No8KDqz
11AIn5bgUSxLLE7qUgg57RPrnHiIkJif2fo0m75hGpXsJGE4kXz2xAtfbPyjiQUdWzTsQ30gAeI9
VdJ03WpcoT5n88PxyiH56FnGOpC8zg5qycz1FR/vewCfVJGCnRxY2auoB4wZ8cNJuodOMccejvhH
Anjxqc86DaxPBHeZLGbTvJUqcdorHJDwTHnM+dpKODTRJyGQ22bu0p1ltqwOUwXWaUJUPlBaTdqK
EKebZFhQ246KsYmS5zKDxhBG3VckwqloGA7g+Q8jAVx9UkmTN9D2F3iHw10qei/EhZDbC8BbKGku
9BrV1jyTHsopgAC6UeDpwkfUa318ijDIqixtfIwy0HjLkOJiTPRdfVIgrBIhQ9Io/LpeXQq6bXU1
KrDJxQBHxR6OSwPxkeBsHVFV8zuz9WpWNBMZROhbMje4+bWwj0ZLCxw1CMZDm0b+MCxPiyinu8KE
9zct1c7qO3IqmgDuYEDubBKc0wbytbDIOwK1sdgi4stW8/amZwYQnOjo4+sShiLWtNptUBXIXENr
2Dwp3eb9jHxVWGDFTEDuhZbvlKJHKNXBnZ5n1nUueIqGrmG+KZmOFFXE+pRA3J3ZchyErPpxKUUP
0ydyiIbyFWpGJTYyWVKXSMbR7LHrG7yhCExXbXyQMQlCPBCfS4gdlQzDsJprkgYy7NqE4CI2KEQW
cGFeWCZlr5mueMOyUVq0FYIS7ygLz0xMFsgW47oQ5V82yu9oqWv8cOnuMJuSuANyJ2hVASs2BXhN
zogMJ3wIQ1EaWtN6KWaNm1BnoRqAhSM9/FFms0GcZXwtcQwnBOJ734p0O5iCoaDqeBObZj9rvNgI
RnVdEcso1Ak4B5GI51n/NMNnJA4VMyk7tDCaM0b5XewAU8YHejTfjZHOJdPbd1mkrau8NlDvQYm2
FAnWVuzgeWR99NGJDIUSPAOSMiH1eKSsSgAp27q+c8sxYAok9CKi+tbgoWZLCsRTUS9kaO7ip6KP
l6UB08CGLW1KqACtCZ1PgkA2pt+RERenBaq+XAKVlY8+VqOFk6jhqjHcCwgnzJERCAFm+2CJzYvW
AIiMgFczw69QiaWDUeJypyGjageommk14eqliJ9mJUWf9DbfGulYuaS/FBYpGeTCfnO+veU6sxet
C6myjmXdNz7jTG0KJy+s4zcVlysk4v3IgRqriHnbnrEaW8M+h+EyF+j2O9mJlbxeayFFjIFXQ6OM
HkcX0IRabo0xM0m1HD4DOamw9IN1FVCdzEEToLoeyHLIJG8y2d6KWfrIAutaLAn6FTzA2awAn4Lp
EE/Zmym143rR83ZfT6oJ3oWDrB6TD2ZZ9QfpJLgbc5eXDbl8s64uOwvjrz6hbikXHDUHKXhio0t2
pmypdlgVDDdM6aWyanrDfBKgeiKK0/o7h1d8TqduXmmmdTGN0MLuL4D1X7dXEx9Rfa5VZyprZKml
clFxvLULSW2cLKzWhiAKaziqcoX8KTCznHOOGc/E3ldMYoPryKB7mJpum7LQfQPmgZIZ/TogzSQy
UXIqAVbSFCroEaiSxLhEJ0+rN5CnwlXGO1DtiRcPiXjB5c1XqC22Yal+xWTBHQnYOy0ios5RVibP
yun2FhKx8rygkFd1V080L6hFb5jJ1lQJWzwonyPEk5yNf0VHSE4axV5utKAOwatSFK65EPk2D+AZ
UfLRVKVxMhlH0zXMtj4YNwvyXY7UD82LOrtaJfwSgbwedVOncxOORt98hwze3LKBKzFWykKOggrm
yLC+Dii7H1P7UsxLMnKV1B6j0PDHYD6Y06TYgQFGqgUzhVxNcWAIMIoDzK3sWWbHkJhfhUsjQ2Wd
sNDs+7cwFG5JaWhORpaNE1XFXZ6X3Je1dBcELQljI/JDpX+QLLvu4REIqjuykZYSw2alPTUE/rpK
SNSJEUaa1773Qr9r2hk0aRkRdegNfgVt33JYCfibSmh5xGJpHS0uwPYXxhFk1GMUKxGNlMii4dYy
V1WYxC+9156VNtfeLMx5EzOp3hN9+hA74fBwNOasPY28s7eKeLRJVLJVVLQwVlruQbzsvaS4T3TF
ftDgIyPAZij26YiQP4H6no9s/h2yLA6SyaYf4XzW668sLChIJRN6cflw3vm/P40Imxq7h6DqkUU6
WVqZHP8eHtYG2aEiA2+bemZ2aPyL7X8Pejzy35d5/Qg1/fv6v0//fv3//Pm/X1+Ghuf172vDBGEc
15Iw/vIvIzQSxE7Hjw9/n/19IKeYvM0BNeu/L/8++/ve30//Pfh/fe9/ffn3uAC3mWr4kkgKmYn9
cK1H5Oh/KZd/2Zf/ffr33b+v/8tNFUgw8WSrvNCflNu/D6wuFLf/vhaW4P9/rT50tuho4jtBopqf
knRLlGErrzBbXbZZShBubBKJi2mtnT1CcoNJwS3nEdqbD1hKR49g3wU7V8cyKWn+viRv+v/9IH08
xNBxFmVR+f9+4e9hf18KDIXW+hjt/r4Va6q6nWQTJVsvpir6ZXx7/h7395O/D2Xe8M9pOp8TsmO8
VC8QdCWPp/H3407W/oe9M1luXcmy7K+kxTgRBnf0aRYTse9JkWonMLXo+x5fXwt8UfEiIzMtreY1
uDSRuqIoEoAfP2fvtY1NJr+Ge/5weI8inkKJAyhiOwoHKFsTrcgqGOa7MWtxkTP91Uk2rkMGNG05
lDMzM+vt/Ub2NYIIPytH9I0jChGoMxaJyf0UnZzahCgHIXHKEQu4XjIx86uKcaGizCJgY+tgojiF
EygqvR/g0937Y4RJId1uLHIISq+eZwIQMWI/vt0CwB0Xbp7+xB1d+T9/Lr4ntsIgJ5MdW1x0f4b7
c+eeMpFHlHbHn0NEwT9+3x+/5f60f/yf+7d6APszQUYhTsHprJt+a/SPV3a/e//GPz33//jtP58h
t8Nq5TTV5s//+0+/MwvsdRCVu1hQAMPM4vJnJ4AUDPIYfM+5djrCRSnw2VlDvY9oPYOTgp5B1hDD
MBLB/fSDOBlSK6eocJ3McCsiPNycYsSVpmOqFDHHJ92k9dtFSOI4EYfyochAeYFYmbukkrel+mtO
MeXtFFheTtHl5RRiThgQu2xIBYpp0hNjZkkaoTF3UsIQhw4GUUseusvsg3xX+u1TVDrccwqw7Bh1
XNKcQkU6q6oLr47cee61QJMrhvVtWiL8tNmL6D1QgwqGR5r8tGR3LkpSTyJqgXlDintDi26OXR51
kZnd6inqvfAhgwiUFO0UA0/Rzby7xq8YTCHxBWnxktR4yttq1scqQoQgXMcswevWFCUMbhg8gn2Z
6hJlVtj4ubLmHBMVOisCtzn2ZGOKhgmm0BjTNZMaPPacbZv1w5wAkh7jGlpiYwTwHWGQ9Cy0ynA/
iL57sHOlPBNzAO+Z/JAxniWjg4RG1N/wnclKCgtrLh2xy/yuQX7qIkav3K1nYwBRLeclQlZZMweZ
E0eAg6hB0ZNWNO+Vj6aJ4mWZVp8qeNUYrCjFPBP9KDpXBZvt0IDNrfv4dV3UoJLh2k433i1D+5BR
g3m2opmmD2JtmGjH/QxhQHZqI+SGVly84DIgOMKGc1LWnvdQ2PRJRQRnORTVCJCjRRupk1dbWOwd
PGaw4OtLELLKkTlB2da3QqUuFuxM6xSGyVAFM4bBR0C4e4I8DfRjTbio7eyg1FpBcqB7UqT+mRZT
35aXo3AI0xyRyoMSkoQSpxhjIjf9teKAPN4O47hXKAc/pYfGcgZTKFB4T2J59KCMaGpbzsqKdkCB
BIboWzlLI/Gq1tqPGSnr1MNcwY8eaAdwwvjjOVHMa2sSP0XvEaA3VgMDBZhpWM7agkdT0AzZKro6
4JqKoo2w2QWlBOpY7jXSW+NSx/LXkLj4g/jJo0DBUZ+i29XfWliqc6ceX/y14hH3oJIkvdajSddr
1l8MA6eNX6cs7IK9Xp1h4tMacu8A1M60RIwMV6hZtZSRNhLYKrXUOWMsucgi68trS/85o73luk4+
B8O/LDrAbS593aWbuFs1CjY0M58ksN9NwTukOBqpR0Dun0QGXz5x0MDZXET1pMNWpxvrVvMhNefu
ofKDcqvrKdeRjDzwHoM5Jqy+at+KuHxXc15BkiOCTdxLnolz5fds/Xi/WwUSPKWg1gzfIjKVQxng
E5AVLTzFF6hp0GFFATLw0HBBBCOqHlMVpo6fUHTiAa5995CNJr1ezg/oEcoX2zUUFeomdTD4es1O
R2HXYeypSpBKXM6XWgeNL1dA4vZhUnwmJm2DCkLiXDOB7+no2wStPcQvUbW0wAlfk7pEZRgilOG9
nSLdfIXoMwWAn0B0O6S72gq8s9WwJnuMhUgd8Ja9Jt5tUMuoYVL0lzJ6GvSgWVUR23DhW8YRFvNX
TQutEQZIDIm8q294XUUTnoM6Bx84arhn3Yazu29bZDHDg9PSmTI8RFNt5y6NsZcLGLbdrck6xpbd
ragqFW2p/yO1RpsVNAuWtYHmtxeSWA2LJ2VKjMalmZyInePMSjzTcZUQzueFcqG0J16inMvKrVGM
0vogoYX0BxiVjPFRwvbwuVOvq0HnoSZFyLEaFcVYdCGmCmhASYTS2KyMZEO8gLYzFP+UxVSifj+R
EJjekctl15vaU08E2UYrhlVPzRhjamovXVWRE2rT+xhygb1Q9fRtZzdfIaRUGm3pdx+CJOxKP6VK
U58Vtah41wFuKwakzKIedqphY2xrLGLQGlr4mUaDh7inB7p8mC2K/trXEj24HtAtVuajzEcI4MYs
NrzkMInMOHKtrA32UT4mizJJ9vRJT4p6F6AH+iILTSjuhVWumhr9f9eP0XYo+aCdsTrqXgCcJm9d
2gj9mxWhAYn7/hTRt992OYOVBAKxJIsO03DmbNQ+eusQvFp9/xabDNNVMzw0o4I+mvz0uSmxMKml
NvMMpPBDO+ybMoy3oJS75BLngmtq6nzkaUUzv8bia5bPka0GaGbyq8lQKx0DKKImK3OiWN/mdKqa
khFOlOzLjhOInh3V3th/umpx7NSBsDKTvz7E8S7IaSjsBAty4d+EUxkCqa4zpcVwpiBEgALK0yXb
zgRux5gZG9T02P0bow0br7D0W1bV3s7xjdcghmwYlmqzbSaCTTfdiC7CTOGlTwR/+Fs/KZ3toPev
vgKookq1YSuo9pCXcFMqhrcwEuQEITqoXVSkJLQ741xO3UO3kqt+2gOoFvuCgn2kXWVipU6Qz/uN
/MdX97t/vMTpB6ogYDC3uD/Q1pJyrp9eud2JmxLFQH6sTp3beMvRRb4kfb3L0yFdUT6ONJyGqN7a
klwnZqpAAjIz1ebCUQCQlM4qhYmYlG+ah/ZfOOg87yX9/Ua3ORTkdHO/6ys2HXQ2bGT/ls02ct89
venHP16UVlXduKiH6uJPR3iksx7UYTQ+mJwtbC7ZRBQSdEk23dy/+pfHWtth3TQxGJXkzs/Caeek
EN9Fg0trUF9GxtFryF6nOuSz/POGoDbArIHhzVQmzjO9YNi5FhOZ9Y5I9SKPPUuqrvqqhpUw3YQW
4H6u8nwZTFDWsaAb48SExJEsjq7eanMUL262TcrHtrbFxrQgFtnTzRgj5FXqIp51ajeRqoDFbpsc
11mZkWpE+NAKEZjcDk2mbe9flaoiySswM5oZtGK9iRFbaNpUixlsObh3fw33r0y2unNTR8LlB/vc
KOCMA9zeomNvfdPdGAU0Exkh+vVyHxN8TIDNxtceGYtk21TYxcoPbaBs1dvYUedpvZnMGBsUfISZ
Onc9BcuOVWnbXBIaVk3hKg1r6ENtoj6wCE97mNDJsC4di8DQiScWu9AUcgSlOdO6odLlTGvZyzDH
POeuS/JRYnE4OWx5F3Wg/HbTvuJ+00xfic5FTA/2/08krpUGJL3HNETK0k53aSuwLyksaFC9iGcL
+zBA4cwN/dVNVo9i1TMf3Y7Tzf39v9/VaCnGCc0c3m4PgN70GVC5/f3G6WGo2GgFiENTUODGbIik
ryEq7VZZg+KloOB1JpDwnwfg/e4Q4inPhtGdN5V91bTuLc/x1LXjpJUMx7Bakjj4qWGP57pvbbo+
3/17QgCIr9cEZUpghKOzobkDfNNj5aVnDXwyWpFHRdYQ7jD1ffz22UCEtAkXyKvhOS6cW/Gp3EiA
AouGSBWl9lQLwlwOKYgJJZ5Ze/9pfAMv9t2fmFi4T/4tQeuxApeOyjz5BaI4nZT9irYnE8QcXxKj
gOFB0xcMQaBbh4AjmYa/phNwDATJkov6eIUnXXaAXpeNuoLq6Ldr9XE81V8ZdwdkgySjLTIQR8wA
3ySnr5gjzKlf+VUmszjkX+WD+ogZjSFhghsc4Y25Dz7JSEG8nDv80IicAb+xssM7VRO4hNm9X+EI
kQRwGF+IYYDV5IBGb+LtAsBqEZwbxnEP2IwRWtwUOqXKEtt5OIGmCNb68s5yjzoNcMECfyxEgpjR
63fOckYuyNX8No7yqrxrW/dKP55ar8KOpcHefXD9PTUDlxX5Fr4MJ/e7xxv+0sHArlfeXgQbHQN/
Q/IvpgQ2kku9mCtMsZCT74HPjjmb7gco/BoWvc3IdIKp0T7ehZ84LvNZ6i6EvvRKHAU4YtFbYOwF
8NAoD0XACGuGPA5QVHemEuO6gSTeuexRW6z6T4/shscfp17WA1L5/YDP2y5YDNd6sSaOXYn/INt/
9f8BQexMReJl6b+lTXLOAtJY/vYXacNzpy6cHt98/+0vCE9UQ6WcMCwbaaowDJPvf308Bkhn/vYX
8e950XdEyAiMmuo2V5CsLKJfMkvX0Wez9R6hnMboFpaqeya7akhWtBWtvX0YvzhCqGvR6BHaTg+T
PNJl6VI2bZR44qSG3sq3N256htnZETeCu0xZKQ65nDZ1w0oi+XuFaIIy8Hn8he63TJbJGxSOAx7Q
df7cXsLH5JY/13QcZnJe/oRbiLWv8QfBgdqqPcZb1n50mCoHLMb6tbYamEisrAsXM7QGa2Qz2KmR
T+PbJxLTG1aym+lzzg7Sb+coS0cdd1T9bB3AMPd0s/dmu3Ca5U/Zfpu3ZA+O1//FmIChwfrFAWWQ
NLBjlzYHmPYWfiKGVL/pWyN/7a4MFm4FHzpWG1jFfIezGl6DgqwfKdkGw6y7Ny4csjXjx0fEZsUL
Egv7mC2PGCXw6tIbjnn/tkii3qyAInsdf6LVXyoX7RkK5pLs2p/x08TYra2CGwmO5VG+2toi2Dcb
de2v9CO+UP2dYHvsUwus9/UFDCCC5+QlgyyC6wVl0wK5M+ZIzlMLN8BnuJgFm9QA1/rAGUb2DK/+
pqmzH8BkgbWgOpjXs2C+BmYJ7JMJto+BcNdMxosdPgVw6gvxyLCSkLEq3dMihy4+0Rs4bJHxHYc5
VcZcKdYQGTb8id5SO4vvJNkU6/6DLTgvlQV8ZWyLt2HnvLGvXFG5LanN10TQ0nQDtHB8M95REqIQ
XWzDlb34p6CC/+7IV/+7A9+UqtBNy3Qcqf/nAx+QfYWiS3ZHabdHPEs+EZuTp017spxXOSlMHwJo
Xe/YZlA2YTR6wpFE3mWNrlrM/pcXQxDCfzkLha6jeFZ1sg/+9Sw0wro3S6ftjoGkV8i/WiUdfDHw
FoFow2HD+jHHZxdCx2AOdsrrk8cAF5vlE/6R4HR/Of8/7+J/ybsgj0InieJ/zru4/fQf1T/nXfz9
J/6ed+Fof+WCijXDFIZkM2fxZP8370I1/2pqUlqM3KRjU1b/5d/SrKz9v/1FM/+qO6bu2EjRHaGK
6cP/e+KFNP5qk3Wh27qq2iRiqOb/S+KFoRv/cpwJIQ1dkqwhdaGami4J1/jnqz1DGQVlbaZu9LBs
iSRur0jYPQxACGcyyyS2DiyOdPPHhOwJqFPDPm2ceTAai3bgv8g432vop+le2kvDLh81I/koK+R7
BDzDex+phdqbo3PCaA4GXMO+drXYUwTPCVDHNd76sFBG/SlSzGwWqbLao8/5SNUGPxUkfpbWPpAn
U7CHDcRWhKjCm5xYXRvOD5zbMY0ooXxGRLSNsS0Yl0KrjkbZ2xB/OxemKm1JpdDOVHcVPfBxRazi
0mDfI5sa1DUZoqXyFToOkPpIsgSXFCq+hHcp5LyDQRPH0NlHa1MG9EasQJCgS1+1Ec1zQj9sFEiU
NCddKUpwq5wJN2RBRGgwNoxFB7Sa/MaVCoM6b9iDudV7YcMGKPV9Y0GK73H6mBbvx0wjIG0rym3W
WsM2iAsCpDoY9Z2ccPotyhe6CcwcQrLHpnt6X8jD/StRksEVq+rBJsHwOA68z2kWOBSTnsZfoVd7
1RD9rlI0cz70o5hL01FOKUaOs6uN3jlD6pJm3bgfcbOAXKjBwRoFqvuRkbKdYNa6320yF0QtYEMV
ALEmWQRR5+k3q63wjFiAAAwGtoeWIarnpspJdTwQeR5eWUux3dP9ppxiD3MJSF/7TJye+d5o1fLB
jk0UoF7W7NJErtAx8ZgKmUtx+ZRDTDpQDRPUIERv0sU0Mo09txQ4ZlMLbA6H96xG6b7vUsval4DE
fIVyG1W5tXe6jAk1z0MPsvXPfWkFx6Cj1TyQJEWznuq/VCVMyA5skKlOeclDc62GwF8NHpjixjLq
a1oaOo6RY+tsfF2UT6qScaO+e9qIJGS6I41yqXdZe2azSNxjaD61WMHDVAle1ZjIbzqv4ywyq/B1
zOnCDaphLsJKe+2zari5Wk3MatZ+hpPipx91/dKadFazgrYaAb4d6BIijnEEHC3FU34K1Nid3edH
fAjQNGMKalX1CP5IG+MmTe2IXqymqdFhYy7ltUfm+20XycbryOsCbo6OWzH9N1TNFMbOqowwdbAv
MB/9LgrfhSuUh05k9nWgUb7wkIYtq47cADtF6RLTp1gXfM6X0U0JOots490evU3eRu5nS/3mKv0J
6Wf3VFmowKY5NSEGWvUaobePMTmdDNI7QZCWpBMo6IicofOeo8jW0cJm+sLuHe85iTTY1oanwuzh
u04nV6JBpsdA2F5HeTO8WJV4GZA3nytdo8dZEhtio8lGPFa138mHInL3MRrpHvV2sWP35xyrPgmA
fyOyj/sAaJYAWqOnVX7zzWZlhPzquMJvVIRje7PdstoiJHyiPABlGnsfzIwK6kZ9PGdCHQgk9jH1
Jz2QBE62XZFr1pYOC3q82OmvmdL111TKdWMA9+qqtMU4xeOdjz+6DgaxuP8PqyoddFYIxlofqrWV
DOikrP5i6HV3SMlZ//MhPsto5anBLjCxlVdkmb6ouZasRjvDIjXdHQYJBRdokEwSD2lMG6PTA/ic
RdXFwCjyRFbjgxl172ZhQ70nZPxWpfExSCvvdL/Xex3+dR8TZ8Q50bNrv3EFCmY0ob39EETqS6Li
oy4N4zYgq2WT4jwbhDRaBHk9ZkKC1Zt8VB1ViW4iH1XDODnoZR8fFBRzmdaES9uTU5hAj07Kha4g
tW7LIM9aZpZrXHPdZL8Qu8WP76yaImz3bYEBwlTY6Y9xlB5AJ8O848L14LWtz5YW66jqZM+erlRX
JRXJrmG5nCdukC+tPA/WuamdPLUNvm1bnOxYVb76ZUOUT2x5w4uip3h/HMhX97vzrMUfWzYFLNdK
t15jjqrYF9GL7qD2tXCoMJhJbJCjYzVTObxw8Ofgp0wve20WLPnlqzp2LjwTpF4ir39bhfNJmgJL
a9I+m8o0Y8ARtilb11g6TkVl7inuJRUQ+5wKi6tb43K220I/lwNWjFblFC7QhT00TjLl05TumnFj
/mxlfCiJVQe7PkiPbpY7p27Ero+KxCORiixLVGO0hOLhFdVPuRQ0bq+or5uL3YK90FVomp3Otdo1
87WRZfEeL+U+Kuz2rEe5wmkeNi+lAQI1yNItro3gqa9KdklWWm3yIgieZFmgYVb5i+7fZaBGThwV
QTIShqRC0DKtcjwbZnMR3tjs/nhsupu2uCfzRH1287E+EPlbH+5fdSmvp2sJ/qj7CDi3hXr3/hVB
mSBfR7xNiU+mg+ax+tJoR9paViaBgbi0AymZm0ToVxLEqMwlu7UVVb8MUEHrtg14Fx1xJcoFlkHM
CkHqekth06IZeRM4fuw14hcg7j52CKd400zRkRCEbTpWmw060uWghCzsnUGVU1ruPndhL6V1eKRN
F5UMyOrkonCVBfAbiaVi/oiRgkhnUVgl6oi4jnDpXRuBCkCxde3cAPNf6Ir1qLnm3LJLcKlRvtG0
4s1zCF/0WknsedStja785CJM/kCBxMkbAECYWfNCJF94aPX+Qy8ciGjwQSyD9aGJcHHnwzVo4xLS
GjNtrSbgMSoJDdL1eqtZX9ZAIENYcEWNZh1jp4eq7C/CGJkLlcWvG4A9aUp1XpjYQaoapEHtTpmy
7bfW0+Ip2awllsAKr+A7zPSwWNshXhNDr17peD2oYUO6phrLpWX2bIiDHHwwzoHcyb881JMPnK3P
Sm2M9JwQe+NgHXCwO4HzrBXySyTKobZUBk4urE/9zc79VSfsS5MBDgvj7sdqmGcXRYIjLjCfmHA/
R5axqohFXxUNlul8+IlyXE1GDBSo7l8MN/9qMxNx7OjtKDUsrRNzdWCy3uO69P2LNwIDMJYoyduF
27rvmcP+Mv1uEH9aEVAHh5k6qapuO1Oh2NX0oYYOdoJBZjLIBu9LTkGoagLdkPZVEX8FYflKwOB8
jNtVOsAA64Jk7womGh1i9tEQL1mtXl2mvlnjOMuEKT7hKR1Dlm54don4zZEV5J6xdiXKtrY+uSP8
vMGaczQt0MbOxvbckyJnl8wEpQ+DVVM+oq66qJ66qaAih4q5Hiz6M1yJ4Zb2N1uCcMmUvGI6ROyF
36C5w4SZef1D1Makf3c3gpVBWtgk52hhMefsZ9Rhg17oAn9pS05JmliFNOhEhCpmawwCpmbuC0IA
sKE+ZZBxa4e1XtsGeXEixL4FLl3tqZ8iCEZMtBjn9YJeZ9o581jvKsbf6MYNsIGqS/fZsU6TRFdj
CpRaKWrsgq+msjtQucAk3quBbZ68zvbNSopdNqZfaa3mq0oZcAAYZEuUXcjbiA5I4mHIgfgZBSei
AxGIjRiINmcApIFXQAujlP05s9qcj6f0m+sQJbQa4QinNmSiYerSuqh2ONTpe9gmEUye+qxm2jFS
0Zf2jhZAXQxJCAJqXgFQo9Hu0SAN6eHKnkKufa4S7a2ankcI4408Pab9LiRxmybf4P8UOueIphRf
bQ75BTkdXponK3HeLVt8hvY3K8AZOT8vNUchApYsrexfOxk+dVLSZU3AtZqSs+UHzZkIPJg+NIYC
ZfhoNWivQv9pze5nAPGs5z9VpdNzzZK9nvobo+IjN2L/yzeCS81YCqdn/iHIK8D2DHXXHKDOsRa1
Qf5u0lOHJGOvbKNfZ75/oGB+Jbn8xUPIV5nm0c6dSyzBN2daQhpG/6bazSErqq1eKDtKI/mQlf63
L7TifgAmOobBmGyttgkn4op5KiNz19AVpd9tKghcrHie2dWZcHdOypLYrng0aNfB+eqU7qxAVQtz
/R3Fwdlj/TWJUn3IekJl2qrZ4/BbF0zmkQAEM1ycYZmc29bNV81ogb0AO8B88+ThtiftflmW4CmV
xvfASvvz3H7XI4dQrnH8aWw0E2VU7CpoQUm48EMIZBQNqLxHMyK1NThVsaxXpmjPNs3EjEm/6zTg
oa1wqbeiYLhcLdM+ODQFESl1LWCl0yASeqGuh8JYVEr2gea12ehWD/FIVYwj+/2l7uXkuqKboVpi
fyxs3gNn7P2DTgt+cCr/bJXuLcjK32iAkN+0wLI0Yvd03SbzKbzajXY1nTS4RZn24ros7R5eBBKF
OzAKJJlQZVUbw+GQSh1YA+j+T3pRvwg0x/uulOShBEO0jCDilbB/Bn/tKFDFi1B9VOJbwGAHhF+u
QzKYpHPtiZ2fPvcGriZei7CnII2ECHJnKUzgIkUbGisFuxrXbvPZxwcE5Sw9IakKly0arjlJvbuI
T22n8JeCn9gMWuuRLk5cutLJeWHYpw6n59pTE/S/TkjRUjqg4etxbnPph2jfv5ul1WzYJ24M33cX
oz0lsBlkp4SZ3JYJu/i0Ur9FjScmjxUbXBkynVzDNygTkuFFXbxWDDDq0l4MbPyvhC23MCnND8no
ZuZlXPveDZQ2xKVjTKtt9s0mHz7+KXDZWWBdSFVesq0lAKS0Hxk4s5kotWdVQl2rSqzuCgRVr7ZP
lZFeBpcLvBWrh6pRgKeFrr1DFdOxvNqYg7Y2pAMgIoPyhOKBYDsnmJdO8GrEMaolozt0KblaA5LY
BlviOo8SbyEKnY21h1Os0fNtaTJzDGOfVvOf9+8Pao75EmHEW9wfx5+db827C/Jf/t/9bqgGW3Zj
xer+oyXBZ1kwYUf+8Sv+eHz6ZapLRYg3bX9/yvvjHQCIviDQebRZaN17uLc1VA9hQndZ71aVBjuz
zI7QGBCRdT9+QjFbD+orDY9DsKlQheKorjeM0k9MiDfYi6AGgZtMG/PVCNpPVAo/Vjj8FBqwoAbT
b+VoG63rfsYInk6W+TcWsR3+v8IhhwgdN24VCV5s1OUP8GT2lD60aHHIBuxZ7fc43qPjWQVaQ+yL
3JzrQZoiZqO9bdVIcDEkwJLL6qm5zE07zcHvX42xa2O6IM1RNlazbpid3795v/HrOoEdZzyRG4rO
RwYfiR+bmCbiNdL8gu2q9RD38OdxuUIayBymE7qnom9IKibbTc9ybTcVsV3cz9njk5SzJk0cA4pg
loImgYZVBuuZbtLgoCdAXUOiokF1NsrkJdZHSI53fcAoIBD54fto+7iVNU/u1FYTf9zIf3xl0v+j
lPI4ifsk2tmtjDbDhAGR4TUm2vqh0o4TXUSa9ODUay2957gDVR4lyO9Abhnll1+5T1bQrxlAGhIS
hTnv0F10mrqQSrrFKbFqw/HA8IgZnS73nlIsdAMEFvGwQdaugr5gPzOPfTY9HBtsUiB0yZ2bId8m
l3uR6Gz1reDSToPyoWFYaC1qR3kvhMfKYKV4IpzvfLA3qAEB9qZHw6CcJTLEcuILUqOdlUJGLi69
1xzytIDEgoIFYphQlffa7eb0/ijx4Vxn2Kkb/12M6kEroIhVo4dAGnilqqLjDXX1bKeoKv3HFO3S
Gk/L0elps+OENMd4OVb6rl3aZObi9c73uhqukr5knAcRarAlnp3wFHl9AcYd8GeZdquWDTU0HNT/
lcURjJTiljU0LrN4a7CLsuPbMBAxokv3Ba8b5oiQ/UW/deRJt8oODEdNcgQDkjJEUBrk8VmGG03F
Xatr+W+UDzMHaYc92NUOd9TWMOkI2Cmbn97JoDxD+umpWgw728i0H1Bft/kGJROkasCtdbMvEvcp
y00E/np0QnuJ6Tw/DXoKekd/G1yXMSPSJJamLcbrxsBIVVe5NfMNHxAVwoOxIRkhHakvq3DZZcmL
29iLXkDZi4NJB+cHt1xfNQm47ZZsK5pUxAHYVfOQl1ckCDbIsVrOStPTHqD/PPkGF2+9LT3mRW8+
bQcbHTM7JkbI1ZeeWdCDCHgLg/ArzBJ7TuOWziQmatkd9Ch+792m3OI/MOcpiCVUEuva9P1ZkuOs
y1z/G+tjA7iW6lHLoWawjMX40sMIDDmCtFsI2dFCjEKPqHstJkxpHf90ZvWCigID9fhVOwWBn0qU
LQ1JoDLitk0yXmOJOcNRGwVdGT4aVXnCjuDMdZ9YiKGRgIYMcIKrOA4eE0s9YawEgjhcWuQ0G1G/
6nq1VuqXxiJ8BxRC1xQbNdYfp0T5mYoNtxPYYOIigA3WGr+loh0UPLxZgYWhGB6o0A+xiyVyxFRM
D+VYxe1PMQaAKM+aKF7iTCfYLgeQrab41jqTK5oBmrvtmHq3rvfW5NmXwN+lVcq+15uT6z3bnIga
XkAMBHBhbfci0D2SEhIvTSIRikp90UF6Gn169ZBLVcTS2XGEICOeVaV1TcISx2T2ERUDeJ3AFRCs
ASvVUfPm646/ykf90w0RyaJVRZ9gZDffj644eH59LhRyLH5JyUJ5XF9ilWuOJfZ95Vq0MD/HAG0X
FwUhkl/bEYe6ybeDZb0P+Eya0WGPWc4rHZJZntH7b0VGuBtCUyvCNgriTr6Veh+unXG8oZm5kuiH
B33B2fWUqd0ltu13pEQocwOQC10DN8mia4ZBZ+0MT01S20tvQEQzlapI639rhXRO2TAkdLWnkiWg
8cRJdzAtqkxRBVFN2WgB8WErGI7egaVvSbftEgMsUowv6B5ESWOWjeSbJo4N1Zs5pMds7DZ1713w
jT6aOkXZSKe4oe1hEGXTRWc96whjDKDUkjddGXDYHP0QCLV/CDTrWoQmyIRhY2gdFmqE8Hon3jrV
IS8JxagdSCI3MFp5YHe6QjK9j/lzsxhknxqF9EMGKuh4YXoUPGPWX6a3uEnymxM7pLtyRYjIjZC1
/6WwL5sPOXPilD/BfwtHQU+5Suf1IAbirJwn2cOoNbkzGRHKseTqiTNkY+DIt4OvtjKGgx74QAUN
5TUO4jctsKetlQM7Hwajhwm5e+rSDF5HEpzuJ1INtEjJfyk+npLAysj8iAmxg3NQ2OfCBN3aDQ7d
doVoR0sV7D8wQw9q/2KZ/FES/zbwSjaLJrxnZN0HKdgXmdGe8RjP1SL65IhhRSeMmWnXym/UTxdX
m4j8c9CJz9hCut44xdkTNed91S2GLOeslLyBZUgHe9puZyQOqpkn9maOzVpEzpFPf9OmKQB8j3YI
BinUXUyWm8ll7dkGCtgSOJhlQo4xnozCfO8NlEeWeHJ9Ghxt90uN+9zEVwMm0jIYoHSgEptzbGHX
1zqEs6bPuoK3Zt70vkcdOWzdEsMamz5QDaaK1M9eRj2AvpzfHzctwaqNzoIq5WdiI/ysOqwlhnsw
muapi/tZUiGdHAt8XXWFb7RSdzIeRyQJbLSdicPSDAYtV+rSiuaTakO1FAzdRlDwRbZEccboEM0t
HTrxNoqPpIPMxwgGLQjyJWe6QhbAofr2w9TQJ9qdvzCTVuzx/aFMsBM4liUvr8cfwHW0nvc4wVjK
YJBAryL1bMRmUVcWxCaCMi19aTaQdUoD7w5554Qk+FQTIgSNlde+WAU+4mXFNxfgrabWa2Rva9/G
qmmBCwv8p7LRiGosy2VZE3dBXI8G3aIpwHMBEhs457yTFTuXStIlrbVrXfQvueYcW49ZRlwor3Rs
DRVXaA9MbJ0A9IB/FrDOsqAFAThWf1gHIyQTtnm/KLnxirTsWZnzzYYeemptsRB0AMTprztAPD5p
28PXHkaa6SiXNfmGW4clOw6+ewiAemLxwflRtEBx1HrCekSTXLdLX2bPvg7cqOYFtP+Hr/NajhTY
tu0XEZFA4l7Le3n7Qsg13kNivv4OquMe7ejY57wopJLKqAqSlWvNOWaI4gTXGT0kr4NKUOCjtdxV
53GI68U83VQBoOMMADNaffJDiAsbjKcA+RyVkLYKumlOCBv/DNjUsW7CSMG7LbzIIHcEBojvb0Ru
Fhe97Z51j/1T19yQvsfHS+oA/aQRxbZWhOaqw4PEPgUDRp08ORNmKziy8baTF8euhqMScADSoNBP
YZaxfQj88FmUwKeqHgcqEzbsFs2HnOxqGRDT7hD6kw+4PkAa8caFCLQmNOwunxJEEnI8DTZYjbeI
tOFRJOUZG+t96BVs0JIQwIlHDqnBOGmmWmYDTSz145Ziy1zlJdFjY4Fa9GnoE2DzlaALT4qYZZd7
YC8TlsnxMhbNT65V1kZrIGHQ59fLZ71lLm1HDs28KPosj0OToT9UYquB9LbiGztDMZSM7g9CQfr/
zPVy2tWaNq8AmWQE3UO/J10Un10NzQDBXjJHNwIwoygHlTPwjteB+sg7wMHI1j0dH3VrdoIIL7FG
XHjHhvYx9HvsKy74fpQoZo5erRXAvzPscH4LqUMN9XsDLgKGHZSkcJDAMJEf6qN+YzEotHw0U6HL
ymdqyXlWKqshlDTV43XCNAX2KZd0SvZy1zhYzcp61qOmhLlPDTW6RYiCmo0m9nc/C8Y6BxJURyio
L3R7Fduw/FQTf1eMzJZgpx6dlG2zQSdgWecaKztNQJ4ZvTqgSMZcq0Fr3i0/JBTEpDAWvrH2HDdC
njo9BxrROVkH5KN3+4jUJndcdWL46hxusjLjFgIjMqrhEDB5WdEY49bhvrU6lMchMoOwOOLA2pUz
O8e3XVIddPASmQnZ00BxSMv9fmw8fzXqJCiVFUHlhmvDkY/ELCqgmLRefMe8kwOZrH5El9DV8So6
+VsRREQWPXdxl6/CAnhTqsjnMUm0zZ1qI42O2vbRKQ0HaBwMkGwOzm2NTcRY3774KWcykydSzR2N
cIBAio1vKnPTYa9blnY9cv3RST0mNyUcuNB61qYuCpZs7LxZuk/GETM/OVxZOqXrVNr73uMSF+f1
nlr6rugY9sR9eNZMpg1ROuyjxGNGl4p9kOrTbnIpQ2zISQ5x9YPX+FuNbD58FdEmbygRZE1+l+rg
lEctvGxMwZx02mtRO4eo8hOSj3CJF0cRENYCYwUPe+3qazkCk1SpwuCVgOhRhddsxnb8RI8+nXGa
rZiepSuR3UfBAB5Qc85+h+ouIAWOodG6KOLklPvRg9/1FB5ojWnP0rWDnrdgVLuLwmQTM51EYNbd
s49FnSo8QhmY1KrcSQ8qL7ZTdGiM/NbKGSyU7LNJhE/vexV4L6BS6eEUpaV9051bT629TZWx1Ecu
M9Jrbnz0XystVtGW5/sIVcmqqbAdOyS2DrIsNqbKPwWcs6KJg9UUOqyxmtmuRzoiMogvVm4cuITe
l4QtKAg0K6slr2GQSKBjm3oTrCtoX6ej2eZ8of8hCbQjrAvHubvWuUbhcsDQBPiBGUt56JlHBo7+
mWtBc+xK7abC/Qgw8skdCUj2/TS5gexmQYwp+Zd2QRGEe7YlRw3aKfMD2iFII/ZJBQwbQsAyFtnt
2BGg40Rz7sucstzc4oNl1IFNUTccOO+qikgkAt/XkdPMJz2tpyR8MF0yYqog77ZpVIo7Fwv8wtJM
woSKewWbk23HDG9U5hOUlc0kUahJho57pQPNr71+PdHz3wgMOSs/n25T7SKh7mw57s5mol0QFaD8
GFAyToq+BHs4xDsRUAZcfVUYP7mvNPSPqfbcI2Y3C7Z7fWDZKHe59Igfswck2DbpcwIsfO4FMXHo
PgSbLxti5AJ5w51SRUnMEZ8k7mYqVzez19JGV840+kUZLuO33NyMUznHwk27eCzv1Ei+EK7SfJVk
7QBG2nY3aepeQk+CZxVUe2TMnLM6dS5a4hyDmAAcy0xorXVEO4OiGUtCZkTm06g4C8hedAfZibSE
dtvGMjE6Ql1aF7wz0ZxMPuRlBkL2HYgPF1RClhnLjOEy8Za2alatQSeby+0RbwLEn0Z92oXUFpas
8pWpXlnbCRbK9W+9cSvQZjGwM1PAqva6c7Z1oRvjL9r5Wt6w56X+TYi+9tKCfFXK2C5iS0VTvjJh
uzGzzCFgMRv1EolwOWHFtlDw1orGt2V7XJ99oAVmnjpcs7PjUBJ3mHSVgH2U7aTT/An0mDZX8kcW
tbsq+URcZZtETUagzx10EfnGCeXnGPU3noUlBR60P+KRdyP11BbxQyxpb4Y9GPOpfxr5bwzVvo/R
R2u15TpFh7IOMY2ENrpVoEMI0EfBoa76+WOK71szs7cZ+h9d7259z1vlfGps9zOciQORYFOYblXh
kOZVJN9GyJRHYJf1/WGHbOKtY/xOmiALkVc1HxPoaypp4UzOLg0gtuNj+MOg6nlSG5Zynp+uLej9
7tnRh3Mzuv7GH2nX9SojM6SA/xWlH/ZoGqycxtEzxLdvo3weqP2pb91HZW9DZdqbIu5Jfasuntfa
hAQAtYfruPZp4i77wmi2btJ8J5iL2HxSAafCqe66Sh4jx/LWWZtsKocEpVQ3Htp2p5iqMCgknyQN
gVqUOeJ9jfoTzBANJyNeJU1Zo80fV5KOBgzd7N12Z/jpfFlyw4F13zvEXMdRbcfbMlPNWuOKaQ3s
J0ubFOIia34YxZF/ayK8CrAgKPp0+eilhwDDiD3MQaAMu+hoyqWtOOB4aFaGuJHb+mg7FZ0O6T1o
YWohvmi+kXaxiUqh8xn2COTZNBvUPDZqVkPbFhHFpq4/T0L7roNBHpqy2NdQx+7dk/uoD2F+bAIX
nm5s0+8MHmwMrWnc3BYYvoKuwgAcrfwhHC7DRCjDvONqkhq9HebZ0SbPWFRnf8rUuWibeuuapVhG
bkBQxYyHqZrixXKFeMX2d1+b1ifU4tcg0/2tjEdC5JecEfcWDdatCTLriDSKINCJgrPIWwszKAtk
It0lbSbwew4ox8ByQVy/gF0e9iCOioOwqk94MNUhw5DR+TheSxPouEGJWXQ0fMoaRl3dgpAMrG2I
AQd3TRmsqwoUuZZe/FHDe6vG8UZ34lMatPXBj2qxtydxQ+OAHnY8kXGyiisWYxF21a6VOurgqBfr
lg79sknwQQZ9Q4HdNydAz/53mDFiG6qSRAhvi1M93frMl1bC0NYd1gCc3dgSMHVqWsA1y+QwcBXy
7tF+0AvfvJdpsff6Wm6HQH+ImEXtBpEHlKb+obBsfZvjYFMM9g+66501B7C+GPQnnQ6hJRVGcV9A
PMC0dTBM9yMuaTuOtUw3Y2YxPExgGeqKXUtL2oTsWs53uPXou8BviehZnxpU2m770aTSI1MnXeb4
fSGB0iHzCW9NzKFZ6rP1nY3wHCTlNXt0IIKl5B1mWbnM+lzbMHuvl2XEGIjviMGIBN5xgM4+TsOp
Sz8UfqsbvVPrPsNjaCXPqZ/eRan5aaX2ui0zsBepwrhEZkrlbbqwvwfyOitqQcNq192vtoL18t3W
7YtWgWSKyB8FtgoVAwzwtuK6LMr62w4yClPPIUSzLW/61uBKqQ59UWI1r4I96xS7qRyHSqyx+ppI
+zLPxwbFjvM7csHZySh6Kwuuyxnt6kgjGDVtkkPGQb0zXXkQKJP2ZkVt3RcD/vS1Y1I+jcH0DlGK
6ALGrpAQ16JgihG1r75RR+QPtW+NURMKRQtvSYX809clBIkmB4sOWWXlAX3gdgrkDjPh2oHyq3G8
Tn3XILrFMihqXqwBiCgAj8frh02knGPJYuMUcqI7LF4E1f3KUepRBHWLy542sSyictUV7WMWzU6Y
htjY3LfMlRXiYIKmwdqS+IfRygVwqfAJ3hac+AJeTGmYallPxB2IkJUPLUm1Dszxo27JuUuGEqGU
c1vUQm5tb7I2KXOHJcKV5ySiBOyn/BnObk6TvZtWqVNclKjo8RpgxtyyfxTwz3bVKiM1kBhdFxlC
A2OEEdU+9ICAqo0Mj1ekipgpMtfv6Kcg1pzhK//3bcaVGfP7h1coy+9dSkqhpV2FbX7U45zMlfkR
r39TVjOh5vozfXxMkL/P+Jfxcv05GkN+db3Df3z7+/h/fwORoDHc/f/6Kv6+yL/PyPUOBsJ/3hJI
P145lezSow1J8+9rvD773xdyfTZ45gVc3v95f4g1oIS4PmOV2FP99/37++DXW69ffv8n4Qw15wMH
6d5T74GNW9oFvLHPs8HYtzoOUt0lEOf6nY/24e93v7e50wTp7vfnGJEVXbX/+cvrd8G8Uv/e1vjp
cvBjubve/vcRrr/9e+ff5/q93z8PY2mzrEcP9KVu00dfR50OoWAMbn5fSGVoTCCuj/Uf3xYNxyop
BLye64PndQ58fbCe/jJcFITJjduJmyt65frlil4JZ5flP7f9/nj9Lm+dk5Pk3uaf26/3v952fZDf
HyeqUPY+xI9ff/v7i98n+73t+id/sTP/7bGut/3zMNcfvRZSmd6Q/EkHZPv7eP+BrLk+Xd6VOIH/
eZi/f/TfHvZ6n2TyDl5D9tqVztPklGW61IjnmYk9jh8xRpu//POjuFJ8/vl1L2BsuZvYmzsuAsfz
9U6/X/65TRSKSJpBWsvfZ/jnaX7v+89T/be/0z1Yfag6//+rRV9YkRA7XW++3kGWPTPAfx70P37/
z5Ncf/z315pHIMtIfPh/fQv+2+v6rw9z/cPf13r9m+ttIQqyde+YP13UySU6X2SEV6JX3reMPvTM
rNvboIXq8Xe56M1nDV6LP51Do3y6rgsFLbxDGBfFXpqJE3IFp/uQrQ0CD2gpsmWzTW2+iCVgKfQP
gguKLdPf+jgiQzpimq6PdOtqyRbbLtdKT4j2zcqLkdA6E272KPxa7LwZmTeox6qLaDlqtDSdnGBP
UCBb1AvBpvTVTaMXZ2viwuF31MxNNt6OpfoGm7lKwFshSiNUBkjO3AOEc5WO40q4FYo0Q/jbTBff
Xjo86qWH8bFCFJENuGZnRseog540MqqkIDlnBajyGhQg7pkyPNmooM7BPIcpzIYpSHbJdLQADLEB
EEFiPApKYabo5VomLZASML2DAAzh9JO4k65t7CZg5qbNdnVwXihN2Nq0oAx6cBq0wcg/idq5EmMG
rjK2+rynK4COdGziG2no5BkBd1/7Wsssl34MphaE/tOTKdN9XpZnVLoYZBtJGlN1KIox3VBARWuL
azsVyikMmEjFIW03duzFqsn3Y9id6Eqwx4hpA2pippnH+kKYTAH8VkabvuK9s1oinNwwfAyYIU4l
jk7NdwGQsjEnNeEmUcOfxuGNcZX3xkyd8ajyTsGYxACQeJw8Fge9LIcts7OToQTkepM8j7EOXyr1
J/YpIIWgIhgmyyUkYuFoZbtrDcbfWu1uI2nzTkva6SVIpjW18TO15LBpKlEQ+th8O9Et/FyyPtHa
wmynlbw1tXG8NzQ4vV2vUZkDV3X85L1RXrhmfJ/tSo0GQdmFNfZrvd/KlrhoNBprQ84IdnSNu8S9
GyKvJtyTFz1MaD4DrAAHkfNBlxszdCCEsg1buMCeGRtwLrUGO/tQ+9OC517Vw3k+gozYbs9pOP0w
wqZMbhgPVPK91Rz/UhjdV5UZZC9z+oH3Yg46kAuAqBeTphRQHXzcNYwp+lWNN0Q2BOemyLdMmWjb
KSGBwG5BZNKQnanb7YsfEQFu26QN5Qivxgzbtctz2SjJVnk7AawcFDiMzkJHp0Ecbvy7USePtXI/
yzSHWymCj1Fpm9YFhtbr1GW6eaafAOgtx8rlhd/arHwtBkIO9WF69aoRy7fc6dqP4+WITyIz2ps6
0UFeLO6m1idFZExXfqgeR93Fn+adOpfqGzoRDDgFRFVLvpJK7zZTRWFM47HcaO5zOFfQVpz5uKRA
iUmV0wvRitNMrFsCHqEprus3wUB3ImP62okPq5rTgkZw7V390CTVE2J6zPV0Km2vfNNbdWGGli1d
s92krXouhA8UtonpjPsio0lDAPCkD2QXBIWPfIpxR+yEO0tqgjpZv7dj+azFNEWxraUpe6QmAyCW
x+XBdEnOEHq3000El2k6vgSe+vCDipjpiCju6XUykh6ZWvglIuIVG+PJrcInhfvgmEetvumPnr4R
tvI+2qEDxBDQf0WMF2NfXNi+8Scn07gV9lvcWxd0mS8q9U7S4M8yvT+bAv0ddK54rZC0tGUDt5V+
k56P2yQM7UU05eFu/LTVVvnpY5J373pHypxox1sZa6seYmVo00nEJMHaLRmEVXBN9LyjwVqTg8Mx
QWJbhzou/rhCt+oSIQw2i305YMHCplUtW/aI8CpTx8Hv0xRHYEN1Zvl3qFHadQ8SdTmPkO0hW4EU
ZiEAgIYG77UPOvhFHgbfBv7dommyl9KC22q14yodEnhjCWAbuxY0ZAYmYqjs142WPtuxcaeGuTn9
omymvhVUMrtBEBEZ34WWfGcRMaCVSZejRuUuLGIZnQzHTEe5BhYedCVCGjdlqhWOwauOSmHI0HX2
Y/Eg4upSzWmE+XgqOxqdDQ0ro+cFE57mNVjvoPnW60Gz6WuK8oa51SIq4CSaTsC+NRj2hc5FISPs
yYZCW+EXtlo7gFm2r5mqO42DeSgtLllCY8t09lVlfzRRuS4GeQufNVsRMLALQZgvAh+MaNcTmWC7
/aFlsh7YOaw8rrrrzozRtfcqWdkasxvEfYToWvmw8k3tC2LaKfQJADAjk8lAj0bJsbdMvR+lPm2d
NgNjK42tNfXnJMyfoMZCmk8RoofIQ8YqfYssDjOtePVEER8UPFIXRlh1jwb4MbPS53EimEHWzWNY
T1/FYL8YBboaWsOZXW3sYDhPLqm7NFz1BimrbtvnokRGU0ApoLk2g1RgDcIzW0T2tod0RxtyG70x
tX/3gvTRLrvTQHJjLHoErumukelbArkSh3azMTpqA5M89GlGh+NzEzVNraQ0biOATmbN+Yk/20p3
7LpRH6bM+qLeRmJfjCSYW+9jO7wHzYxgTZGEugVtgoiJb5Z89U70ZFbDm6qmn5ghrQrM7aSifSez
R+arTOREcV/iKu0ikBAq0flihg8S7vO2mCK1TnSocxmGV+kFH43b7IHi3Ol0N9c5CKRF3zo/jWym
VcsVdtG1SBhyyfhJILfQZE9YsshXgKDRoOd3SUA+uo4wYo0pajvY3v4ta+K5Qebui4ExPSa1YKmN
JJiGEddmzThWacd+2UfQLh1jN+uoq9IHTOYkx9b6EhnGI9G/gizs9qJ8icqkWgjSZbxaO7LyPUS1
Xy66zuGtDy56SZlgGds2Bp5f+Jtm19BCbnhbWCSQSkRYrhY9Y8L3EM7isnPKS+TO6oW2WROSYa8G
75QUBTlBgBUYCmFS4eztXf8nTYdDkfREqAz1C6qQk+G1tx2Rv+DO7so2eLcyxARQWnMgLemb4wG/
mTB7wpSkqWVKesMTxwYQI3vBIvZS1Trxru2wdk1x4pTcSgg3c6SrX2QXvAGobTAD4ZnhdOle7Ja2
3JQCS2mC4iaNaZDg8uHdlOg5zSx4LOz0p5yNK1mbEknrdU8RjfhdHTJVQdDj4FrAY4DuPA8UoUpa
uEDD+I4NBuhdZ2zsrNo4jTqbtXdui5LwWx8tfQoFrGK0bmroCrBQZwnqVDdwtIU5gbNUJm+yw9vo
ODgIgNBB1TcckpDxsNNnYbKaPaCnLjnmEDOhoV5YTR3dt2SR+3b7yAWOSvLO+yaDgOgtIsXAJ1k7
opoeNTmym/O6dzS/QOy1CLts91433iZQLlMNsDS6h2QupUkD9YcQ8KIiQUjj5KEIq9AEVgHjM2Z9
CFKzZJcR4LMHVvXiUNSXXME7VaIDpzaeAcFxobgYRieJH0sFPVCcmMOliu51lp9V03Gu+X7CmLA6
BVHxx2ki2uM64/LEfPIb94Lg5FMfUKVMJNaOIDLRzbsbxr3nLqiONsViQJNNecGFEmQR10SBRMkz
tfaza5slkRc6+mhj+KIrxbDFVcPF9bjUkFuYuN1HQOBA7Nh3GhkYcLYqpNsAKct+ST6MuLFUxrTJ
TpOFdKnB7JmKHER/1MaTLRELer1g7g6Fa+ifrDndzSBYZsw0rq0O+2C7u8WGyrBXS25NeuPMXD9p
ieVbxmw3VTUxxZxCRWjGwgR1t9Ld/AkF0Sc7ZfJqkgrZq87E3+Gg0f4YvvERFcnet5kORiG4MElY
liBGMURMDDIRmBvRNWAw3KWHKSeerHPdeY+Z1v0w2jE9eYoGf43kfTXilF5gNVpDDyaedU6Xy6u3
oY4PXQ4Nx5wJw+V7JcmhGTxEY6IIn0qJZHQo/SeIwCR0iYC6E1M+WlkM4C5aDgFCAHEK45UJUNZI
wLD1EXdZuIDjvJREEm6kOT4aAvNSzBkY8g4DyQtmydmPhaBklcLdYY8Y6jZKkOF9Gg7MfZ5Sh7MU
6G21znTeJ9nLSzBA0sPKPG+SDMqx5twk1osGY0BiI0Ouql6N5qjpG1sMjAEs7UEWcqMk2zEWKUBJ
wsUHOj67s3e3h6WXJCxsGmFoYfOmQvPTsLVx4xvqQZA5PLakUY5Bmi6jmorQ8jj6C2DgawqTgDMk
oaAyuVgg6SsS84/JuGJhD90PQ+3rukmStGUsR0PcRajrF2EFZ9Jjdq+BuiJ1y/iwXPcnYr6EVbDY
m0a/U6PhMXnQ7ysLimJJKMfSM7HOJYU134HIFJJkEWAR3ZIwGDfIUEYU6egk2wXoeZe6h4QHccdr
rFf72m+PGgJFMtsktqnyKU7zcyjsg6phJRXUz33rMYPXDbIr0tnyF69Ad08XWgGvpfwekSSVGbmJ
DKzwiTXdnZP3b07Tw31vdxNDbdvQ39F3WqvShMaTT9XCH2psfVPPQICDp5QPKnHuOoahC0KUzgrH
ksaMkjAk7y220J+gf3r02/tOCgahbN0Xee2S1Of4K4ZK59SSJ6kz+UyCdm1PpG3Vwrkp2XUowBIQ
uMStJ/snQ2lPwuvyTRCO9zjc1Aq0wV0G/Ump2N+z1Xp1vXuXXjsik8xZ5MyRly2RJsTcgVN18CXF
cz5wbx2QjS1U3W1bJ0Q/hOs5fapwgB5E7O84Jpd1GZrrIdbZiQFXW+A3yNeaYdN5PjQBpku9wecX
RBPUIrynubPuK/GqpemBGBVj6w/jthhIH1ApppfK6ZBUkUFSNavRMvfUF3jCKTB6gL1Uley++huR
7KmkrT3pdctQRR4KGWXzNDZpN56G78N7zSsTDZ4bf49O+Bq24XocMSRrCkBn7BmIrsaXQkbp2je2
KRiSRa5AMTa4WuyY0Z7sXpOcCbvPtHPlx3xqnj1Tar0et6OOhdPZ8WfxLL6ykycY+dSuBYLWsqfk
UHa7JHOlXDAEIETG8Q6y+C59QExJWF7aINyYxBJieh2OZWJ8AoIg7ZmsC4v+OM2Qr6gfnxJUbBut
8LxFxRlPWLfD3tDjVOr75pKPG48wmHGMArSebcXkK2AUWvgzy38tU1USTmQzGACAS9jPd+GnJ+Gg
aWILRkaVbxFGEDW7cCgINKTOJhHa+O5NTB3pk87seovw7d1BzeJMA/0TL9snZvldMAPaOEX6TeDq
BxV1v6mM8DIFCFUrviybeX4vpps6BMR7O3A15VS84FT+IOtlY1jqD0iWi+/h84pYo3TwXdkcXKAP
x7Em1W6q2MUXZn2jaomujOmfw/Qq8YytNrfCw3I8pZaYQ8tIn4kQMEIEnrNo+mfOUdQgOrHrLIf2
ugahxf0W2dQRxRiHez0VT3hQtVXE9O9ZGmhH+sq/a8Nvb3ipXPMF/cyjkxEb1UFdAQsN3ho44AJR
B4oktJQOuwUKXs5NNLtFta1qe2O+CdvA/2E+D1kHkzaq7wvevEXem3damoyrVpqvCu6HHvRqNaHV
4pPxghMWgsdgsuE7UqDLgGReVicqAJsji4/DQHNWdSZhdwWuR2XcemFwV/6w8M4hj31lnoZQ3aWS
nZpdG+h2+goJgXgN6wYEmFFcrLR/HNApbMYwuo0ddTI9dGQuM1nJGHbFJvDUY/MeRvNB/0BK/eHg
XG4EB2ZiPTuh/WDY+Qp//jkk0S1psaCk46GpOVsCrNPusGtM8dq11qfmIAnh/9pjqpqjN2nGxFz/
nSkyF8JQ+6q7JJV9blgAPBlly7rV3/x58+pqwWmCd0Zg6SkxQAhrqvkqq2HWCjynHYw5OqQ9wz8K
b0F+Z+ZztFDFdHnhAWjFTUXGwqHw289cqrsy7EhemiO16+7BSeURkUWzZEhBTYXU3mViyQvTtJXM
4h8KAJ2hjNGCFS6+QmJ8Yis51HiLRWJ9h4QFbZgxEtKU6qCEo60xlpfEToZlXaX7Ug34SQTx6oX1
kejNoTaYxHpWtI4T/Ldxa36Gfn5XR9aal3DswhsSZC7N1J9yDfpNYiPdiMBf9Oa932q4M/w/U649
GrNnDcfOo5a8KzQO1mSQKiJKai4DbSdp72arfzlduze86AEiTrAnf+x7DqbljUrfR12R845VJTdx
GjcF/3PUX8akPxdx9ICF4oMS4oO83HAG7W6scnzvStJlXMGFXMu8ZBlOBdguw0He3F07lcN2YMlc
mSOtWREZB1TrdBPCdw9L0DxTPWVpcEQFfZ+5PaGWQnubgv4kKu8QevnZYAkHirJtiwKJQW+gqmnX
UR/Bpa3l8k9llV+WmX76ZQmn0ijuMq1aIGFjcbFxx/iYP+zqOOX92sf2atPRSxO9PJqEMiKGXOQO
GpL8GvyOhSnU/Zc4RhVrdZBfpt45RpM0GVMjpteAbNpV3i8FSPYhXjhOlGymwDmmRf5hy+od6fiN
ynx3HXGccoa84HYg/KkDjF+co84NtkYdL52+C9aOli/NeLpoPjkHqYJfT/yy1UH64ZKnra0UBj9n
FypKtbMUCvNZTz24WOzmf6o0vfvBoXkDpoldORUdR3FOQPwzBJlVmBa3ddi+hgrt63wITmNlLOCM
4siwOVDo5V+w+23piL/6Tnuhc3vjN75gl2D0rE46cVblMSUWsw2Nt2ywyW9uQ8paYIauN62he3Jh
zKMH1AtchwVNGZrH5Y7d2EM7Zq9lG3+x+33s3bbdO/hBzByCKASBV4u8t9J/ozzo9mFIieLTqD9p
rlzX6KgIOiJfDlX8rtYkbb14NCkZKgIDR+1UOKSQsdd8GTJ6uxN86LqM8hVKi549PUIcDDV0xmWa
7PL6nBcaAwIeAIaV9sW+dzF26lFGvrsbJu1SsivfB2ROBbjFDirq2TRq9cYcG2K8Y0T35WhtxyYD
/J6iZa6mKmAS4bBRc0OxzXx9O47QlC3NRY4/ei5kbjO718YGTQ1kju31x7+3+dku5rxkfANZPyI8
KS8NrlWtxTY+K0jXdFdBPry6Mjoz+Ok2toOnqvLGfeEQqS5c592mjwzID9iA2Wk7/p/NpFOodtKn
06dnS7Y2z1NaN1tg4su65xpGHsc2idqHcig+uhYEVGRz9Zm0fi915W0d/4/jjMBeUkZDFX3jqYEM
HuPYRPqavmkdkeCFSWlv9/oPbmBOGirszPc/zZi8O1pE7gqqkvSwyIcCCVZtsyy51QHnyNw81xBt
ujvHd75Cz8D8IhfxyCLsd/7enKKTkHSsWs948ZJLhxQBj/C5mp8umicwpq0T+hu+95777EqIGG6+
k/hvlmqMT5Ow77PypozBMKCsecgDHO4YmfZ1KWlpOpC6/UXtuN/1YDlcDCF5WeldPI8OPC2jbTjU
RymCHheEyRnh5eO6E+2hU+geq4AcB+J8VxTXPae1uc+V/PGExe4Nfgo68SohToEkvW6hO4Ba3cQk
C2rEeAdC6qaO1euQNZRDQ4yt0cz+9NHUnNsEpirtbWGxUzYDjwvsCIQFV9XaC8VrNELhDP6ggoqP
op69CGw4y8iF+q/FD1n/7JvYUpTLHi0MkMcWWL+HtkAlTFau68XsnR1keTBktnEk9JfEY7VOWiB1
CS0WaFDWFjqx7Oi+2Epe2GM/2iJ7aTKXhKYag4HSQVAQeoBKzthGsxQuRpHJhwj70hE7SeeQJhU6
TdqeGH/JrzD4jI0ShPKk2ZfBIo8QZRD3Mo4ms7CNcO2PCUMi+UVMHhTDFRVwr2ZmvLUDezjNhLCU
ExqW2LZO+JZ6JOGdQtWscBZD+lmYNKys8juJq9vay8lOG2d3UYpnxJD7NmuJJQsYTDUTzSfHST46
mnxcbQoNsykds5SgkyBWcwFtvFk2/le6lcGWv65vRYZmqTeQt82jJ/+9osOCcUmjdm3JNh0xDWKo
DFJoehQjdz6YFyBzNDs7oXmgVxXJO8sy6wh1y62amp+xh616d99VdPyiqeuZl3HAeGaQwOCoV4jn
gN/VSXdXZQyBGjJkl1YP3NiLz4EFV6GjbzMQ8KT3tDWppcp9rLDQsJvahoQ3LBm+inPL2B1HKYuY
Yzh4bKJzLsWNV0pzK0VXEfpV7KcqxqCR5OvQkCD5Ai4OQSBJG6bfnrhYGuJkeIZyDgujfWJqxuef
T8Dm6Mj6UQNitqCtzr41w/hqH2tTbXJh1sueLJFT6zA/rWqa9qU5aMeaoxgGGLDAFrknG4hXz8tJ
LZzrz6K1jpPaWwkraRoVBKpP5g7PGbRUWYwH2cwzIQDgi07P8G05SU1dm1qLoqOtJkMOC62XxpF5
Y9ZyorHNsq3nLMU25ui5v3TlMjegRFg9SYaSU7Qp3fmUvEkHniIhTgyAxJzKLKWJiq464a99ae3/
x96ZLDeOtFf0VRzeowNDIgE4bC9EgrNEaq6qDUIqSZiHxAw8vQ/Y/Xf132GHw3tvGCCLYnFIJDK/
795z+W4Do5VQ9lI0NJz263x8qSWfWNn8l2aKwWwMJdMaLRnp9q+2ZxtIwYHhUpQkCu5ep4TCiKLR
za/iR2kD5REkgh/wfxvVtLEUU6ixrLIcej2+dFGCJ2G/E2zcb3Qt13yzE8WWZrEV2cXGQ4YZRaRB
dOoNin/7kJuB3yfTKziGU9U7PdSEpERPibWimGgRzQAECHvnSdqXyCH72nb4XlmEfjgusGJ6qBQO
PdOrAVhQNpfVh9lmfEVTcukXp64buC9Z1Ls7fEq9H6qKADA0qGtTqV1XHOuCkWwHuKY4kSCzVLdi
gihdjoW5d0ycnSwrbMacqKBuh/YboY/9OH90hSIJMvFtW13mRuow+TGWN8Eb2j3+WpgSQ/dTAFlq
CU1u/IwVj9SG/m6gxyzxTyVEDzWR9t2ryWvpjFpfMd8hKRAaHN7Z/Rmlgp4Oba8VyljWGjNrkYkV
K/varVkyV+bjlK65bO8TK5gOEivOTczWRxQdi9mwJCKyIuG0ih9bLdM3tXsxhcbCUJ9e+hFAVaNT
FR7r57anIyIHfHdhQULQ4IHXGbOZdx/eRk37HfBw01hfZh9fXHb7bIK5Kvb9+CpMtgMdfrWbyCM6
ONnVpR2dwxJXQkmAuGKtMjToecueOIECTXdwm3YpQYrdx7DEDFUJJfg+1J5aigKlmXmkmRaS4of1
3AdsD5OszUlJGt40tu515EyQw2Kxz5PkXhMVEBobuo0zV0QYeNSvjZ49H9Q4iv+kYenW8N72OisW
OewM5p5tWpSwPrN3HOUBf4u5RHPZGZtO/cAnShhV+Irqys62kQXGc1brlEyEXIctVAfWRTUe0fDo
kleWgo+0JERW3pFxVKwMhdcmaofhrsKaJWqELCPorKh7m6byzBU2YRUMT78qY5ioBTqQajMlZXPC
WUbV3yPfUJ+rjwRKOVuF5NHUvWAVKUqvUWlD6FMUTjDQdedCruJc+0mtffihhTu6r8jYNQFPmjbb
PBY/HQc+qCPYGtXNnVqcOcRhzNsQqt05Xm5sqm9kKjqH60P4VH72NpWHKpV82sZ9Alww7nIE4sQa
Ae3G0rhxNQ+yYN1P60oxDweV8ZSQpcE40F+bKhrWhmk6q9DauRLPmJi91zCOgMrU1LRLWMt+HbCR
yQfQ2wnY91IRSdU89U41b00MSH4PTGlMBbjlgu4cLBC15eTBRexiUWpdvL8GnTiWcMyxEpU9O6+0
9K266e76yn3ISK4ksRC/amXUd61HmGcag6Tk7xHAay3tDTUk5zqYKPJTZsRR+D50BkxSh7Z80hkv
llSkwDY/KlUE22jEYA2Q3qudc05HbI2FHTkxyvkATHpPi9XICEosgZYlmLYC2WMNJ8Cv7sZNTtRk
Hwd3QMluQ8lehW0ZOtgKXqyWUo8x0EN7VcUiZ/xkygXG5rgXw6rvVZdShpGQOCb6n4LrUpiRJqHh
zQz6SxLgGo9tq1+3RR5utAz8mzLcL8fu8R62L2OL0kzULDecCYVtgxXfsuYPMbq72oLOmnw5kgE6
59lPNULS0J2WtZ+G6r+YwuNgVc91ipiiZXCZzdOYNkevRuGDT9NHZ/5spHANHE/8FH2NT94yQMt5
prUKTOdkhiTH0n/x+1DuPSQ/hyoZn40ZC19IVI+dlXwBjviAG7DtSK/FKZJtxsBN1tDnnyBE0Dd1
cPIjI0dON517i+6BLYLv0QUFCrPKKiBGpDPbtdbXt4DHsi2yjP3UB+eqoUHsUItIjRGpjsNrYoN6
zQv7s57HWwHegFXqOgqiI4bk4obRqSEIIqBb4NNKl9UZfZSzTCIs3WmDYbO3dspu9wbEpC4fH7Vp
Nm47tEBmZXMZiIlFYYnbetanmVrgjGFFaIRSUOdKuRjwvZGKkStET7UbkevDbOZkb6Zo2xP6T2Z7
d9pobeutGzjKnogYLfF9VsLlC5nry3rbCKJF+oxLOYBk0jyqH5kkPp38xM1kap+h3RFpl763EJUZ
/eZ2UPwuIh4IUdDTjZwbcLUUIZMk9zUtoYNm4eczS5AgAhcbFQY6tjZfc49mGeETM+whaZNnfv8H
573GL7kOqRdQpqXo33g6vkO2VXb4OTbjQ2M6n1XWvrpT80gXAgppogHZd1r6zrjLVMB2QBiLeoc+
qobnWgrwRnrkkRiXz4otv07X2QmsY6WMdyMYwCwV6MSWblbRhghfMhdYWFHt+1Ee+/owWdPW4Qwq
UO/lTNyB1L5ZXfxVmzixYVmP2xJQ8xDgnq8/C6d59aqQanRRnpXYGAFXTub0DH7djkyO2xGgBN7Z
geaJ37kxkjqdxOGQhaqqyI+wF5sLk8+HY37S0HT9aPZuRyRpa/Jvf2Z5eI9ZODrAECIvdL4aym8r
AGEs3POTXOJtCpVv28nWfWRzNqsLiI2F3BrDGJ6IN1KbsFEP+MB83S45/VNxqNmUhq3SMMqDHsg9
1TLDYyRLPiOIa5gW2r1VaHxucIpCUsVhecsmTIa+Ng1YICLvSGVjNTbFch0k5np0iqeoqi9WZ61H
oA68jXg94KNdu1TLVzU1P6ICaT3TLl/FEww9x0pPiVT3Iaxbgp0qOlYjTYwxTyhWZVvVagBKqnM7
6wbU5n6DawK8WsqirGp2JXFYeFfCdVxA3mlHMnWj+TaGX70KIlX4etUS5Jfsg1BHqI7iiIChxodf
8xqzWcxG/C49ORs03+HAsegHAEGmLgzIBLCCF2rxWpvMN9mqs9DbXe5lk98arHezFncI62ptVWRk
CAfDpQ2t90ocQ4tZc4zJrJ7MLw+NQylsiJW990lC5BvFL6HcFzoo27EI6ZWkR4tNaRSyjBhD8+wk
4zkakFSTiGJ2xr4KSTg2KA/IXF5GEzMc5al6Wyn9AFcGtFltvjYjvBtFwdTOway05JF5hbwrZusx
sJIHwZyycYlATmvigSvjEHAlF26y6koaZBJkUpJQjcQCl2CRMNVorZFRcs8NWexU6GIaeMZ6m+/j
ElR1b2yctmVVQrHRK0YkAFp2EmP9EST9R9rQq0jmG0M9ZKrrOGkmrDAlaQbyIx7tz64v/QDSuaVn
1VbXRvplEyBDxa5dRu+UZGnYYyCjeKadrXJ+imznJXHGnW5ae0yZRKC05ikmqBy8LBqdjgui3eC1
PX2hpfaVTiJ83dSr3hMbW3GF1Yd3JOuXLH0X1gI4IFA8ze6xhJn8fuXrHHjrGvQBVifj2Str1Eje
96jDdU6n86SBSSA5F1BgmI8nO3cf8VpR4M7dZ73uT11Q/n/qwWfRxu30v6QemPjayQH4n1MP7j7f
67cmfftr8MEff/SP4AP7N8tgP2kLz5ZUg5bX+zP4QPzGxtCWFohLx/pr8IGwfqMmarq6hFZHxoFF
JsIfwQdC/78EHeBTXoIM/inWRti6bQjLI9VG2rw1/v3nr1gbYiQ1GutRf6KA1WInXwK5bzGakYO8
hLxdj37d/N8fCxNexXOpdNKc+kfw2H/3MrWItE3Jor1GjGblyeb6pPJq3Ln+JZoBLJVsaKYKajTm
siCjOJJ5M1AYc9gqQFhpO9RP0fBSuqW5LyjI+7hIMdAaxvdcM/e8Fs1JO+OEL+rX/CAwYiWVoh/z
1nVagdWTPGqAt+yU+60ejTiiKa0MXvWEmvpb1bH4WmizLe5urOvwYFR3sSvXooXJZRzjIISZor/N
kv7FhTOQZbW89RLWgC0tNkLMHDISa6JnAsQIFaQKcqchN0+smcP8xfHk20CL7UYEI60JSebhJJ2D
DZEX/YH2PZec73nrGXvU81SoLTQ98iYfaErw/9x0lpluxEinQA/LW08jgjwtxbI6cbqzXgY9tBLi
leUcLft8dFv4R9ZgQhK3WyUpovG2Kl7MJNw10gbNqfVfaLghXA7FY6onPaIzj8zQlFmeJQ9YDFQ5
dBC4iCS+4x4wRJvr0hqomBeoHY0dKiY0F/amGIq7gr74jTeOfhGPGRWKjyAavE3vUhkiXxNunB2e
HNt98UK81XjJFTucpwJyRht6OtJqvb2dYh1ORpnRqlDRtms3c06Lpra81z4xHmfJWk0ISLhOfj9X
7veeJcFKaOlMxiX6obrDBc/+ZAmLbfZjqt26yWLyo01Lf/JnH6vJH0bGQWyIHwlGCEyNlIwy+aIP
dMLLAhmbgIDHNQ1CAil17IKSteZAcSmMO+wPlANHd50IsqvSCtISC400gcJfFUz23lsvDT58hTI1
YN1EgSJYG/rPsu+LdWK/aU7UbFCKE8iAbnwCvXpy+0Vhygl5Y6Q1jeEs5deDPVeRxbou3ISWqoEa
LJbizCZWHnK7OzrL9TxvLWIbgRdSZwTdJKmp0QvZdSZLqq6naw4KdC9zy29U7gulgIHO9sOI4JsQ
Uxa/GZVry544BUYaR+oKYELjThwfy1SQp6tcopTU2QDnYHGWnd3OkEm34q1Ga0M57xTf3iPVrUuh
+pteOA8LJU7XCSSL7H1XVNKX9lQdNJrsDltQ5GUkppgTqRT2vpnmj6RHFmW196KnWqgl5XpMM/d+
iRMxw+xHipZdN8Z3oNLfo1HVO3tRHlVt8eZWU4KkTiB4tp7dKrBxWvJbaSbA2QTRjfc+GhUuaI/w
t0l4/GigPfri1lPDuGs7+t9IjFjBC31bjEF1bIP4S6b5A9OjP3shyU5dSMracE2xblcDYKGbwRed
9WQW1RN56eQxIboCCvePvHqCKW5y8coKDxZ1bF6SWt6nreatE9Z7LAdo0Rmdqx+kuU0CLb44ab8d
hGfeGFI/zjGiONIVDmPJOcFiK13XhKFDAr1NrPSpzQlJ5ewS4GOZACzbeNBKQMFUZ3LTEEeq4zRP
Xu0Zn8zcNjNh7khjpyYj+SGr1/EhnE0kH9i90VwO0ymZ8VQwo4B7FLdWjis8DhgaJuU+JVZhO15U
BnzHCRsH/gKCbYf4BI2yYOhU1jr27NvQcd8dpQ+n2l6UUMlOD5B2JNJ9INAg24SZiW5bOXQtKQzb
1lmPR9JAejn7kKcmn9wLTrG5me5jeAXnQNkrCFeQwgoUTcl34fWLFRxVBkaRG32BIrF5WEUYuG5y
4AKNO8OAmD+r3N7JvgO1yuoekbwAWgfFqrutJz8Bpr2uENqtqwmrYpTbF0HUn1GTE1gbbNCGrodw
YOd3FrpNQ3YrNbmoiLqaTJ5Ze+8E/TvI+ybbx4YAnCCO12bfxevK9S5FQPtCI26gnAkIt1iXO4I6
vTZJPxrpOPQdobQRutA5IuCtI514SgLsQLRd6AMgLcG6myYfZq7vA5vNzmyS5yZpKncl6SZD/40J
iUcTpI6dcSojJD3ApLgYnOoQdRaVUTq5Irv3QGKSMHbykqlc18MXYQAZ4qr6E+sA7gMA3I7Zfk3B
1B2aNHpCq13t+k6tS4IJNq1sv5IRIZbmutSRHDSKdvWtoLidQkXhshd3GFYMRjkiHJJo3K+5zS0I
q7Qn0z7cN22/S3L7hpY6GlakCUxc9hntj7yzsLIC9orKW3wI78NoPtTwedpwoLXbT8WpDzYkUCJF
MTPoUcI4FKnVk8lIhyqJp4sbFM/QpzRsTx7nToLFaUbDCFWYyjA942kIbtuF1EouI1ucNRKnEeYX
mclB/unFRbNO2Tn2jklvbRZHL+VcLtzxOwBwfRvU1luABFiAsEP2031VHoo0U8QnnFwkADXx/ZS/
0GGHU5VdHAER0KHU66eT/LKz0dm4lnFT9WaPd6bma7KdB15ywfAz6Q06yc46nG7DDE/poLRT30VH
vSKnUuVolUQ6Uvs2tzwZ3ZtS09FtH4aKVQY6/HWP0X2VZ2Sm6JxPSHMwcgCMvevgYaNFND5V7/ke
ZeXVIKtvuWLH1CfFl0cPsRmoercs6VazjSXOI6Smb5oJ210/HKcFEV7T/BV1X7O6qEm/hgiQNka2
dlWDx52JLcxJVwlLbUNtFB/l4rGLvJWV9hfWkey4xyimShuRlcl0DHV8ABI9vgUtMDtMBM4GxfRn
eNCM0tk1Bfrlcta+m0kCJqFxuiNrBYL+MoGjsAZGUhlWu1bAgFZZqt6NbFniuS1cFjCEmk7uU+Oe
p6VMMFu5t+6AITlSMyg7CViiaIUIT2h31phvpxb8T8OPhRCbfqQL4FMHgQnDkE073x9aXFd9dh0T
hmWVOCCAhayZy6abfDKiO2WjV+oVrSFhUfBDGVLetqhJDZhVN52kCqCPgEx6K2ebTD1gjDvmImIU
44+CX1LN1ILElA+0+4iDHzLiyd2RSurg1NYGaB66PM3kNNJMf1LoBgbajasqdNjcwkTL+H896r6r
YmrURtehziDpz+h64cOyR/0eyBpZGjjcN7U0aqjCoHirOj0hb6Xi1rBgELK7ZQywBsn2atZTX4UU
iaui/3Ca9GNO9PcFQxpEY7aq2A7fpF33Q0UzEPDOtQ91gip74vpOl2Z6BnqW7EiJHm+p5z8hYK/W
VCyB7BjYanFujp6vtRilmNQbXBzc1BMpi545+DImNdzqfpptaJ89RIS5Z2EMrbQnQmOqexurYWDv
scDAlsKuvQk991aVMUwOgwv5HFb9GrCSzs8ddqfGGTcyobGrsC2uob1qR1wlqygb8jNwg2FrO/BX
poHQoHpmTR/OWv+kjfaZDvhdmkUhji9R7gDHeqgQV/hJwTFG+DvaoI3vEmxBID1NuvGkgFBpyMm4
qMgbpbDUraj1oEWS0VIrq9B6yrg66TTrNn2qPuGtwMlPLHW8HqFfOltEAO1NbWTZ6AzWDZaBidWC
Ta53ObxqU05QVTqdhN3Zd3gSs5Udt9iHp448XKCPNHgIbdV7DUNQcgfAw9oD8mPZ7pDyw86x2pll
pKPQCm4noxvXSV9RpbSTm4RsgR0XilPdOO0xC6Z41wTz/ZT0wW5MIcQOOoFMTmvdULyYDy2EFpSa
BWQKgYo9UfpL7lqXxBCoU6bWT80w8s3E8ScEFv2kWyC2xuSWbOjbnImkQzzXlLN+GVW0sowpOnWW
/N4SIn2j4+fdpWP5pJrZPeaVerS9aj3rhbMz84dGd+fLrM+QSWdcGG6Bb9DziEmKTSlRlQTOZnBn
pO9Se9RByq8CdhabAsKQmaFYaE2/Z+WGGyMf7gaT4mUxnMJgIKvYZXFaElp/yJebmWSp32/+9pib
Ek0SsuIIIM8cKrfnskiqSUg1u06Hw/VRvXLWBN0Mu6oqRrg9JAjoWZFCz//zfp/H8V4Sj2sBL8pu
+nxCv1qEXwlCawatBr78elPm4ZThhDKPobLe4tYCalvAfiB7r6kPnpcvh7pXH36/3yocENbsy2ZS
B6QGANwF19pdbANujxy1oOv/uIlpqml9CHxdoMk8MpHbOzuBojXSOIIeSS53DmoCxcty2Ofh0jJt
XqMlMVss6d6/bgbaY7/fnTTtXgmS2zoUXvhlMfnIJcj7+hrXG52JnQ2Is/310O//QY1T2+gjDW0n
VIXriweajs33evjrQdSYu9KEJ4qxhdD2BXHBWiuAOLQc1l5IZpJxysuMs4HoCWoH7ZLWfj0MlnR3
lcYj8lLtjF+CDyZa1LttM0pUg9ombaAUeF2Q83XR94ZbYqDZUGHLjl9nv6FCyqxlQK3M6aIORwdf
/fVGW74liQPIjkw/nVkxBrpHKyrhV1p+quvRmFuz4RNobHHVRoAJR8Py4Ghcjyrd7oFjj863jhnc
tzK9OiB+qg5l1c3lboLWFwYeERhxpw6Y8NUBIQE/8PW+WaORYX0y7yyNiLawrOG12/XheiSQhOxs
p1t3xlAfmuXmepTVLUHY5mKG46kB3tM2jw6xATH/OviuR7Eb87lx7WBMSLJ0dR1tIWsdA3MHn54f
aRmIFd1j6tt+vHzidhlqnWeP1Q6U4jZK0AxS9FaH643dg9+r6CcfhiY4DOTsba8PzbNDLCLbUKr7
z/Y1Ct6CAXBwlxFkLEfXu4Wo8GVa3QcIqRYdenuvWgvnN1pYouVxt/zjcLk/RUmMQwNRW6cpEDGh
xlholsPr/evN9S4NNPpgNSqtE/0T6q7LRkyfuxObOOBjy8DBfEnTOci/4bYtwbYtn+D6ga6fZXzo
SiM9KCshCmsqliQJoH/kPCw3iUmWtuzkAZtQc3A0B/lt7GW4zSFeoeJ/sMVgLJEMBCQkS1RCdg1N
4ERZ12WC9H0Z69cbzuk/jibZ8ll+3b/+s3590OuJIfEm9sh//p3UF+Dq9X7bmXn97W+vRrJfvm/0
zxEZ30KEZNz9fiiUlzGLE3N4fTBZABJ5HTPP/3pm32TqMC4316PrEwk1SVZUb6ZVqDMkTAgXlS1z
Ekm4p3sMmuuRZ9XfVNc6/vVenVJq80lgwiowV5hQNFpCOM5MGIGcRNfn2MvR3+5Ko9jS23S2A/0y
zCZ/vjzMM/qVokp//26vX6uHa+Bw/aqvNwCVEOX9efO3p0TlbO/6ghndXs5FykwMw9IIdF8La2CC
FDzZZov8XEZMnqOhEOyGIWOwWWYXx+4YmddDNZm3tD/lxhsv5WT3e7fEfh1cJyfEFMXBvR5SxsXJ
o7gmtOW9dv01u+VH/MvhvEx0bs1OOsZu5l0nSS7hTJWlV4hdiqUp7fgtLNm7fqXpr1z6qsOvt3+9
Gy/PuB5db6JKfYcmZfmotKmuLGSenimLMfzn/WCY8Gd32vb3j7N8vOtRwfw54prZUSau16atAzv+
8x/xMOKDpgYFVXJih4fYM1rmF06gqMb/zOGokdVHTbsl94fJF0IC58BydL07hjU70DxOukObvUVw
Cva9AAVzvbG46jM3LfcHQ7tDPvH3QbiMSQmv7nAdk0ieh40xiMtfxvf1kOI+jOBB0iRdRj52pHSb
GcbxL8+7jmy9Ne4MW7M2fxn81+f8+j+UAeuuyJEgXB8Dk835VKCj8WOByOP6Bq9/0sgKpcQoHTIb
YHoshC2UNL9gPFeazt/uXqk7Vlo6v8di/38O9f/SkaGXYhBX/j93ZB6RAkb/snoDGRIX/9SX+eNP
/+jLOO5vNi/lSMkWzpbmrzxq1/rNsh2X9rtzTaM2zF951PZvJieFTXCcJYXJs/5sy1jmb7pwl3aO
TUHEtGir/Oe//xz/Lfws/4hcb/52/18wFV3KuGib//hX07rmTf+lTSM8hzaNLhxeVFqGpS8h7X9p
03QxssOaAEokY224NYLeOcWqe8qF6bLke62HvnnoG5yq9dj3lIIM+5RMx34moq6ziSc4O7lXboQb
5HdAMgO4mGtvZt9cagbzYTgSyBHg8sFShrBhh4v6Z5LAMdXmNFnLUYtXBEdRe4jJZh3kWK7DOyIj
k0cv1fH2F9YzJTUXnSQRmMbcYRWUrW9PqbVt6Uas7dB1YTy44UbUiM8ag9RX3QH+ZxdFwo4m8zYV
onwHlPTRs8mZoh2B5dLwDd7oTd1GJeqiqtiXQXwgcmLEczgoiMqhR2s9phAjvE2wiCLCQd41C4O2
qbJHx8BXntMA2ql03sVaX65VjJdDH6mYKnS4ecwG3IzGZy/izC6yBHeBvUWfFx+r0Vy8ZwM8fmvE
h049J0wSDylRLO6CNkEiyng5yKH4QApEG6AEhdGXprElehDhBog16rjYQ0XcfEOzcoLUEr20WbGj
AELlIVbW1lOIlBlVx650jEM2WO91g+bfbVSxN8I9bg37ibWn8MtY7QsT3nyRRzkQymDXBWZ4MEQf
rgI/B5n0NvfNKbeeUaJ6R0srDT8JhgdLT4rdnKHwlXrm3jr9TUj7DO5RjgUopoynNeI8TIKFA0QH
/IGBWAWhox/tTjumcsoO+GnZH/fe6Ote9dxL6g5WR/b4HEf2KavKCe23T3JCcAqaGoVugLHHioYN
CtH6fi6N16Ka1YlK08tYOu3KssllnNhjPQwp8o1eI+9IddMed+sAKbxP/GlgQymRpM+UB16CjmBB
M7D2MFQexBRbG4VM1VVV5Ku8uOjoaY9o0WKSpGKEnZGcj1iRoU619n3NavaBLxS2pATi1AxPlcZ2
G51O6xPbQ2xDn8j1XIF3StMSQhLJ4Juw/jD4uKz8pEP4a+Jhbfhe5Ub1BpcCkmjQF/fasmUUOkWy
2uzlaxTbu4GYiF1RQYYonezsSLQXQBRDxr1EpK+m2zxytEvTP0k0v0cKwg9ugXO4ax+plcwHwEqI
QcLoWBnyBGrcAko32DvlWM59gHSkMvNwbxQhWz1V4xsH0mDh79tHs7FP0C/4resSR9mAD2DB0hzZ
Ed2rsk9381KeoKdCJMkB5zapfHn+KMf2zsxiEOhh8JGjh1+bjq7zuxZwWkIsu5EClJ7kkhouZjo6
B5jmhDmuMd8OO81A3GIGR0P74Uzek4prdU6DdZ4oGx/DPhrg4kyJe9I8YkBKo6FT1cHNTQk60HOx
0mzPO01ZcdavOwOrO4/mmJ0xfd45jjyWckyOo+WiOwt1LIvQ0juAqDhQG1ZKuNQ35PMegrFCJULt
y29Gsybsd1x5LTmuVhE91eZLUUsMChC7Ct2I70Ig4YvplrWd5lxgBD4xBTmXYei+oqWYRs4m8p4y
L32ZT/K0QFlzcrZwC8OZjXQhtzQOCnwSJbJVqe7GMIby1MIUzVyNPMsY/VnXdtqtcDvsJgoAfUxc
pjsgc4WbY/koy6w1yteY78f8YTgw5TM6j/SXu49Ggi5m/7wFfZXuEquhJCXqT6ebMn8cUmPdQsf2
h8TNL+upT93jUGvPWRIAybcAYuToY8E443ouJ3rXUahdZnxM/kxFwI8s90t4wQuQyZyKHXLaWJMg
ZV4nrYvvJjfEtAGwmvc9nvlqidKc8gdVfOZZ2z3XHWqlUdDS9OydLlj8CxzKBlTc0R1WLZaJfW2Y
6OYCE9qtrY/rvseYMHARiFy8HM70SQxQvG0UHJ3aiGguNOo1gSQNlQS5r85zvKL4Vqc1ciy01yzc
xufC0fF8w/e/aeyAQPIGw4Be/JxxC7E5Q9JYDD9zI0SCnLb7DhONz/odAECW+Zbh4ALIjK2BBodm
OCaVmGIqQv4FMTttzCnmpIz0l2oCdltSxcaBATg8ZL2+4a3vRi/aKzd1TkJo44X2KpHv836s0al3
DolmxczEYdU2e9dwyJnmESzPIp/8RnuFnPA8oW7y7YpAPmrztO6Hd3sk24Eol5GtTZPjZlLfzXB+
d6MsuK/rvRxF/9AQLTKl9j1OHjI9IWWtvbYHEC+xlE4lH6IR8T05YUxxE6dmneOH6WbNL1L6dMFo
L1x/MifTkKwELOeEGXjwrmmDehD7/TkDKq/rcN7s+dw6dP3DqtB3bpG8kxYTQgwD4kCtQmOmQx6I
3M9R0yEksPEuFwKTO+45fKzoI3NpmgenoFplF4ntT9HUHiQyxcAR0w4cOnxXq361CBTbmYTioUzG
hZ8MxdsUtasR+cN+nuHN00+x2WLQK48YYJmigFY6jbcvq4uUSfg85touH5U/R+G8a2aAB44T3UIb
B+5t2Uw+9K5y13gqmh00rW+GM1QPeR++lmr+WVgBRN2WMZNPpHeUdnPGoJ1B86Xl4AWadjC6+rsr
U7WjmTlAhcMZHdgJHssG7pLnzPkjDBSQRzBNYubvjbID8wIgmZWGa9x7UvpJocXfJtRZYxPsXNNM
fdMxwDLRMiZdLmxf0148uvF43xRG9K2n3VTYaLiqpLOf3EB7ZlrCLRi1r44RfkSib1YyTZs7J+5q
32MFQ6u11HcYl8s1mcvZI2LVcu1S51mjGeu2uqIFmkRNgAxt+mFObXtnxLCmvOQkQ1O89XpIzici
z2MrjTtXxfoxogN1w27MebMj91tQBW8RJcq9LnLxBB6U3lOYOScIUQKBef3aY3i7aQnd3riuCh9s
SThjHUU5bInM8NtYw3DmjOmhI0FE5D0MnZ69oTlr1U6Gu3AOok+lqeHGRuT5mAYZwYdUBPYAH+1z
MvB92KJkC12b0c5SEbzpQXyVdNchdZ4Gc/qMXJ0cXqdC8R7R5COralZVuCXZh/jKGMJ4PRlspsnN
ciawRLJ4SPN6uFFRdfAmr37yWgax7Vn9z7GUq0oqnAr4LFWgE9WOjR12ziNflU4vnPSpjnrsRsI5
P+EDCo+uSt7i0KEOrdyOHwUMe22otT3G0ZNMLss6q89hBGaB3DpRYcPuVc9cezeyDtO9o2iPdrr9
0FXNxRz2AdLtH24gyO4zZu9xdhrLpxpR3MYsV5mrW6q0dHqwmX6aXPxR/ZXauiqsmbIuX1RauwTN
lKGGCph2pF1YX0mDNSZqhcRvoF9c9Bpz8yoGu/6wOkCOZhV/0xfqXj9VXOCQg6cz5kQrggoSli+j
myxhLZW50jWaeU2+iCvsmfCFS2HFt4EzjJ9hVR4jEc3fp8Z61Bz7vcGM/FBY/X4S3S3zETOIayEp
F+okBzc+GwzLm7FbYoaGb/aAjCTHgLxCrw0qbTbqT0TTalF5yLPbi+Mc4W3StS8roAmqXHgn+DHK
lSZHYncb2fiGkxIsvoC2MhODDVbg+AK0LQ9j7cXtBBVH0ooHt9LJ39VgKwzpR+Wi12kGY9qVAUCF
svFVhdzEm2bve4oGPlC8/cTBn2hTyxhj8RK4FCscXEkD1BH4VG67djq9O+AmKjZsEz6sgshGaXbH
oqF0pVdxfmOa8cu1Ys3WY4bB0y9dL/7m+ofDUsGIBF6PMue5rNAfK1B0EF1QGLHHSrL52OjRS6Gz
8xf9+IEAufMTk+CNTFG5ALn1X+ydyXLkSJZlf6Wl9igBFIpp0RubZyONMzcQ0kmHYp7Hr+8DekpF
ZFZLpfS+N5QIJwgzg0EVqu/de+6zrc/8woKAzzYI+j8/mJ/3Si/uUZPqGCjoixCh5TrccSKyLyDf
Yb6H1XkQeMT9YoowCg394edH74XDAS3FmzEDUWVoBEtTt8iU8ySC32rd2UTlxIHtLcl4SWm4TRi5
oJyv8DpQlP5pNvh9RHREUZiLsohejHGKN21DemjthFuDgMOligOJBaIgkI4oY1rnyFwVreGWtDa0
s+14EC78hp615dpM+3nZbH+SFKat0zZy4MGjBcG49FhSa1zVbsiebsI7LUhFSEcH98ao7kt6exsr
aN09y5OpdG55166dWYTbxafmS0GaYv8QXZFA4TWYBTq+UR/zIQn2vgasZiAxNQt1YBLg2YJCqrOh
+WqTIVEBXxpdXYdiZaSidZBGDumbjnfupuQZiQVCZ5hIt7hPtkZpI+FAm1+rOLoZqbMtrBK7r9If
tIjcWWDz8TrJyGaI4bWswql701D/QvPIYGcG7msmgMjnTS+3ID3aniFZUy86RAgDmt5sHqbIQ1kU
uG/RQKug6tROz5JXUkHeZGRvm8I4Ob36VJaXLWNERVqFjgIXQUOIul+ChMFdQAfWn65tM741sbeZ
yBLWe3ydbqmRTm/7B1BmxOvo5OLp3Z6NyTHOIvo0lwTPoZ/mkOnECq3ouO3ZFVeq63bZ4PW7VhPb
OcDj4PPMgmpCrxGfxEhCeGSjDiKoTNnaJhiw+0FLQLR9ojcnDyZeRTJv8QKH1k2re7IY9UJfWz6Z
BKF6jnv3wx7MO8buXdbGL75Z2HR66AUN+kXa9DpY2P+cKJ+w3pVFvEOXiiO04MFRmFiBdcr9zvQi
gnQOymUcK1wk67LDakEYQEz4HLdfC+yaXRDlA+Ul+Gg9sUetxyhNxy0JVzv6L/ah6j1Y/TDAuh4G
kZXJvTeSMezM0b+B4DPVHQlGRoLAI4Ssg5ygfWDiuQ9bkzVOyiIy9QXm6IrtyNrsYT/QlqatWhF8
ky/GK41T9PG1qR3aMgiOlRX4e6350lo2vZUHriJFfMomsLq4w0gkS+wMxG8NRDHOF5LoPJRaZKKw
s7IO0iytQ8Ti7eCp1txanK8oyNKQARAIHQ0HvDOuhdf2IA9TnIjNVUBknsVw4yrXWEexlnk0Sujy
mUcxlXwqJKIq+MVqqGJdj8hLKmurC+upH3xz5XXaDSdtZLQ3wzXiNQJbHOYObl43uegTeRPBhFKS
x+uzbmM302yFFCz5wjJuQDzO5EYj9U1nrSxiUgz7BAyngwbrELfDVnaFDWSFGNM+VDS3xu8+e6sJ
YX4Q4tuevOd0IKgYG8qiJ9oBpQKgI5MgYTgIV1h2I7koTr8atHzfJgSrqcE4Rk7zaZTGLkNmhRbD
2VKUv4sC4701wCe31l62+ltDDfCQu6T3jJOzaNo22uU90ed1sFIRdEjT+PCoSCxAX2+bmqYR+ZTs
YsZyWAbiGze7d54VON67oFLmYiVoU6QeVMYCN8CMjB7LqzFllKLZ5BY+MTUGCGmbkmhLE9HWQOhu
qEdiY/nudgjT6CRY6i+bqgZjgTY57GqahnJtYWegq+8uRsv46odEUUKb9wBURrgv7aOvBURQRG63
zk2jvPYcFVn5E0aSaD0hdC5Ta1rV2JiWqLOGZWJ44EVg/gA3JUvShQ+26lq0KCSXhAs4kOZSA42E
WYJWEbf1rkLkVUzJHV4dYlfz75K9LnGOwS50OpzXyXAtnhSGJpSzy1RVz54mqwUR7He1l9Togd6F
IkVKt8D1pVO8xfTxpBomtJxSyCQujOsNYVIHMhqAOXI7CGQU0i8JCa76s9KQ7MKAXQ0YaKeOJros
sg8dlm5Z2g+lHqHgSwg68U0dqRYOREtiHs2GHYY4xMZmfcH5zXzFNs6xLWQq09lxLJ4LOWsWPOE5
+49QfrmR+qJuCL38YQjSdh2bJl9Q9Qp25623Z+X+XlZ8c0ZZbCTeFMu37hUxMPhkko9cGeduaMCJ
D4SUIDuLlbZ3Gp8eWfblVuUe7kK2ThoLVXi9JBktW8MhLRapTjx81+h72fjFiU3VUY+0uwKaMdWe
a1BFj2FXPLgKFiIz/CZifcPi6MYYaYLiHlr0ty1S0pgM+yXohgs0THRceG6j4kaB6RAK7TP0TfSU
8BGhAR90sg9YAnDXIAKj81UbZbphUqOPLc27qoFY5A3MuJ1UrFpfJq/6NfXyO5rqpxSi1RQM68jt
n2vf3uGk+RX6cbkyqvGsheanNpQPU58iOwu/Ot24OVO/0r1uT6jlW5eg7onIPFpYcbZqyYgZtAJu
cz8gXQdhLghlcvke2KhcSAPkMdSaey8EXgIl8gm3wn4s4j0USsZTOsum3/LSeuzZBRBrtEmYzGFB
7OpOwsrA7qq0bZo6K+TZVF2tnZrpEXyh4OPiYoYN6eaXq7wV1dEJ4k+InKtJnmE+8B79+kZC51aH
KruAp12uEgEAzi0+KQPfqb1Mv3KE+VpVnc0KzaYO/W8x9SODSo5EJJWfjZBH34LD0iOBiYbsebCC
nI0U0c4x67JGp+6ZJ9+j3GfgRbF5zrsbuOYjgUAGBBK/fyNylM63wfoxz9y1XWTXciqOmnlHXl2j
lc8Znz2PmzuPeyoAbVQS4IRkHW4lX2zsCyRZGxkQTdiY1HFRpi6sGrCw7ThAJWSCU6yqEWi1rK0V
FMZMsQsiruMZrmdM+KtnUf/I+fOJGnQDM4pi6PAbvSzbqNh7ArKDQs6d3pSbEhHkm9Me6hbOAaot
Xq9+15l5QfkIjYaqduu2awLXscWpTEfW9Y1bYW1jaA9NZZIH4Go7u72hAJJ7iN6KGgdY9HhcSzAg
z1Z7qz3UaYnb+XschGc/rhW78mSTkIW31sLwmpLlxWDTuSZhQTQHU69hGYjWiZSvOt3cGwpZ4+QP
n/T33zMcVlWojo6CA8YuPFkaJBa6I6IbiqdHkA4JaWZFCXhb93Hh+7AH0zrcahVlKVkw6rQW0a8e
gYTxeOK5NXvMSpFjHUL/XtR+Pp40hpVISncVpiU1WTSytVNICDqQY4a0ZeGJZlnLog+Ioj0RAzO1
wwsR2qKUtQbijF0HuayARnAawOGjjZ4EWHfTQh+VOoc0dFkDtQhqOwseB1e5v9iW8ZFhUPY7BO+K
DgH+brKc9ehYjwaIdFAv+ygPsk0SwJ7XkmrOFiCdOxSsMQzqkqZcq4yVVtZF5qYW4W2K2pxyuYR2
BEkEWjdq4yrQ0EwoDKBWsUMs2l6s69T+0gt8amgXXZ5yBKZZytgIPKGrvuseR9z4C027TQUB6bVD
SUJ34PiraLZ9enNjZ2bQwJmFbjxseS7KnRhaEGlNTFKSBYfP9LPnkSpcFQSPhQfwAxXIS9zMKtRe
XvEB3XlGCYHG9u70Uj4aCgO3cFV4titiB8KA2KGms25FTdj6qCTblrj7rFTw2Ng+m6EaBZuLvg3K
NTCqun5wE9zbbeM5Kwd1IdoFY9zD6g+WLhWgBbmz/qKgUL8BapIuXPglixoHMfpR5d3JjAgng9Xa
SHZww31wIkcVaEYjdnGTsUZx3d9Z5KXE3gE/n4xs3ZX2TpX5uA6jlwrl6R081oWBBDdpsmDdJiF0
5pQsP4LRQk9/ZoFbLR0QWQdBTYQVSPILUThhauIJylS5jz02YbBJ0dQTUlVbqc19TQpxR1hCmpRP
qe/UG9NC8m6NCZs8RJxa6n8gSkooANJz70yvoyqVbEXCaeOO/XbZPVPth0bafkf1eBjM9KtvAJAI
2DuTZr9JO7tOAbjKvNiWnQmnCKBnVsdImL3sYSBX0yMJk1BA9I/wYaye9fC7cPoHN6OE4Rm9jpiE
gkIAXhuyTLlhV1EmJUSCwV5J9FObCngqSy4QKXq4iWSW7Iyh3hkOUbKxBnm2GY3F6INmevAp6YRo
GhdOxAZOJ+w47f17zXceatO/siyg9D95a8qYcIMic+Uwxr0aJbE5oS3yYgoKrtneCPGIUS9RS691
hAocDGHhdzp+WWN1dgjcXRkFbT8zLG4iXBtexOJbblNUmkVavVd9wx2bvFksd+1hOCEbWFL/XRaz
sNiyHXKZze4unvcGyPtYzpyb9MUe6Byq2GbNpZffs4jaUym7FMpd5jbW23sx9C90F9dpba4q4RyI
SfsNzH7RWfIbzAPpeQVn6YNdyr0Xmh+mX5Pqkn4RvTUE3n0+2sPSQBzueP1J6DbdV8KS086+x9IA
YzteegFhZHZwLsP6vXbidZXXz6zy5CZs3Us7OGfNBhIAt9Jb6Eby2LXNa2H5h/lclRUDTpNHVqzb
xnwtvQoSytxyGg4Gz9ZQ9ls/zI5Bei2d7BUMyl0Pj8trCez0t/YEFRgaAt8kwekrMSIhi/xVPXO4
QmYfcz1mxlYwRS4GViZgUtYJk1TVzPsTHYsFWnLkmOPZLJgqw9R4cMfpMayz14FCR2NGK4LaTqkN
uK/PnxL5yFVbMUr3oV6t21kmPHiEPLfX+ftqCQuM0ujKS150KGq5fe839XtfUNXCcUH0ERLLxYDT
ZI5im3mpfb8zxzBCkwrvu0p5Mkpq64VZ4S8fy3s7aV9wI3K5a54A4iZsd6E1oPLt6Y5AGmxr+YZ2
9ltkmUCuo/K+9u4zw76Uo0L0Pm5shUuOZfGiL63ncAaWW/rBb7NzWbXwcmPtccgwo3n9fRRRqdIc
j2aNqqItGaDPgzZ80VVcJmnd/LjFzTa+6W5mUwvvdgNhPjKhb1BrcqViuBhFJ6+lCDZRq77yhIar
KnGND+EztWfFTFh1CywjYmnr4koqs3ynsIX6uhMr2PBrr8Pp4wXbrBe7nF3yTLBhepTtXQA5oOEe
0YzxHEry5kGhtpF6FBELbxQ4UwN2DveJ72sbi+hJ8Fl3boGiqpitJQZ5hX6wSKz2AUrPpgFkz7S7
xR9A38YjlSZHUR5mD/ON32jRR55Q9eCZhjeCdIhlhzi2Mp3XJFbHSvMuSWyt68Yl3Nx47WNE5tZw
ZIc9Oy70F6N3sUGNvzPTxbKX1vcjQ35h2NhR8q6fs1WyI0uPU9nJvdArcgPhaUr/UVB9gA1INUHg
lwov8G0/aF+/1WBEDPxJCyXSrdP/ymS2ymh7YtZaVSxcNGZUt9E+J6P+wr/wNAr3qVbU3SlGfGWN
/TjGNkAKscfM/0wf8x2IswV/TCeoA4vU77hUTxkRL7EV39Nz3vf4i+KRRiv6Ci+LrnCbtbx8tFW7
okm1Qaf4KXT6wLYJAg8Zk9X+ogyzI1kcPMhHpem3KqnfUka9lhUnssJfRdG/9Y0GowaaJbjoHTlF
IJu6rZnPcmlRbUrMCvRMl24KddOJCG6s964dPAnTuMv5TkzX/eK9Ei+llqqutnn6pNNJs3l+Ivm/
i4ZH+kvf/uheykBc6iR+T1CgBk60Q61/Cieo8DaaEy07T6YEMFZ8hx3owLg7Wlr7ajKobBRm9gjF
KKRnGuv3SR2+Zak4JJWgnscGt2UyYYC94EI9WXi1EJ0Ts0CwVFjMyvsdWeIQ3BoU+xM5kgLV62Re
tNSg/MzzEtJj7ccndLaPFJceKp4psH0CKLsEC40ojnNubWZPy9AXIy4+PxV3bcH+6ZZZvbYglCil
FGm3zdHO591XVa0T9KjO1Rphe3cW4hfIYmo53yy+SO/84M7wq42CcYvDB72jRjAThXMMRX5G0Qrm
mJ+aYDV90koqPKHBVXbJDijzowENqzNHkiIt0OckFzfknSQzscZ5ILdpb40m4gQq/IF4tcbM3KYD
JSBnfHDsuRrTA7+yquvUyXM0QvzVyk9zULugKrYqnU4+XdR6goEU1+9pG97y9NFTaEhNx3kZ3Xcf
+ORgDb9yraCTYohLU8c30GvT8NQb5Qd0iK6qT31dvyo5vjmtsU5j71m5DDkyjBJZN79GEZ6BhEKv
97YFORtLDQkhdap8PzRiFYJtih0H619DZwNdTIhQoveoxaU0o8F/kY+19bEwLZkx1rbJ19TjCHMQ
5i3Q3AhU79mmZJlFjscDhrxg1TnGE92ts0ewNuqAA3ucXSiTZ9kx7MGFcfbpqFN+KMx6lxkVt99M
2JZ3rHm/R37vGy6mhXEzGFe7TB/zpNoG5v2A4bLuqwfbsjYeywi6A5TL1TIvZkUzWUmaokBNMLFt
yN/z6+Ifu9dN74ij+YwUm4yJGcY3v2AqjQcntcJVqLzTELQ3gjYObDsgdYdPIhWbpsufnWVlTGfL
AL7oD5J9CGLSxHKPmqL/PB80pOVL64C/UOG3qBWor9R+hBt/3ypypsn6XYGifXCRlIB8JDLW+xS1
X7KqtW76NPEk91YTGzi4GBGVYQiRUL2fzandRla9KbR6W4fu0pYURaChxnTlC9g+KPsxUWpnrP75
Ih55HAz9rnK6q+fblAnlHrPGddSc8wgzM1DNNprMvXzFUQJi9LGbwtUQjjvXba8yfAvmUmaff0e9
+0m1dW8Tsk7NfWEHzmfpPdGi2QV+8u1L9+wrDKujXe5dnXhq3775GNP7Vu3djAoO3HVeQCy0OlmN
E1NkkcZbSnjLdnTeid7VUQdP1yRBpx6DekfDRXA2T62lkznayqGtuoyaFOkCsgE6UCSTI+LkWSHe
5ikzqIdXMkWyJd0fe6nVV9ttzCWpWkj8851HwKqPauJsjWrXsJ444GP80TT+f/nnv5F/WqiFfq7U
H2Xl6qP5+F9/SB6Xj/T7f//H8iMJf+dVFv6T8vPPX/1D+GkY8j8Ngr8cy0PiaVnS+QvIIeR/SkSX
HuQFQ4ofeWdGlJf63/8hkXcarvA81CSOawrd/Lvy0zIJCnZc3XWRPXvG/5Py81/xHLwtQxi2azum
bkohEab+XffJMykvINQMF8ju3trI9U3RDPLU6QVb50J1T7kcMtKPQoLqQlC7EEVZuzRhsQ39Fv42
03WqJ7+CND91SFw2vpldZn1SqVgEieya6p528OX4HmouE36VdPvBk7sauV/P2uOaRSPyoMa1N3/7
Iv4hcf27pNWauSJ/E7TSa7Sl7gkHwB5KWWEb//zBZEZtjx5GdwmEmW5B2CxFI39NEv+4aoIMhLMD
UYA+4TarNBCrbe2eqn4wLoWS342iNOYN3TW3i+EsDHSVGPWh/aDIO1dkqeh91d6hryeQRbIrMQZg
lRV8qzMPiS/cFajdh+yW8zx6xOFZsUuqu7UfFd0RnC7NbD373eSqP1ZzqMkokQxmZb8POoKZzbaP
jnFTwzZGOALbOWYfPBgoEVV/h8wELuhckmkH2oWeQ9YxXkpAUPtsdLUHm6LILpPwlIOgCv/NNbW5
V//bNbUdG6gkZRLdFf8iEpaho1wbR80FNkOzwWhMzkMnW4oRTvDYBfrSKqbxoE2SNxtqIeLZ6B0y
4pcrg3obeqU4wt7aENygXzuyKnYNIZTrzGbiLKNtBer4ISJ85waGe8GFFk+e55YEeluvwPe6Q5fQ
M+mKjk3foK8D6UI46IEs0X3tH+Mc5r6yKbMnir1IEgchbRyMpI5I84scDLVFblOtGHQEbeVucu0s
MtDbrolWpUF6xSh649F0uJbehPbBTp/HwOJZnvarxirUOTby69jRkC+oX4Zkn+2UsG4EVk+7SDXp
s2jw9rblyTSThzC1+8NfP7q5Vz6OUfhHlf9PMu6/3+PGfx+8jjQpbiEXZQyb4l/YOs6oBb1WJGRm
WJ9xMOVHN65MLl2k7agfIrKkb3jspGWfh07CtkcHalPiJNni2JQEAInMurSN1E9hQwOd+rbXrLwS
r+b/PBbtf7ltHMNxDNfBqsgcw4/5tvqbthz1XiCLOsguutDqQxRb58wmV95SfbhqR9v7Ny8nkMX/
0206v56nC90hQJWmk/svQ7/g/p/KSuWXVa0Z6qphY29igvE0Ya2NypCXsQFNHJqoZkoGFJbSemV7
bU6YfYNZU+o352aOXvDcmHq6B9HCdOZ8RmULLAudCA6ybuETlLbNfR02NlGT53xKq00h2KHWqIbP
/+b6zW/473MZV0/QEhXAueAf8DT55wvoOCb1niwNL5Y0351EzbXmHwI/fM1CBRTtbHTy9J+wyXeF
djKZiY7VHEUGTu4WhoJFqa7gtfFH5shsWBfG3c+PWHrfBiHUexTj0XY0pnjV6yxBh4nc05oKn2gr
ZnaDT+fAO9r0LcxQ0uUO1B9Yr6Tw6CfNNA56COUP4zdNW4c1nj9FzouX5mzO1IH8XHUxohYIYZO4
hOOxeZnJp11X1JugQCDtAwg/axBEjMbT15khqPEA/mCp0/5uELZctArTPat/uWrD0Di57mw5R4q9
C+ykpj2f9YtCEgv2P19367/fSK4zPx5N2xOwmuQ8/v524+p2a2WW5Wvn0V2CHQCdoln9vWtVr73S
mHi7CAFp5fYrocav2HCjb5PSmKAl9VHGyIKrWNpXpUX6Pu41cBPC8W8RhWc4QByLOg8/w/jVtvFF
YsSmFxS9R7k790FGdY3VOIJFSWFCWYQbdpktPySGhYVX3EDnWSso+9567CZnKcrxLirS/jThLF3B
BtP2QWY89GIWOwnq3/jvyY+AcLHTLL3cZHKQuxCyr4bilQyCsFxTcU0uAegl/M9vHerEa2IW1bN0
7itRDy9ubTVn3Vj/zxdYUN/811ubFiAzgu2x1kHr67DQ+fsltito8sRDmNQrfVoCRmIcPXp2R72m
iUGskrFNJpvmxPyLnx+DS0WHxgbHVJo2lpu//sbwtV/FVFA9+K/T/O0QyyEha/Fz8r/O1iFTW3bO
WKz+nPfn1z4KaI2QI17iz5GTTa+EyArSPW0PtdJ8eq2v0r0mgKf+vKG/jv7zkj9vUKW6T3acfP7z
b+bPO/jrxUfcLeXGR+K1Z/u0+r9+pr+O/sd5jS+s1uPhz3v4r7f418v//OLPe/r5zz8v2hbpNTJW
VNvYTjWufqTO8I9P58sKPfzPsT+/+fmB2pjL//Of6M6hm1xoreML6lBGomM4aaZ/DA3h7YjfzeHf
dAZTHz4Ocx1pBayVrm2XPevYZ5TBvycYkZuxgejT/+5yoKroFE7ArH4TaW6vujF8bGL1kQzNRMlw
+CxS3VpFuDWWvePimRyOracXT37rXKIaOTi+Pwj6VfYiQparuTWds1Zfh5URbNssPfLAJ4rNSLoN
atq1ib1joZDlQ3GaqxolywSamRch+hxgzH2v8TinJb4IE9LlehDmPeCdJXHF2gJOLpILAGLCr3JM
eMNDnzGN0uWit0T3gZb7N6szcMbaZFIuPMjMgYsi7JfaFRc7/CojKP2xE51DUnL52ppNbFd3bBSv
beDNQB72gnqTFVCvsPc4eCdThgHFPJdwHjO/KZN6KVKqDcP3XSbvblphdhrhIoUoJCg+yS15u8Uy
kohm5jit0EUsk2JTLOgl4zspyO0rbbQSCs2CNF6nYaKOZx4Ii8C4UKuj1lBgTOgVuZbX7iobjVFW
iZNF/gT/HL/GPvKSmtKYkQyoP4oHwWZ3ldviFgUVcKvGXU0eurlAcoFrmjVerbZJd9Ay/9H3iMAJ
hnCZ6/06a7tfzuysAnSwbQwoQgMt76sp3+OmWPp5gZVrLLSlIu/QBV05aHa2dQPbOOY6M6OBPHEM
SdbYaSUNH2VD7PTaY9wS99qqhBaOW62smMIpDqTlFKEiKJNb6mTaWeDvGHNp7hAWbwJD0/ejQ/ya
NnCDZW7Vk2t+SlvoVlln7ZGfwD+ZIDYFDUVWi8e7Kk+lNW5tEMckKyDnBsbFlW5mPNkQiQWlj4AI
mIjVDdhRETtPRonAcALeDj4Tz8AA9FrUiAqnHAGgCWiu6sS+cmiGpT1K0kkMv50+PiTDs7SiL+p5
m3youjVpATdou9XJtZxDrqNQzvvS3ZT9LO3sPk1HnRINWZYW3hqe83MY7Skr44dOX7hRUa9CmRGC
3o8wiRNAN8axSaxn4DJIeQpk1oq6XFF3d1VpE3vATm/S8wdlot9tc6To1OcumiXaNTlL1MShApyd
AKpeKYOD55MzFWWPZge91A2DVZ3P4Hld5qsmpM02DhlafCKpyKVMvibZuQtRNEhwm+VU6PBoMpg4
yAovbdpQ6u71U4Bkpqi0ZKuP9sWiCr6BSLIwXCUWXkytlI7pJoucTxhYVyYswvXq+Hmks8LOrhh3
mTAPQKeytRXrhzQAtSIdtIkAvO8lql2GVkSX+SO1NehYLDbQE7r0LK3moI/FhsLyeOkenSi5mr1a
60yIwF6QpU3TTANw235tDdGlrSXa/xYREgWqx7JjP2hMxklzEHcNDkN5yIrdxPqSJmX+xGJrg6Pv
qbeDaAMa92TomDQaUb5xD1EFy1x3Z8Ypk2yKSr7sJ1rqpfWmuVy/weridUF83kbmwHyBeOhoRU+u
nVdrJ0kN1EXyQbBCxciRZbgpRbgUWqmtIs/9RigG1MqqaQSEzpHt0KeVpJSOuNK0/6e1dLVnlDXM
fnbw0jlyy1ZsWBZT4y3ltLXC6DyUeHA6jHpMkAn2esVGaRzl0cIhCu7DWk2RjO4TF8i4GOu7Wo9W
USVnwwwOlRgqr20Telv4bbzwGw+tKI6ToUGH3TbxewwlcMGFrAEo05F+UXUMMbF1FxXkK2j0ZHB4
bXMZrbu8pEcx+IhKogLpNjYsY6Xs+2YSMP1pEC2a1DtWIwJxD4rVqCfjYkh0UkgM6BtlqR27a9+5
4pjODcrGegj1hOy/uCTCgdRkObO9RJU+ZDhLeZ9kCbEv2vmJnyE+fm+97iRaDNdkFT5awj05Pt/w
1FDw65S7HH0PUXg4PYhylr80KLZEbgwwqT4YYBRK2/ApZuJECl3T8xblVrGqnuKQNl4vaZ/GwRZ/
62LwMPWNVUubL+J/K6d4LmP9tijy6S3zUoRNxK5mXjRbb+zXqhwuqNLWRHRusWi2G8fBRZKTltGm
pKCHCo5jH9NJkKG2HSJETb42jLiCXfjPobfvMS2vWtOkTk34Z+jnzABCU0iHmseWJHdWNmiTwKs5
G6/xYBQW1pbCxB18wAc68Ls8V2e987/bLP42WmIvjW7YWdOULg1jeNUz4pOJhmXcyZ4ApULRkhza
c9kE1Ur26FmCdpoFsC82aVlgw4jF6UjutCt2Tcoq95hPa4+2ZnAIKYX/6kNvN46+8SqAfaw9XfbH
LvC0S1bnJFvNR/z8+PnfmFzoq26rAZUU6oifP5v/3uDC/HIDXrubJu3WDO2wK7rEATcSIINr9N8/
56h71GYIv19Knqcbmeri0HuORiEZR8I0nyNz7zuca58A8kNyviB5kXxUn5LW9FemV2lvXVqtf86F
z2fE9ee59zOlac9WLN22KSRZ9Hn6YgJB72hF9SVS42iHdfOqkTq9doUGVE94/VmDC7vy9DZ91+xg
83Molx72RxxQHgFmx+6tj/FmTtV9Bftm8edsHc2VOvklHDyDia7rGCDd5uAic9wYlFqe/MJ7BeJV
feltfO58YkPHVq/Xgx6oU0/g4TmIeWQU0hvfietZ91gRvwYHhfLYlu0DS57jwK55Pfqdt+s6w7jX
W5q7P4fp8sWUhfwk+GROTMmq6xgMxsEiu3PT61X47AiXFEtOaE3yEqVKvLSBO6xDZ5DHVKuDi0Jz
QRPTQA1MtTxfIcOrvtwgrBaY1TGBV5VGWOEodk5ja/eyFAaUMz6LpL9U6Vn9OeSeBM3lqiteOmzT
ZI5sOr1q2MG7jz8XyEjKOx5X5Uti4ZNhHPTHMi6ri+X00SonNe4jJ8Tq59DChrkm8xyBD6qwnZ1L
pOptWN4Sk6brzyGYuRaucv0PnC7e0jVI/PAAAR81LQG/7eZYiz318HNo0Aa3PprLBqXurqvCyo8p
992lMkl/Smn9fzTQa/9cSAyf+ACz7mb4U71DQlTsjL7Rb36OSuDnbH1HG6R1vUUbcA6rJtsKXXNx
qtEpXZqRtDalp/mvHgn/lIiPzldkWnSVfsrhllwE1cE/B2QEJ0E3/4zCpl1pWuWfOvpHl5H3uPRH
M/vl5ewve+MztaHhS9nn51H25rnLDbX6eQmaYyAvfuk2EcKJi/zVt5363LckW4OMdz7RsP15K1VL
dbXB9uA2VXg2ChQaaY571qnxZPnd7ucolnw0r3itSw7vAzwTB+he5H6M2u3n/dg+NqsMTC+8Ndng
YrbMVT9N9UfXUfebP3Oqpm6Z555/GZFjktfoeKussdx3hy/r5wjqEBWpuWl5ZfK0jmoUEX3WsXmv
sWz+vIrlITWdbZJXAIH9EcVWsVbMeG+Ku/LnHHUVhEsukLoLXCs9pvPUNG/u3wDScSjvY2r4eoTn
13c4vt3DlJAdMaKPfMvGFj4v19Y36U6K3N6FkRayN4CX1oUZrDsrHF+jAQz7fJ6GbIhF6djxPXIB
SEI8cwkd0KJXQpP2P+dRaDGQrlXYAQVsUAhQs9CJ4cXy4PBzBCHK7SJkSNxjc0NdkOrDJsK41gon
f4bJiYZoGj5CF3oizozwWBJTdrNK/RfxKMMHgwfL0BwqhXu8OuuKkoYz/4EukhN1SespEaa/02lH
bXwl+neMMT9/KKwIcQZ1jQPPc7yzOgBi+/+wdx7LjWNbFv2Vjp7jBYALO6X3pERSboKQUpnw9sJ/
fS8w63VV12vzAz1BklSKIkHimnP2Xpu488cPi9xBnz4U1qkznfrUF5A7H88axeNz16nNLaqktTVL
dKl5HA6f2Bh0xsJPdNPpqlGDfOsmannXKfA9Xj5MI8RWQyqOme/1Z20ynDyesG37DzSj8bWRAs97
juHt8XgGbzGRdfdeDDmrkwy+Yteb+stoG5vHS8wFbVyANNohqkNxMekj/n5GK4bRStal8xRGlr5v
B8bqx1NaEPT1pAnenL7W1plCxAChyvGbGhqLx1O2PZmVzhhSOFAr7wn1XzhzLTZpiiPdS5FpKG1l
qV0KNLWHsUYW8njvPS1/yjzjS56Z7M80aKBR747vBfJArRnGC22OBp6FFy97IhB2YURQJvrX99+v
SueL5oWQXNXQNAgBpS/w+IEMxlPs29m9RciPCDZmj9sj1qjV2ePVNoh+lyXs5C3xnRM/FNlhqOfP
v8+ObBCD+4VkLPfskxnI4PezVlpz7yiMQsboEkR9CQ796QNMlL3ORP/hIPtcCQHKWMU9eXcqCKjT
zxVNIc16+oo1fuedH1870Lgo+pBM68GPvmXq9skc2oEirZaCJUENdnyWF1g+sLEW2yqyPhQtKjap
MEvCzHyWJrgK15aR20eilMyVY9MrLtuWWZV2N6kfWPZEDbWQzaqGfKhT6Y1XbpPMWfk556gen4e6
Mo45NmfVKQCBsINlivmyhli56KFB5EtnmfNWdvhjscsi5wZZ4BS0ZzQMyil87HvuuNsw6iajQSl2
PYFnFbhsLsjaPtqCXbU/qQfdkMbbqLdXJTE+KGNsksgxXxpMm3NdxybVWLW+CmyuUWkiXkJ63OzG
GvKCV9rF7wMaTpQW1JOmDy3b2Q8c/uNmbwKDauADVqAU186E3P/z8b//v8d/fhzERJz6fbcxgrWf
jfvHrz2e4PH42FYg9x83/3yQYdyd57ZpzBpjAk5JA8Ya6N7JXWHPW/KsFqMjhyPPlYM2UpJlG2cv
mW1QfwnZAQX4KNY4Z17C4C2lw8WCOE0WlQUiTTZGsSunQ9yorHWLljV/BlJR82S362oUzCT5LUxn
NDEGVc0qsT7tWh22CpHvu7wiw3g0cmiwTdIwCfTR0mnPttFYv/9DOwG+4omqlk6Hx60YlQacS9Hr
15j0dlMGclerP3MFmsIk88mxS3IgfHU2mi7mJL/TV26HtLbBtx+W7Vso/XyPOJMkUDBfNsgKwyzP
qS0Otk9G6uP0cJVNqkocbHlceTNLYcMQle398eaojuJggbsOMJSSI5yN2viKa55VYaeyyuzwrrX4
I6WsbxhAYFHH/ELdVZwrTVVHZAXaIdSA7D4ee/w0kyzRLVEsAqhmqOwo0ttQErLMhntzwLAloALw
uQUiAqpbsIvLSdxJZiMJQ3xoa5ZjNxQMU+agcglSD3+Q3p4MxK5pw9bSdsVSy1K5Q2Qhd8UAwiv3
mXih3Leo8BqcfmDWF1SvUAlOf+f3s5sVkMjH/TTU3HnUw1AMkIprXrQhrxblp4bL02eoosWC4Hyk
a70AFIzYLkwUeM02WcJtJDG+VE+kG05KDhqpUUMaqS7tg6UMFdi+2PZw8iU0RAqX7NqqewmNkOD3
0tnkvutCAccobYa7YMLQaRMnrmp7ipAtygvT6Ykamnp7RYFQWYv0YakFAj107/1AgvQd2R4OgIYs
m7oUJwMs3LrKrXOCsGuB1vblTyTlgymoTtdmReeMEr/SZasax/6SOJ2R0GDxAqLdOpJtT+qafUFw
F+xHfdJXR4WzbfjVo0QMDxONjJeqVNinR6axjOwpB04Lm7VnVxvZIN7FB2PN9TYe1qYGzRliZXNS
wjHa+mP7UoPW3deRSLAiG8UzCUbxIhx864hvRayiCXMxNOiKaELaKy8HHYOSRkBIQR469KwtiA47
2EwN+KEVsUZNkJ2dhliGkgKxH7OyLnAgqMPNNzrvEuduBLgyyZemmozPCuEJM/4OgMuGmm2MCn+n
DXQ4IhO5ddJp2qZIEx3ns3sc6sImUgvSY2ybCJ6aMk/WUsT731jHieUIHeriSlVjO6sfnGkAe0A9
/zzEigYzJUdJrNrKD7Thd9XFqc0CzNuBt3+xAmUJd4NmAwURWy3lDjoKOMb2w3RidHu9fgkEXE1b
mmzBnWgTCDY6y5KVP9c1DFkwApwgHXAysQ6HtB703Z+H3EIjMILynClp/uUFKazgHIhLYDm7x5t4
YFL7NgEvUrTBAjZys3scKDnh2rNf3LzttyQm1bu6js5hlpirBCnb7vFQ9p+3WjdCh2GbL+OEiU36
HnMbGavyN7lTHwQWebt/82N64lRrLqkWgnAw/GKRNB4S9EQGCZ6l6Xtuz0XFaEjeYLsDa4eBc1S3
nRMPe5MooDjK0W3rHosjm2m0TNzm9+FxV0XDglNx+olK+Rw/eL7tpnfyOKRCMRdeRlhWbwbebpwO
hd8my3SCgGgqPORszE95q97cilE+8HgJj4MDMfP3rQdM9/EYTwYnvqSXH0d1t4NO0e0et4wJrvvn
3cetB343soqNDwdj9zg8KKtxmd59Q49WD27p45CWjGMPgumfj5F5TWc9wBShlJAmPdEyGWDomQUO
qD6Gg3vjWyMtUDHMnAl++kC7BoKQOTPF4qkYdr8dW3aSWlHsNddJAEqlfrqg60Zp1GFs19WOMjQt
UH01djnCwZFCjaEiG4eyk3pAFKCB4uweGC/8qQdLjB1yh2pqlHKuHgeL1fosV0Oo69MpaZBFUsR3
qVJO34rH24mh2kGnPw+qskGc3Kz6MP5UGzPaw1hYlIM2ubPBiT6GLXS7FD6oGdII8S6U1xrgbQT3
+kHX78j96XcIXTy6AV2Get5Vd8Te+dtYYtl/oFrTieCoZyqm9cd9t4kINGySrT5RAFSqanMjFdjO
3GLXVNgahcdcHGC3qBtdgBkmDYVkm+b2wAEPE1L4MRw8bv3tMd/iiwiyiY4r34umzl3sIEF3jEZE
e4AlA6Jr4uxArxD/nObkMwXB6GxU/X5tp2pNd5fNmJ4btziLwaT3kXPuiQNo2OZ+0oNJiYcjz8yN
0SMSRN5tO7D7JT3pYwOunRKwz+PC31j2GB8EKp6dV8pViLvmw02hfNJivaXAIvZOK5JFfA1Mt3/O
5OieMjQGuVDaXeTSEBRQapiNSP6zfE2uh9Afzl1ZgNuolQwBOy5NeAtWuZQ6EBZUCQG1WN08aCYR
fbEVXNIuTh1W71B6ghQxMVGQbFds84TipXvSqfAue6dUF23SdU+2abKN0lRvE1jwjEYlu6S4PgfL
EhfPQX2ou7RuMLoBAVOKN80FBp+W02gd9frcnHAJGjqxmTZgP7D0JD7YBbyHJnD0BXho9wYQ7btS
veL4uEctniUgFsp5Erkx3DTTeO0zY452Eze1oVhLYWioL/Q0fO2Ncvl43C5augh6QC6jiKuXKkX5
nUfmMyLO92rwdew2yLnTknRlfUAAo4/mDW5y9WrQ598WIfEDQKflKxZNQoD9jKbQ9FMHgxzZy8Q1
k5uwkjC1kQ5rmG3VnLnZRrf7akM4YDnvfpVgHlk9jcs4zeO1qtYBpZxVmHb9c32KrUieHwchixDx
RO9uoxKqFetE4u2VCvFAat4AgjdsDFh4SDMZLg3tdvYeL2WtOC8Ccswm6+IjjZQGw0GgX/zp1hCO
6TIIwTdURsalY9YxERvG8BQklTLXCfiYDyMOObRfNadaYhVJomHWRioyt2L0dvbICJQ0Q7VVA1Mn
MiH5mVZIxwnNKV5caK7zNJQU27AQL3SB6MxxIB2ybqhnKnPlV+tDY2w3fiFUWC/hTvZxMI8sv7zZ
INa2WY8lEgUX9WT1JKVi8iJsphENj5BrSFBXbl8fwR73SytOvFmCtRP1bS2fqjJt9r2Wez9hjqVL
KZESLTUJsb4qi5eKBgfROMnZGGFoGL04YQF7pjOl38JA1DcwcgnkKbySdbSt+kaeM96FZQ/pphZ1
dnhc6aHliH2YreyBVtfA7/CpMdVlZNUmzVHoUFyme5qNaE9RSzo3dknSD9Qc4Y3BeaP0ifFq98m6
GvP0q3Ops3lt5J8Ae72XfTEcaItS+zaFvbUdU38yp8PYjgczoo6eqgaMAXZ9c73kS+YSo3xB+zRv
kFZgzKu6RehZw5MwR9I2A7ptniAhKkcskg00tHWPtSdkQPGGwy2akYeLXU8LvhzJUsIjDqbKmnd0
V9ailxIvuOvnN9elbGGVzoc/lRIoVRYHGkQEmRHwhGfbxNROQMoPJ7GWRNuM767boohKyFqAv9Ms
kMnLFY7c+lqnGJObcgx/AKZbOIVt/QQ41xPV3Hb+muWZA3+8xh9AgQsBpL9KnSDddY3qPjVDxL6o
f9VcX9xLUw1pILJ61wNVv5te+cfdx0/pcNIkNVkq5kjEr1bP4NwPxpsh5LjGMItkZbpbVv0bkbco
7vTulzTVERMiyfKtm5wR+SN/g3LCsEEF2LTS+EzVMp3DTqJXGg7UTSjvqtYPN6V9j8QjuBkejQC6
JAOGesd+HoEN0YaBy2KIsbthGcOB90ut2y8Amclrlg3tAvFOek58Vkmhi8w6rUL6OEMcvXVhtUKb
GN2NsH/Hvo19vo+dT106T6Wjlz87K6c142EPnVjtRHTiA4wxkBQmw3KeUCI1Yw9Buy93g21ZN2/s
/GXEimCt2KO+8G1FW4q+xeiYaO9JCMUe+0t9NEZ7QUBW8VIwsqeRcW8tq7umXPOZMOoz5gbCWQeH
xAgvNPg0CO2q1DhdNLKpd4Nhmfuira95mcDsEPUyEuNHQgKEmMGktXayDp+lIrVF1bQK9K2ifeV3
3uIKv1pdcmFUtIrnpT1686GmvjW4BJL5huG8jjm+OVIpYymsN0GHP822falqZ1HKdeKTVERyfUPB
FNwKpaQNZSY82lZnbLIWtTzzaw5TAVdVMHkWhJcQlA0rdwYvqZ8bMTbDPNPtazWhrmSeWbskFvT0
zNze1XHjb6kejWuRmMcoVoP3wMduOSbKV6Ap9Oiinr2rPyiLgRH5h8TP1nf0YDtRHIVCQkxWtdpJ
Rg1eN51g8jyFddvIj6rSqmviFwUQGuqbllOZn857n8MPk7WpAQ7Qkz2MGe05Y/KESS1x5FSwawHX
f0aFtlAC0oAty9KXI3zVraaTwSejKFrLkcKck5f1tjUFsVUVPDvsKFBjFINJTPWHA1IZ6gphbq/p
fuVH+PrEnBrKMUKkvaRfXDwXlahWTp1jzfv9CdZ6shC+frNS2S8cN5afMoxWqJGVtdkFCYDx6ayo
4krigdiqcVLsC8IvtpomF6I1++dg7JWTVmPLmu6ZFqHWzCnyKLMaCcgIW4jm1sK0Q/FNTNp3ZWrG
Cq6fs/Rl2LONsLGrsb+cxSzFcDoE5amuaWTAuL/LHuGF5oTGu9veM5iSE+5rQFAplaMAHrcfBjlJ
idS9TMd/Hqp8bSvNTzoZ0Mc8hIWKYGmBmYt4++GQBFp0D5WBsHvkc7MAU/R5iBv3zFU5IP7WcjlD
s/WzNxO4AoExbmhTRdeEIKBKOrtqsMhgVxVcvT7fQkksO/6P8ZRn+FBNtmKyzwI8/3Wwgp4OpS0A
vPfYTMsUF5aX6Nuuk+410RQEMGF4aVJkD73lyhNDlJ07p6RjW1VM7xD9k0LWCQussltG3T1Vh+ZI
8cI5yRonklK25gtUvHUKZGzWe1qxpWlMyEkpiYjL+N3aLN0dT3eP1e41ZFP1ovcgKrwuW/ZeWbxP
ncfPMCizhRF11nKQAyu0lAYC7yY5kmrWzmrqCzulG+q1WWQ/qPCe6yTUnzpoUquY8tgCdzveVQfe
hNnhla4tucuMUr5YKrV0koHn6XSZtDLL4QqU/VM8mF/4XqxpC989IbFP9wZLe9KHtXDh53JdA0vj
nXt3X/Soi9Cx/vCmFaXSbywEsGCIjXnuPAlB+HvVtu2Xw8RiNVj7qRclyIO08DK2U//eUxaqPjZ3
xYvwLuchUx0kF3OKOhKMf6sA+tbBlOJq2HRZrFAZz7oSYkdHhL3x3d5bJfQ+aOHLz7SjCdRU6S9q
NHTVNDs9EBCDBdkKn0unCBeJEeUb02m7eSYYsEfLTPZGCpm4Eb69VdQk30hH0zj3DXKxUenGWaj3
YmMQblnYefJqZiolFur1WY0bnWKu+6UyWaiBn14L8s4rW6oLo7Xcc6gTYVTYQbsf8tDfp5pPYnVO
P1Vv6GVZ7Xualz7N2zTZ9zYkaLdmDgv9N9O3O16wh+pbIWmtkMcwEssEejj4BNFmFz0ymzkvgf6T
xlaIt82LEncQgTX6Bv+piGJtyUtPlhSwtOe0jNRnLuAKSl1NZ9Qw2PgZ1eEhFU+zoAKSIeMFJmuN
cSXw1kGBJ5T5A1lUo1d7UdbVvgiZ5fNq2PoI8NesOLyZRvraEu4YiWD8ZF85fbVnr3xSLDRZXt3d
+yo5lmCYtqxN8LQaOmU+2Jx7llnMbvI9qMvo0kN/26tYwJJAj0/k7dTMcEZwpPJFMkiiBoc4SdZG
Wsu9FnpbTU0V3I+jNutbLuWEathrFdOjzJqX2l+FSZieapiDJ6UctW1tBpfHQ2msIadN4XIUyXAq
9Pjmh6p9ayH8Iy91X9uwsgghf217TMN+8Qw6nQKwBTWi7UEE4vlbOjl1ElvbgBfnginGRSsqQMQK
S50ULjjtig9h0fGNcvPDtJryOSoY7WWaWl9qqc2hpvvXeLD1uaix0fjhR9S0LtBQK9vUONdea3RJ
+LPdeZoayVZRDHmN8fQltD82jutLi0gvn9JfCibD8LIrZ4OiFP6jPUoYTKZfdTNtd8VH70Nei3py
lbrJXh+GMThx1jl55dhz1jLVZ42suFWB7Jixre+boB8xfnAmyJXqXzGeEACJnoIGE6h41iwIKb3q
ucHcqxd+/MQegnyHrMKamFvVxqSAMdUO/OPjEPaC5820duH69bwyavv2OMSUdgcdx2SY9q9dihiq
jGDogHjB22K5WHAUbLFBkxylx3RsZChg4GTEm6QO1F3sdfoiTWXxQaXqArLmTTGVDXvxlqUVQ0HU
sH11GihjGaBThruombz/lpOvoMNYCFISBdlWm8BxI/5aoe1zq8E8aC47gZawP2YpolkLMAGWYrBX
D9Ob4sb5XqVaGxH3fanZ0LixMuzCRoKDKapirytkxkOeRkPewdeuEe1ltaYdB9gIFNltSMERoXCI
bE2+k+zb+i55aiyjPkate/CtPmBLmSMyS2k4K4habBttdl2U6U6l8O1KLrS4FTsD4tbRduhRUcR0
nx2c+m7if0hhuy8Nea27hOUIGtHcexl7M1u9sMnPcLfAzUZgsiQnqDsEkI5z/+wHZXw3SeIj6Kg7
lvrUDcSgfibUxN5C2HzTqkA7o2PZk4BdbkVjZXc7I1+xLyMaMqW/DIe+oFgRhV/9sKujdefo3q3s
hg6DO1iVKv6mj1UfFdOXJPUoKf09F8C/p1BeSPMcs09UHu2OxqsqO4E2q6EFodb2PIMTuYlzTLUM
Hsmmrt2KBQYHi+hJeBj9HmdQesD8T8gcr3kP2Z/yWW7SHu5U8xbU9dnPjPTT1cnhLAGm25V/JR4r
mbdNnL9nhU8DxzZ/CtrsVjZFGAmTVbzprkuSdwjFzbUjZSr1mNJqOSLHq3ddpRzqjKwuylLvdouw
tqyDcA8K/RUOI1OFWVDuY/tOzfkSVtiYQO7eSHlpnoTizMwUOqDOOjRVK/WzURz0dgo940bD9trT
Nd2ajk3JqEzFi+qIcBUOCuX/2NRfdAu5QD/YybXDY+7ljvwmmOluF8h0SBEd2b7KYkVT2yDhhE6y
7h2k1jrX1C6OQZwuKVqZpMFSJBuqgUAwRjrIZh6rNxVwvU5V59zD/2VPIF8tmRvnx0NBIJ1llrfF
xixyaobMmkmowhTCezCvi46qJjLLw6CbPwxKWvO8UV7TcuzBTZTdJTT8/qKZBVwBLIB0bhpERHST
I9NB99+ryQs7vhNWJWgLYYPNzlXh6SG83NB9F1Q+fOsQ6eXZRgJRE6B57LBrPdfUM3A0Knd7ynGW
prHCmhathCLso9WEewTOgMyIl1xlSr7QFcOktJXQFBkoTmYUVTfQud013kZ9oST5XR8TLr4xvZQ4
U5aG4TLGOtrdCsNy4/sxCwYtR8swFBu6YogRAegtc2/0j8QB/nEI3QpGfTamhCJnxWeaKtb+cVAk
Du4QXyAlFzdZIMemjJCXV8T+2pPdgPRRQ5KiCj+xIJSxD0UAEbJq7x2D7D16B1X9FE2HEvCBYqBA
skGj1nRVF8TTwGaO3zXy4ObDoLVLaxi1Xc1qZReXIEzo50VobkhuImQ729CL1paJU5rzqi/0c1iJ
ZI7bD4aaQtlw6BRSbwcSTysqqRh4Mofs9sBZaWF5bSzb2VPSdvauH0BajSB3K1aezsZY5ocQAs9V
RjdjGnd9LXTWgCerG9IQNvIS9IdSy+/UQmZiDMG4KLqeNKIEsYblSPKgwJi6xaSCyT6ll/rHoX2I
QYfm3IVcmJ56F21TQ/FCehWXurJVNP95GBX71OcNsIua6z3EKPZ7X90SmzOnI02NGg1cXX24ZTu+
9xZ7UKBj0epxF4HIwcoBJfeUCGZqngWwkTTjXIihRF46kp9JcK2Qtbh03XfXaQ30Ch8rQ44aqKEE
e2QvuYo1O8dONYAATdxyQd7txiQF5TUy+nYVd6q61cPmwoVGJ19XYYU3UzBq5dlrbfqqBtB76emM
u64t5dJrpwZ26Bl7opM59CeqPuWuprWaAwKx8w16250V6+qJWMN6UXXZS6pPKSaZI96tctyko7Ce
SgvjQJ5voTFa34bvoytuov65s8sDqwN304VwXaM8ju60A91TOMnJHVHtzIq1tWO4BrROF6U2NT3I
dzsogXBhvJntRWghBQjxbAC+PurZd1j6bHlCeUqiDly8H7RbjYLKziYFWRi6+4xuOpprcWBsHncR
e7ULG2vuZXS0Qw9H/pC3lSDxmmtFKCo0QMB7VEoh5Q6JeszVVj0mHXg4QNPo5IQvr33zniqAxnRb
yissFmIP9PfMUtV7aHEqfCX749bjMaV1qtmYirVdK8gnMV1dReIeKaO07+NAiasYWoRNWjWHREOu
t58zZGhokDCjNrQQ/eGDwuhVdFV/DUvZUUaPMQBYCJabLq3OJsyzGWhmAUa7Ne+Gg1hzyK36jbdE
YyyM8s8GZgwQsqeQS30dmCP1RbW+NCP2E9osbNtrjwwoM+idr8klS2AmCu3AT7aJiuZJzRDvUI3z
boZEO60H1s4Okv4kVMxmQSgn50CebDHZkq+mat4uXiXC6A5RQjC8UzfeZ21GaOML662NTHuV19Z3
Z1P51ZoE5YuOAKtMVOWZEnJBrnEWvyNcfCU6NdhnI0/RsRsHIoM8IXcV/4nxE7k9OGMEqKS/YJQN
wE/3wfVxgN6G/WZ07Z3epSS82C7shsIOD49D2NDgKAPx+ajgBugsNcX3F0XT/NQZIrelf6kZvTax
0jebiPor/XTSyzx4HHw5lGVOpw15tYYLEiMjanYtXaPEKmelBxFctsDFSoQ7bPAMCtu1Xa/VSKH+
ZBDIY9H72gBqKudxRRuvDFy2QHQmN84XJij3qabANZeJk65pB8glQ5qY5yYFZU3szak8XBqd/v/E
hd/ghP+DuIBD2MUe/D8Hbp1+dv+2+UwLGYTVz3//g8aw/Z4yrR6/+Qd2wVb/YWkQg2EA/DVsy9b/
YZqOJQh5soRlaw6Oz38iF8x/CNXSID7YqH8NU+BUlDkAlQeNwcKa6LhC2BppXNAY/hau9b+FbZmT
pfEvbl7DwZ0shOUQtQXCAXXkf7U80trq/dKxxw17tHUcWkfi3JeYKZR7eUg2QLRHtjqQrqmIlIvm
Vn8aPyALvhg5Eh1KrGsPMsxILZuF/77x1nApSTckOtisWCJv3AgB/wLnT3CP0RRm28J7TtaE8Kyy
TxFBX1lqEV3LRXDXvsu9u7C3aD+j31/f/9mZPpEA/uU9uiwPTHoe/EOo2V9tnZWnD5oOznMDkuil
0bTnoKGQ74gLk8GPpmp+KQo73yIO381Qe/7LF+Ly+6/81RZvuH/z7T7OsMEnhdBMtVVT/O2v56nH
7gNL0ca5u91e/ZU/V2dMEupHvUp/wRbKCC37ZV+NZxrWxp7Q8fiqrJyje2W/O57LYmk8adVRO5CA
+Jmexm38RK6UPKFH756aYi6X5Nt8OsaMrYd5tSMobot8A6PoJTiIi7ounJ++iYVKQbcZ/yRq07oY
73LRIabHF8bvYHbFCDBDMDZrPsp7escKTI6Iic7LXlLqwQylFXON2YlJi07CgTXmSv3uQSluajxk
5QKtFvI6Z1FdyxOZN9perp2dWKQf+Z32ZPAjuvF2VuzNf41rSJlsFI4eTFSEaLP203c23aE5R0vV
WeFg3NAOWIwI1ug/FLNfOkq/eY23KKL/6c/kF+T+hqS2RfolUQ8YC2VbfbSEsenL6u4gFzEIL1jC
efRv8Bjdu0eBP3oaLviS/SP1B3jg+VP80zdQOcyUY34z1yP5VLPsNe1uagegbsHp8A/DW/Zp0SOZ
0xoxf0VUjI+WtUXcwIREqLY/QTVXHUtP4HssWe1ZjNFqeGthJorjCDaLAJFMfTLUFZk39lP10e2t
r/xCXTM/6Veish2BSXIT+nP2Ie4z/NUTjaqTv8PY4l+sPTjMYWGRiCPmxWeyKyF2UkV+yhcEYyzB
hDerFD8C0Lwv+NdxuwoIY7QW5tx706n35JfwVgdHZ29g5KRWSMjHsl5m+3FtrIIlnRCUT5DEzHft
2zsWRNAdxzcJo2uRnr158hEc9SPRO8pWQs/EcoKAFOUuZZW1fUB0luHN3zuvFCJIY6HJm/ysnugk
9idWGMZZfddxCz77W7uaBTYIyTlNgE6bu7eWMwEVlTQK+wDLV99En82W8tNZf9aIlbz7Xxa2NgK9
ZuGrd3eeQJjx1S7YiS3AJQNEOqVnwlyAOqJYfCIqDsVmscm+uhWm1WhTbpI3d8F44m6CZh4d3Yv7
Akwup65UzFGAz1OujlnyE3UgZ3OvRzdMYOU531pnmawQapIFCoQc9Gj3pk8fGiAGloc6QW+LZFl/
opCHlzrT4FbOR4KQ5vnKfTJ3PsrAoyzmbIlg0GpLRAfWj4oWFG/QWmVLe9uyw2b5zl6qW0fHYeMV
G4Oi8rw6AfVqttA8WHoCKLwLIHXqvIXNQhw1C3ifnNmZ9p3ciZ3biPcY4PgaQMumv9C5tNYA1cxt
dK8/hsVm2AR3g6j0YgbI1T/bNQj2mXnzPuUvKBeYK/VjS67JK0G5S7pU9ENpn9CxXU8deFTka9Q+
SD2ds2ju7lN7rN/Ja7Bm9vvwrL7SAiNkcaY+U2np/o/BeUL6/Jex2dF003Dw4mt0pDVzwnX8hWqg
J6NDRV8vN9Kv8RqPa3yrr04oF//7MPwvg/D0Z0zYJK7KZKdbf4PF4NnBYeRp5caEcTf9CQSDW1ou
P0cJpY8YAZaUJVP8f64F/puhX0e/86/vztBVxzQsgwqXq/6NlSH8kpwIV8oNYQWvUDS9JUki0aYg
KHaWWUL50Ew5S9xk5RUvke8aC835zEWHnsaihGYr1tYohlvu4UwZHZ1LLcnHFRwIvLxCPcRNf+59
pZrDv5ArTQzmPETjv3R6qMeVrhUrVBbgh0t5qolNASlNDllu7FWRROdsFOXB6AZnISLwbNYKWZB8
0QuCRSC4YuBVG+JSshzXujM+s672VnzLbcUfNrpowQDiKjXt5uqzszi6SbYvp8JBGgNar6hBbxFT
HHqbVLTBZyLz1ILmWr71TRrWqb1KzB/I6+cl+rpVZSkI71Bw5emKtuNOpdy9Fuq4tZtsXFlxhAk6
q9aK5WHjr6o5Wtlw3nXYULWsvYRUfBd87FCL2NJkrlyVlaZgUU5LpAYu1Er6EFCKi4VWhb+aqo5P
elcRepWr19jyDBRQpYHRCUp9rusFZWplFzvDxiwr2Kb48dUhRYs25coQS8SLdH7pt0AD8EaeCeY4
MBoziEBT7qcG7gbe0NooU2fVq8Tr6NT+IIfbx1rax8gYM/BqHROfbZyHSuDjVoxJwIFhq14aCQoq
uALJpm11ODC1KVGsaUTjRReRKz9cnVeWmSMG0E8k8BTUnfS7yg2PapfFfDbq56hF1KJgYalzXAZ6
aL0QSILJlk1R59GGTCwWCS21eK1iizZa1tUc/ataVKDNwcE6wUbB6qr132VvQrRWsK/6w2tvTR19
MMFn/C5IYnr53AfZNfL8mx6iM3ZooI18gUejIYlEvk63jW6pdaEDV06JVmZKKEs/ath6qFB7sbFp
mRIyt1macDrnugFxTyePII0iMa9QsgSFeQ/18agoajM3MNigANjlUa6scSXQWMJ5HLWdnIuYAkHV
dC9ZAd3SAaJAEKWzUnrIhclCVZIbxaNvzyaVZ8gqBr44nanxWombARVbQ6ZzY11U2wG4xMxQnwgH
onwLiZWzk4xHvGyLgnpg010Lo6CCSI9Zx0vcJAibgnUG5376zFSgrn3yk6L2Cgn//D/YO5PlxtH1
2r6Kw3M40DcDTwCCPSmSoihKEwSllND3PZ7+Lqiu7XOy6p6KO7cjLGdmOVMUCfz4mr3XVgKN/QKj
KUa3jVmu1RN4e56gFjSACTB2CWKeAUzaOpoEIXlAs1ZhVw4dRiVgZd61TnCMSrRjCq9M+4qCxzQ8
T522QHHxYtb93lLw/RoEseFbNWLsqhMUQkq0bggZ5BkVEwofWjPIyKcx0Ehl8T1DdhF289AADrj3
BJD1bIGPk4KfeoSZ2cyTpQL3K1TgcoMSYFxHacsE0VMLG5Iw2VBldREYHK9UFkEYhiMk9HDQic9j
iodRU4QfSVqM2cn+eoT6hyFXBW0xeE6BCsOUxHDLGnFp1ALJevMXfZTBl4YVNZvM6nBVNubJa7rM
yQStXkRSXdnqqBRuH4jxbgBrtjX0RxR7FK0/fxSar1mHqjoPWUD+/IkWWPEfv+rkT+6IaDcBzHEM
XxIRcs7iVIaIdgB3IMPpnHjboJW/ALIKS4wtoXsKHTzb4tN0YUFCuUgJUKzxzxzyM9bncIXDg5LR
e5NfprX8FhVuvagOyWE4SA8yP+odgGndWlinSbA5u+O38Zl7v9xjaBi+qxWIAiqEvXI03+z8HJi2
+Ma4UH0KHvVeXQ4HpG/eMf9Id5Tsok02gnznM9Lv5q5+htcPPoH1Cuf8k1GsjJqQFAe2T0pkpeSI
zQLXT1U7xlE8WbMTwEHrXulbytnZjpgQObmRztDyfOBSdvUm1c5o7Emr4K8ZFIgOC3XtwzyZv8xN
CXr2jbknQchq46gtf7H7hlCt3YBqt3gebcFyspiqx5lDbY/WyrjlVwp5/4S+4GasjJX4FK7YKho8
xDIKDeU7eZ/g2jnmx/QOIM1YMUDMAepGYA0om1EMLZodfIuSVmXZ7cAt5f4WYMogYmaNjka+qBiL
SLs+dn15OYIIgpZAddW7CktVdaOBwuRua3aW54gHCM6cpUjKctUmKaEoXdQfBbG3qi24vX7SJADp
ixgdlDvtUrd3Q3MZEJvScyDwPHEQmQ4lQ2PCI13/NWEFvtAoTo9sFQ3yhDYFJt+7XKwUaZn1Tj6S
lQq42RECW3uSt2a44csB1ir6DpTZmrk0cRUs+jvvccz9Na5wtVXKWub9IP2gXco98g87xSUOR7ex
IRafc94tqssvzUPwvqs+0IDx8ZRouFwW9wPH+JOlMzWH57rWs0s/QwzfhCNHmHXUtK3+JmAsWnNZ
pMKGtxicXOo/G0f1V4d4MnZpyRpMDh1bKSgP1IyYko9ZZdfRkSxo/Rf5Mefp5j3RP9VvFZP87NJc
B/Drse2/U/rekcNtul/0ZOS8qF/ITY/6IX20EGgg8r72L+HgoBG0jtw2MZbWtdk7aIvyl2JZPUNY
zVh1EqxhKx8pzVrELs9pQSGxYOMCf2FHpy60I2s+StVpIeNLj1zy9bxF9doZZF4jkrWbLa9XbA/4
zLgnKaEEaB62IdrXKiaTA+DCqnyRAlIKkDDO/3TXnXLpnqOmMiFH76FGhDGCNoc30aCRPILkRqlM
DNaO6DA6UGJ9cz6pJf8GHhQ+IETh3q2Nb/60SnVyLGEq7IQPFZkiXsA1JIF5D0chdkTmk7oikuvh
MGy6fQxW219y5arQD+xyhcYgXg5bPF2IpRZUNskvwKzRXbT2+I8Rlxq27gHvtUFd5x8YoTy6OTug
NvFt4851xcJgIEeudXAxCGuZM6P9iNxZI0RnHpBiZhvmIr6jUNEdigEaMDTKtxBDy1OzwhAkENxD
SGOHyhxDH4ZPB+SZQc+gu/0eERGT1OlgcdXQojIXcJP3SqBxcQbNCc505Nk2jq8d0ifbupogZV9R
GijDynSUTe1Id5IxVvpLsmKY85YCGODxsUkO4VJ5wd5Zu8Ye1pM7sRV0h1Mp2uUpOdPPvDXLaAPo
SD3EHGNMWknGcIxfhNn46/So8u92d3VlvvMznOl0zWwdbAkwmWy/4KdO0sXkEqtKwuOTLwG5YBy+
zPKlePQupBmRB0ZXVzj9gra8udRPwlu5054xdjR382zl9nuwAdvGIIUy4ewNhCHTbGOyeo7Gpbma
OPQ31hJesJveeIQ2J6Rm7ASW+dE/kh2k2KNBd4WaxnpCP86aW30pPgCfHThh1atyhL2x89eqvPXZ
hY+kztvyaI/iGk160WwK8aSf1YPxnN8Y9865xWhNfGKqIJauq1+0BgEDlWoj3VHuT0+0dEeeMIxC
6BHDD0QuDVAan6xNHH1Mz51ERYEB7mTL+54uUKmyd8au4VZ3CdKAwmVgHjWUDdLSENgqrgN0COSO
FuSiLflZ8vgsDvucvW8EtcbumCi0y4zloU02a5Tv6SqlX3X5QVXBFilv9uo5uKI/QO2whDGxsp6x
5BOpCOIKAid8LNJuQrdq7WoTyAuF+Mx9COzNNa1jeawCHkhH0gZJ0jS/u2qhbLjs/NfpMz3+HHOq
62/Td6YrKI2l99Rnh2/DTzqlK5xXZz/cKtJHIDiRefb7Q/jeU3gluwm4eWBHzc7EjJzoBw5/wvH8
eOf11xallS982125Mg1gQoiRFtY40oJd4233PLrBp/QqWAs6gv6QvDGBUO7SEwOQTrGlp2QzLcsz
5mgU3unZf+e5xGGgKA+rW7YH+KyXsLa1z2bp1076KpJzg1BKxFLr0jZHPMo4H31aQQyPLDdfhuLF
x+ihI0BaAXLDqMBDReK0ewNUajjxk0xdeh7unvcszLFOTrNRuGIjeaHBmXKn1vbeybWOEXNJbvFR
vuTvubdXb0V4iU4myFhtra2jt7nwFJbhY8hBL9lduKgkO95GT5OynnhQvOJrW6ortrKEEzEQWYsr
InEAKB1ImQ+qVYnV5MskQoOFibbAIyeSifhmPqN39p6zteF6b+1XU9gFVcC1I8sygWa+4Ebxj6Kb
vsDt8U75WXX8S7Gf2f0PPbbLb2XZvhfMN77Hbfpge56GTk1TN/G2d7u+55K2E2jddni2nPHUiaCA
Ns02dMd3tV2UL5zq8OwxaPjMxo7xrnrGlMtTRFmbN50xZWpbTwyUHspS/OI3krbqfeg9C+BB6rDy
Ijsq3URyiDVgernTLgXDkmAZJOf0i0haQubSL82ws/g8WTvMdoJrZksFShkBEqdOh1BPnyC+q4xb
EvWjm0SaE7D3/n0COFHFPKCgBdToG5lg0dj2KiddLztxWy0SSiBiTGnUXaPoeehi31pJULEOABmS
e4ZE8VAp33X1WQWL6sTPNPKMwqu68b+oYbInsjDCswKo3HcSqoSt0bjg9jGtFG8El/PBqV8eH2O2
1dA8cOm/9GzoQzu4dvvul/HZv3u6DXFo+ii/6Bqtmthfx/uu9eXAg4a9pLlllqy9+oPNM0skBn5l
bKfDuEj3KT4eW1r0RLgeY8qMqnAzItYFmC6LYtegpT2G7kRCgLRUf4kbSsRwBZfT36kHUqhZGAMr
dP1j8pZtotXsDv5oC8JNeWnlLq8d7KQ8KZ7MVXk0zZ24Gr66L/PIVYnRN71Oh+AACOTqPzUHFr3q
B2b2W0X8psP8vLwN43LMvqXpNILaR6iHUzTaIAZF2zh8GuaqYE1h0cqA0ONCJ62WKELF6UxfdtRh
ZFsnq7zPQ8lOeKKLDTRD3PU+VMLh5z9IYoNRqBFWYk2cbJPwtG3n//rz5ef/7+dXP3/N6H0O8jiu
OZSBNlpDyObv5z+TGYJcezwl4Nz6NArONf5QXxuUxcy2CAPOmaas1YUpVrJryLxfBZ7OVVro0iIa
CFGA9WRoETKogRs7ZUGfFshZgUqcQyvY6ZrJa7MaJrdAg5YoJbT1ZBBP5WWlumjiAoFTF0Ot0NB8
t1gAQla4NhJA9sojQXkGG+i4EhlGWRpzTi/w3SZq3iTMW26JbOxZSgPiZ7JkWcpM2EWLgrthsbUo
kbzRCVfPda2Yi9zDaRAAKgyEYuGPZBARN02uDomrIDkrt08qhuayly4VXGi3MFxqpYp/MTKkZeg3
ldMpZEOUGvmLZcajMC/z5lJSHZmgby0283C5wJ4kA0k0iLB2KEVoXuOJQYrZ74IoIQ6pnJyOHfMh
qJEbqBNWV86HqI2DDTEUqq0K0aXI+61ZGDuDh5MXlLtOERcScEjqRyrkPvfOSei9g76vtw0hG10+
0D5HnH/1hNMVtBUwvC1Sh01MRoIhn5pCJNtHnRiJyylsInC0uJIpKtJG3fi99RKk5BBEYbsMOnNb
G/6e8Je7HmfyhtwV9mSNfvKiR9JW2Dgt6UstQHBpHWiiboxAT3ghz19hhVQweQM1TAEQd5YzmQXG
j6lBBesNkA/P7Io1aAX3WoBLNYjNW9ZOjJdx9UQI3bRvCVQRfoPk1gUJz9UyHpipWd9lZuwkdPC2
gJV/IWa8hnTETTyobi9D5BzS6VVozG7dDApBjWLwPRHMKYFgq0w/WQQ9Ib74J5dlO72UhmquWzJ6
QVGiGfN1FtK6379i5x6oOelOyXSDSZMygSburELIqAfNUpUsAfWRjP03kNcg3wc7VKzVhPTSiYk4
tSvEntMr9sbXLguOsIndzgITVnX5a9PQjP383TTSvkVzE0t4KKD5LmrmabCdaPkT8ynR4YiSs3Vt
RPWeDTGRvmi6McFS3pc8dcbJunEqB3Zr+rwC4xOcw2uuYfhNaYiLjBJVyZuXDIc7Dx/gkEZvfVTD
AjHrB/C7bRx27c7IKZiLlA2CihQBT0Ei3auWiSMRWzYmlt6J+xE5SQtumJYBWi+VVRkaOJ7IXq7w
qV4CjaVSjj4cG3q5yiW4CkGNS6o0zvCdb0IEJqozKupp8S0u+g8yGEOqYm8FdIPWo9loYbOtZMgo
VtRp5DW9YC4ml0PhSElEuuWgTkAIhSS7ELPiliPhlARS66S0hPq2k3gAwFBvB2AbhrLq6EujphMd
cJXngcdUjdgb0OPVC6KHBjCM6RNxWmbTbOREIdCvLngukifgKB1zC8FXsk1dMtEL2SByRMLLK4Fp
eO1CVNi3+W3xZFrZOeyrF6kc5zHZiDalluxAajBTomApRWwJagOXQybqNTZGHdAlawuvcSJsVQsZ
/cu6GBnBks5cSPlZ4a3l6pSzdaVS0moVOd1d3L5GOXYLL2EXwxme7q3yppi0aFIWvRkN+Vtq5I1H
NUudyDevXR/tJ52sXZlQPTMTcXfSSw8dMSsasN9FFI8yfg7mjWLeLXWyPPERoBGyiGJVYyB1Jjm+
uJwfJeZDMqvSl2GOUez4rBRLQSiKngr7UHksGDM0jfcVEEaHfOy1yAF71iMcEj2JIrfATkahPGzr
DtKk/B4MFLLkg4r6zpeKI3uNdWHgVjOb+stCaYhNfCHWJQV+dshHhdkMQjXnkpvaJi3LZzADcI6q
VdfrbNoasd+kVfWrSLbWKD58P+VxmrWAWaEyzBEiDJuM5C0WljWiahu93SHJUf+wS6DgocUZ3x76
aJHyWVLYwyd1sm7WpgryvmmZilTC3Kua/QXsH4VHFJ7nWFsY0ulaKVn7Iotzptx6hnqLlqkdebDG
aBexaDZ6t/WiCjpwhTk3EpPL0DVvXQGvskwnyhMsw7ZOTZRm3TkXhMdAVvoYKE8+UH6kE0/9YPl8
Gm0NLIRWUqpxwENdhSigY87itzphg2v4/yt4Njj2YdBSRyXGIrfSl3zo+aOCsVrVdztyml7AFIAW
7XCRadKq7JOE1WrP9LcjMpzTzNaJ93abTjmCz7kl3aiviMUmRTPZalo2PSYt3En+JGwiUTqnJjVo
0hA7MSQ00XrzPChMcKE6nluuUwdjm89cdKWoWBtMIDHgPElVVmmrOkNb1eQioZpceGGxVhRhBX+G
JXRiSU4oZRsF71Rnhs8CP/8tZHiO6/QeG3HAkzigWuRBBo8I2IrVk8rbiTtSMbDNKNBGCMfknKrw
AgcFjT2JTDSYHknvIQLvTRTRd0xQI0U/Cpde1nVP8ZBvsQoZC9geHR+JtQimXloq7HWckQGQGsq0
hvr4UGNCL/ohTRzynjaTKK3Bqm3UiMwFE+SSHbRxzHBcx8gxQD0mZ3POjY8nuXZqkc8f8e9SCejL
JEQsRLkKJ4Iq0o1WqNGiMjNa9jSHPmlkq6iXv/uyY4yb1E5/7QRRc00dZ+AY0TqAh65lFORtF7iT
mq1Hs3muUduRWVdtvNZcJ0bIDKLSzj0M8EUx4Y0erGPMW+SEnrEvcLYsCp+HDUurJAmfy7Hmjqm1
Vxl4GAaF9A1M8UtfBSBOdMCzofVKpA6Dvm5YakrvEXMJerXz9TuZEUwdIjBBkgKzI80MW1KNJR93
v8wl+d50voZDj5mAOc+sNTm5TIKwC4rpGc+ISqWrAlmRCm7jVO2vZkb4tW9Kvwjorg5qVKMlG2FA
qAVKfq+5+PUGVf+HLoci6eD61k/HbyJTA4izeMM83qFcVd12YL4mCVRsoRoQhFcTvzoncRrlpwFn
gc+SSyJA+7pohlpfxEspxQQld5nkZLL04omtv+/gO9gq6ojca4HCROFznEbtkgUNgmQTVVDJKjtG
ymlPWF6AlQ1sNMaeuYYPiwqKGwoMqSCHcsDYZJ09r84dBHfTKsy6p05ZCqbMXj4gEh7wtrqt5+T4
n1/99tsBlvQmmJV+ZfwRshlyJYVE+d4M/vHLz5+Z1Wi5oei/+xFQqp8vZccdwIFFiFdB1eZJ8pvY
5sq21rNPLRfrpRVbOP5EQbRxFjRbLeiY8M0oDl+ikY1MnCRDhww41Jlp4mbAWtpsO9/PNypTJy1p
5yEuetyfL+1YnIVUMZaTJeB1Rfee2fLsIJWBePzxJcvQnzRvFty1rfDfX0LkBeoEsDSqCYkDRw6o
YqavaCWCc0MTL8C/mIopWnYSsaGsOry9+6SM1dXPtvt/Y5n+TiSIAZqok/8WBvwpl+kS5L++/m1T
J4/s1z9pBP/4i/+lEZT+Q5JFWUIJaOlQwEWEEP1X3fznv4OY+A8TLr9oSWQzISP7H5UgwUyyJFHt
/4+28L9UgvxzqiYSpKYgfPj/UQjqxp/kcybZTqKq8Bp4XYrxm4ANSD2WRMvK14JRc1H6wfu4DXTx
ytEp05fkp6pm+z4qFTnvGeopFto6sw8ACJYkLdsEUr7T+unJLLurmU+7UNbups9DRQn3Zs0Unra8
juNH6sUHA4h+L6gwww9QLjd1flS08Ex3cuwjq3C0fsCQVMFYZpdR5qa5MrzpEg66uZWKc9Nj+Z3A
eaF6YFLh+Ws/TY6JiICoMXE7Q25JnTJGQpa04q2dDkZFigITGoAbggqHPhlpQ9kaiUpqd5L23ZTi
LhPe8zjAgBiIFN760coArZRTwx4jA8CF/yHvGP5mcvRNelQPL96goIMmjEgfnQ5WINX41Y3gzCw6
wrBmDqTX6tpS0oOMxSwmRkTBzUDa6bVR+d4RsdBG+oU79CKUlTsF/teoLQzoESSTsAlqmc2HAnGG
qLI9uTvEHq6kmnfTGFBaUgpBETyETXLIM3Xdsm7G1r9QS3GDvRaTjwFuS8RzN+1yi3WhJ94QDKyV
bDx54F5AxlWpREIEMc8x+P16JHc6OVRN+C0xHkJ48erVI7Vce5UD7Q4G2E2JjqQRwVJssAdIh/iA
YuMhadNuxEBvxRnpeN0lEL0NLnMoNUuVw1SV48MMjFSjcRfpPRQ3VFdWuK0iATYyEQUm8U1SeMAY
ptJrGzRLDb42HOdrsGOERsRbKbWOPanuuaHfeQZT7Y4ncdIPzfgKzismYSD4VmDO0H/mO7BOG48d
okf8SE/u9AgOyBZUXEWKyfqG7wzqgZ0/UO+wQSnSKPe4Sx6+luz93rVMUJiBti4aRFGMfiTZx0sf
H+ZPWPL6W4tyKp7iDzVOvsFzfpfNcJnfxkKYbqXJRa1OEA1WDAY/RxEdnzSL0ofVSEFcmdKCEIIN
RlPHV/qLlXHuV3lPgGmBroQxS61Y20HqT8Okr9sx3KbM8CXtmOPKkwPewWLYSdgWfH/cgdz+Nn26
NXFg9jYw/FTjAyCP23xNTqW2BsVM5RuCDBg+zUI+mKY7xAPhqeMFCv89UOIt1ZujFPGhKsmZnb8H
sak4uZRTjSbI72l829L/9mqTZicjlQ1dCM/pna7WLpHmxKMSWd3RHHP9NQxuld5GknTX2ui7YiI2
KohejQjQfXLAILRVuM9TqIYe3hTsubeBDhGn+mKIplM4xYe4bzBacq0K1XOcg/kfVhWlnZq010pI
D918HCCMD6abNbUXKvbcHy4yH0mlJ4+6e7NGiE39dDPK6TZ/gq047oQkPqhB+pjfmPl6lPz+YoT9
QsinWz1iLZVGu5tHFvxIHviRQWNgMttlZD4afLmnvhZPjdyvWOzJQ7rxFaqtAFA8P09sGW7EzKPv
tTs6GdeaNNI2zQ8q8yngTPDU9pmuiIovPMTxsJtfW+JzlvVwckJpIKJAXpFzfIhCjoI2mBjqIYf1
uNep6pZpnXwPFGlheO/ZpknhcJWlZjlfTBZQpzKUbx7jPzm9NbxTSmfch6LkehGnG2GUtUCbRcpR
pUVbIaqWuUK2QzadjGo4MXG4zkknRG8VWFSFdrwZUb+isOaUycOH6TN1sfzzvh60o1qJn0FVUA9D
LpSZxaFlPyrG8Glp3guJsLalRd/Ewe/kVnJKLmaBJN5mZK+vHyXXL7BA9/leyaGt0yvMw4dyInHC
1I+A665TKZ4K1S6H+ZesMJRpp8yk87OYR9uG3XkpJ4cUeGsOe8keAy4J3mmdxr7CVFo9tUAEraK5
0kMuJ2ZckTfsJm6E+X8Fpo15uRUULq9BN5ZotnZQIT5rbzgNXJuV2l5LPMp2pBYrL5jcytBY3cE/
qrmtJqCPbHAS8qC663xgq6zF/Tx6wqd1baLpJkXpoymhAbMrTocrbFg6J3X4lIOvGuK9P+jH+Zac
zwT8A8cg4rPjJqpl7jFJYrrU+ea9befZRcaTxmJ912prnonk1ovNRVe5HzmoqJ1PQRM9Gr4HCr3d
YLWHYDCYy8M30dr0EVk990ewh8E2f69URhoy33HScJRk2m9PUN8bAZxG5rGsFoInDOQMG6IefcwI
IkTW2LwWcrQdhAZNG5G6yeCjrtCaVzMqH6PVdGstkj4jX/c3paXZBnT+vdIqzPd6fRtxxO5JjEqw
2zJY1gcbWAFFrN+8JOGEtqiDuh0g7E7a+J4Ow8mazeljnu4aqX4Hn6cCWTEbN44Z1HgZ2i2esw2h
RxozfFWWJhxH16EPkBlFPTBCYln/+NXPn41TCJaeIVhr6OcwiMDWRbqypZujS5h/9fNFUKv/+1tV
mV82qw7oeiQX1dthtKqtZZBHoY7DolOavdECBBQtNviJAB3HwIJM5GmF9OnnSz+WEu4zlTn6pL1K
rK0meF9bj6XRAHMhCNFk+w3sP9Mq/E0KardNunI5iuFNMiRan7R3zWCasyZEFiX6UjIFF/L6opti
VizoVphh8Aywc+Fu1t96pS/jIXFH1E3R2CwGwNzlgimNOzbyXiiCHg5FltllS3g5VOnmjy8tXcGO
F0fYrVEfjaAalhRFsDRYoARjuEyE4ETGfe5Sf91Ic0w0ZhZoqXkKuGVgPqqMJOCyZXgdZu17OJhI
taIADzqkigisbKvDgsoT9aYPyI+Los8cnKUxxw0NZaORHZRxYU+R/JkILFtJ+zNV9m4Bg8W4Anha
jPe2UGYkUbSNKg4PbgEo5ZfUmi5+NbKnqSD+U+iomvmWiGnzJLIr5bCBpeKaHH+DXHr2GBt3dLNH
DT0/VKkr0+NjotOhe6zytfARqmuhJxZej7f/UNT/hdpX+nOZPMuLTV1FXmxohvSbkhkGt9pG5K2j
4Yi/y3gDFfGaGf3VM7FHopsRxl1JHUWOgfs33/m32DLVnDMw6R4UHCaqZP4ubraIs8j00cjWni+d
EM1lNjbPTbLQU84XCp0QEO0A5Uyw9ONcKv3Nt5+DHf9Zwo2DCH8Lr0BkgyP+pq3uDWNQIjAKa7mh
iOesYVi/FMoCY/wFcMVFV8JHnW+a4RwCqa9UTjUKWzA7f3Sg/2+fz59F3rwQk/xJijZr/r+80H/Q
kjNntgKzRkUzf/ja0F0Ie9zB+0Ys+TQWFAZJczGMDMuKRkJy5YJbA2qGP17i6ZNQsFoq2gTVLYzX
f/0WzT3an98iS9dEsic1if3HP7+yIvb7KRrRrTCNzDhqdkqgnAWk587Q9xShmu4yK/z4ubyLmvo8
GT+pxK5+fcq16CFaw6cScAD8lIemNp38lawLr0Uy3YgCPCkwhZD2HubaTk/HlVEOq7kE0a1+FbMF
DLgB5ipdbLhTkuGSBhEyJ/E0KWhM+Cx634TUwXA+6C5RW7mSek9MqFg8/DwTG207riqzvpSI75JG
c2LIIIDtuXWBPuvQYxiclkrlsqK8oQ//jCfxVZ9FzaPiGDBdTam9eEX6XVot/3z0qPIy4xmG8Ncg
SYKrhqWER01M/5fm4LDavrsGFXObf/0p/NXlAQ9R1iRdEkHy/XadyklICKTMzC+Qa7KMxFNrJds0
+fiprIebxADwX39DSfmrz10lsZGu3VS5R3773K1eMulNuTN9fdzVSfTMkFuPlFuU95eaB9/SVOPH
OHCoTagFxba70u5uSzXdKtT1SadtpOk5qDNW2Ycp7S6WRRAvQcZYA7kY4HnZDJpPTBVpJOSnWt6F
DUJF5n68iTw6+owQRuPeUorN/25vFksWZlqnr1UK0LkrSLgSLBh5kjzsGAejpJxuHV1VqqEpiAJ2
5e96Td5P26/o71dqlByysFuG9YcZ9JQpWNEs3SCwUIoXslGsw1HWUayzaogkTViobCdn+aFcgDVK
Wq4ibw4lxmjjxZ8ScRAilZSMxy1t/acsHm694V3DsHU6WjAqcCiDCdVxlbuJprxVtKN5Ej7mohWc
wyrSkmM61q9VO352MuVYFtKyB5eyQkxGp4z6j/fY16JDLKaHwFTvcq6t+26bquN+EKJvQS7WMqoW
MnmWY5E8JFTBhrzAST+QXByM2nrk1O4a86530mlu96hYdqMLD1TVwBHPfRJMJ7lFd4ABvczOg8xD
i59D6KnfdP8IZsORjHZhSMhaTPHTM9WjAUnlby7t37J35yeAgsMEFw1sQFkzf7u0wY3npSoo2Xpu
3+aWbuBjl26GV7zOPzLW7HX2N6ftX536mkjJac4WUu33uN9KHkMjUUcO25iGrKYxzf/+kfoXtyws
VFmdiaiyJZvzi/iHEx1oWNwQIJStVbMjX1mrGeIk00xrWEHIcgxGQWdiKy/kD7mjSYKQBJ4tiL/n
KhvPxy5qdKJ1LddC9sukZW0J8jGm7elk9W5wEBpZso0C/g4iGOB3H4zCqZu6+GBS0amwLuaDOE6H
W+vLty7iqK6qmM3MxFIuPdS6Rf5Ge1H4/EnnesjWuGuaZpcjcZ37MkOZboGlHuNCXQ8KJXmdHTTQ
jv2w1mh05hepUYeUun4cFf0KxZ1Lxu3M4qVgwmBa6HaweilY2fr2Khna3U/B9OrRASL7IZB9V6jH
3dw2QXU54G1dxFq15/LYTf6T6TH6qJkXyNWs1VAVFpf5q9QaSEqDbB7zMyaQw2+Nx4Uw0pOEJDEN
8VaWrTlrcWsmynqeK8zfTqw4aDDl3zO9vaZ1BdnCIGALqxpNiTUQ+sdrAT18nU9wcJW7vzlGf2xS
v1UYXGKWatIVidihf5tAZuT1DfmYZmsp4fGZpchhy6hieUnfVBmkPQoxa8JEaBwp4DMShpBcqmJD
JM2zjIlpgQLkWNHmdbSGrYrLUDW3dXPTctIy6dDn1g2FcJ1CGRT8PXmZAJSjN2tWtWUoSCPxGCnh
62jGj0jm3zdm+UuftRs19JY5gz/iUOxW5swrGQF03PlUo3NR0VbDpfW043yqllP3CVHQFsR6F3r9
p8HJn3KYGQoARRbmxWhuob9QfAwrjILz9M4ThotlEsDUtjggB2iJ73OTasTRFk7dSpuaZcFwpFba
VapR7TB/0YvhVgbiiQZv6FWH1JPVXI2hFcGBA8TI144Z+kSp3apVfUm7/hNoFpyM0tXqeWSh3K0I
vhDSBh30R5v3N13jJ259bgnFOxeM6BrzI9aEC7V7s/jXH/RfnGIUbvP/SAqR2dJvH3Pvl0bS9F22
7s1sUVudrcKfQ2PRr+aLXGmGk6pvvcL/m+vrr2x6lIuiwhNakkih+f34LFWFNbnagjILtFtaASXk
OWciGUhatxf5MJL04PXNYp6fxRFwFEVdVxQ8xcjghQkncqe1QoJEO8mLjLXLXGTHjDUrkYwiajFJ
/yBqghiv2fUHF5NBqTGc5ulGFpt3UFnLviQAnSOjDw+tIKzqTl8R12n09EMJOk7EOJ++px8DWUHA
iLsVH1dZJActFW/zuRtx0cGQc3yypyvSzNG11FEKBapFjthffIoe6om8nMhk42EEes6MVCiXk9s1
ECUV+vFougzJiH+Ic2O+h30lfsw/szKJt0kSb9EkHsqWzyX+EIyEAC7aPv5uHEICRdUFacSFmLed
Cx1jEInr0441nSt6qLZMjg1h95p3Zx7IHduZ93lC4ZMN2gQBj1v1WEx44RmHmN3whFMr+5WXQI8Q
0Us466T+u0oiQkPSg65SdbAK/ExF0FycRDFBG1Blw+E4NdyVc1mH7efBgtkmRw+pHHJHUQUDH5QS
u3hrWdPuRnGyHfHCBKZ4KIjkGCPj2A7xox2N4zy1lpjXzdOmsfSX4PzceQhH7/U5/9CWQsUSS6dS
CLeiwTQtai/zEz7k3ug77egj8Jt/X8gj+DUAawmBEuEhY5zcDTqKtBgDE/KFEKl77rHjbhL1/7B3
Xl1tK2sf/0TaS2XUbt1tTAtgCDdaJAT13vXp39+IfTZswgnr3L8X0ZJkYlvyaOYp/7KTs6+srOXk
i6LpLrV+PSexY3vrjP1PLY9uJoozWqveKAc56wLqOle96FyndaBN0ZPAKVPLWpLN4EkIvpViMkNT
fU07pLi9yNwAUzNN80FW2tKMP+DpzVTzgSX8LEpYPogui+AmKi3YEbxXMp5EIh4iP0A+Sl9r8fSz
C1jqiCa6LD0oXXQIXOqILq7sqML49iF0/I2stTVNQnkRpCfMD0qiRQFZXA54mh4yjAxZhoee+8ns
JagKiCxby2w8KewLN2lA/ntLPYVJzTOViYYM0kTXswMU/1NVqOvLASerr+gTMqbJHeqSas2Q0oKg
vFDb3SmZ6PDgcLnuSib/CaJASdWZ6VjWCafC+/XnWUsz7N+zO7JN6MWqaTGJqB+i/GQ0olIXIFpq
e/yZ1dzIqd8jLUqdi4IHlkULmYw6bXqkjEmPBtoTD5KsPcuBVQfI+TjYzS0ahM8XeZ98S0CEy2l7
fgNb/1FGBLiwV3N3/Bk5AA/MAYPfEAl0d4WkB1jpPq6O1IP6dX0dK3THVRSMhxCenehYc7JKEWsV
zSZ3aEdwN7Aljba9Sm2SdB/AnWoWhMwO3tV5+KDJKhKCuhDErbTaaHr5VFRusPIjkAE2RY0qpxba
4L1HnwwI80XGUr60AjAqer7tI0CaVLmjZjy5JSli96JWRrHMecDl/BJMxl7Cm/pCXcpZ3RLN2Vpn
cpJzzo2vqBdqWS3yKnhSHaKQrj/hUfxtiMSuAb8K47CD/CnX8ARdKc8AZG01Kwxrz+QUiGPWucuI
lM9fbcNFMMCFk8tG6pV8Nxkm+bpMjcNDfKlUMADoCchRASH3Qr6JS72/orwsKwMK7YQYNprMNARK
jeBgd2Y+/hzx1myp26eza5q22VUFUVDefsOVrLQBkY79tosnpiUYZGX9kjTtrWENV/KBbuz/hP7/
33f/ou9On1znQfzvffd7CsZh5r9vuf/9f/5uuWuq+As9Fs2hUc572QbZxd8td8QIeIlqnmG4JO7v
e+7mX6pmCJr0rkUo6uoEKf/puat/EbqQgiF2qKo2igP/S9/9Q+qjOirte5rupkx/hDuXFt6lPoDI
6rhyy/7CKB/QCLEJMUtEQAeEtq8Q/nh3Zz4pXhqyNPYuwv7t0z6UzkrfAHDb82ne+fgydAvrlA+4
nC88lO4WRP/mfQ6L6dzY5rdwycRDsQ5/+dtwT8Mdbk++dJY4t56gRSHhg4xbvgREOymw/9b5F9Ga
Zqkf4kTVQSpJ4hoMQ7gmP96HbHfUai0xE6GdI1YMyrecEIOWG7c3wLYJYArAbAJ7WTSAz4zs1q6n
Ya+kSIpiHmBCD9L66jDvoblATDxUqG9QNoL2k6Fc1oYxnSs2SJ9GG0+oj2WRDQcM1QYIR1O/TKMC
hoU8l3k9ZHoLnniJ2v8qDiGxeGXZbSYHD6lG+tXMG6cOcG/Opg6qHqJfYPWc7BCqOeTcULpFzced
tJGZD1EwvsqcsmfR1nGWMcNpiZIyfbZKKQ9vG5woKoQEI2vj406EEHiJHR2btPK0bWH6u7dTlRZi
zDbZeNJzk5BJGTBlUxMV1oxdkOfSdAK8OIBvDeVHmnav77ISvQdpciVmjxxr3s4n1CwrDpPowmWQ
gOXuncqj29htcrBmrDiiIAAI/t6jikTDTW6QgMsbTd+b9ch3NMAgg/S2OS83pdxoA5SBXoWx6yp4
FXkqjRgbxUgE6v45zkXirpPBuy+TcgdAA0SThlseUsINxk3quRo23mY+1UwIYs/eAWvPCb87Kh5a
fhO/OB3RCUhwTOH+2bwdamX0YPZRQqu3QdNWXr8pN1GDhAEqd1z5/Ks4lX+06zTcztc7X+W853VG
xiCUN4E1pwCQEt28XaEeK7Dj5mMbEzz0HI32uQgUWs1lXR2cAT/odxc7X7ZGIWLH4wBFmO6UomKe
Ne+FZU5sI6Y9AgyIltrmaX4N2oKPcg/6QjocfEtBqQYjoPIQZAkf7eroTDst6lDzoQFK7TBudTkS
ECsrDvPePDp0U9V3PWJB8/n5FL+4gxoTYx7rO25RqQP/LL0E/qsWoNvj1JIlD6Pk0LilhCc2MT4D
ZYgqUjvgi9jb7Poy2wyxyIaFHyLwrFUDLlzw3Sjr7aijSk9FBnEnv/Pr3tRep6bXbN6N1yKyGbXz
l6rz3NnUXnU+f5t8/kr/bEzpiYhiJ19TnvOw+UX5g5y/Gxk0+HbWrxaL8+G8GeQLb4cf/iQRRCHU
ISlt5vxeqmwV+ilFqgV+9PbWcvMturDVYX4V46m/bfveDjNvhLDp1iFi+Gg61AlULsPwdISD5Bta
2mSvcRJ9eHv7ea/BSXNH1/D1r6oAWGY/oLlaCe5XX3O/RrmZ9+Zz9DuYvrMKGfu4Q2VsPkkDGwH9
0qVTOL/87i+xklQ6Jd0Da4XHME7ZYd4bRFRUD/Pu6GfahA0Cr8+b0jGfqAETcvoKJPi3F+b/Xb6d
fHu3+W8UJ9XAjjhQXggkX80t5/tNbgeTR9G/tUHZ72Hh4Bg5G0X6ppyiNNy40ASHmTl/d9tnfMzX
O290HEy3rg9ra35VWBPzHW1Ntq+vB7qzRkb2Ph+HbE0N/ujBgzDlm7z+7fxX8zHY27/feT6cX5jP
vb7du/+TKW26HeGcQjWwkaxBBySSD9lnb/N2Tu9R1FnqVfNs13mxMiBTzNadTk/8riX203wUyZGr
yvGaBJMFWYPDXmMMz3tvm4/n0oFFxTKNEL1R9Syd7UHnv8mm4GWUF//p/53/29sr4Okx2Xw7nvc+
ftS/v5JPokP9bmuMOt60qv6CbTb8Urng0rta20OR7NA8fRBeaK4juerNm16ueiUZm50oQKi3dB8Y
oj5eAFOujMspRNFBbUYU68R/7PocUK1GRG5iyNn4bUMz4f3h/EIWlmAvigLbCT5HhVqBVDfuO5Fc
5rK+oY7Q9Gh9GIAcV60c3PNGlwv02+G7c3LVq2Ks8+I8kcPe9lR69NysrMebph1LfVmbaAn3ZbrR
XbF3kjbfxFXzyO3o9oqmHiMrSIDV2QOWiweTxJs5vbsRlyKOKRnKrzB73NnzE1TCX0FvJUVob3Ax
3MB4Rtag16NZ2jsISc1ab6CZzLaAXQrm/XU30JiY5g0S++YisFAgc8Z8M/QjbJHu53xvTEPJ8l2e
FdO+1i8+2NbFdn0ZuVO09WscJtPefGkjozxroeWhqvtU1oG/6aHd4Fsx7txs1WrIdgj/Loh4eGsZ
YQ0yPHHtNqVQjO5jmIN5mM/J4UC9LSH1kpCTWpncfa+jXM0SUpd2DU03vrY099QQ646jHx/CHhYI
GXyHx/wWiN0eoqZ+QJlYe90gPXTpUkvfdc24w8bVuSgQ9Qv06bbEEhZngPTQ9cW3UCPAyTW7WpkI
PlZeZl9HAiCT3gD8mw1Q542cbA9uOiBkb2KK+roJccWJgeot31l4ziNgPg6tmCA47rtlCFONbEMB
YYFbgloD66gCcey9nn6FHkuvk3rfOT1E1sHU0IyDLjzoxK1Wa19aE9WoQjU7FtRUe6kHNV3rMlSb
N9q8Srvh34d4SmvbyXK2oDaeC5pTWWJ0aFfh2DfvlVE6LLQAaFqQ8xCmXEHCU8Uv8+6YOmx5gGcm
T8cuBqPzaw5TR2dWeP78c2r+i9f3SFt8ixcgzbE78iEd1HIRKuUmSRyDmrrcxXMZYmUI9hZRJCIi
tXehhs9/WsREG/MfzXuDXLnmvbcX5r97/S/TED4nERCa+ZxdUhh0KrFBVKk9OHKDGDDE9vmYwa4t
tClLKS/h2DifsxXBywVc4VEz9/Op+cXABzs07+UKhOiu5OvBvkRnw1Eh7HvOPmvNq8Gz0LT3IEQK
Pdgnlddve8vHou/1XFP98h2f8mdBZD6fMlMNQxgDdcRG/q+3F94O+8uCCBcqC47TyGgC/lFWDABw
h6htO91FsvWpdhpn2KOYzrq/z35hIHve48LG6ritV9ZtckHa8U1Zey41TwwNv0GTBgiHFiQ7undW
WoTnq7H6hlxUFV7ILAlTCf8wdlh5P3XQ9AMkTJx1rK+D+CSiSy3apogWKGeg2dAQbXSema2tYQop
dWx4vo9ZdFEOx3Y4QguDspF6CDXuUQCxzGtUCnt35Yf7ON3HY74EWeRxXRvrkB0dFDFYsZfNzwlF
/jUggGBZNVsENmzlEQ0Tk+u/aey9SU1IHVFFW6TxvQ7iEuIokojQoMof0INEtOz02zZYB3CKEIxZ
DKjH6stGQR+OcvUWOSwr3cMn98NNDDRcXDrY/d1V0VWt/kjO1U2xOJqH4gk/qwv0gHhEl+FyOhgH
IFSP4xHFqZdxYwBTWWAgvVKuTGYiOKOP7nZYOnv9WbvO1v0+flBXxQnxrtWww/IquDR2MGIX2Ghc
2WtoONYVSSfKNHsESc/RVfgRklg2FxiaNMUaploCawpVzX5hHQ048y3FtR0ldgij3upHvTAus725
mW6pp4p1fK1cAP1+Dk7FS34sj9BhEcNfpw8ZpCDS7LsGo5IL/bZ+EKtfzW4627ePCJVg+LOFKLPk
CxOHHPKrgzHsbPjvC+rYqr9G1SeyVxN6mtssXVvlQxPtwuAb/m5IIVTVxip33sZFkCOB7g8f2EUe
6gYxNdSg1GeBdBWYgO9+vlHA9RkIta4GtBaqZd/upA5qtBwAXFIcoGzmA2VfTihTIJihVo/VGaKd
LpeV7a1ldmMNFPfWcG72cJMV7x593NzfIvzKDDkxOO7azeQhaONe01I59zfDY+Mu62f9CAkRfmPs
7nAAxGduvEkw/3E3zbBr3HXvQYNBfOSb1Cd+Moozddp8b9JVpF9n8a7AGWGj/iyUdTGtMXNDm5Z/
CKGOP+xncEEdjCXzLLZREjrzCIVxIL3U3EV8KsflmQmTbKGcaZtild+bzwHrICpRNKTdo/fNV1f2
d8TLRimf6jYrBYkdBFTOBFJ3j+Oti+Gh2KlHYq/r5FH7pWK+6CzUH262TA7dk8qoLI9aviT62WYI
zC1df58Qo1hLZBIgw4Y0M4KFfp9hW7VC88Y+WT+6axgVD+V+wJ4DpjOdyiOPv9LtHW/V33QWEItF
++wvq18ujw9qtLDmUMjRNkm+EWLLN+Ttk56kf6mdGwfjOhuXA+I36Q6xlfCXet4/KT+TK4QsliRp
t/qD/xzfwjItc4oFSwtZHe8ivi/vMZm5lmofCMu2Z0hlWRf5DmzQ9JDsxcVp/GbeKDuUln9hrozM
kEHteqW+IHJjHZDQWSMLwURT3TXb7lrfIU25j8NFddKDVfdEdhzvUWpYoPT6oOZLPL9XtCJX7W3Y
A0peaEuyggiwdrIqtRXWFTFTNgnEdfcobdQWdLKRMEWPFR/5FXPqvUC+d+HfoLPMpedrOB7QyMh+
+4W+0DfOLrt2v8cr94Sd3mraxY/pFi0sYM6ootZIDayRZt5iGnFA96pfWWLpLfIjj1u0oUi382OK
ZIzDI307DUEqShL9gidfR5H5AiSNA/1vO1z/9Hb+kcxzB1aDBzWJl85Vs8PHmpmn2tBfQpIZZQpU
G/RVecM93TdnOF+BrkG8ipHq72Cc+N0qUVcRj/WV+1CC2hkAvi9LY0Ozy2Dk60hx2DvPXEKxq7do
+7Vbf40y1jb63p/nCCWzGChLn3d0NwBWaacz9ugJHJ0VeN6jt0kP1gmNamcL4W+H4/wlRnD2WVls
4JuypuADjGycTzkSq8ho/Wu8jI/uk7iK7xBZ3gY/IAOaF0OS9hhW/WdddLKSgs+8RBpMG2mXNDuK
RwdV2NU2MLwLDPgKSnMyS8/J14XMjdqeInxYW+0aHumDFTnE1jshBQWMomjRE/Khn8r/Mu/5MiGZ
93oTvszudddV0VrBZeAsFjWOTfJvkjm7+e//24gRkCgxMgbYjCkBzh2o3eU1QMIX6IQ2KWWAu3j7
zyaq1BZQOebi8978Qo3bExoMYBNKAMFuD9zYnyaEmmMdNvyucXoFUsAErft1F71QpBzNolzZMA/E
ug4IOPsSLRefpughKGwM+/A7w4kE3BGTrDz2bF6y8W0e43jcQc0knH4DMs97TSCTghnYPB9XFB23
IZgXqxPJqkgq9KikPb0qN3YI+3HeezunuV2/xZz3ysMWBH5xDdSQH5j0hEwXF5piNUbYDHrYM1mq
enDshBjEyrR9FFT1tpWx9LxpYhP0qaJtelldeNv4MhV8O9TpjiKRoV7OVbZBZm3zXlU4TLlvJ4VV
0yAPq2CtyyzQQp1QRX1jN5eDG1kSnPcsWQ0OcSLZpUirgwy8SVTD2zgupaliAIo9FiwTHpj7M7r1
KNcYzMftaQDruO/DfqOAOd++FZBUGBHLMbbkwxi26EKWeKKkE5UYo6mY1Wl54QRH5NkitDSYLXoL
8lDtQzw1CZXczru1/VpFUWKAPI7ky21ROeWGHsBwoA8wHKB3GlsjdHA4lb9wJcz7dCycNbZzwFUk
q/QgYgR4bc8pVk7ekanIX+5t83au69QRr9Vj1msg/LrKJlRqc5xRRXmr1mDAyXoM27N2nSzEzSU6
6U+wNLuOWU8W4UQtq0ivxeO3YjJ6mY8mTpsLiNnoO+SDccjG5ozcN2BmLX+MTezyjGBnsMlr476T
Jj/zRkW5J0MAd11XqHfMZdX5B543b4f4hoZcJImhSkw+/7wwLigqj7ZGYgThYFmMyNaNo0N5p5RF
59eNrCHTyuSk7yOP6QaEJGXjLZVJo0I3V1gjPaoOr8eOStd47qP8fzPui2acpqkGjbD/3owjqqjC
56f3zbi//8/fzThH/UulFWcBYtdMC8rqf1pxjv2XZegWVhiarqnu+16cQZNONRww97pqqSZNuX96
cbr4y8QU2JWWFralY/3wv/TiZjDju/aYcC2w9Vi8YyDBrkpn7184RL8f1Mkp8hawIxCFEqflSyXK
o7O6KEnjcZ60EhxSw1SJcS4C9NPqZQ5GDRG/4koUU0A/CUuvBqkRp8Br1jar7GhiNlXiPrxw26ze
N1p3Xpulg8RdVm7dABLcu/v9SYvvQ9OMYj3EBEczkCO3ucH6B5BCWWJ3000DXjP8VMu6JU9SUgQg
Ue0hYKBkN6H+2LoEwrmSfPHZH7kRrx/uUpdTbUjEQBL+ff8qI+o0LTUb2HvoDXT5tkxQN65GhO11
kMwti0dhgRWOS/TPDPC/f772Tz+fn81FjYoxJub257tm6qQNcTEK0WxTp74yUBMGU4SoJTIIqI76
CgW9fQkFUA1TAPImAi1ffD6d5Pft1fn6Da5eMLz133HgA2ZycWJy802TODWqOhgtyEii2K6BTpJi
qAa8PdsJf1adkywh/yJrguIlpcWU2NNAw/yLW/L5NwI0LB8uaOIfGr7NEHieAYRvyxROLSEagnWm
ifL4xYV/AMBz4RQkNd12HGHphvORklFj4F53pdduh0nDQROXZ/RHrOhUeMggWQ08Wj9D0RKBBzQd
YOL2Sn9lVzh6JXapHwsDBaJksKyzCBblFwDmDw32+avRSFZ1WmcMSSHv0LsxYZadTiES29G6fLY9
H7i5EvykIc+yAgZdAPWzPARa/3xDfr/tEA9AMpvC0eAifKTqeEEc9Y6BJ0VEVRHpOjdZFip13T9/
ymd3XRe668JscXEPkq+/uzQVlaBIi2MuzZcGaA6XAU4dpwFDK78YR5/dxfcf9WEcYXnkl9Ck260z
hiACE/LTNnouIqRiIc0iHoRoWxiM53++wI+Qq/nHc/DyMQ3p5wM4/N9XOAax5fQ9D7RuA7ILFKJ9
NwV1GNrpZip0XCbdSxhG7Tk8tNvGFhTGyg4wMwlWodgx7mimse4jBOUxn9gh+uPxvfVNZzHvOm2H
FNgQH0tzUJHadTHkUMKXCg+freLp5944wHCu/Jdas/Dtjq8qBx1oP8a4SEOq6UjtxG+utVZ5FKjY
7b648g9IDXnliDHYqoacn63/NmwdrP10+mbNNoE4s9EGxCAbJGICn6tSgu66UYGG9uiO2J17WyeU
PiMxXvVZZ6+GwezWVnaT1ICaVcXVsNLRFoWT9ytjRHfAD5E86hgsOpHjoq4gYydmfiHdoQr0WMtS
KuTpxtHURXQ+1D/RAiSLdHp15z2MVh2R67ZHRY/u/3zJmvb72sU1s3bJyQqI3UeuQeQmVjyZqGTl
pZ2uJcEXvOwvIOGo3vZ3ExaBy6lFpa43zWGXjdwOxXwZMTtXm3BTTJFy9PNnbLiVo4o9TWghKV5o
3wOP6lRogJQDhLOxWjMniAdLYST2rdtS9FR/RIoT3KUD2pa9zTqplC0ezMxmTZdCSPRUoHNNepa6
lIFahddElF4PnVQVLu6a9qjFaLPQ7sbtB12bRtX2UDbFcBZNkBcM+gOLsKfV2HbXftHfOaSoA7W0
PG3DVS5uVNW8c8zkpopMc+daVCKsrF03neMt8+yQoIlH+1dBMcYujFWuo1/XivBEd8qRdjrNAAjF
vzMizN/t7rJCOC2RWjESTzoWeoFXTDauNb9MuXcIlwH9d67s1Wilyq4rINPA9l32Cq60fXgW1wIT
jOIOmbqJQmIC0b5LDkKV5ZsJDOZoVkiCdco3LbddVO+gh5s/c7u6MsWtlYOMTkvzEfETbDchXqTE
5Yo77FPNskhhDYpJDm9SdS31XowXI8zDtnkKhIH5KqSJ3VwmwfjFqPp94nJMk6iVqZjwzv6oajLU
vtkCbacUDW8XzvvW6cASS0q9N1TUQQIpFEfF5c9j+dNPNVl1TeBlciH497zlVowOd4pZdtVTbfTX
bZ68tJV1MUzKXSXi+9i1Hv78iZ/EPo5EstmAll3Xwo7m3x9Z+26XKUlL7CWgUmVYYOAwfVPhc7qu
nky7QzsbCbBGkQ4Q09WfP/z3Bxc0vS7DcxflGEMK5bxfiPzWhDTT5VyunT8Ulewq4IkqJuTkAGcd
1GZnK88KRrlf3Gbtg/EOsyQfLHD60YHwGdzqf39wiidH2vTcZ9ECK+YJWxsptJHEx/YnzsKnlJyB
PBcgK931i5rJE6BY8mR1J9zpta++ze+rPt/GwQJQN20NAs6HbxOHJJxW4dbbYSAKgkWAgDd4Kyz3
wgXaYzyZ9I4valtFQk3kl7GH45T0nE2D/ja39GxrUu778y+jf/bTEA9ruBeDpdPEh2FRljkWuJ1d
b3VDd6ikUhS3hLbpwu5U+ONLV4Pyqcscpqel+6x7yX1q5N9G2t3HOtG+xwO1zV0tmkPgKCOAZg2H
Cgt3BH7XVaP6t1qknze41F8QinRbYK+IWKTnJSCEQCCyTtHH++I2z2HNuyxt/tFdcJxkhIZLrvYh
FvEFPn5eYNRbBFfcbbZq/PZCs5E4yLqWRVmjRdtFYYnArKA5lKD/OdWCgo0pH/yUbK1WrSd8wCli
d5S5YjAHRdHQXajd9YSHjY3o30Y1M3UV+56xh0V0q+q5vUbLaFohR8sU5h5d2O/ghLlgH91Xg2V1
AL7lc4/yMEi/iL7EB+r36yUjo4QZpAES0vhgMIUfrJuOTl+DOMYnLwh2AdVJO1DG3VRqx65BC9sM
xD6YhVsy0KN58BKFSM4FBPxdi5kO4Tnid95Aybuk4Mm9wRmoGzHoiXLEGcp2EclktgmsTZP8UJz+
rgoS55BkWi1h0MQ/9IHSokInwgS+buqFsbQ6oNs+PaXCq2mThePTVGMhl8SiguVbGwh21jd9bj3/
eUzPUd9vA+Dd3fjwnPVN0gs/H+ut3+JDOCZYAegTHMEcJ+5VETuIXXgsoz1YTEvroqWr1zpudOZd
FzWXf/4u5mczPQE4izSzkEbN9t8zkDN2mGuZbb11U7vb9sIZzxASuW891G5LbTxiak6zMIQWhOcu
E0KiXaZDHl/aLt5ZYCMmvvjRy1VuaQFCqIbDa7upgVyugsSrjHGirFwOIv5h6rwJYMCnRmu7vesL
xPxLC0Z3L25529vKafHXtmFYBx2kas2Js3XqhC8J9uJLpIsvscTxNmZqPaQFWjeURseFMXnDNgZJ
NBoqyv1MUY6BMYapOhg5urLwqd4bwnvCVfrOaiPW9sJd20153zbYMpVBCBYeM4TKf3a0KPlCauH3
9IY6EeBoQQxsgcb+8DObOl5GXsR0Cr/kyfdgCCkTEinA+owvEqlPJkmLgBv4tbB514/MjjqJrazK
cQMu/OwlKhAnguPM1Hnl9DSiA4ROs5Q+icjE7Z+HzychL9eIDhwQIYEk28fEufSQxbU9k+k5g87V
0dVsnUHs46b+qRtAhybafLbeNlTaYwvAmRquU1RDsYXAoCdG3bewnWdhtnSDi8FajkEVrTFgQgQr
+GLa/WSgg4RH8wI4tk4VTr7+Ltls/LDUvUitYaz4LorSaLlHT52aXA0KLkVh+FIjDvbV6iVXpw9P
OhU/HeUtndKc9XFFdTulHuCJ11utay9UpLuZ+1e2Ha4myz76DsLAENKKjeIaO6oMSELRxK9RVOnd
2KNFJlD7qZpVEDQd4A4CTTRj0F/qwTR8FQL9nq/xQ5osnTa/i1A/hl9h23QoQzIn9aitrNTCRjgr
htZoqajGmUH08ueB8+mIJUVy6NEjN/FxDbTcKPbTdqi3BsJrjX4uBJ+qI6XC5EwzgvG7dKchWSlf
DVj7k19Eo0rKcOUHER+p2lGt+bkminqLGvl9P2Jaa5Mdekjr0sSuLklXlppP/hkPOHZYyOEsIoy+
0MwkD/f8dOmkNV4aaodMKCpkk1V8sVRqn80amk3yqEqqvPlx1ujH1pxg3/FEKeKJWQUPQySlN3FR
n5M3/gqAKi064Wwwo1w49ojlGzYsAosMu9KxwI2SF2PkFv755xKf/V5EyPxSZLcwUT7MZY3febqR
qdV2bAH9qOkY7JUM75YaG1+0tu2LukFIOwp9dQNf0l8ROO4LnSJiGznp1ZhuM8Saboxh+NVGQX/T
av514NHb8bMzF5mrs9IJLiZmmmPplu3K8sxsGxJoXmSsC26knTcO+t24B7jnU8EygXgz3X91tNaB
5Xb3dXmeFWQI4UCFZ48G1lMymA9Tm+R7xYjsk176z1MZAtrQgm2PH+J5orGsGdVUHGnf1iUxwJ9v
2Cf3y3EtC9EMqaXym8pOoDjhaGZWuUUcd2lMYQQZbOrWsLGDZd6at2HQXltK9QKw8Is5R/sk1sLB
U9iuKmUWnI9F7DDSKPdXeEtZQ2LvIrVFLUbxvK3uGXTxc0vb92j3d13aHxLY8BjDIDaLntb/nlOR
S0E3tWQ34reVoQCu2RSOKHHrHi8rgahkGavqOuwzIBKB9jQ4mXaBv/0xEnr9xXD9LJnkw6nmksTY
1PLFvyd7ffL8KG/58MZGf7j1g63u5D+iwvePqV/q61AB00Kfex91/qYIAHv9+ef/ZJZxVUp+wqJV
K0z3Y4jvq1njBmaJ/9aU4gQKzZKeaI2dZ5TqK1DHX10xqdAnuSQxJXYWtms7BvP4v6/ZQUKq9ScE
HJMudX/kui3Zi411NVC02YRNdZNA7oVRU7q3CtxyhqH3bNhBAA/aK1FI9NyrSHnKIhU0Rzr6iz4M
war0hn/V6s2x1kqx8PNWWTY2utQoyCt3jlfT4azMBXFyfFTiwT7VlJhq1Stu9CC5r0dYvXZdIQE3
uBsD6P91DdqCLkJusgKqpL3ZEN5lUBfXYYFvEorAxn0s8KqxAhNHhwGTKXKic1+TbyQ07ynGDirq
llLj6RvVHOVWeISRdm+eQqgee8pfKLeECfDZXACPU7vqetIlsqQ3rmlslHfNi5FjWRgOnXXvGKd2
0qJfHXX9CrAGBOhbmwziOu9N5byvvA64SUbO7QSe+y2y3ZGGLdzQNryaplE71ZkWIu1nuA9eHWVb
w84pEdEiv8zc5EQkg2105E8Xg66COGoRRW7cR5KgGL3QITo6E5rnrJDZCYbErYp87SrtJyy8tGb8
HhC3pWMzPIncTJg78POEJxSikZj0y3Fs85sotBHsK6afagyIzknAj4UgXXQRno82TO52aJ6LERBM
0PbJhEtajnNpEWJGJgCAhDM+pEmA/YYx2IpISwc0SLphaScQd6YcICott/tGidqtJo/mU3YwOcvJ
E+nKUO3wgpU9vGjyvDlAxj3MpzSnMIGK6NskC/tjJDe5KrrXvfmcFyNQ30HFQpttE8WGeaT0aB3n
vbdNn/rduuipyTlmkW5QcWHZ03Ms2fsReqyA/Nf7MHR8L87PgoEWP3ykJj8r7epxsHKyF4msDSV4
dt6b0jRZJwlAurjzp0slr6ZLZDn03Csv5zN0/sbLMIHB60zxLq+sI4pz5tXbBruBZUiscmGnNdKY
dSwFKUjO6zED56gX4m6IjQCv+XTbN+20aHoPAaqYlOrgduVp5BfYBLbt4+hkejfCyTcaAJV7Jchz
xGDIZRTCZLUolG9NoSnfhry87hK7Oc+jTLnScAyc3BBvvEExMJAwvVs/iGFL1TU2BfIwJcQ/l36y
bT3sKzgyCqIvcX9FmFD1Y4JtI6YuV+j022p0pkP0uy6RbAC8MCT7rig9AAt47USqFV2LvIuuKTB1
62EMJ9CTFuV3qwvODDXszrypiDDUsd1TMkbJtsgLe91kaElaERwuuPAgMidnW1vDdBoF1guR30HZ
VrzppMdQ8oXmXqdotZzSx0SeFHWQ7Ic242EocN0kfbnzPXe8sZASrmytvCvHCqvL2M+okRvgivKW
Fh0p8SXQGuNy3iN07ck1wETX4UbrG2KkCKXnI4Kq9sYu40eYi+bBhr5+SAO0zCcAIaLx8otuSPG2
R1Nra+IIl3Itd7JGudBjx14Epg8oPzO0GzXN4oXSXbV5IdVSuWwQMi7+Xpm1UgcHNknMB8MFS4Au
9sW5MurT2YCIKVpXWtWjxUOl/rrpuvbRH8RD1/ZnwL+zS6vXjYu8ZpzkujOslCptzmswdsIqgufA
SgE9Cd+kBqGWm9w303VX19xQ5KtvprS9HpHt+p5GTrauuwLu6KDUD+ZwAvSSngwcto1CoXCcRR2W
iqXzvUX7SR+tR/q/w2aopmZXK378YFo02uV5yyDKTQrsPrqBadVw8vrOErBbEOcZdy3mFEU1Rads
DB+ZSJLHzPD48/gm0vPqyoF4fgqijeGH6Wlo+/bacMLzYDwVotRuncrNwToPd/BXvDuYovFF1Cg/
56NEhAhP1AludV6ur/pM4deg9nrNIgMY0/JuXLkZG7A2eTCJs4QW6KqI9ApB6LZZTRSXdoWujXcu
KPgV0DmDfls+3iXCjNeJrf4YcHRA4TWqb9oh0M5dEX6r6q6+aeRGk0ykIXdw/PHjZpl3JmVnTCcO
fQbAu/w/rs5ruW2ljbJPhCrkcEuQICkGibJsyb5BOUhAN9AIjYynn0Wemfqr5oZF0efINEPjC3uv
ff9RDr38JqoGEKz5K1IQxtpwDg6TH33MTgW0ZvL5LtpE3BlucLCyQvzpPnmjp8NoECYwTKH7kvoB
/bi31WUH3EZnalPNRbgP2541xaTRnGejf/aMsNl5vchJ/srggoTt8vy4N4L5IvawjL2VqOpldtjn
zV3xMqsmf/ZLIAZZlqjxnqLnZPbJHB3r1NhMbII2WLe+4ZNlbHHtjdpoPUSLCk4O87Wiya/BEoDm
torm5DbYjLpORvsJpdhQeFXCira72cIsts7sIq20CexTvsunNFjz58fFrnb501xONPopaXuPG4+9
gVVEJkFk+E/dqN0B97ePbpr+XkV/IkdJ7WT7WRvjXz9FpFcyZ+MfcIrG7jiUuU7oqKNtHcw74fbZ
yTJJc/YqC1lWrZ7sZT1o2oiN5wqUxMSPOM0/URSvRZE67HYXfMbi01j0XmNgwELj7qrO5VlQ941Q
FOogPKw2Dr0xlecu7977Fq+Arf/J8exyHaeBiefe/TkK/9U0FtSHYrhRzm+rGUlKUOBlWEYPmwA1
pKHcczj07/bSv6zTfavcPJcBkfH5wGYpdVGSBBuSz95DOz24q/cXJtMeDNl+tp/SMeJYM76qUVwX
O/y39ojnK0hsRkZo1RAQSKtJ/yMdq0HAzYbJzupxFwyrjg2syTRD8smCBj0s/kvrjyvBoc2x0OvR
WcobgDD8LIDBmukIlgI0LZpqp1r3nTB2C2EwReZvvZKVY7B80nHeGof96hJogjkblwmkWhxeNkpW
j39WU1Erm1jN+3E6+833omgJipbeq3RxPw6dCzt1JGzD8ZjXporkDhH+Da2SZERBGht5ZbcqSl/9
ZW23xrxY+05SmaCbuw8Zg3hiGgcm/7mUA3nH69Sj+FXHvqvwX/vwlSrjWczzb7H6CTAsPFD6ztp1
rF9VY14ZlSBaxF5k2ttgpfeMuvVfPgmD5Z997Ec+X1yTRtj5ZAFprcNkMdqLXZhyiyLk7pB3Xkx9
l8J7JfYNcqlL+8MeyPTrEP6MHh/VQpXNzi4k/Mi8vU4kFiXmbGk4zEizUwzn4JXtq2fQR1S6EUk3
2tFp8TkS3ODT6Ee0+KHzZVQOWZteDa9jJaplXG9mF9EhW559zzXZuTbhLUVF9maRos5m8G/GWd5m
hGEaRAYFLC18wgDycXia8xxfiJPtWwjVNsFb/Qrq36u8JyaBX6QO11mlNt2gPkMpv5wOZtu0Im0f
qCyIadRJoXiP3bH74Y/Or9ZqEBggRfde3WdhsIzOojv0epq3M9524qwMXmCwKjD4jbiRZFiHSV10
zRaRZHkZ0yxZbf83Kg4cJK0HS9f3MMQMI5ddYrOhH4ebdunPjkTKK835w7OARwXT9Kyb0SHBBbmD
1U6noea61IzBUdlC71NE8k5mYvprh78VF0DZLOLWL/p5lCXZZyIPtnj/5xM5ZTPJ79zryIzRWTQc
cSaCmtbuflqz5tTMTn0SAW0uc0bPahpodK6BFCQ/RRVGgdaEDBUJ3IG1ycw4lBVepUyfwiHTqAy6
DOW5xwj+8eDDXtj02dmBH7lnd9OeyKFhotiY7daMivZk0980GzU19n4wh0tw/wtbd2lOAQjKk7Jm
j29puKlnzWC8dgEU3587Stt7eKf8y2pAnGQ2E3JN776pRAfsXZNlxetsIqgvupPXShd53132oWfg
WCK81kUBI1IbOzJv/owZafZBVrRwlYaaODpehEKyXIgq12OLYgwnAs6WQ714+5xlu5rt6ajCjFkO
18yNQRP4FGofy7ffGdswGg5Lg2xkmlIzJnijOz1u2AsmQWdHByhOuxnGwFHjhESipkoMIzn7/5bI
o5PwjHdtpFPS3X96PEQLfhZVIHerVicBZvW0qrw6hfP6K/QolpwBYRmDKHCcvt9u6nSFcSDvr3Lb
dYC2mrU68fSq45ryne+Vc5T3hIzcLE89CY6n4n7PmnJQynl/KKrhIxzTOuGnFPgCN/VKmqRbWT+q
MlMcJ6SoPh6XZcRR+bg7eXLHmC44tNWSnRCu56fHvShfD4bw6YKI8ehcazoQa0WSPA5Y3o32PW+6
OfnvRyOPyhMfqSF2ofijpKDLw69bGkLC++VmMUjbmuv3ss7Ufw+HvRsCXyPBasIZXiW9C/TM6zBM
qGEwnjQJQXhW0x3LjBAp9Ij1MRuvThEhvQ868Iiw8HUYU02TBhhyXbMCPj5l7xgHi3d80yhRHCw6
uJ19hxmspbElxCK8lEysLuV8V+xHZpO0RmPzJS8QbHSBTrL8cw2t9MSQT+/KQmvy549IqM3ESz2a
aycE9RCt8VSE4cZl92CAHWN+bP6dBmOKUTXLeDGjf4vdJ3OYz7siFXyaenLsIytf4+7uJg4VU2/6
Ee6uwsXG8LAX+49Ho4fJeLwr8h+PPuzHXksKsZMyqjDIgFxNMz88HnfyOwHg8d+Z/hBCF3s8/Lh5
/PrHPXNy3FhGBdmz97/yv7/nv9vH/1obFmTwwdDxfw8+/qvm8XQfd//7WQf+1r5jOP733ObHk3/8
8X/PxFvKd88GmPD4vf/7D/M0B0I7u++1PYJOefxpYXiHzpu5TGcN8fH3hKTHvfJ+738/Pu49Hvv/
/jukHGUyDNX3x+OPmykDFYV29v/9KnT9XkJY1vPjoVWU606r+k/X41H1QwxLKgrc7ePH/92skka6
BgUIneV+90G0d6MZKG3pPIEd0AdI+V4cYQXZAk4+EzjlXtBQ+mSTeWAGe6n2s7JS3AwBnrL7LnCW
ixsjjvuapdXD47C8WCj/LxeiZmNyOO8LnR8dVa1bIArOSw9QJynTar74IZ04rIVEKYYzuousvdug
nJ8QWNnF9EnQhLlfCcMk7I6EK29rQGwnyvhPSOvynDPqoM/+poKfVGykF3OQb4jqC+JOYec0Xc4e
vyg/u7mHxmnfEKwg+5xFuU3zlJhNBzWyvxoJJNNfUfDiWSYRD+2fdAahly7tsAtsi+4/JUWAvFlj
uIdqj77Yq1occ736ezPyvlU94qJqbQ+0Vi/r4iQiGhdsymm6mRieOFZ/LjUpryFRIHGE2s/x05Fo
TjIKJpbAoo62eqwIoQ2UjlXZ/hHfprG9CTe1N43jUD9lL049Exxef/XgOpUyMNcu4nMcrXSf9zQe
odNvx859kmtLVyHZIswoLGjsGBYxY2EiRgCuhUmQbMSdBb3krJzm5zw8D2b1mhYt3MgsDEkBCqOX
YKz/jBWY/SJs/zXZ8Gb07bIbTBy1oppPmcx/K5kYSge8s3dZ4uBubZ3jE22HfVBX0SnTaBMEtZFV
TcZhsD/9KrUO+fg9R771mlmUM41Izwb6lJO1HJexRo3kmOcI/OmuiCT57UMttmar8PgLYXF5vsrm
X+1m866jBU4s7x5C7tWkLguLfEJzDABx6A4jr7kpF1xmVtdysdcFYy2ruBqEyx1I2/lE41hcAxc/
lqvDkxpngY5snG4OwjOhmnejbLpT4A4zu46Basdt60tJ4qE3uuZxKcSB0dMPg6dw8hh9bJp0ZA0I
bX+3Qi5M6kCmh85uftPdjlt2OPU+C+zxWcCDHCj5KoO1fDP0WVzNAAFG1psI0ls2iiqgIazp3RmB
qZ1mOsAfiDcaGtKQWBORKOJ1p3S8oWOCvxdRGyA1OPna/z7aUEMLvLZGicQFi96gjCMci5I4nso9
Kphw50qQSF+phjq4YGQLww5G4IRbcs1/wnLiCr86YutIrc8986EuRJnlqlDHEJ1Qp0/hx2yR1hn+
KepBP7fpXqZaxqtnX4eMCUM3G+JQmPXVtFB/jB7Epy7HRiqXEfa414HVLD1iGgv310Q0FuZ9P7/z
R8zrwAKXtgLPrnh3ICsm5Dx4hA7TOOU1RarOSNYGb5IYRomxi3/HNqiniTFWBZe7GV5IKITrzy+J
mHMdh6HbuGY38anBab4Qxj2UIZgJm7VwAft4m/m+hyeVg7k0f981YI2hKUZ4dejrmOiX61fFKtmo
xU+jbr6GaXafBms1SN7K/L0i4cdXa5NkXqT4GvH/R3Nv7wwr/5vD5Z0rr91Rct9zbqPgkk85KFWH
EKO2Qs7paXbSzP3O6JzCbYNgm0unmyaunpeDrut1L3tREP06/ROiXm6cgAhhxgHYWTsTOVJI8jsm
7GN6Vf7RoJuzUHyfSB/DBdfWJ9xWiqme/cM1FHZKfC3H2hpgqa1GdFhGHPpkRWyzSObf+tn5l3qX
url2kj2OMXrOfRIsX9baii557cRq9ajNtOKrff8WTc4djzNbz0GmaeKiUbGjhD0ExHZTUyhf2vvN
FMvcZTRX9dCYggjHb6vPXQSy/L8bm7Oxd6KvtM0psFhC7EzCNAT9JrPUfdDm57pCpuIJGQesAwNW
gAwHAfdDrBhOHcL5Ew3lvLVD9hcqS/HyOxV4J8VJda8m7b2nCfzSTFZsodAjGFVIeM60q4LggIPQ
SLRoj306aLJNf7uWtGKceII1eW5vf3Rj5ZON07EWnvGY5mGeQBMhDNzmtDYWyWAomg6uOfxe4Noc
g3Tkd6nYSCNikSJYWTy6CxvR7JrBzuKwi0RsBn15Ek6BQTYXiS+y7u+kxr+2OceioNipTAyGeibV
jTSNz9p2jovv7Jdi8ZmFhptZG80ZlTPBuZ58IQNsQ4iY3gxIN2HGOahr9Poh7MxNpKje154Eu5Sl
RkbS+55djsHHDaOHGupDxtQrQXmll7cu5ZQllRXus5v9ZNjoxRS3aHdssqZmcMKrH+lTBdpI2/uq
tzmjoO4mEb/T4Xh8bnn5lvyZMnVKmgHOA24oGavCCpJOfmfkjfkoSobKeY7WMEJZGxBba4syDprp
SoQ5vmZEFrtJ3XussFyeotKAzDCQCNWd+iWKa7sPnwsqwKw09E07zV9RQGaOXCDpc9F9FK0U+4Xh
S1IPY+IxNdtRJ5MeWiOM0xgXk7awLrlLF1KTFDWRzHcKWKYD9HetbZa5azLp8WnMZ/hmTOpjD/Xz
cxdxcXEgX68Z+jnZ5lxiqR7GhjTO5SeWDvU6skAigrly46CqKhzMxp0/h4At7JPzjEacjNXi32Rl
TexYvrvhO8GCp3T+lGVk791Jc8Yy6zpYek13fTDB/ej0kbnMcvQGXZw6HcRj36SAA6HLQ9/5Y3iR
c2p7GZ3nKMqSEk0laiybZRtkHuL3gv7KKMA8F2UbW0MqX1qXHhbeFxCBeg43ROjKlxt0uxWuqGcf
Mk+O5MJY5rrx/Nk+4NzSL076OmpHfWtKPOtAil7QKFTf0MbfI6hh9lrDTz2kzRu8jOEy5+InX7f2
rQ8HynovrzZR+mWPUn2IYWxPZmPMsXn/EWUcia2+TeQaSfbHvGTG0AYQfObJ+jJEeQobkoEj4o5a
L/ggVCG7iwCZkoBFcJZ6fiZdVmNvgOpgMEryUikPtt1OBBtM67PDy7zxpKuOcL3wx/KL9pFRJhhC
f3lQj0oZjrfGz7MrO9NrPzfqTZTDgREUtJaw/Oq9foRIq7PEVeZX0T9LRPzndvrDQKK7FBKbVl8i
rcyr6EmqwY0x1to7KeajaXUD3y4T+4YxjCfJMmtCAbNXiHrYbVF2Lq2J/XkE2Er1uKuyVBycxudo
p0zx+OA+mfZf8gx33jI6qPAyQGwipcFN+1+2U199W9VXz2JcmKp+hl24HidJrpPArATYLCFuyX8Z
pbd3QfgfWdoexn569Vyvvy6YwbmCWGPS1EDfSOHeiNQLjmj3cmBhZkQMKzXsVH2A6J+pkAS7PSs6
qMb+E/Smc4ykc5kdxgjO7Oz8adB7cxnGJwJ14VV1OU186J7VnH1irWMgGgTTrpCrvysriOlm7R8B
3lZJBoAWiT8590HmcsFNl5J5wgyxvCZYMSWOUE/ymVRzYuwt7yaE523MFOCUaqSb2BUTEYMVGEKT
ZecLFzbB1A2HVZfpESnPcc1Le1uGxAs5nBQT2VQOo6otCbnNURfeAkh++QF82zs5OBY2CsDgNp9V
lFShLuMZNtc3q1S7zmekXKNu2Tc+LmEWVUSQoXd8jhiPb+y2W7YBizfL7I6cSDPSD39k8DHmryF8
ZRNZdedFn5abjsfRYTLcOWQvL4Kib5LN1qbLjhtXUC2EXEZNRaiW7Q4XqzAWCKatSYoUYXsrDSty
15QlgSd+2YxYj0Si/sqmdLxob2flMn/JZswi5RBSJ/mmorgImKg0dHd0tPpgItZ25rY6T8sTwmka
PwnwO8g9jadbkFYKhLn052NaaNyf8KKTqYqK7VS8SNkGV936hFqY83ezI+NaG+/WzFYm0De5tGli
OPPfhVrxXNU0ngzXzqFM1x3G7JqscSc9aPc9rb10Z4jU+OVP/9Kg8t8t+ZewipQMjHk5k6MRHvWd
coqEmYt6kV9yoM+x5VbfVTV3l7QvrNdxemuwzFOcDcYll2FxVT0nCaP8fYHg5KbygfFQKfzLWF69
kF4uA3XJKjyDNa26/pZSwXwtpb6njS5MsD3Eqz6hquIOpyobxgujl+pNoFbcRPebzs36RAdrsKFs
jK6ReWPtdVaLech0XRz0ur41RN6dWVEsr9pdsXQb9BqDZP3kESjVreHtccPY7iAL+7OpHZZ3Zhkg
Qg3glHYLZqBseVtTCVTed8dXks+fcjv/NTEmZmo9sqHJUaUFRtRd1iFV9AWG3qIG4mV1qlvtFOTg
BBDM22lgx76WDmlnaJ/DZoI7AgOWqVyqX+yVrIYkQru4cytn2QW+WSVDruTZybtdX4TrqWJQDNDC
JJPDBKlmGiPrHI91c+vle2tJp1uBbmRiSdnKOTzjHQULkCHeFs30KdqpZWe0ursHgdajYa2F6LZj
3mKrVfjeB6JBiJBjrGidijJrvlWe4FWKHUxL5wWmwOJUeaI9AkZt4VG/p5AReiPNziKsXorcEYec
BQMTULDeTvPB8p1ThHAd6IZSbX3RL89OvfQx+xGZ2GU67KpB6jhfWAZZ3h+0qMbRy5twP1viCb2B
Pj1uDA0CrZl5YZpaqJta6p2P8OZt5BtPgkE34CIwx6dFhD+rNPs0MG++lA4JCHRNR8RU9WZJnYmS
EbD2Wii1XSZw3bUGDRa1BBEqCK2xVm22D9ahPXjNJBj/M7mDesjsNb/v+Amt8rykl2m37yeqw1aE
H2u3XoD0IXt3SIabA9GwFKk+MMb2fCQiscsN68/imtS/Szk99fTEe2mF7Vb66mavg76qUczPKUG8
y2LZ20U5XlJxCu2rqTC3oy9Jjmzz96UzLA7Jsts5BgK+NJSUQnIKNkA4ymcv+x3ZX20wOu9RPaHr
88uftYE/dHZn+ZO5ehOnfMQm1z/SWPuc3hj+ptxpkQw4OsmJPFOW1JeaksIDSzv4PVh5ztEjFhim
A/uiH8UBj/1blefNFnKYE08BQeVeH/qJKPrhKEkiB0JvttfhZKrgMxxsxJtt6m1tb3lzfeUeBzKb
QrNDrGAjQlZVxTva9/QdITqBAcEbUpve2wjDz1jXrv9AmTQkbtoL3SMBwjbo331NTgv7CYTvmEH6
rG6SVJYaw0KAZJ2uqOjB3fSI8JhrreSwVmm7cTTE/EJYv9t011k2lT5UMrdvon3Z2DNAsvrQuEuN
0CAf4gad6b5MV5IKGqKpGkTvBVxh8gmisNn7bu1+TeYR/8imYNLvpcJ5MSxrfEpb41Cb5a4oGVxB
3IuVnw4XrYyfs5r/ZjazEHKqhrhaAe40q2sdIVQ+r2MQXRoDAL9V9+EWNZViockStQUnUjm22HG9
v391q7iY79DK+UPWNmVK8NT2ivPeBbzlty2XeuiEbiRh7FBOiWXa1VMF1srBIe+nNpJLRjLUEujr
minua7a5qpYhGfX5B1mPTGqZ8dOkoucBj4ESK7yWel2eGrPYF9BOT5mXWFaHdtzoqm1QMfyyvag/
GJGw4flXzj7VKVAkrlFPtdf/Yx5u7kOn7TYYpafdxJKtLOrfrMn8/ZI5jLUMrDVUQTtyisH0+OBG
vQJqmjOkry3DpWVmXzvgXjgZY5/T5vWvbZFDGSgy5BCD4X7rq98BIEhgYez7erWA4M4bYnrvfT2M
ns3YC+ewYO8l4QPXgscoHM+tZIzeUjmq4D03IphAqqn2rZnP27YhIUKlc5BwGp54s4AuKU1vYrbO
81hZT9jv7hBCEzTTgkhcYyPbYIRyib7rnLOLKueoJvUSBX19rirJ5KfT+hoE1Jx+P585hNfNnBbR
cymYgwhma0JCOgZg8kYFpfmwOohl8u5ITqHcunj5WX5mpH/qaL+aCjnFTPxgHWwN1errEKxvFpuy
+0QqIIOtVNsHoMUOeeGmZqH998mF61PrjdhyiFIY5t0FzCWTo9/DZFuxlLURdw7jvXznphEwnJby
LautP3nZl2w5qn8dTft+bkA1GfVnVXT5GYldmASe/Dd591GXnZUHieXeC6d6S9BklLhh+scmZi6V
j7ktg2yYrjZzJMy/A59qsNT+0apyL54j9i+qLrs46xvj1HmSQhZrYbxmlcs5qz7Z89JkKcqXdJVc
t0eGRaEhGSw088XpfzHDiCWFyHswHZdeB0+F1Vux5UnenbBlK5qrdoeB/yland86kGYizLx4mhuf
3MTa2tliHI5tBWxy1hwl1JG3Kv2yAl3fTNdbUEOE5Mk0Uu79jG9mEM0bZo4wfeg2mgjbSEbYESLJ
6FiU08++1OKU9cutqQBc6bY5lzgLILHVbAhX+uGwQ4YFXorXmHpAlAyDlsL9m1qMaNyi512evAMx
LiD0PZiOxRjBGAyNPyVGYhNPa8LIkevBuISn2eGf586hj3+k7SEquqQJs3J8jpb84ARIupjQZlu3
TeEbsmwpch/WdFhvpsWqj6Hhl3vJ2C8Z3Z/mYoSndgaRZ4lJHEmzICkd1REnjmHcMsuDKWFHfALs
ji9yqd/B/kwwk7J636wmMDTWT7Prs9AnHAQVScO57/bR6XFTTt6/htkasz/RJgwvxJF90Qv8Ifec
a+cPNaX5t9TuzUvN/JovbZhYubgE4yS5vo7WjpHQCCqM/gfHGW9wl5b0mv6BeYt4l1F9Xadh3pQM
wWRzX4/12VuPnJWCqSQVqVKko3ckC5mZPlazd3MqIrJswq43a9Gy3gPGVuTZuCnRefztKdcGHb6n
paY4n5xiPxduEauIwKyFbGNJGKMaut/kKBdvDSOhPesyFB6j017VoN8oqpYj2FWkBFX5o6JGWvLe
OY6R7jcYwXdpUNCmNXnHiUTA1lgwMF1CDPZtumxyIoietMlVdJhTesPWw2DeFbQCKy4MK5NPLUCD
M5K55C5k31VzFt66vB5jY27MZFmiXwHCtdj0oRy6M94DrFtDXNYkZNu1c5qXzNtE9GK9ZPxWgEVg
0ECEtnboadbavEQr1En2hHtFVNxmKQwJJ2oMLn5U7Ls6otXBX857nL5ey7T0ExkN9s5t+ZZ3jc2E
Jq9ScILzwZzd6Kmklj6OJS5zn0xSUs/Kaz6WxmHOEp4HfbkhX5c6qNDbLDlhnzZoXPwTdmaVe8We
khXU3B3XxqVVNi4SFFTsma7ckqHQHPuqn5IQi9c2NAm67+nb2tn/KPmuvCgLDKjd5ccKBdWzagxS
HvV4HPyiu0ZZBvqgycvLxPcyd2bryVPg69o5BYSAFi4vrnnvDnFXeuJcpKQmLGNv73VVclpVpowf
B3840k0GBqSourftI9eOq1goFc22eakz+ezYDH1XF86eIccTb2bAR6jnIG8a89AUw4WpfBvrVvvf
Up/lRK7tb3VFjZJOiI/Ggs3QKKw/lWyqFxF0u5F8xp8hg5YYKxBPCX/HrmqV88MEIDp+9k3vvrWO
2b+Esn+rOvRT9MN2XDhZ+cMr88/a98fPuma+5y13RiB6WM+gFSZO+zwavgPAeSbUy3b3azQ3P7kM
VmgQbbkDVZY/DY5mOn5Pt8oLNCVpVhM8Ow7bzGrLo8EqPRWAREX0mquVD5FJd77UhPZgkF6QLCqH
/C6uH6nsveexWcc4B0RQM8p7bu83C5gu3LLEyLvzBPN4Mt3vK6rxTT79wCcX3XtcsBpT+QJsbT50
c/OlmqKNQxm0Pk0/giKStl+myMqu2jQV64bXKqXzZXQTnDzmnNsQMwPj+1zGtlnlOyMbgi2ttXds
Oy0wAeBtWxvqfo2WVlLUooOrYSj0NHX2ZODjzYpflmc940429tg288TWiNw47n/BFPOoyOv+KOop
2/YCuvZqFz4Oqrw7uHidvhVq/Wr4fItwrN7caHAOLX30puC7vJqg6qaZ40cGBZrVdcL/KIr6ovRd
2OKGA6vVNT0pMNO5WMUZQ2Nxta1zpllu172jEJBEt77M6ufJr4Ewj3zqcAxBG/RT8zK6VXe1u/Jo
tvU3xzMYP+PMOYZaU9CQxWsHVFxWlDnfiS1/ZdhPeEGYb10sApulztJvaIR/uFM4bcyiLQADp+XN
7vjC104ktoEjmJAxzbtEksCX0cagO+e2OrOjpcdqxoOKrCUZZG/f6vlhCva27VD659nPuutgmheL
M2PbDbW9K+9XEaNkdOtnAuUd2qaJBZZXrjVzwaF/zeAh3qL8qfP3mK3KvwXjqdifze6lG1/qvizP
JeYCGs/C+kCYiIHb0oR6sGZ4p18cp0vauOFPR/Y12x8uihbjH6rDgO1SlsXMLIff1SyRLvqN+6SI
kqcjME+A9s1DJJydiR08mJb61KMn513hcCrKMX+ZZuetDqn1XCtnQnK/CVlQgdwYbpLr9ws2iJvl
iI0PI+TJlR0qImmJ07gAx+1b/EadN21oWSc+tdxkPf22sU6EJQ/DfhwL6wiyTr6mCOPIGdkFnIux
csYVBOMgD4ufTYxk1NNkYAtsIif7oQVj10x16Zl3vcLBSCQWXtfqV5lSiADrEDdVDaCg2Y7+YLeN
TO/GZM93i2dbIbhTwA/DoPmhhnv3DF1AjwcD29DFzczvKQvNr9ppuQQG3os/MOkbO5PfmobOla3Q
rZgohsI+XXYLlKhtPahrvY6C+okWvS4a82Iy699kxfCtR6DM61qJ97xlvNOG+MWmBY6ptTh0tGBA
KUJHNTaXpij1VqHKZA8VcQhLL33Ryv8dZn69z/3xm21kzzpHcDsU1bxPffDLRcpfo93y5i1heGJP
X7MJniRzkhJ+agn4Z3SX8TbhLpnwHXz4msFnUYibhduQRYntb/hO4vJIj7j/Er+z/X8DPgU/3RU1
s6nHjSSv++pmrnmBxrTNtgb7oI/SbfXJL/nAWwWRBb0eiSRWeXhyJuR9A/kt+9IY1aUREu225w3f
cz7cDHuLH4ip5J7xIS3VmgXHpsusTTRFzZ+FFdEi4P/nEvRBE0bek+2sA42cj76zY1XvKOcvmQnF
944RDtWA18ZBEMKTbqb5dVn8+mT06efMOOhVpHJNmgqhQvSYV1VoTKsmJ2/7/qOvO3UOl68gMOZ5
6zgoO4HKWDGEu2Hf9nfXgZDOd2+d8ljYo/PUkVrzvbXM//uj33C9gxa3JLoch4NZIwsvq1kdl2nB
LKCyX8vgiO9l8xo1Uf1jtNPsdXImNBdS3qIpN54BH+ybPH1jqgNd24ly5HlRcCuqNP9hPXYRJNA+
jWkVR/g+3/JyPfeRFzBOKZa3or4nTrsQOUtEGLQ5zmkKsERlkW4/1pQVFuaC5glv5rjXmplDhJoN
sMAQJQUBJyTxBafqLi9fPT3vOzWF+EvK6uot+CArh00uGW7jbgQsmLDdRVHpdfXVrtUXo4Zw39om
CgZSOo5U5HwlKDY2s2LBny4GxwyVbmz285oMEb0stfVy8Sn446YmWbr1DOsQWW7/PK60vAS/2z8W
dg/9EA6vPLGvRetouyIP2Q1FPpFwyPpf90V6/j/sncly5EibXV9Fpj1+w+BwAAttIhAzySCDY3ID
Y06YR4djenodsNq6W2Ytk7TXomhZlcwskoFw/4Z7z0X23e/YarJgjTp5zVEU+/m2H3R0GWIK3lLp
v7ycDAgJZOBB0s6+KglRR5PlPNLpikfaSo3lxyX0w512JObmO/E+u2X+QhhL90L9Fm9Mo0gObkN9
NFb02OPSLw/uxKCsn7137Zj6FYktLa5Xzk+sdqwHoo9CnXsZyewNoYT9/NnJ3rr//mAMFssePJDM
L/hvrMmOXRsMBz8lPjQgDBS1nnWL3HOqdf7UqMgBqz1xplm0NdJzXhbruQ8M+936VSj9QMBF/JaQ
JXyFKPI+yaAJC9er8bcl41V3aryW/nKHAzYKziBvMrFZmBvsq5kSdcH4ypq4Mveq7dQ30eBi5gu3
sqMAmjap/ahF8ZUFaC+nrHHe0UkliOye+4GOJJNWvK+doSOes7p6YjCuNAyIgJKBGc+SdRcrNs6q
4ZUHmvIuF0sfxeCBUPSGH3QW1gnjmHNhZBcfp8kq98GEZ6YrlmoXoANlcJILOdGqJt7OjqM2rPHO
4Tbr3hKm4luW3V8F8QKvi36UfUKUZUQSzKL0n4Fowbmx/HAS9XgPqYL4Q8cFHhe/xkFrXnTZi407
G0vIPeEfRlsM/xgu/z/R9P9ANLUduRqA//dE0wdIuMl/2351JM5XX/8ZbPpvf/TfwKae+y9c3dIT
wOogPkGs+A+0qfiXY7NrMHEVSxzzDuiEFbCb/I//7sh/rcQgB26QCaPKlvwpVUPM5becf/GpFmgI
wgFhWrrO/wva1LHWxML/zFIQHEcop8kHk/BBTUAy/6u/1csngKaFIgcAugPm5ubV9efoYGYDcxOb
Gggz61OcjeeqpLNjiwI1uDGdW6XJuKM0JkWjbDC0VvLWcLnz4NrVPl2MdQkGIYPIJveRaa8fNwPl
RrynssueawOldpGOlJq6ad6d7j4A2ZKn5vIZ6Qp7KoLHB7uv0FcvWMTiTM2bnvyWJ2w2wZaStXz2
cg2IR3IkW5Fz821WeT2h0he3TgNKq554Bcrd0E5ad99MLBUhwzAgCFhp+aj1cxREF8F79rhMUXkY
yO38wD0XRiqdfqR+swbAIctALHjISlm/zzOD5jbxhpNT1GduIE3JTT4FsJ3mXvdL/6pKDLB107th
4zdyQ6WfvFZxEZZucSjKpbxAU36Yl6c5SsRp8NsvHMcVGob8YLUTosvU9QkHWpJDp439OLIm6a0H
x0nfgwZpryeTsF3K4S4o7wY/ny8KjXbED+vNJF25aGgCyet5oZpwdoY7dKGU4o8x+jRq/O8IoiE1
gRn75nu63RKoC77kWC3jTTOk2nn280heTRoDeqvYqu8NAOwHo77LlA7ezEv2hLqyeoz19BGN5bgv
J8LI5pKMhLlD0hIc8pGzWI2UbYFVcQoOFt3gcKu6wWKwwlhQllw9Ad+CLe8Mv3C5HFsCIo1q23dm
eZzxtp6Vt0IkRZe9RdoPRcqYyfA7Yp1bax3w/+Z91B4R3IsjmiTzmgYR4tHaeaGuJAyaPhsRtLr6
dgnWx40A6TRDsEFrSqiODRDP5cXZ4x8/CHMmnoR4NmIWGMLFWY6qrMSRRHCxPvZ5nWyMxk2Quht/
axJEGsOcj3PcOk+mcQbZ4JwsuwruXA2sZ+IvpfigweiZ25wdoiM3ftoW4YARbG8Aqjn00q+2362E
06CCQrHFetcpPjvHzIGc8sFb+gsh7WzeKk1qRV7w3CdbM1DOucSIe/aC21J49r2fTva947glyXFI
6FKRPedstVOerLMfzX44ZvPZF4hPUqZ/svXl0+TMrGATYBxStahPQbmzsK4KsG9ptCbUkh2xtt9Z
zEqtNBhEG4PJy19qBsapFyaLocO+nrEn2kY48CPfeulClgAZLyi4kcVRix5s6GAoRVjKe6SwWA3z
2JdxqvRl6pKfTtSjOWgX4l4kFiQ/KzCEoKZnvntYPNbm83Ibsa+1beM9enhCt8Q18+3POMLwbXXH
yWiXEAV/f+jXh7XBxhPWFZ5EZcFRm4fcv6Rj/m4monsMavuZhJ5zGjnOvR37lBRs5ooxCZViOzDI
GK5VbeEsUNWWcb17z3vn3YVjw8mFbsoqlqdlsucTzA4ebtwEVdQkeyycpM+QdRy6OpIHVFhNmGUJ
C2tzWDbmXPhhBODqZAqOCSbRMhyLyX5g69/eZwg+sq76FKLl7geCezZbhJqvrPd2vUj1fQ0kbUNp
6J8C8hSIcVyxaukcsvB4q6aqoSYB7mDV5laN00DiUfABpgm2T4XsMXPLHxbIuFoiYGx9o/5Bcb+Z
TW+vW6e5j8u+epDBNN1QT5WAdZvkzpsXSbdGriyqRRJeKpchtFHqa49Q9knk5tVu++rqj97TgmF0
29VLzAEuh4c2iEDWtd5PFN67tnZPcZO9xWO87HwkrTucPkOWnWa1Gu2sPD0NHnleqvTI7OwQQKT4
q1bbU3bMGuOnm9XjcxbZ17pw9yJx9L00JbSTomM1zN7uTnbOUzXrd3Pm5Cc3xUvsa8PTv0sIdXhQ
dNWbymeSFzPNOsTBgtVUd1WYDiI6r/MX0XpfcRoFb7gZogfRWecud0ZWgtF41JmxioUoSGVp0G6Z
brBfd0ulZ06PS+LXn5k7iuvKY5hNhwGO1K9o2pQdCcTUHsszK4NW02uAaoEmEIcUuVzVyZ2L7Whj
mEt6LHPS1Vs//yhS6zlOJ+Pioy0Z8iJ/6eZfrECvNHr+a2YYH6WnL03jAerKZXLO7ZGtW7LSRl1+
tMjxuWkXNkZ2Up5jRjv5Ms6fi1l9zpLPHMoy2Wtq71PsspGFpUC2fNqnRxx7rFKjoHsKjJMjnN9x
nQRvbdy6Rwx9j6lfNNhR/eQ5m3OIb3N6mxgTHaqOf6rMuC8T2G6TE+EMCoaLUHZyTNvqI4LAgSel
rIntSobt4C94ELDPHoaIUCPZZfZBJvZRoVt90YVGNa8AbEqrDq6+MxxNy8M83nlr0oCL0rwlj4ml
MNL5RRJ8z9b3FOOzCf1EWEivq/hhNAJxn9cSzhgM2kHar6NVE0uTWY9LitG8E9KlvdqLeBz3smaX
y84M3ahrk7lCrxjahRGEY2v/tef5q9S59TZbeHmr4I2V/o3C6GupkmrbzqD+RK5e4yFICPA1tbpb
WtCIuf+ViHk818b40aizYTlBKFt2sd9iWltYl38uEm/OTomPwXTOPJRkbcc6QnEnas0Muih7K8xZ
Ku0SoVgyFkW3WewvuzVdhi6mdSpYU97ZuZPus5abOhF4FIWqgML3zC06K6lf6jQD2IkKfKdtmHtl
jeIMsER96WwnO9XoP1ivkqoSFf6RtztjqfGXJFF+nUEyIyfaa1WGdIgyb2hD8HgNzB1QjgxjF5yZ
Y3Vnz7nGWpi3vn+YVBNfBCKObq7rU5Oz6Ne1ccHEvrDikVhYVaOeVBBdAg6guzpy9DbJS3YNnZJ3
Q5WcsTL126xhxkRe6592aakKDMC1enxCq7LsmlhNpCcxSVKG+9IRFVX00txWFhYov4c76dX9XZl9
Fo5ZMZOaf3emW++wvPa7hDVhkvqQiBf0cL3qGr4eYAaHmfHUhj1vdOB13gzwsD5RTbCYwFHbjLG/
lWibHtKCZx/+RnVM5snc80o7eKl/+JjvOBprjUqjN+LTuCBMXqWzA3ST6yA1xWM2Eh7aWscIcNVG
da5g0dvS7w12cifd+o/upgjrCkzhBPOMEqI6oTJH22kY7yNr+4toiTwzQI0cvssI1PrY3qxbVlbW
3mwBUSKxrj6GdsdaLJ5Akllu/gs/g3MStgrJuvDuwZ6SfxU3ZOcsyGO94Efl3oxEjFcRiS9XJBpY
xNH0W7U1rUw9wVHbTH3vXXzsPS3Nzx1i4V4U1aUY5r+O6yR3fRR7mypeuBS81NkCxUDizIzh0pPx
olPmgYS9JFRrWf8IJx+DFXSnONOP1KwlWq0JYrrHflyQhnlMnDzfmgb4DWzzCOY8+VbayOSNfCGK
pWZrzOSaxflg9pec9eSwcpgFfr0j27RXQT7BwbHJSjG69Ni3JvbSbLwm1G7ggJdT1WgkZj3v+Z6v
SNrGS6bPQN66D69t+BvCZsjaayOqnROPT4GN0jxvzpbO6qOZiyhkqG2eXfsMYcV6aGn/ka3oJcQg
VSEZGqZbKZq3BPdsrt3m5BOwh5R8ueWwssw0me/rFNV6PE3siqotozDrpCbhwIkIdoGEYOwYFOHd
WLP4Ubm5T4rqd1Vx5UaGw1KKiQXyDuQwSc+mtvcHzW0nmffMyC98w0E/n8B1Vv5Sb7P1RlH58F52
mTh9F0N8vZsGQfFu6JtnlWrEPJG2r3hRtxGcmzvgJGhxCrT0nd08AyGKt6mVIppIiifsydk9v38u
pE9qBRmmWyNHTpO6S7ezRiSwlZjb7XdRhjpousuSuOZHAuykQfl8McfyM6t7dBFGVdxhYmhPQ2Wi
JkGfceeOFStNzAKBN7O6lDiV4Bs6R41ubCOHnF08oDeMBO5z56CfkvUc7Ii7AMwwRztmrfV4c4LZ
esD8t/n+zZRdBl9Ws1nKZj5UkbFDcFDe4gCKZ81xnEizP9VxULPka/Smpdje47IgBM9uC6rKAEwZ
ha9OqamNztn6OBGOU8lT2RoiJXbKPnq9f18FhHLwN6vQMoedP8P9qPXnYFNhufQBLN1IkBLTX89v
/FDBb8b4mf+Chsgb0mnI4mka3io5YLtKSOaUylmwmQKxZtPUhVz3q0meTXUwnOwYAkSqoN3UyCCX
Td0m0dExbB6BhAS+Is4+styPd5FacyDWY4CXbqeKt0y2y1UttguvyO9OfQu3JokzOigWDbKzMIfY
MajjqnqxmuoD4wUsooGYPArGkHxRbGiM8y9imp5LUw6Hujd9RFJg8ATlSj/RsJhF47EcT18WdtZ4
Irp673rYhHVAioD33Eilt3azcIrmuuQClx3VdNQdPAMFY5HN70HWWg9R72ETUhGm6PWxxHi1sUaC
ScscPtPcvKdJIHn8KoRklZNe2Lf/UCWBp8zy6wujcQkbg3THcYl4QdP8Qwc+yv9ApmGuF7UffHnv
2kZ1dseaN0pUe/tCEm0ppvxS2aI9Wa372/KZ704RO8s6ZuJXpd9ra6zSWQt9Fo9bzosUfjfcqT/n
2wjuyzxjVRkH629N/bIbMpK2UBX8mt2Gl7sI0HMJtJg0n4hJBd8c4JejlmlwhxmPwrZkHTEyIN4D
piAlMq8IVc2RWNVJiRIdXxj+EP+oVFMdcasRigDg7pg3NoWdJe9zK63vDeGcpUe1ggLd3FsCvBrs
hF+pg/SWRRDO4tg+IFvqjvIQWIqktZzrvufc3kei/WI1/At5ek/fCdh4QpSGOgFUfBXct8RONtg1
jt2UOaH2nOlm2ZPkNZzHy9wo2vKeQ7ghoa2C8XY/RcMnnSufUAw4u/3+3fcG5O222z929SPwqQO3
eH+NuI8OglEOyit+LgytDtoJnQWx/jICAuwl70V3XQKZLPUY3U5BmKoFeAIriamd8MU3NGHZjCjC
NqwXGUsHFepCQpkHbTWnN+X2qG5J1J0c14YDX6B/GXq4c9Inqg9oJKuzh6m2xZ09esUprSLF1gTg
+WrQ9jdqXlZDEJdfjY8eWwDaTUMUJOqxFmDzCSoPCgic0CnsyyR6S2C9arPJ9zHSiNByqHbqarXf
LndLUB7SvMGyiHzzoIMCQ2gRmzum3cSbzhj0pINm2lqvwKmzzbsoyF5lh2qssbjnZmjTc/c4l/18
KWGNLWhQX+RMmKXTw+0L3Hv6DlxnFXmAk3lrCmOd57zlE0WXKX150jFOex+R3C5IrCIE9En4Iosk
i/Uf1+VyQKjJVl6xIEs7ezh6tJlllYwnA220VSrrsfY/V5Ut7tH6sWFKbSkiM+ulxMfLdXCysLd2
mtDKpTKOePrGbWnLCUAmQypPGKAkkBbN1j32k+Q+zcePojfUW+svDAyqn71hpM+iSD+ibCgvcZR8
ft9Y2ZpSpypvZ1ltta8X43VYkwks2T0nOeeL0zn3ub2AwND9cOCQs08cK5TsT07cA3tD/ws8JRyd
gO+tm/uGveihTAf7isqAvE4VxQeilqp+P5pJeyZs4Aga1XpZoHHTiLD5NXiouatZovPdToaDg7kS
KeaKsT+QwdCeUpJuJ+q9eLTm4xghXxUx5VwL9/qYW/FfuXjzY1GgV3IMdZsoAe35Vrq6+ZGx8/P7
jNmRk8d7fyqYTYn64lbZ30x05r0LbM8tk3YjGPGeMqsSeBQxDPUKoRRckkD7qF6wJ+PZUrAC4b0T
DwvD6ZKCPyJSJOj38dR69xX2JjQH+rkORr7+LjdPQ9kdyRqqDkMSEGiZZ+jPZmRXqLXsQ1OskZwz
Am7sE+KnHthxiVPjjurDUgGLbqaaKFiXqyD3/VhkESW+8oiTMwKWu799koomIvC2nULRmpjBj8Tg
p4XTqEEKxygg5nZ7VKV1MxfyOh1NN0NlMz62n75Y6v3oABbr1qQ6RNF3WKTdW5KQDafM92Tonc/Y
+IhWVkbquATXyegkbS++ZD5hqEkwgh8TJwa53UFkvnks4FhgLYTvC96dYUxpPhmZy24t9YaH0RpO
WTEyzXX8/LnSRGctOE3JUZx2Q8QzW6/DWmdUNzftGGb6RGBnFWuYJbMxjSG823pm9abyp0nOq6Vd
gldOxvNgeNUVdi7TyPEljXPvKsZTzAz9LuBetq0xOroK9pWSM63NN9tCGmhnywlqv+9HzBs1U6zK
43+SFXBlInAN8ZhPWyOOjSMsGPyGeo73VR7hDR9GtPi9ivdugyXqe2IxLFCGSmyxByMFqgYcud8N
sVHuW+Lf9w1G9YPHW32pmZWTqPGIFPlWO3TjhRQPetLD2xxQKXM/P0DK+zVgFHjOMyuAa8uEYGI2
ATtrlEDILMsI1pFztidd/WTgItwaftQ+J26/MSju7sc4f1eocM4cl0igmTM8MR/Z1uuGcVxYC6Nh
RBiIDbyuZ+dY5WNosCA4z9aKkHDgFKVtefBH+4fN1HyTabnTRc8eDaCFn3dvrftrGBYEjkvrh4Np
/pX4zhlZMv7wYyrnZApO3goCq5v2QcqRwlZVxVM21c9y6UlBbeLpVMzigVInPsVmnhyDJEF+NNTq
LiLsEwWdzcS1teVpMOxgq2FGuvhJmQV3YhMNWXc0UBr4XkV9xF2R2ewiVKV+YjiUCHFhIA6zBRLM
Kfe+UX35hk10Izaz1K7P3Dio2w2OZLsAQtJP8F8K3D2EChUniZ+7jb3xkMXeg2e26jygsNFYP1TG
2DgvbsZCzMmKGQHrNZ3N31PKaLAkzdP2iDzsU/fZZISy76Po02gnYydqjklt1RuK+2WL6XxAh+w+
/4OW0ehhShCkXUuIr0KZRAXi7EfR6bOnBIorTEpbpYz66Op2J3uuLzAmRNAxvdqkWUDlL+EQxFTV
U+Lv3SyYGRuluwmG1VnH8XieACj5/NiY3XYYm7rkkbYiZAlvHJxSkDQeuHszkw8KtR6QoPYJcAIN
b0GMpFHG9e7768wHufD9uvTYqJS3psPPP6hfPV3fZwLVyNTKsBj86UhJzeFa2y66VgS2sekk2189
h/ZZ4iQ4Z/NCNOkMGadd1Pn7Q0y5ntcegID2G6yTK/hvO/aoEO6H/L3uit9NDc8gUxBrlYT9kdI6
Om7x16v1skPer2iLfY85TQUgvAf1k8/eYZzaX5hIuEURq5Hyl3XBjyX6SDLyUiGQiGMNatBds0a9
9UNMDPomTmY7dNZwUtMAC8AITIdifUS+PzDyJTua/UtoBPNwFm6dH9C73OVrQOUMN2hXJ+PPPgmg
xNj5s0cdtKXcI1ELupI1ivokTH8LjWqkaSDuubEsXukqv1VzF21kWrkh1KYN4sQz08F6P/C8n5ey
vINt6BwodZ2J8FwigHKarM0E3mOXsuzfG1XwM24LAA/LoW+8F5iMfyITKkc9QGZbWGRwS0qeldNs
JOpsOTFausR8i0xvOKMfw6UzzJ9uwpCyQekwQtIBSfCoJp8tebPCJG2LwU1pnGdz0psonkCUzbwQ
bfVqOqTWIyrD/C+FPvsICrE74/x277+xL5J8pb1Q0aUewT1bWbMcmE/w8MTxG7I5+7Veeotoe+/o
cgicIPTpPbaTiEgwGIZ4icLvHcmi6u4Cso3/18Odlc7mg+Hr/MfKZ88Mqg/XU8a5sdyXxJjsvWl4
ztms5jd7hORqpj02RN8VrDHiQ26MnNmILz5mSWa1ZZ5jKxKhg7Jtw8RqNpGvYw8fF+lvRRKA8C2b
eGdhk97pmsi5ljl9qomAWj/MCAwgNJi3f57LlSszM2cEfShfRYoDcfZeyuC326MPS27GnESAI9ov
LyBBHVWJ3lSVBAVpuqgh8r+TOYeCKIdQrkYKIyCJmITIE2Nhou1VL9GmRz17HeEc0brbZ4M/nNjV
OnDkNZYrNoDLGC1jTVHEQwmEghkiMVn07b8oUwLp7AKlrDA1xN1YiBsTx22hCY01RPDl280nTFPe
vNVlyCmA5fOkHpd4+mQdzVHgIXdm3PBhVM27+gWjnCwovTMQvKlslYmvTbX92pnqmSylszEylpmH
W+OD8rWnMOFK2OJ24OnWoWnhgW/L4DUnCzgy/NeETz1Dwt6NTpYf3YBYaaib43FcjG05PcRt65zY
bmiIpTY/YlmRkYaA0TpoKt6FCVnbHpKKiTZLZlwfKaGdd2NPO9haRHm5c/3k55O1tdkkkYhhl0FI
w2puynyfLOAUxzzJmb7Ht9xuV+s9Ghl0bw8IG+2FK3xOn2PGT5QvsUC8hY7OGZcwcQZWx0uAJZHo
i7MHKaIhimun9PQ7WwOSqyP+xxDZJyMDo+K7T+KwmR2CzhdxJG0rOGDBDC3Zj0cohUhhYnG01rOn
iLmjzAx0BjA0pmi2cfQMZxuDM5JZUB2HkXu7aVvaJCf4XSaGQqKyUDOX9kiTz+iL+cDWkBlNZRDc
p9L7oCCOQ9jWV58D46y/g5kn18KqGZuH1AJzXETzDzYTtBgZRll3jnlvIH+ELabjncKNQ6U0inPQ
tMT1zebdEAk8NKXFDE+bh9ip/6GJkckT7ydPIHuepncUZMPe8QGfrn8siklR9lteHWU8USFoJszR
1eT8+b7uvj+gctNnkWbVLnP9x9ZMLpONCdOO4B50gthg5RTPGGY4YiOHgrhOrHAQ8Y6zDizsYtMX
gnSu2VCvX20LImmbgMCkGi2vqBaIAyFmagMd/MEEzx8F8Rll1RXOa36QOW/0vJ6//LHZxSl7tL7q
aJpXANz6lX//aiy+hhSwkKfQek81KfewOLbEdL9NuByKrQRI0TQK1AiFb0M5w3gW+ptdqQPWcQzN
6JtK78Z9Ne66vr0FNY5tmtLl7JqaJYBlpUzOvPtgsiaij4Z32yu/dCwBXiBK2xoF5W9p24IO2fmJ
748KbxdASN9isTBQnAahQXl6Ro/nn4kar06rg1Ogxztoa4SGy53BcV5vlihnHh/kHZonopXKBppI
4fsoNUEYhEUAKTIviDNPgIqeCwubo3BPwmWOOS3O4fveZoCl4ah8OSbocdyUyfqk+E50iWN5bC1x
U+hwDp7yIgyH+cK0jC2CN8xXrQrkotl+MiXLyUYehAMTeshiHu/uIe+ni8NE6CKgr89OJ25I4Vs2
EhFHsZzueCV7hADjSzwgL+tarM3UoL7bQVAicm8r0uqva3FA0CuHgYl/3luKd593UqubmdJxvh9F
c+zfc1Pbp0XN3rYaEXrKeKh2wvyjRtIRpjrFLoKXBNkzw7wxip47WsBN7qvuykS0i1JaFuUfI8wu
m6BopjOGmENRtJyC62AOAHq8R8aXwcfAvfnEORExVmSM4bLZ9plsNxYnI8rAE1QsHJK52GQ9ODCG
t+VjXZJlakjj0GH8OLh4aY6xlXpbJnZiaxvGXpeueTJ9ta9ixbig9H9A7MlPpkUR483XgZXIpUt9
pgkobnQ6XvsYEQCFSdHpryirfpq8xCDB5nnrWlqF6Dcg7w7tZyXtTwPsp9O7sCgcY2NmPysLCQvu
YdQCvjGeptUxSMOusFtLvju0fMZwI83wRMdjcUuu3LxhL1KAD9yPVRhgaeIy8AZCf5y3YBTz0dK/
TQueimVHJ6dBCwN3qyIgbPXUF2Hv5d0KdQIq0GYvHgtbyOL6mMMvPY/un6iODDZt8cmll9x2EjZY
UP/t6qj4CCrGK6o8YUXJP4NDGxTxNqOCPI4E/uwXx/0TNEruMqW8DZlJTO+jS5qgCJbL5G+HFNey
suod30C8NyUDMrDJG4bLkBY8YlH6AJW3mEzsq0K+8RAgLmQglGDFoT9CGAA2EvKo5KYrrwhY46Pd
38wB6Y7RVYTQpxR4Asg2U2cz/nIoWNd1yi+8PlCp+BccpuTaxPOh6EHyDJFm1GjCZzAwF/LcnwgF
HtkQWRE/zjFm0vTcgdU/IcGaMXoK5P3Z8Bh7ag8LAHad9Zvxvfvoa6+klbrvFxBm8DCNw5gyrtME
fbFSu1o02ERJyVDF8YEDKjv6CEe3tNIfpT41hfk76kZmE86UHdIgQJNk1s1hjSWJGAxxWlGloJMv
lnufpKIo8Iadt8yXaeooQOAsGl2nsESj2nIEsjFbYPPooip0fblse5fsNdvx/gz3y25Kmf91Jbyg
WQhrW8uMZTkstJ3JAg3Lsfi0uxfHc7qTHtEopFOGx9PDuGug/tiZSpYbiyFXjT1Q5tUT4gpMk6jY
WSgjYSj9Yy4MrqN8x/CRDspFys1Whjae/EB8MyP7xpF1VyUuk7l2ayh0aozjXhHDH60/PBLXSqmD
Daeg1wL5oKZO6DpA/CDOx8QgWDapvPwZjMQImOsX5jYBGvt5vrOriOwR1bbbNLF/+8yD0YIi+q12
sOtfiqa1LnON4b816O9Ihtu0BkUy1xwxZSFyMJhBQL+yrNNhFbc3ujwuaRNDE5C6nSXmsEj1fCLO
wNx3ytpBet7gL6+26YJtn0FB6KTDT69znxeU8VvG/GHTZKfoKn2nZGjK2oi547aAF2tivvXF1J1r
Ze/kbObHXlcBShmiIKOR7aFL+KFw1H7K+dnF1niDDheQGIR8PHfPLEaLbRs1h0wY1iGyqhORvM0W
nSX4MA9XeaysX6x+iZxrPCdUWQlhy54ezRVUMN3ocLozTPQtGpMUV+vyiR9xAHva9gy9pg9Z38eB
gkPRiJ8FWC08Sp65h1cW42kdfiD+IeSr94gqKoILi2DjgKtw5/NH9oU/3bpq0lR6EzKk9W8Zicna
txBqW4HKqa8Lj1HQKXOM5kmW1WNW9MGZ/Y0EUjf/rbGcHZ1K3pNmiORbs44YCRx07ISLN68Br8Rg
ncZ2E0W9OGrkeWUx4D/2QQiIod2AZdk2bTOGplGzaGZvEcZgijoGKZtmLHexEf/o7Keqr5bXpjws
PFFipLQebdvap1kN+drjLnJLk1mvN5qgKII7dGOASZtu2q3GexBcH1UxazyvoJ3M6TkuM5p7105W
bAvb3XJ9GpTHFr6wt26E0g4r5c40sxctrXef9VEp0CdHyER9q054z70W6BD3SDRo03k+EJE56smB
7gUma7ofER5u2kKm+8C2VvvTexLUUah7b/8Ptldgjyrd5LhO8XslEcbo2Nlm1P8LqI7FYmNUzmPN
+ZDkQBKHx7YprpE3KXzvPDa+6CLEfa2xb8v0XHZj8tA184/sYdLil1Pwdp2b6rXpgcCYQ/CZAjbf
JwGs36SYkcFZ6xiyvBQLrUUF5WezqsGwrdO8nfE77Jr20rOKT23u5YBVGPV8+ha5kuxpBwZZETPn
NN0e/P36TpyooTn78Baka4XemnroL4189T2vP5lr5e6t1fX3h3/+1aNxkmS8hVin6zOk8pwhB3DO
sowBOq+Dhe8P1r//6v/2v5VMMTY9jecSFCJMfAa3UT1U5yEzva2JB4jjQlt7v/OfTVpCkjuxhHXg
NLp8PGdZP56/f5X8+6++//W/+m/fn/Iff+K/+hQhJpqF1NUhDGDo+GlrbzLVJVeo7P4uthaIVjXG
N1Lal9CALJknS7arku5VjOJ3DFn6iiln3EUy9zai9S+VnzAdWSksoKIRC/BZYkBm2uPoolZCQ9Sc
CZ9nIDizdtU908JxyO548kjKau39tPoL8HpM19FoN8jzRVjhJNmgKGVTyZjDZVW7ERrfOL+PW1jv
0bFs9YLrtYs+P60cjJ8gPWwNgalNjjmtZncn2/7gCpB7tvUVZ4BM5kjFYTUyRbIyTkkgRiM9IcN3
61xH9g+fo+MUSdASzmdjR49zHHnwhJhRscQ29PjTbqR1iVJ8xj1LUOkxF8Kuw4/nf7J3Js2NI1uW
/itlb91IAxxwd8CsXi84kxI1D6HYwEIhBeZ5xq/vD4ysypfxqvJ1LXrXi2SSkkgFIcLh995zvnOL
I8mmZ2gjfuxRFAnlruCzs0H2jZcu+2E2XvY4WG+tNX3SXA03s+k/B9iEaKpPe/wT5QkIdoynGV3N
XAsHY/4+KTtn5w9U9sNYfMxTfGbvwmXQbF7QQ9OXxlmyndwUxgErJhXRKrR0so2s7iHz1y5R0aiI
7A1v6nmo1Z4qHTSLZdZrIaLvDQ0KckYiwjS8PsNW5D7lBoiJdhgmCGhRi/G3v7Xn7M3thscRMNfK
lBE7ngxeSoFJcO2QeeCGnQ2nZ5Yn4DE4JzoX917hPqWG1bHnpaID69Eu7SJiZsbJ3Y2gHrDsGafK
093a79TAYPijkpy47RKigIPZOBVAdY8Tnnrw5rqtr2CjCWbVKxbNDoYzF5pNlCUkGRRevg3H7H6e
ukeQfg3jddFv6p4EbcMaNWBkiDbuBN2gkbBBY8YtSUQ7dfBgT7MK8q+jl55lE6gC+FSeJ47uwr2e
vAKMUHahH074QfDql33rQytAK+EVHAsryMSVo+dXCkU8Mp61DTBlHUq/PpVlguZ7xJG9vH+rvrWV
poUymjdMy+lkTkS4yOxVJ8mdHO07APPfwvDF8VEBuWZpIkugsUxT+qGL2e8I2k+XF/Lkta14T8ZA
yxlmxa6lZ9CHtTqg25hw5tOL9TRUk3py/VNriH02esOhCvv+0MNKt6U5MbQSTNWLqySSLGc3cR6f
cK3xe3t6+tNKB1qtDemfdEVSz8x+GI0r1X+Crd3v3+qQWtDRYGfdoV9PJdu3NBlXcXR2pfXajjJf
257/rSkh2MZq36ZQivP0y7h4SKOxOOjBf7MBETPFjrvHHuOkOZtYp0OS3iUjM8d2kDzDRWo6/4tV
deZO2zHN/Wh6S8pyYuJPP6qPjWTrx9DAXDM0HwtZfQLS2ddhEj90CBlWJoAvoun2Q0JUSh4y2erm
9EW7IGSMlP065cNWM5FiNO3Gt1kSH0wijXewiMJz3GL8HfPIJFKWrsvgXBejB9I3qpk41h4tISBP
qglvLcxQR/lNiTS5zudvJH1tp0o/jLRyAiaOJaKOXTOF9+lSRQ26gMszo1twmTwwd4w3DNSe3JQ+
R9rFwJuXqUNReu8x7gPUXF2+hdk3ncTSYmglrXqv4bAH+dyA2gaAL3DVBwndLZMd6dpnn0HkQHMT
Boq5VRm/xmVpY4kkDAA3RXWCGM9VjGC0mdWPBGJpqWwdB+iAO8XUYRq3KeaVNfANsgBiMFkmmhlm
O8Nb70Xjye7G4eeNV87IRgR9gzKqz7nV93uLSYRrIwpKq2OezvHJb4XJGKG87y15bJeBxuUGjDUX
ANOA++/6L2MyqhW+g3KlZdRt7X78yMxCr10PqXPVzVdsmYpkuYIk7cYRwVOesVHEOTFgSGXUojqT
ttNyMxc9LcKWyWLXRDmEl+hlLvnZDJcdG3/RXQmwXnNWfwj4NjRXeQ4KAAqrZU0jtvGH57rteoic
F8i0q4iPxsGrbGaeeNVc9E1vZckEr0RohmH+tV4m2IULPskckg/kUuGxd0vzFshtuNGdQzMwMl7Q
K2azH90hMoYObsDMNHXi7IZGNVw1R+YAZlysSzfvNrTjwqvZ+DHRr6eScK5UE6lbr2Wknc9W/Umm
Drxi2QdrZ7C4qthfho5BsWkixpKDG90mTnVN/zzdo8jI2Zd1Z4zPx9rLiwdfy/exsR8DJ5wB/BZX
nh7Gz8yOzt7dQHDKW50x054h+TPBKVEnu2RpM7V7EeG0jmc57PqYDv6EZWAOGaJ6ooyIF/He7EHW
H1PzqsNinebmXdA6imppkBuAbD98jRg1LgJjFdduvPV7KDqwj+aNjRdlY4VBSM/b/0xmBx01POVw
QgYYFHNO+hsS0dqavUe9SMC9ona/WvDIyuauNeUDpLFuA/M2OTauu3Oz6pkeFYMrPNt7gEY7lHHf
ZHznjFH4lNcWbfRIbiKG+pwZrGy6ir+JtA6upI+aEqZWt1vgiEcZICpJiuKxQCNX+vAPQ7chZFBV
DwOyUaKL++9ui7/fZd4LJK+EkAlVUuYPauraax/oZTVZ+SmO4JP3IcKuqSoDHDAWpij+jirU5TFw
6cGK6dOz0+s8iPcF6Wo/RBUeXdCUB4p3jLIDBwr0gbztXMs6shR2eweFxSOeL+pcPE2fMiABwSgP
Mztc0PJzdxWEEsdMZ93VEqn2WDNW1Epdi67YT8VQnfvQnu9AU4KkFyEtYNptZ1eZ9y1yaeTLTX4O
qoTpKgGT2742Xdb0znprxBxBLBP6J934gjjOqAlPyesQtuU5T+IS/kKktm5Jd/XnQxr5+6Z1prXN
XmVy5uHObcMv4YTHK3OZ8HSleIhdWGe2R3SlXwGHS41qsYl4YHTCdu0bUrPejclWjm29TnzVHlvd
fNF6Tq4DuRxz6DWoxy3nukqMZ9lBuqMPkG/bEB6RWi6RkDBnxDIrUPCqd1BLS8bBnc+4iS1rCYQl
QeSazqcmlP5Njx7ABjgXhVNy5z4OiiSSWcK6dUngPApvTEmLsLbNgBwT8wZbYuHQSyoxzRQsxgcj
y92t6wMf/wef4x1ttaDI/w3z3l0R5W3z97/JX8KXmdA4Ej+jwDYoNObBXxKfu9AHw95G8UGJBhPP
3Ihz35qnSLTePYdr19GbOiVAE9sVfZutciZgFtAXVnOOKYWtFGL2dIpSFC3xS9+4bHCzVADVjowD
8pWMMGBFxsBQ2r9boew0FGsc++kmKJuDGqP4NLGFRzGQKlBBJIGTTWMBGEWHT2SCSSPBJKiiRdsi
Sv8tze0B6nUVH+E035b+HJz/uHGzvDmkQfcEDIW5lsM+qUcBZ05aQQTsGgjSpvXQaehJf30YnV8C
iZfD6NrW8j/t2hzKX7JUhxBDxCxIJWoH/VH2gfXW1URwJjZMN0w3ig5HH32ZvxA2ieaH+Egi8Eb7
AbUj0K6UCF4czfYD89fmVoNRRrOAgcUB0x/R7H7kxMWM0+knE+7gMSFtCH1JcDcmsdpw7EnrUup7
atXNCXFweC+wISK5CL/CIkRTNM7ZiwUFcQMsj8apE5JVrxr/Rlvd0R2n6gpJ6F0r8Ok5DeRt5s7s
zxrrxXWYn//1cbJ/yd1dDpBnu2wBhcImq/Uv+as5OLkiRBdw6IS/GfOs3yrwjeUAz0jFYmIrKeM1
iqP2qjeRsoZEC/IZ2A92Fx1pD9/4uQd0gQmFxrt/uBjYYtkCiAykt82YN64/SMLEdb6txnl6zsbo
BgDUuPETtIyGn70Zcdw/GoNzhYbnr98bv/efzbe8ObX8h1wYZPSfzbcQjtD49jOyd5WmR+SltE93
Q2FHX8OywQIZFBWnEn8IplfODhgf5EEjMt7dyuLaVbAJrtPy4MSEmeYuw1bmp/0Ky5T5XHuwPXWd
0ermY7Vq5gLxChNb2Aw6/Yd7iQxvtLDhFXcx0HGRtN97lkhlTvmrav165+4R/4wnXLngAArQgUFg
6je/zI6ZwzQuH80Xs43fAElEz+xuuj0RRe7B0Z14SBGCr9AiIcQcwKjPgfFK10c9YpVIVl1MkiLZ
2hPwbs8CbWkj2U7VEaYqZ451JcK72gVGUAWW+8hF74S0HG5BlYbXpafCG4pZFgQfL2Udj2ToVPlr
34BJ6hl2+U77tegmgIIKKaiQDy0o6c9Ey2plydZ5LOnl70uSoU4uBfXGsDCSwqwq2CX16ks1Frdw
weUnSyucpcG/UmrEUBuRItJ2bvAU+w5YEUuqG2x2OC6M7IDpMuI6QQ8y3HHdrnezgUWFcKa5bN6w
vSEcb46cu/h3B6+9FjEuFwfENszR8kuulbfyECmgxSI4JJQZ2Md62ssWKWYfC42yqoWZyDYj9Avr
7a8/hfY/r0RSa2KKbE+YcDV/PcMY8ESGjSf34NEwPZhIl21am2fdv6a9gF/lJ0gia7WlmSiuUish
ECJKggMSeip+d4AcvswcI1O8Z5I+r8Psbq9N5uQm2YpQZyfY99g7RINToFtU9XMLJbFtsnU20YNs
andrF7AdWz98Q9iGaIPu6NrJ5rPZ8pOpO8hDxqzyX7zt5Tr18/J2/OCyxsKCmgLXm7IdbVum9cvC
YkiS6zqhw8MMZowIAHErpihYKyKkbgLZXWW5yA55kD8VwkMm35vdExXNLcmTFJh10901Dh7LXoN6
mWRwNiCqLc1KG5kMnuWyR/0dZD3KwUUIOY/fLNx/KxuWSh/E8TMnUbnxmIkldXOj7PAkCnmgHZ3s
0tFnPq0Bm6QiI1JI7hvmX5uZcda/OAS84f/iGChHeiSqW3QfrV8CtXVvljiCq/DQi7K/ndLAPXc1
aKVMfFG6be/nQIWnKoi+awfthhOVr0ME70ND1lTapCGXeeVbmty2vfWYTgkq5kzYTxmocYI2Uvq+
0UiqWt2/etGbj0zhrh/692o0zYOoJnxuhmO+2LHeoEhZiGYxfpWpuG0hemEyO8mwAMLH4O12jupX
I2hJo/GT+NQYdffo6ZMPC/ipoyO0IbStPHRdcZeW5nAL22u8HoPpq7uwaiNke00J9jyS6qWZYnl7
yddkvQT0Q7KdEhYf0zZqH9AP2dewBm5EBeqpDTLsIYNx7nAVQbR0JCnrc3nbMKrZtJM4X7QlrNnH
JqXk7wmsRR5SzQ+ltB7criQgrqofbLt1r0cEUQ8ZxWDpzSiO0UvumbVeGcTe0q/Lo73bSdwUxPt2
s3fVmhWjgsGMWPIgO1ldsjdUa67DNnC2g4EgFZtiUIJEK3XpXgvZGIiWkL+MSMt29D8+9OSZAKJJ
ccIClq9JE/Tv0sy6peMANbInp6V0URI3eQCJmvJ9a4Lo3IyuRnxnGUS/iCS/M6PugOQU+V5EXe7P
NLslGayrORziKzTdzUoZNM1l6Ppbq7JIVWgTloIXNlfs/1I6ekaI8bl5l1ZJ52uekHLN/Zup7YYU
KUQoOCPZ+3UYHMsckkIfUzcsUOAqFXfoNs8Wkq3bIaM56uAwdRHmrCrKrrs67byt0tLejhMNl2iy
EkbrwJ8yjdpiiswnfObFfRqOQAgVzwx9xV59dl9Qiq1sTd2HwlRdZ93EgKf0jee/Xlks4f3zaaWF
dpTlOpZDXP0vW+TQMmgMwRjcM00d14uJkPRS31+j6BaraXY+eoroB7Ck/ob0rXRbaic/DaH1tc/1
wpChcWfEcCUKzxvvAPmFx87jspaF3pP03OhQgyzY9XqwDratXtucYFUg72dZSOA38GD2bdU3KwCa
7Y3nG2tPugUF3t0YJuHdMu67Z0OKt4Kczm2Uo/r1Gc67poj3bt8CuiTnGdIi7ZRR5ylXITuBcYT4
oZdDtxmwSp+lkzE2LyyLyXDxjbE5nWq3OHewpVH383mMFq6WSNtqbauo2YWEXq0mC+s26euv2SD0
3ZBEWxu32eLT22XhKTO65ruemiOJ82uElndCvNO+6A8GqGtk1LuZTQSBUeABRDMQDwiHYjsrsmBY
kLdDz28JBJFCZgb62VYBEeMxkhtKMEZzE6w3QtUuPnhJRq+irZf65XzI6NiA5B9I3bZhWk4kphvO
fT6juWLjbZ9C6WEHbHV1wD5PfkHg2VtYPdlqrkhVgQ62nxEmXaPDXFtGyWYDo1edoowZsCZdqTww
d8jYF1HbooRAXI3eRT7FOG/ofLnZpvfRYsZJQXiwm1Q3EXqQGWzF1gkw46GSjIM4++4lCAO8WJDV
4IsrofEqXj6x/x/z868wP5azXPb/e8zPOcrzz6Zo/0z4+fms3wk/rvcbhZytJTsK2wLn8wfhx9O/
CQa4iz/HtCX7QX7X74Qfx/vNdh2bQhqXBvlSmiXid8KPY//meJ4tPcs2XUJltPyfEH74NX9ejJgQ
ac5dmsiYLS0Tizzf//7tIULO8/e/Wf/LDhMPTlRuXuUMi8MKnYLua/uqcGhBbKcG1N+VKlv70x8Z
pcGu0alLzhCtP43kCMn+D81MX36YoSqMZwekvvsylCiYfgQTwu5vs7Z746OneUJ819ygMrZB6q/G
so8SIBOuYnBajBrZAFQMAqlrqRFGm7JpXiKRL7bQpgy7w1jhaTyEQW0VcNrxnX2XYTcyNwVTLBb1
W3qbGK6N23UwQr3rIQbQ9zAJHr/uPA/cd5UTT8f1LpxKHOwLNVlB2hV70fWweXknATF2XZp/NV0X
WXlLjqsiNVyqYu0p6S0bloDtwD41WutTTNjluEAZ0wgRM2CEHVZjq9YoFbsGYV6HwX1KQeeEt13u
CFrkw9KIaPhtMWOJYwiJgT5vDIXW+qbDOgmOlSrwwZpNaupVNTBROwJHHcjjDZ0HZ8CmGNszI6Gi
0IwP7UmURGQVfvLOYtfZqIC9NDy3Qb/0mrmWCDbqjpNihprDkfRCqTz/jfCNJtqZPkXHqpHwBBfi
4HTyQFzGm95D57VyFHuDu24O9fBsD25lP/KDXvmhwjEEKjak37lizc2+Saom2cRYoqNdKx1CySYJ
rluFSedvbW/wbwDiFozrfPsptyTkQEvmwbaK9Rytu9ws6MgOIz05R7CcqtQGQoOJEY2JVeSs75Wv
nzsNiIOohLId7yERE7ITUmvHOFknE1RHzVsNSBVIkJ1ZjXDKrTO3qrybx4amcKQmQrLqqgG1woC9
QyrRxMW0C7sQHd4qos8GYqEy3B9SD1D2yFEdCCkZ2wTBRVZ4AJJ1xEaWmUZE/XOV4T2ckBcr/C9O
Wc5uuclVD6Si8xpCGnou9+4+docKclGaksxLLzYLboKym8QhjppM7BTYVvOmxMPzGDslV9MhkXQ5
06XzcjYwoemXXBqeOEwVff2Tz4piO2sEmd3MLoamOTsr8A3NcKMQAG7FVMVbRVl9Sqicv5RONj32
2rYf6NoEiKUjuUbpN9yZegqgaBQx0kgpb63SxHIztmn0AVUueTLqZtgPOfnoUgzRe4VueT8aQl5l
plseisYhG4Yu2F6UQF+1wWGeXYWMZTZz4vyIuL1yaFefo6Ay13PORQ8Pv7HxImN8Smsl0H+5sPZ1
pa/HkKgBDz4UZGFk235FIlQtg+FRVQFFQyundRYz3Q6IbzqagEhfTHJtGOZ4kbxpZvuTEcr0DUVn
jVy6d+6LbvDvhx6sS25Z+X2Z9wHHownXQ9g3924RdO99apXHzoxs7IRmE2HY1+HZTUd+MK0U1oPB
+kKHLzrYVZwc1cSpknZhsoN+WxwSqK/LwDAnKRKTFyaUetrWZFdcByCRsQAWVvyQskLe1nOcf81H
BxF4RwKoUrXe060jQkcSeBzlEfHq01gfmlo0B6cr83vPZnWJmBCfwUD1+95A+EJgpLzraRd8ExFz
raoryhdkgi2iuhjVQA7BLNVxfzvHAdah2ExZG5ASSRk5dyhHaOzK0MluEjxImzCOzR+ZGeePdZc1
NxbkK2+laDApDJ6ZODrNbLya5dyc217D5x8AiPYr0PnlXWin+t4jVh7G6BhshJ3pTUDbewuo1dvG
6NkYUfc27hyTMAkBb3fdWe34MKsKuotvW4gofBQQ7VROBz8g3FSkAwSwzAWh0UhjRS0BYTjqNAn0
cs6/d5aI+YSYLLdmFz72Ra1u6lE2N0zyCmLt6cCKqETekCXjUZStsXOS2NjBM7VPVWThA6ItvHGR
/p+NWKRcraZ877ZBx3M9wsp9qb/XA5lOOMiia9OOCXWqSyZWwi73g1soZCR4m1yt6hu3bgVb2DJ8
9pt0OoedO22FMMEjzOMIWN2IGaJnNtD+DJmBkZIvNxrwIdJo3DuRo89pNrkvbtNBeXVjedWGI2LI
pDf3gjjEez8z6xuOAekodk7oQDIUxd4zTRxHpaUOwzSLreeTRDtho1sVAginmcXRJq8dxrx4nY+Q
3hE5KL+9oXnGGA0F1ilMMn8Vpsy8WtbN7RjQZECkbh1IwfLPjHv73WSDb+OCQOoOZzQknNnfVyWE
Gt8xk3M71eIjDYb6RuLCZAOwEIvdgtLIJPC+xLa6IeeOuEV3GI9GQmOO+X68XjLZt7YGHaumqT/i
ApVIEjry1G3bujZMfFaw3bxXrTOF/8IVt4aPnoALJpYpL4Zp17bOyTeYSHJ6s4i2DLHSlqsFdLVp
V4FE/EEObXBlRWayI9OpfnDdiYRW2VnbeGicjdUzKQuy2QZe5yLLmxSJ3ZkXnzpwo5u47wZooWm5
Nbqsv6GSqvckPCVbeCMAQrADohy0aY0CVN5m5tztpBGyF6e/Oh6iwO5J0YXK3zdlc6YlGKGhptgM
IzKJRw95ig38c+t1EKlXczpANUWPuFxwqa0JkkC/2RdbeirzsYuREqmZEk2TyU3KREyggsWZkTn5
tGMiR4xh7vEZjmpchzHCAUU40LqMzW4fDtlyARmID+J6R0wADp6xJEhoyBb1PDKZNbFu5KENso23
MU3udVmb6XU0dd0DllhjTYRWfpitJfFtitodSlD+7NW8aEJYZhoblYD2GrzInj9S76luD2UKMp4z
Jc23oi6JMjJ7Et6K0XZWRFoMem1UZXjfq7Q8IuRHAeajVX8tSUnaYVcpb5wUFcMucRxBCCPQJbFr
kqYBHBA5MI7MKMCyGFrKlQdmFsN8TfNpJsqomlX7NALuJX+K5E+m53U5nLmopwUpjUtmC8OiFFN8
BUVvF9PBQ/0FQhDeY0mCUGfgFem067zTR3DEnP+/qYL2n8XNt+yz+felvPpeEOoXBWH7v//8sPn5
OPgsNt/ab396sM3pJU333Wc9PXw2XcpTeaHff/L/9pv/9nl5lX9V31By2H9V39x95nkzpf23PPpz
ifPzif8BMXV+U0ASHFAbP2sSZlXDZ9P+/W+Ga/4mSVRdGApCASNdyqn/KHHEb3xJuaYpbBwkFDT/
WeLY3m80nMGiWkBOPQX89H9S4jBG0X+ucXBkosCxNeWNoy0+WL8M09LMbmDEmNNhTMvHgQgALg3x
ozNNnAmsNo3ydoFh3eapyaTMVIzLhdPsFq8sVmKJqEKnDyUy94YZyNwODj7yltElAvttphhd6tFE
15/243Whm/vBI3QsM1rSpUIGA25IgNB11isE537Gtr/jPzuAjgRoY0Qgt/OsV9jw8caHi7oqnGl5
rQRptG3QIwnbk3NTpRDRi/e47iNyE4tFVgjgePBQJ6Gc2Topim3E5PGmqSAPOknn7ieaRuwAg1fG
9taKLWl3AksRIcNV8VXXtM9x+BDFdbmfgDKHbdwfAqHfQk68vUVED8D8H4g+9o1t+dtwqtbpVKIB
Zs9DPikmCyNNT4hdp7VeLNdZn5rrSiHVbsYI4OGSyhVEucBGQg6q31k0+cNEwXwak6MW9bs9RT/Q
ZQA8hKCnNDSrmVVm1U1oL/vUPWZ96GwiJc6EIvo0N9z4GDl0YOzzMLZgSrFk5GEfYVXw0OFhqdgg
73KPI0qBtfa66jgjsN/WXkLUQDih0fa8U6F69qlOe2Wp9yZskmu7d86QG0lA0SmZF8BMtzUauH2d
svqa0CY2/ajZDV6mFoA09FS1iMdSBHdMjNa96bgrhz373o6jV4e4rFU4knxHREi1ikiBgeRM42fW
oDzm8qqvB9o4pUu8OuYezB6m0RINRH8MIDxeJ3XbeTq7lY5Aww45YGOg+l23TXueqSiO0K9uJeXf
QSPrv/FwAoyF86atDNBKUF6PpVeSpJVtPKR0ByCRKZAhdw+jZHqiWKfiG2M6SYN3Nc0S9WgC3TRw
NUJG/xm1HV7GQsMvdABMk4O72qENNzEoUHIIRaaHCwp0kyiHzAdXjAdCJQt2TIPcV+FHnRabOmIN
zlAu7S2d7WRufFaYREgYQipOuBudscB+aF06fYY+xjMNXxHDI2+CZuUPI9sclVoII3Chey2fE5+E
n7U22m6jnOAOQsW8pVzsjkDdl+u6/tqGYUIQDS4r+Jy4Biui2ufW/DJi6Fz3gmurw87L1NXHkPs8
ZWwePUWqd9D4XzNjuM7M/BGpNp+4PDo7LgOJAeVPniSYeBmDsbOwoSSlj81sNhuwTOQ2NvWx9hkC
MlJt9sWkzsW3aLHk9DRkV5N4pLOcHYJ8gKbo7kyrgv8jxKaZsmCfRv5TMBifbkR1mYwI9205HS1I
iLpKHrFbVNusNRuq3/xHtmwnGirLcPZtPi++iQJr51pBfS3dNl+5tbUgE1m3pry54h9LJsM4v0cg
mIs8stb0yrttKvR7pYt9kXnVre15T7VVXzdEVW5ojBM0Qcvnqk2eMeVdD765d0D6r1pAbfcEoYz9
RzIASJnHrt1MeJPDiBCWAeU75kyYczHqTjQqc/zFryy5DiSwB0Dz7FXp1Y+UwjBAlXPluzgSEaqB
t0lgPkyV824r1CuEHaJ26qv9oGEAYWBId1J4T7kiidfSEeGICZxV00GlPZKbmtDWjwgfwFpGuB5T
Brzm8r62g/4GhRLyX8lihIgCnEB0aND+YWnCZ+Plz6loPJiH1b70rhLYHyEaOUgG4Ro7LPoVcWC6
vCEqgaazW30h3wyTRWqTQEh7vTLt1yJFv9xObDW6nsytwUamTHuthliWUJj1/mZoIpxteTwAckNt
TyjY2MrmZXZY6Ib2qZUKLRrJggifWC7mLLzqK8CTys7IDHfudS8Y5g8o9IKSGW48PZcpfXfKQvfh
CwmiZMj4UAdm90hIEcl1EGdHM0GNDLhpggu8JvfMjlPzOoc/BR1qGJL4hjmKv+q6oDgnKlKbVn6v
luUabdbGmzKoSJn+bnjygJnQ3xuCGFGkU7jnWhAFCJPYeg4nAzD2rOWHszBcpEaG6sfGttbMy9VM
s6yI3hmFwa2M8td225JmYZCcBcDJWvKb6k3rK/foH3Rnvpt9BMcZwq0xO82mLPEBFxC7cAUdDbhN
5EKD9hDtxg7sH5XKXxLJgjHVnrWya0J0LbLQGYyCrZSoeRE4n/05eaAG4qPQwurwa/uREEUGDpgU
pgo8M2nEesVGZN+b5Hqzgd+UBNps5m7a0WAwMUVvigpQUJkxNQBIso3bm7b374ln3TmZYCDh8SHC
KYrq4A16BTt11LC7IOxi5A/9sTUJ7w2F1W4lxcaQ4noo6MihMJt3sjVGrDL9cXZdsbMZv4F0IE3B
JwZWl1QTHOMl0QTVWrFWfnCPXvBI62XrhOX9mM7HgjJwNeUdcfF+9LU3pTwHuLTiDssmpod8XYMN
WVUjelLPpsWWH4wmmdkcW/Zq9nDleovWzxuG725fxWuU+CL2vwWTfvYm9MV2VW8DmQESAbacVNN3
WqZkGtkB2CtYGZbnbNog+T54mjitTK0r+RpNLp3WjNzY+qVxsfMl7Z3lDK8EB02buGpuCetjUfAh
WzGZVDGGGlJCocOuUXMajlOvyJ86VzRTjxgAM0y57TZnLUDXFqI5aqdt6yPLYbdBbpd/jPqjXErf
wBjIJ52adwIRM3QExsK9Rel/bZVkfGLI3HUihtHR2rdF378kU9aviLQ8By0fLiJPzwUW+H08EgBv
xuIYFMVr3THvrFnd1rrQGNGbZ8+DhWFPyYcYSaUbDdRfef9MoAO2UnwZzMXazTBqsUT+7flwb90Q
YShlM3/3jv0KAhN6fQ95BMi9qj6MXu0SYpIh26lFclYjTXhyFgox59zeNydsyejjbUSIKyepdxFi
HfZWpV2DtEK5t+oU+h4AWSfTzZ8RXQ42/RO0jcVgZafLzdDKDHhjVmyTpOWCOxBz3PnEdJEsNJ7g
U/7jzeVravSHn9/gA8CWE9AiCzgchguM4XJDykB5qplSHOHTTU1bnC5MgUhL7EeXx5yc6ZEROJVX
1lCwm3Txqf62XRniwoQBcYzLxyzpSLyLaqgOYmxPTVD+fpMsIJXLw8s3ZDmozeWNGK1wk5VvZfnJ
WxxFF17K1MJDdQCtXb7uLt+83LvcXH6i6arvkAqQIy/fvHzpcu/yGj9f84+Xs0rU5VfllJR4KN7n
WNmnooe2bHpHpUWyLw0S4YKcBnbmR87p8gNYSiEVuP5RM9NJVsbyb3NnkrhR9XL38tinJ7ceuWat
k8URVQNQOdXZooW53L188Y+bX752eYVfvuaT0gztjZCU5aX+q6e6PoFYMTMU1i0W8jA0MPM5ZXW6
wAqCBMBZqQY9ry+PHS1fUkJCt8PyF/3jzxovfjLy3/nbXv7MKb6Wmd0+P4S6+yVLUh9M5/I1UwfF
ocHm/8eTL/d+ecF6wZkoHTKuXXxpf9yYC6Lowim6fC1q4NKj0pxWl3/C5aWQXPHvuLzgz7uBr14F
KGdG93N+umBdLveSeeLQpi1+GLTPH/2il2fiYeH0GDhbVa5RLkuZgXhLj3BwEEHqGAvXzz9bEFQ8
++f9y7GPFat5IVt/YxLGy4K1HPNyMeFe7qnFQne5GdpzUmbmUcwOzDRzrHlHl7sB85pTCuQFmVDC
24KBuJxGlxutGXOsy+WMypH309ahqIGRDXqFUAGOECcRaY6cRMvDyz1zeej0MU30y2OvZ4IvTBIl
EX8d7LJ4I8q2uyoiWG2IpA+0ZiAGL4Rpo6yfpHVCMw4klQAeRif7ZJrHB6shsbZOHtxI7mXtfyF+
nMwdY4i2FVvpXdJW9a7UfryNFtOhUz7lhMfsEje7z+2SuPEgj/dhMXG5ZMayrJcUcyqaQAIuOw9h
oPqSKYP9btFduGkM0Bs8mkUDvyfykLEMDmmGfycZmzeEwlnMBGzSeLGbHf8Pe2e23LayZdsvwgkk
mgTwSoJgT7Xu9IKQLRt9l+jx9TVA1wnvs6vuqVvvFY5gSJREgw0SK9eac0yBkhITiHakUZpASWuz
M0OseCPoOt8Mg55oIxdqF4etdW3KDLzEvJnsqH7ANOIj2zLO/TR8GwxSx606x+UWqXaX5gbiqmjO
TnIsf3GGv1pc6LETsC8DPxgfel2n59j3OJhHKDEdyvyWiNdQEg8+a7N19cBnYKVSkBGG5IYGAvmN
UrTWmG0Wh8zomg0ptRMVBR+/Yl2Vx/UzNw+KS8v9yz93/u137j/1EoBQf36vauU3pdx6q0zvev8Z
QwnJKrP+2jIQDlhNSF0qPmmLC6dGrDf3b3/fsC3ZennGdb63EPaznVm2+dLIY6zvJUBPioQedqfk
NASt8TjpyxDcH6hFVfj7IVWm16dMLdNRgrVfH//+s7AsG3/QshXIxH3NusXXZ3m+/7Bf//rPQ/z5
FhTmvEEkR/xEsiKBsjBGsxm1RGZjP63z1Yl6//LPTY5tYz/KEUwfw03LLpExr6cCH3bOEQgk6xYU
GOh6358f/PlWKmaSG1VG9b4vnd+/cv8pjK13o011FpJ//mnd1tZWUOdt6vX1ur8uae3gug+tc51g
c2H8aV0wAGLlX9+C+/sg3YQf3N/XiLkgM6r1fTfWSw9D/S9gMYmV1zWDKyg3a9LTyYjjaDuoBcqD
5+BQXq18DLqM05jWxsGlcLp7dKnLK/znLDWASf7zqz/3AVJhcjIaHmkYMKkjwdMgE7RlXHt/ypk6
Nw5Ss124PFVFkgDyxMiaUESO89VYV2Jj4FnevxoKfIK5Nh4i02hOFgOSvT0YBzauEQMtLdmwyQEm
cz+W5b4gVuux3Q+GyYmBY0CP/fv/DgjRDqravJlKA7GWay0A7Lc5HXuoJLj0at3Y3+3BhkxI+nPd
J3N9hu39+phmUXe+fz/lU7VAtfRoWU8RgnO61BiqomWGf6amo5v97LQGXt56k3aeVRz69YqgF8wr
z1E6r2OT/MTABGHUetMitEMVyct9dzjf/+7+g97GdYfHcL1+pPfbPlMYtlGMbv7yW+tj/Pkf7//X
/c//n/e5bcwj/nmE+1f3v/tz359v/zzMn8P7c1/acLKGRH9tWgfR/J9Hvv+yU4yUHr+P/c/fxGRG
09U3dn/u+v0rGgIg1kiEWnffGgbT4YR/QAa1yh6MnPO9mp1k13PpZYvPqaytnz6aV3F1sFYc1v3O
apk+jV0XI09KJZ6dCLQNhvMqgo5nKRMlxf0jc//k3j8nf24mx73BKzECxqKYQkciolJ1QjcynBKs
gfDOHJxbZYEAtKzIIO7W63AN+oL9/3o894PQ1fAyGrIMXCZwERrNg7zz88oaEKlbQ0IvSB7gKVSq
605m0STHGLIMo4kxTI/MArsTwr9HAVYBafHCpkBk3en+GFzFF4qOxe72SuSsS/GwT7riF9Fbzeb/
hFP/X4MFOv7onP6dcOpHnETv5b8ko/3+o3/qpox/IL6iV2khr3HpYmH8+M+hgqf/w4I841F926iS
Lcnk4J9DBfcfYKR1w8MzcRdV/UlGswRTChTdDIDYi0r3f6ebEut/8ld9uIE7x0Qe7jCeQEqjm3/T
RuN7nbCmtuKsheKlU01Fa2KwT2sRVY3edyZb6qT3FdbKnKDhijDmB9VAZySF+3b/Dkwn1KTce8J4
YoGWKr421QJwe/2OdHiBETyGkVZHP6xC/1ka7VOlQdOLS4Ami6hzn7zM5GSM8FJxYJ7ZYtubFg0N
GkMUQbNdIP9syuZ5olQC+SvPjhyeW8QhD4YqzU/kMqEbmvSWGt2djtVYUF1Zjy09jGeKziSQciWh
UaLGG0QE4blLp4MdG+2DZXTyRtewMKLoSdj94M/0LGhQ4MvPSQ19l/hnimkYA4izuj9PonxpshTX
O6PtHb4h69jFmCU8x7SeFhaSrRNKQuAM7QWGyLtpt/rThFf2nNgaB938kBUqEaewxj28yd5PC3RQ
jTG/RVhJcR0m2ItSGw1+IbnkGNMZLYS2yXPoSzNDhRcMooeocb2LixxskzMuP4aDtpAcwZJDs8C5
uTTYYNCB8rZEGl9ca0B2amOg6+jSdtpwo8UR1FZU/pxF71z6sfVe3EVue4rVNcPXwWie6g+VAYJh
VDExBkOWsWy1w0V28kXqcbg3rAIJjhTlA2CQbcZM/DJ1GHLbBIBgO53K2LS3vT24AfSX8IbqfdAi
9ZgYvzDTkpfupZbtG5rZbnl2ALki+UjDNjzHdvSEWju7Fs7wvIS682xjsoU42d2sJpp2GqAPn9G8
/eTldMXsNL3GnfaWzwyvu85rzgSDcYFsPhMFVZ3FAME/1uvnsWGwQsBmB7GTAK2J/dnWoBmCZziC
om3QDUmNbGuhxXpsvWncgsVw907JRZF0317U4+kvC8R/YywUTCb/9YSzOM9clgTdNWxkkX874dgr
jHmoFnUepaPBb0a4gbX/YpJlukHkf21RjxxtM3np4kgcy6T9BrGm9WMrHVfoQbj798cDU3r9H/9i
ETFcznsh0Gja5Dd6rAT8/C/SSQLbzVoD1Xn2IkjqeVakgW3XIELqNTevsI76wC6oRSoHW1e+FULX
nsLaPiswzo1nqi9ViuOfLjpR4wUIwhyXS1KEEYk040XCFyuQPH1zeN829DCjV+8Hm0jAnTBhz0NP
1oCwaXcBQpH7EoHlLm3J1eoGbTsAOm1BOV0lppOGqjXoev4wkijto3WDEyEbhIZm92CzNLrcdr88
kE50HfriAJPBOTarP4VoMZFb8hwPZoIHABhvqmClW/oRC0bxXRsW29dDzdlLLb4qa0lfI0zFs4id
sxM6mD9RCNGpEgRhrCkGmoiuUrB7xHYJhBJkJT7c8sWYtbfRi+ZnV5k7W+mf4YlCLzDbE9Et1uOi
wn0cCtr2tNIDzxv8jjL6Fb9DlZVbK530o4jG5wlF3SHuwCxEaW4drXg6Cs0pDsP4qwDfuG/S/pNQ
kpObrey2MbUBLlN8m0ud0xg7EijB9CLT1NuZxbei6CLcHKXNZNWDg1qIdxgd7eqclfus7784q+Nr
7rLsmI6NX0MWOWq0DmBFMYeKuxi9TAvhhFRHEpqIOl+dU4SLDU+l0+9IwERS31VkCxGQ7WbzLiU2
fGOzL79MeI52oVMSHN3TzSYnCgQMjg0PcBFgJm3bxctWCJweRkHPQ9ecS0xQGsPF/OA6bXuOM7xk
g50dhc0HpO/UN8cVOg4Rxit5JCEgsmP3uw7cqc0Gz0e1oW3T9RxRtkbuF2kNbTh/GeJkBGudBt1g
sUHo4IqcG8uDm9Wu4bRtuslJd97BWYJfH1vWGafeK8/pYXHCFwv5CJEoyXBthbyxJXX9vJ/EDT8N
hwTs2fFAt3cxhp3Us5LACElDEcbnoZntbcfZQZ8+XEPAyAxSXbo1Kq87x7iCKtf0LnboPMWS/kg6
Aq1xc/r9Tei5uKyTByXwTHXup8bmM5B7c7qBEvlu42mgI0sSWC3iPUEFwGvCF63Xwm0OZOJq1fBr
Ci97BgOCpK4iXxSAujcNiDxNJbZ97w77yWoAXbSvbSemZxdgoMOOC4CFNl9nklZKbJhHYLw90mb7
xZyE9YCgqBaLeWxN44fWMNWd1tSXjFkglrPP1SoBJoBmr3DKoYytqsus/BqRkACq8ZhbhILMWXmr
U6WRHa579IKSz4Yoze0gQRVxKUaBmyLhcaCNb2ANmZta1QGhRd4uboselV5S7rFpQxUkR6NzwywA
0hiz7WJRmAC0RQrLa6O12rbKn6hJ4EQI3aJR00Q7xH8eer2KsLP5u1X36mCZ0WOqPJR9jU6kCfKV
CWnjvrHyN08jWvi+8mBue1u9HruBrGa0ieozMWqf2n7V/dXYdKZSs36n31TKPuupNvlZVR7SfDH2
NolO/VdF7wtSJNQEAP0rC2cDtgmvOEYp35PdLpXGocf9dKlim/YTwob9WFs/2PpaN/MHaLKKmqHw
+2YMLFv8GpOCz2Ibbu02/kgAVOzuNsYyDB9jqQ6ihMhoDvQ3+oRMyXWNq1HNbpRFkdE65qWeIG/N
pOXdI9wKYbOBHtUbuTopHnrIcm2yV3r3VhcVqQauBe+0Kd1NOhi04RiDeAijj+l65hrWfJoZpu/q
FbUWjmVAWJEdmrgEdRiRy2TfsEo7wf2MhHQBXCKubo4Dl6eloFKtgz9Z9bdqqSCUKPRb1qIuhOYw
ketmJshhBJ666X4W5MmQqkrCrdNrYEPrW6iE+who0ntkOwUaNhrbjUVI3gZgy2Xu/YZjw8KFsFE2
8g1vEoia0MyARGhnC6PLeY0yAYweHzuvRvIBMxxq4EAok/Rew9yUh7IuwBEszqWp/KZJDN9BKwk/
sDSu4UwYd4ulyx9jLT4jqz0S1Y3fIBvtYO6dX+PI+RfDbfUtN9HPQ2n+lKzGh2xym50lJsiLXuQE
9shvUJWEAPvs8oR6AYhhH31kHgDGJkPdH1bVNz200pMy+ydsQd35HjCLit84Jz3aGq3uiDYzvGNu
TRBedHslt3q7MlpTXkZ5q8pbpic49mDsmEV+anMj3OESr86dZVmBNPN3TKFzYElzZfM40aMTeVcG
/xRkuWwvgBrXyXnHxegBCjVthtZw/VlvOE16y94scMW3RMlWu0rUt5FMkqvruta2jcb3vrMMvwEo
vcNkZezsyJrPiduRcim8wB2YHNm8Ylt9AB7Zhh3TAhBWB4Kn9E1jMvrTNE5GS2vso6MUwV1pQ1xX
OA0XLR2f7lmt9+/GTGu3lkMoEZea0u+4xL7kYDzsZdEPjT0kZDvm2HIjJvkqhBUzsJaLaDqmGOyf
Iho1ur43XTf8UtRkN84DtOVu0h90HbMfuRkkPNvuOzmiOTRrlAhqZlsytLBS8E98mtVbHXrdrloX
2GRdavsordFG2voWXGpyFP381URDeTHcELBrLYKxNYw14TnzERhziQfltI3j565zf2bMMc6ZQTRQ
OwjUTVRNOSUtdYv6gP+OXtURt9oUrxxOSvJE8nOK9O5xkPYRCDvv4IT9j+HApxb17R5x4oBqJOz2
Y9Mu/rC+7XBNktsyTp+zkSQ1liIdWUJU2N6ta7RjNTcPlpnRazbrQxwzJOSzajEee5piHOhtxsVg
ET8ioqTtzG0IlDF2ZL+dOAnJCOsmsml5cec0Rdhdas9cuixJwFmp9EedZfdgQdomYZM5j4pz52h7
xTcHtPO5SSQZG035TEuHKyCAwh0sLCRadc0uDEcaZmuI3RA8byZmyE2mSYOAVhUYXmR+ah1Exmr0
E3BgjwWjns0AvzvA/Fme7zf4Mz4wo/DrWswGTEXzGbp4lJHck/ZMMWYegZ7KcOyZIWy1yQpZh3km
h6mZbNCLJaolkg4vvzeQKnGW5zIPksQm9qLnugxHFFLpsvR+QjXICAZD86xMaxfGxXRA9pJsUteI
DkNIpJOKy6CmE+U7Nf4MXAjpKvPtDktB8kAIB0obhpFfzYaNjIiyRj2Bu8ggPYHsu2/3TyXaoxln
cXzJdPvBqxs07g1Gunay6wD5yHcU7+427SBSVkghgvFO9gUHyHik+WKwu9uOSdrCGbQZ8CSV2MK+
tN45Mg6vA7IZUdP7JFoUeGdnUN05eoHFHE/OuvR3bgt4ta9hIhnZkYQeyTa09uNpDLlumRUJUuCF
nLKGmBhX6ycdkZhWfA+Jd76hI+sdSeQdEhCiV3cmaRPHdpDPpkbnF2kzVEHvx9Qb+slSyU8rqb6z
xYUp2zbOQWCZ2Qyuu0vrJttMilzlMRtl4JG++IbpFEUf0h0AQg4XOU5l7pd71c2VLxHskVqEXbEh
xHoXGUdzGMRl6I3vYqbKiQiJwYIEiLgmmykpx4UQNc/06ZozNohRxWmAyba2GxPELJFTVoOR75rY
fQothwyB0Sv2bTuEF/vNZWW7jaV4NmlE0HlvNnlYAkSu3GOO2u0zce3wGkodiKdyzIdpejO6fGc+
VZ10STPplz0zkhuJIwxitAN8BOi1GAwC5tAGFqPQPP1wxKTf8gHKvOXBIyvxUmEIWo50/LlkyOhb
U7jqJeuMl86d933f5JdoHp2LyYuF+L8yfKQGa8h8CQs2SgV+e+sX70pyampiywpydfxIHa1FjAF2
ZXNjtG11RDTx1Dd0cxM4TMYAk5IpJWeBB4nYEiwARMR9D7PWJCd8VpvWcs4iS+dbdxjK0iWoiWgs
4njNg6609iJs41r1YXbmwN7DaXGe7NAosIMj9ikMW7/q1NxB1lBbR9Zjt/LHErCYO8z1iitZYn2m
yn2h+QqPQIGJ627UANnFtUeTX3yYhRkHsZ3NjzqNHOE0tEUT2kxxSb4pn032//nVLlR9Hm0v8wtv
te1b9nVNafldzZVGCOo1ja55CCTXluwcNEXzoKN2R1tvJnu8u6ThERc9puA77jdLslOWlT2EsdB3
KjVIWMFN4jqVfpAlm9rUGD8yxnCncaBwhubMEDDWnseyr86jQmvYrm23pF4bX9BJqRVo3njK2bKh
EEetmoezquA9hjBzWadkTHJWmpzvXzWi8MMhyU+e1Um/rmoMy27VXKjQ3AOCmocE0Nkz/cnywe4L
dmgsBETBV0y4uA8RVv9u4iV45FzJGK3FyjfxOuxqIwucyKgfmmwML6HRCVC5iNwDS4vzM6U+OYQu
FzvoYu0WDhFJ1LnwtqPRtS4levoDy7JFQHRZPNMAFQcx43UwyJrdVuOWoCQnsMrwGyBSKGDxemaV
0vOtPnVPvc02YnAa0BiKyNMxK79Q6fak0s1oo4rmWPGRBKtbhVj/k/lBFAtqIKLpt8PSFOeM3gOC
5OwZ2BrmZzMzCZhHMQcqHVamUTyMa9NLm8zbMHlQSpEZwvWOktdoKu1T2XEsWqLHr6zSy2Wuoo/L
aCXOi944zkvcKJYEUTKZnG21ZVpuQD2c06eKdMXEMIezXuXsVBRr44yEzBbNW7UwEE5se6BnNlTE
XBXGY++GLwM79gAxeXrI417bzgQjHLPMPd6fdGpmAYGf8M+VATtZCajBfFY6IY7shp9GauHHus6B
ka9NyNqQ2RkhWwhz2fgg2RVxNPDCQxNisgp3s16Oj+y+NtGSEWWTTmqTjO5MvUwQN81AyuBWv8bN
p8VRy4X0ueyKOwxyHVVaY4uNVWnEmDQewK9r1/1kPltdkpFlybF0GH6awYUXit1eUXoxEUycc2WH
ajt7x972outgkgHgFNnFMdIJlUkWEg011X7kdgYVPE8JegYs4Yp3qnXb15KC4qCmrMNmttyk06Ig
zcPxWiyk4VpGk9wwmbUw78BdmXpa+3qL/JqIoQJtGREEyxA+E+/pXjJUW4ecBZ2rrT6RICx+lnA8
GP7m+ep+ibf5AOw6RFFYph7I44n4JMuYY9RwnXO+31gVQXZoM16YMzrnYSTSaiDh6HAvQFwN6UOk
GBO3kziZq9p8WcSRIKcIvb2eM7KGhU6VYuIH9Jdl/EnI4PPkNOexhAvBivoeEWpN9YA4yuAKFSB7
68k/OrQ0PUCxmEiZbHo/ejo5fLoHVAKm3QCGvvUYUT7j+/ykah1n1Oh9KourIVFk2yKNbkQsi6ut
YZKdNAe6RYyycWYFbbLWfVzw7lDvuk+94y2+t4LdvAXTnZuY50bVDyomb2Fq2q9mLTi/vfEqE8JO
wymyjra1nAhxesXDBsClYcO9Bk7SVv/auTR0INrSoyV91rW6NdmPp9+uA0tG/+9rImYVuyrw2i8a
6ZGLlM6RfOdrGOlkf0DP3RT5BMWc7L39Umlyi/OY0WB1uoNAeJM10pyGY40m/FJpw1NXEgSIvONr
nGgjlaf3bq9bvIJc1rWUnsrB5jUumCikO4USNOQqfyrPxH/TU0jZq1uNQb8JwLKNKxZuNu3snlFN
wELTBjnL+IZSmmjwhNBQxzYarHCQkl1CKxHYajsoEPOnFOBDKiQhPZWpv0Y2EbmEnwJrqivsU+v7
T+k2+6G2eFsJy18bOkx9xsJWKB/QhEpF3Wx+nguKsLnIbwNd0IvnuOzuI+Oy5IwX5hmjWp235nUu
3UD02DY0j2gGq2aTrzIE+K1oa3gOEBTvCOl5N2aQp3gdzSOV4PTYlpzoGhaJUMkOP9f8i5Fkc21Z
mdrerQJBp3MPAyUiBXG0TwCjdpZbpAd6SakfjyyEiA5ZKlHy9qpUvmaXLj2CYTWK06isE/NVjmxn
phr1bAoOZRv1TrONXCTUGHLZJoybRhV06jJC6JKZgyN0o9e94dSGJa9CRBeTSic57bD2R8cR0bqb
6ctNWfL5nn216NFnO7bBqRtk4JhrFmtXAZUjJusjSwef/TDXLJ20SJLlEL/YDYzAkjYXyYY5ZMMU
eQQtCzYZdIZ/OSSvX7Q80l56hjtyDWi+N1OQIH5l7PGM5mTYLUOOSQCGIb42Y0uAEkGjn2VMNzzi
VULWS2llyeoDfS/aJ2MIUP50PgmOzsluOhIC4vrgLTq7AafUD3EUppRY4hFTdOzLgtgYqpl9PsEQ
uDtPpEV/h/57vysaHBd9DVJRk2/ZCJ2DLCGiRgynfBpGIghrCM8gWYIcjeVOJ2Noez/6VJAEThJL
uKne424Y37zOfgVJgJ2ZQVQaXs15KJ/0JfJ714SlnjUe20xRf3ON0aKVWY67MheJPwxkdiXGa1cL
7xhZXXKe+hbfOfleJz6nWBO4QtIFvXfuTT7XjtU0N7NLnlvJRttbYC52bHO9Co16nITe58Fjkp4t
7B3CmgVUjdq5r9ple+9I9CZrOEozPXDTVUOdj+owMv+Koi/4zeXB0ZHgkK5Ax3upseQ4XnIA6RCe
vIHCj+WLHpeMX0r4aQiDzYhtDD4NaWLBbWeChsYRlDRsnvrsrDd2grlVj7r9vWiJjenJqVot8HIn
Oht8dDrhLgNdo64IVv0dx+0257RO1ixND2mPJ7OjzbcY3IsLuOriUkrts8TQsukUehlBdimOX/iQ
MUt114mnTKzANPOXq3Wgrp3hzQRiTTfDYvfUOBhCOiIe8jZyzrRJH8MRRs6U1c2lJaNRn+toFXO+
6VqEor+q8Tw0U/jUjskXrv/fkYATeMnKxbykcUC/9vi9UagToDPluHWarYYjihheqHYq98hMZW6K
Fo0DVc5gfomX7kfWsvmmKiKXKpURqohi2k9ZP+48/CCF27u4H0TLdZykLkvN2Cinqnhd9AJhjVsc
Oy1BgTL1zH9DRqxZXdmfKIEOgwNVchyGcLfkenhNe0V/xsDl348mtAF3eW1din44PbuUAJTDCDzk
sUuLN8ySQezqxmtjfbQudmqY2PojMmWYckkeNEZSBFllVtB46YKZS/dJ2mUYmKqm2SFG8yyM6hPS
Y56AiR2k7UN3E03LV0RpmL3tr2aVSS6pI+6ksLB3AhUhW3EKFCjs+4Jh4ElvSYClr2mCUZZVxziS
KS3RyNYjqnfGD7k+fRmb8FeYLWwH6bpd3GEKdJbSr2VtPEcIfRhq1/EOvQnq886DkFQnLaZ41N2J
feHsENc00Xoy7TsC1Uqq2iVxIfQQBhqVsUumhye33kCkzpK5dZBO8MXTNP6qdTPQOfj2yINynLUr
q33IHUUzjoRA3FzVXmLTD8gtq7/Vfe6evZDwxftPuWYyF0WYmVrlRWpV5lcMH7f1wn7CItbbNeeH
vmCTlgKubez5EbsVUHItBnyax1xO5vGR8zDZc6pvGYvpW8u1+09h/N5ouMUMMgGPoUvThD2R8hlh
1VfLnulTe9TyfRm3Gwd2xRe7+piJdGfWVtEED4k3jpOGaIw+JrEqLabzNLJj1Br3ie0bTVhGgIua
+50sFutayi7IUcbMcBXJK7Uc3fEnRdwjcCxGNjML10JshmpU+0BkhHnRxS+kZ7/H2hnkrZOX9a9h
l6gXd/yiS+NR9pBGWpYRf04IkAXlhAdsIVRKmd3LJBvvTDPnUZuXj7Evu+fI3NHA93zbggfcLQYt
RpH+IoUH139jvpeG/iojMIe27mWBP1mAN2ZPa7ZzNEfbbjIfLNAlXY6yMUmjh9TuXyzMGAR/lLuh
x0dCogb9Ju2D4DdCKjQBrrRnK9Fgiq+09tqxt+W1JOpDO+i6RCnYcvrEujizv0l42TQKESsLXLS5
e2c8qHB4crK0QwKQciRD8SF0ETF72K6jFCmWMRCYnXxR6G8dMWj4PwYXB+HMSZ8MjA+0HDhgvYYq
BVWS129anRicMpQuVrZNaySpcmwuepGF1ziW5CqvXxH+e4Hv4R07OfW6b+bmcEDf8XWM3E9jRJfA
NkNGYk0cMdrn5v7V/UZbSI0bSO9Dug11pCziw9TFH41pZvqmzZv4Bkvl2FbDjEBlvQ8LQHwb24G4
aYvrBNPWdCulJBaxcmp9Y1KB3e43uHcxW6DH+X1fuMwiUB0TEpB/KYmubnqj9F+OUVQ8ZlOZguD6
5/33r4SOmnsZFHYOXF2JRjulr930BFjngqOYHVrVrMESLLGNM681JNlXWqnh8pv0gMd3ttHQE+hE
Q9gH2zPQY8n0k+eR0DR7nD0ia7YIew/IVVPKr7LyjQWfi/Cg4OnJvOw0txKY+sLxJaM1eQGp4Qvd
e8bKFG1n8v8OkPCJcqDfRy/+seCV3WosguR23JKSDpkZyjeAK1iGquRTpde/yjH5bI4EzfTZiX5y
x1BiZvPc0MrpZnOvzIT2u7LOYmK0UhAd6FbdyUFBDPHzoyy/STm8C4Z/pJGIw9jsDaG2ae58yYXN
WC1uAxXJizfTLGZvR9UmsZLEZfTcMkfNbKdH14u5Z6FztsFN3zrEUFcSnYYGhzKGnlBl+ns5efil
3nrx3WFexE7KwkEyObuy0ZnaDFGxIyL+ZholRslB6hs8R0RQpnaBzsRYE+kPlkV4haXECgX6tiCU
mwGSbRay4v3YdZ5y/B9cikFGoCpm2wpGaYOJhMyykJSGwdOOIUnwFKt0omO7fwIfFW+BSZHzl/c3
DSf2FH8x7dpBt0J9kFI0ap1FH6/LLw7OsFXD8I0UVS7lZcuy24DvYDaXLPbGbXlMPV93he0h0+ZV
R/g9hz6Ho8Gs/GEhm1cLiVJwdhwHzG6RQfOZHyfvezZ5eKeqeC2kK0m0nBRb1JW0bQKmVtTDBRhp
A0qxwTyPTY75sYzhJ+q8ZWMM9ouH+jBZkg9MjZLMXXJudJKyEgwQVu38WJJmjeLO8n3sjs95nd2q
InxidtxsDZIFYHlOTSBVeDagcTD48LDbuvgWVgXAin0jr3LvOeQZWbHA/RqTIJd9gKxhatpGa0MP
yx2948S3K3koInhEZlii9C4xJY9ttdP77sRvv4xDQ6Jg35yNdPY2bdkq9l3WS2xg1BMwiHY1xF+u
0SDVbfXFIFp4ssdky7Xjp02EAGV7YGR6sRk7aPUePHyXEF8U4busFIAylubZUHYTFIsduCGDJFNz
nsDzM1GIcLwNcbeJhqiGBxt/gKR+7BXdR4sUNrOMu51udwivkp+OJXgjgeIzrERvPaU+JKUI66AO
TN1Re8MuH1oaPCSHSKb0hRt0mf7GUPIbr2tSP5iTxgdc8qGqOpdynkx6q9d2TK25xlS0UWoc8jBN
qOo13p8QScSuDwnBMzL4W117YM9ZMmWzGcKQH8DOxYBAPh4qrcqDcU4fW7nuSTNbkKTlef5KnRiO
RjVmG7NVLxJ59qYdApK2iG1NKuaG+BtLkmL9pUCYlHM5HCOMx6lMN/XEpSJymkukkmzXQE7M4DZt
MA8VjRQ+mrpdgrxpl+IFgK/5VLnkd4V2vmwXzds5CWOdudeIHBhKZmUl/S3gcDfGoWTAiaXZjLLG
pODp37s82ySiobTPVM5AWC+3Wv0xpxX2ppqm/SJBKRfhpwrKVF7QS1FCRT4D95dekGulgqKyfiDT
Z7oyv6Nses9Y0ci5IBcoRlCTtwQE4hd+azCZkgefYEU0P/cj5EPntehFFyxlEBpEcztOd60KRrWh
pBFnzQWMpsq313rTAlRyTKANkYxNHpg7ZvuhflNIXrbk6ILZXtqXeUwgcZYoKasiQiPPmyp1Sbhz
dmRj9yVNs+8ixvhjsxiXUJm8ZIz3uuu9ztO5McNvBiuR3zGOCtzJetZp18cuzWV83gcryb5WSxND
SDV+1FX0ueesS0HwbdKM4GWrWt4Kr/jpQH3Zw2gNB/cY1eobYXyRv5gDo4blUimT1mls0IxQgAeK
zg4GbXgUbRGzjQ+Tq857UYRp5+cWc/M6rS70Sz9QB7xF1TAeZef+GhbvJ/FfYtfkWjAqV/8tPf6N
Avnv5HL/VZzmOCb/hOeAC4QY9q/itAZMkZviqTz18HWwcX6pwfgBiUB6FY+RuTfMGMshgU2s/SEW
jQlgvnbN2Oj7PZQ2ogpki1hSxvuI6ujfa+fE34Achgup3bbR9UpEvg5Raf96cACPYydmlnBKW9c8
qrX9JT3gNE5s7WjR08/PscTAaF87Wvl2cGH6QY4rJINZErAIPVlCtiiFuHQ9SlRjfv4fDvBvWPn7
AWIABGqC0tDQ9b9J+4a4kn3rReHJYpsHEkhRTZRxkC2Jtm848G3cjnh9ofMx+R/RN8kt0NTq9u8P
479ojHmZHF0XvI8CUuTfQbECmqAWIT0kbBvif72s0dHSrwr7rZIUnfn6ZtYxYhKI//+DvPFv+Gte
AFcH6OKhc9YFYum/qS2byHNq1MHyZK4j6ZZxYZrAMbMJoMKFzzOO5DiikIGp8O+fs7G+9/+qqnRX
Fqbgk4tF23b/BqQUbpVWZV7YjKCS5gHZ16kbIcqFrTh0UbKfYVUo0U6v5eL+qhw4T671ON+rvaJ3
6Rgmv4opz3ywJvTf4Lczg+/PeaqG/6DuTJYbR7Is+i+9RxkAx7joXgCcJ1GzIjYwxSDMk2PG1/cB
s7orU1GWYb1sS0sZpcwIUiTg7u+9e889m2b5nlsc4tE6/E6e+hmTvrxhADlVB2yYwSXzWZ4K5sFo
XU7GB9FJ+ivKfBgWBUHJ0GGVCqO/QkZjUiDhygEsFrUf6HN2QoArUYD20wZVYjLo5Qlf3BHyRYvo
upkwncn7qq3aY6dW606i37OFsmVujIh8/pEPTrcdmoSBA6MJj5ik7kTCB1o524Kn1CSoJ4BMMJo+
c/DWnv7+k/r16nRMzHZo9YhdYMj46YMqC6NWeaetQ0ff2Gu4gT0VIljdd2+N4CQYSxrAmp28SitV
N3//3L+ubjw3kCDQ5Mw+kQT/dQEhSQ2uB9XjQVOtNZllzQaRZgcpOVjZS9v075/t1+XKMW1Xc0w4
mS7L1qdns1p8U6glLVJMlJ9DWT2j8SaSle5+quUfYxX8/Pvn05fl5dM9AFNUqMJBWoxl4dNbm9YY
Wqq4NA9pANEtBg7MkXirNUbhld3S7FhGBHFJ2z9UHiqSj5F5CXbbkrjX28irlraxF2EF4gfpWV65
iV8IqqohWCmlaWzIRoGgEJp3YUOEhEIn9ze/wa8LqGOZLF+8YYbg0ae3rICPMQ2ZZWDQVnDllLTv
EzyrGgEJhxE82o4wgzfBIMxymdAhqOqwyY/02BY54uCgEKmKbRN05IwZk8s4wzo7SvWix1X4NBfP
gVnP279/yf/mcnYXBi4MqwW5+/k9d/UBHHdl6gdaDTT4TaYdJnj0HQrAvUauwqpYjA60wsNcPf79
Uy8YrM+fN1eybQka0IDBP++HNs1bnjvXD+PiHqgL/LGag3IHttxRE0zzAzBnZ611QAckLbOuRVMr
R9Kh0fj1v7nateXq+nT1YZAhRcNQgViYYnm1f9K192pciMi1tENm1axXi3oIIo3uX7n+ou1cAScg
+LnlfKjYSvmbO9v+9dZ2cemYCOpsBja/LivMuhy1iNRDpapf6AlWKEfE9GY621xkD3PMCFqYEA/z
YBnhqCCwOeczJImsr3as70DDa9+kZu/mrjTvegHsIgQ/Kyvg8agZQkI2QHIm7t1oaGSDccSoAuOA
VVY7pn1N0JtJHpsOsbE1C4tET0ZuFZraSxiHa0GfxVtgz5u8lux+k+Wu4zJzV4mRP/Si3XW1Wxzj
7W1pMIH0egEr2M6oUM1qE+FhVqQj/Wo4prtSYy/Tiq+JGj7oM/nqicugcNCCXdj6DhcKfNBwJG9A
t7bDCCMjrJSTJvrp6wgYAuCKPyh5+iAVDm4cak9NP8zMxVyGnQ0VVdKps2c4vXMq7OwRrMe1a3DS
9lGh/eZy+TcbNtn2lKwwpyC6abfF7E+XSxFTPU5KYB7CwXCOUEy3KA2+JVHj3PetenRCZBjphGaA
MFWAEmbrFUnxBDTE3KuzZLhMCxZ8rNfqXbZ1tYE+AVpGhiUV6du1+QwklASDDjDM3991C2Hu03Xu
qjarLMdj1xEAPv96nYdZj2yFMyDu+V67mGhMZmX66MLQ/Jbn8qujTIcsM+1zOs8B1qeMmXTRXXGj
EnpUsZ0iock5f7FmxeqJ2Cuf7rNAPShHn2Gn2KdhSV+RWECmVeueKd/WwITvtRWzhoaxlua+iWRA
Xq8puXEUGZN8C5n6QRur6+1kBRrYPeVXxAosjO6ow3WK6SEzWz4aubgnnq9aZfI72PfyuBqzmEkh
S+aupoMnh8ndKF8dUWFKyQkIQYfF78fpXvAO3+UBEBmJG2xXtui8YP9++fs399/YdVyVPZpVRCOd
SdU/bWFq3UR42NnCMmfn0uy5wLSqsZ2if4LjI7ywzSGZLqpRAq1hKdRLukSEKCJ1SaCT6W9Wd+2X
LdUCJchtg4WItc34/HrquGFwKaf5wMc77G3YZA7As7FU5SU26CS092lblL5NOI8+qtWGLDayfG0G
b3FUNqcOvv9vTrq/rvq8JAfroGpZLrvl5wOUM+tosmke4hiPBTJTy6NHz8CQeQOud9ozOvI621Kn
M/3+aW9lcIbUXj8KzRa/y3r55by/vBa0xpoqlsOr+WnNz3HnVA2QGpKOgQlxRij2TVtvY8aA0G74
0AJdR/rK3HPVWiBv7Y7XpgzA1NMM/FmdX5nrB/yZzljVVLsUk3FyBBb+9TfX1a+7k8WBYilKMDdR
IHwuzTIRxaNV2WCqpO56uCXBzIbqCXUsyFzGjjsasPBr0fzfBYELtnlbl9zabpxHJyV+EDMmlME2
n6NQQnTr486T0slP5CGfI5Lmh+6hgrDks9xdWretHlkh8iMTSwxH5IfoHctwmTbVagLis55L90tQ
tD/VGfknOKlgo6htjs6qIsg+KhCEm4lBc3ERVkc1UOXeIeqP0norUOobjW3uzVqMRN/m9rrV68ar
MAsdTZK0dZRpG6NzYEk32aIis4sdzQKBPAhe5QzsbQWJbbrjnibVbSYKcDYD5I0KPDZICsdRMBa+
falawlX6qTS2twKkZKCH+lW0pxm3JO6QgvCtCQkCjOfO1p+1ieM8Xv3nXCe9p6HExaG/VmC37nFw
fki40YdegDeg93ImxLH1ra5z726LaELT8Kg6/eNUd1/UcsYbAfwepdUp1pSHZol3Cke0FLYRnsPq
lYF/gucAOKMlp92tko4D+TEWKNgTl5CSip3AL+ZQu2hZzB6XA+M2zPE3Z45fL35To9LHb+yaQv2l
2I0LHDKouUi7SwXVmvRvZ+hqWMMnFRulZoBAtvRvLuTljvrLKcsyNW57wwblwA37+bzZhqre9mOE
NR6Y04YQ33PW9e4xUYqMBFcrXs2O2LYtydWLKivHzPOHXsHsLOf0969F/1TgGBzTbUdnJ8QMZqq/
3FMF1g/IGKbBaFp5qm2nOHETsQWbNGyR/W6xbxh7KwpAeoFPWfwas82VaJa2+5KkyiaSA6MyZzjH
cfGNgwiNY10B40zyjJJzdnIZ5c/RvWD8typRZvtzKTdmSs7gOOq/W+mdz+0lSJ+6JSxL8LvoZBuY
i5X0TycSI2NSaSDaPkRjHa8cJdIOM/EGBwCu9LVv32NZ1A63R2mR+U01xfvBJlQKnjlz1NtD8j55
mDl5Bj9beRnHdD7cvsSc4pG4jxw8pbm6/chUSpqHtC68sG7ngz6mDBTadicQwjEEqSFUpxgo7rpp
L+uZYUoCiSo2E2WJGBr/96GKMkWB+QVeAZBIEgE/MK3mI3cn5RDDZGB/bzpf5k1g+vlYRp4IemRL
GXwEw0x3CRkzhz4xggM0zT4ASDTno1N47fJwwizEQOJQLF9uj9wmpqBUC5WvuJM5rAr1HmQRZhmi
W9vAwC0d1OGOWjTbjZax1R0Vmc0YPdYdmxarGIq5+ilvc4TGCrtApM9bO3qO8tCEbImdjVkCenHF
ij1dRk83Z+Yf9iv0gljuIDqacNL33cRYpsqM+qrE71orDwFEh8tsRBzAJUHvApsW2RhluMuXQJwR
LYnOcOMhAQD+VETdCrQlzKgAcmiWMWDVJkMeXTxB24xV2p9yxznZuVjRew42lUG47bKOTkN1NYDp
e1WYOpvMaKNdi1Hs9iqZgZ8LZu97ArRjX7UL87FNSW93U64Gyhcm80iEVqTBtSdFlN0pQfxEcQG/
r4eQ78uWXlNb9NcgqNWnJFTdbYh2WBpu8Ijn309r7iFVqQX7UlMpqwjIDGo/4xwWYXZXJwhmyxQF
ljVY1v5m12HbUrxwYHSlyB4xRVtgb5+wy+PWIhOKJuVYwNvB2VpswQ5TLzSU0y6ZyJum+Y53ltDA
QXsajFTA/gsVPKC05KfSzE+oXBa1k3kyU5RnIT6KbYvIdYtzS/PilvrJrYmbJNT2CcGYvk5Q14AW
xQ+ZdiV2y1hh/hO+0CO6w2pFG0ozdg50rr2eG7uQYh+NOmR74iIPUzwAifPSotbeitx8MYr8zWlC
hKUEx/oTrnhiWOVG6W1zJ0INK19Y7i0Vi38V4eqTvf6KcJazc5ERdkaS266J1gNPmnRyvPIyvdbC
Hv9Hh1JNkR068qGEXTtgJHu4GVOnRZY71u6Tjr6LIQy9TJOj34lQw7tSI7i+UJJi7QzIq/osfkUJ
W297h8vo5i4OUNheDUIKfCW24u8yelfD2dq6jUZue4S+b1IzEimSqMTWSrmOy4DrddbvZ5QxTwMa
cS+NswhxEt9mdXfGyKOx2qoWuhG6C3Y3IGqJxHiNJad+0SeAqGMHvFatnlxTKXaix/ecZJgXRwx/
a0OZIlzYgXhAL8DTz/Jx0jN7pZqAIxViagzLgfXGzus7KSPPcm9MVvUImSGEFF93DE+MzBczE9Yi
W/RHWG9XLXe+iuUUAUG2I2bURTQULlvvFCK2VZFAyuhEsyTaGwmrUKNyQxDFSiaNSJsVLB511TPA
OpPHQTPH5vwEBvXMpdDzAgQKPZwFx2E7pT+rFKko2r7qpMbxokzBcJIhrDy5xT2VSnui1ZutaUC6
fg3SbeOUhu1nShnCHWo4ZVph/cS51i+dwrjnxIRlxW3ORdtpF1coCZ6IB4w7OXneHWtM08zZqm9d
GirGOBz5/aODBaY6Vp3xmpjFdEVBFXEFzF4/2PXGNCLnqoSNdldxM9WUs/BuiRiM8cEvDdzh0NfK
KVlIrSFDsk59K6uRnlwxPKW6CyEWM/2qrcI7BMTOY5p+Z2NgwtoI59DmVD1UknWoY9tEzGtsW0wW
fdAjhLq6o9Y80ZbXNmo9gfiPiuwwZuEReOeUxjbWkvY9mwq5jUGJ+2FFCI5ElnQsS+ehUUeTt/Q9
6sK9i0/mkLqI4CbE75uYsTZwcS30TNnnz3n63DXCH3FbHWPU5Lu+rw5MGZOjYrLFgU4L8IBU6Bpt
g2NlxZLyoKThplLQf2ile1e2sIlHqZJTlCb3RkGrr6248cuqIDNCxZPWoTDfx3mh7sMpf2bLZ6FC
o8q7rdLoc5sOQxL6Np8zsYsFaexXGcPgbdhZ3hiWw22amlSoiAwHjiPS6djr3K1SV9zNqnlxE/GR
hhYZPxHzWJ0pTWCOJDGimipC5t0IZ0lOyDku18HKKoyvQT2RyNmZ+qZ1TM7NpFOiuudjSCp11UB6
YAI84PxStmGGUQC32HxhJEmjTZ3dlYabeBNhW17jism3wVzjlXC19CjVs96p4kLZglYNPs3dIAVO
fmStSzQb0Sf07LdjK1elrTsnBHTdujTLaIN0SyXtkbe+zaZNWZNxYooaz/nyVzMUjn1tobUg3YE1
bo+PA6vQmuhnFLmlfKz1kHTjsBsRT1wNU5iPNUtlbjfFdZ7KYjv0LQByaWE46SHKQ3d3/DpQtTXv
JNmqNkjcaGoWy0h8auMBVd48Ju+q+2KlFyPu7C8WvI3GJBYST5PhJePQP6JSAxZOx7hMY8Yskfme
26RkISOK9q7SrutAMc55YUxr2csrJeUPPa53Tu/OezDOBkcpCqPxB3IO3Id5c2/bWuMB0TV3Rmdf
sjS86PS47/Rm+jIZVbDKwuykN6q702VOxpBAahtiTyQZadC2HNHWHRjuXYN5wrNpXdKLo+qIjNi3
JtoMbdNHVM3WPk9rbVXWxuNtLNO1gsAfRVq87uKrAN+P+9M6tUV9NBax9RgKYDbpqUwMuddTiIZt
EGK07lsDYd4w7gTPouXVQIhfuY3DSDuZvXWcnexH3SbuJUAWJGjwbNtZXutRpPwaAVnGwdwRqR2s
ovlYTG51QV+GpNiolD2TZyAvqnTXKW9HDKSBVhAEgSl5KF0nOpvYJ7RJc061tFbOLAjDDIb3m7Oc
QAnPqfNoLefmVDuE4pLlcUnctvVvw5C2IsCx69NVXWvA9JC2rseYHlFJI3rNPB9Nqzrs06SKiNHR
7iu6I0n3XSVcFjGCIQN3H6Mp8aKggoCtYrgHep95VoX1fVgsjDhE8QlLwaAu+oa0eNwRGHdF0Vqs
pkRWiAC64ECRh04ea7Sv1Y48Bdgzt7FuvseBEGdzbhajEhnsavYWjIOxYR6qeRGpy76N1ydWi/Yo
bevRzSo/NRLlEORwJ62SCjSthsdCNOqxM8IVQ9TJbyejoFnc7DRsvzpH8wd6e0/5pKvHbEavMgTp
Poszk/F2368nW0QX5CSbYcbeDKDEPmkdOSUzoZEH+o/aGlNGdqAtmFMwm1dLiV9YxuWB6Ab1bmYz
Fshb98KJWEDa9NLNpntH68SKEVDGTAQRWDL2q5v+K92/6t66vwFOwtQer7dzKKLpTeaK6MR5X7CM
I+lWavIlFO78lSJnFXVhiKaw4+KcjZVhtN0ekUdDLJPT3yvusFfHUD23ndKghCfuvDKtdFtE9l2i
GmRc5hmmmRnhHcwChCpN/M3u03k/Dh2OVTd/kFrKhpYrj2poVNtENC7LfYL4xBwwg8fB3h3r6qGY
ASVoAIfZOcNdUPFcY5++9qJ5rPPxxdKG4IFuEXqoKtXvekzWtIcAzExJg5gPruiuSala8DZhzevn
Y9yo853eAR6Q+aB8nUR2hxOpA9H2EUSw/NBWvVMPKyupt6dYMh2tZ7qgbartZVpwvjG4NkigKDG1
7JsK51FvNcNJ4A/dWbXzDTqAjnPsWLdMyeZgyg9pWRMSR6Qixg3oTn+IgBvgBIhHGadiLvKsehoO
cHyea1NfR25V3KPGLvdxBNi+jbp7R+T2+8AN5s7YgrqsKQ4h4siHykJzw2qyj0MH+/HYJRjUg2XP
oNQaiS9NjDeLtLnKI29l8qqm0lYtkrVDUy3kuny6hvVcbgxjDt6sCLXNCGO6TPpr2Bvcc0kjLvbM
riyRfk9xBBVUGHeuOeIBGUR2mvBSu3HmPjkCjyPyvnNXw7QcJnlvNlVz3/coIvtqNvylfrhdtwOa
cH+QMFwaota3nX0LI5HaJemE+8Lu467NCT08Rp/NVAEk6NHHArrt5Modpv2sUOdRYb8Y7mAclVzF
YKnqxZZP5nWUhcmMjtU2SEiTclGHFjIP7xekTCWXsIR0NAA0ifExX9KNh7TfWRnGbtqGzmPmfAlm
EwCK5j4O4Ff+4IpwW0u/mWO29WVc0OnYnrjaMC+WAWPEAnBLQzZdUqTSo3GG5qoY97kKs9qRBoia
vh/BAfTrsuM8kNUCwEWWzluXaLK1lpXGia1mgg+hI0Cqig9aGe6aqYoOsDbvfEUfp72q4YoIRlNs
EkR6Z1GKDWKe9JgzbCI/mNT2EQTzyJDFMeWVvw7xb0JwypSm1bZ1kWqMaqts5TS12zJQHwtmAMeJ
hvStvTU30feiZ4br4nz1coj7JyzWLM269cQI/mkopotUcHUZnOCmoklwPJoYRZtI7kqJ11PbKhkR
Eu3CMoJ//BLHeHDqJoOTvbiasOo3dxW5v9sidPFZac6RhaTf4q92NjrNrxWple962wmQZP3MNAHl
jteHyxpWTMozGQFaaFIZWJO6yhz9wrBs/JKZWFDIU8sy2L/juLaCAXl7WBXUW0VzGdo2PWhtcMjb
rDw6dfotbGtlm4Ujjg6DKVgpmIfdEEkt+tk1si2o8Knrx7SgLjBxNgX57/ci4SAZJPLbFLkTR210
WU7ce02Q4/3UmbtY8ZitAKS0xz5sxSGPTRpmJYk3HIfjk5kfCZ0Oz2MdDRtMAK4nGZUgAQdzYjFk
NSPewwIVlU/fArvZOOw7W1q7OBgvIYLL3ajrH7aczHOuOqfJwRfRGHhSarCnuwhZ5kpVxFcDxfHa
oqKgaOpnv+f929nyZXBYGnTBtt4Nw8MNBMXZSOXGhwkNme2GmUBqrl0Ccn/6OpJnxeyealSLftPK
fF05VkDBHnfrPtTIP8g3wVCOp8EcDw41xKECAdahrFuj+E2halnyaCf6nTY4zQP1OZfnYpDN40vv
5AcndY07fLnHsstI8sgIV6F/v+oTt17bYaiuWhtZ5aRE9UnWVednsr7TyLB87TZoyr1KDeVdgxDd
wLVm93NzsTvzGPYRnzx4iE1gll8Hyf94sx6aAxlcY1fcpViFSC5DfVnjqvBSp32pO/HUY0PGZjQB
OyFHLwnAhMEggmYsv+VKhAct0+vzwHPu3cF8UUr3K2cVrzacbIutlmMuTY1tJgsMNFlyrpuc5AOq
TFmARV6AWyTDiH1ha5tGY/Q6m+xd6tK1dPvsUusRB94uewzETw0YF/bwGlL3bO6IIdVfneAdiuK3
cMQzY9ikt0V6hj9So+wfdeGssVlqq6Bpww3Otl2IOyadiUSE4L1vIjc64xz8YXQc5EhWQyusEQsa
tDiCEEzjVtOfUmKvPU3rrB8zWW9flVmE5zIqqHYc7cnNLK8JrS+iN/s7Pc72UrWzY1LnD6Gk8CIV
FO5LMN4Pk6GgwCLjnMgc0Npx5ezjVj82XTitm0GY770Wm2tlMvdWSjInteiJS760mnFPp1pfKTEe
49sJrmR11WKmFzGqY34lF0EbEEa7L9CUtOF2Vu2PSKMfhSsTozfJ9buB2BqvQbEa2dSv5cCy4zbi
reFa96Jwavdi7kecVUqxdtVpzTIRb+J2OOoTI9BeI8yasSbrJgIy4E/jKglUgcGBrsSYGNmK/Hax
CSauzb5DZ1yU2FlSmpXkdrnWYq9sEA6i9t06taGs0L9VvlCClpNzYGGYSc64xgYvDOYC9A4WoXke
f9oWcL5ZTVw6gmO0eAWXBb35USWx3MESwXrez9+ULVweHD/uZdC74WAN+uCPIupXN3wXVAHYSUT4
bEO9rQ6DTrP2JppkUJweLJqXXmoCdDFDEiFtSReWss4piAwyBo7dbkY5xRZk9eh5yRGnX0XGsR6W
xYGMl/euteIzR/nak9aCr+fctI/K9n5oXbEXjc2WMqm3pimdvOVnqpxOWq6FK2EW/SYc+i+DIdvN
0GaFT5gRvU/bliS4DhR642JRaQeENlGj7m47ftdCkijLfiOptmqBL4xrEhsqULuRCKY3q9H3sYHr
2VYvmGjBr1f7YmRkNgEcArriAzcdr0g8bc+WTEpV4lI6XewDFtnOsZrjrKr3s5Nql0ECCOmkgmN7
GLh3KESdpdjJ2uCbHKAmOLLjaq6BbDhmU3qqOyQHA/SXPzvWNluGiSrePMqoATl9WW+Zn4h9hT3I
myFm7IIZY5UW1F/5b5hf9I5cmlg7NUN90YfR2isTBnB66VdywO58iC0W3aKK7hROl32SkvLUaJWz
0q3msSI56CGTibHPjZZWopJfJZm7pnFvpuFJOuV31cmcddUb9dZBnECjAlY7HV/tiWTTbl8w9Shl
ec1MWG5DjJsvYEPAYL5H0jw9xBl4i3RyFv1GfCZCtnbMo9VByGf5uNrWBC5gqEMfhProkbBmnTiJ
9tMdPeSVkEt+ArTTezSrDOlq8qdMa2i4G9PpTuBywzhcgVmvanGvOCy2ht44uwDIjF91OBqplU1G
EcuVW0OFwerbbYGfAugin5lBeGP4JVsuPuwhWuejbm9SrWNfU3Ta1W5sfRmmH8SgQK6rAkpMfcwu
qszfA7f42pk0Tabsiaxj/VnvZ9ym6B/BelRH3ex/UPNHK0xTOTOLObpjt1oZll6cGkAlG+LwyAnr
8Ysjo3yQprmeWTgfSxajKXIOJoemTTQa36p6il/QG7w5WrUG8yt/mvQ7w/TZKRxx6jo1OhssyBqa
spPeMT5waLfszGL+OcRlhLUhY3JF7NtLEHyhInrK6Rg9lGEqVnGU3rVdpjLJiKfNHEUYTIc4JQcU
PGtBO11JgulRViq3TzuZeLzrzguCwfTrmZ5UZIXNPR6vF50j0FlUJ0WP1a1WAMY9TKRiMw2qCTfq
mlWdyvqLs1gRgqEa7+q6VO8HrXjDT1ddp7L5KDpoZPqQZMTDKvbrPOkLoW5WLuWE9yMdZmOjU3rt
ms4lxEIozSUcrx0UpHJrZ8FK2AmiYFpsPgQS1iprARWYpKefJOrpAxmDNAAn/TBjkcHPg0x2j5KT
RpdLrl2kF49DMr4GpTJuIhC6p0AbjmJpjVhT33PappjLSzld0NFNF52lbKWMI13dbnpOu9C49hN/
sWfw0up64LSbtQyhu7p/jLBs7qxe5eZYvp2qoHskhcWwMvUuK6NtaZfacxgNa1tX8y+S6co2A1NB
yrnWPtt1vufgv+ot3O7eGlY6qi8VQg2oSOVdq6YvA9CTl8jFBu64zpocPDNr01M+IyMj2Xxvt9Cn
qOIdqz2WUQd8mOfGAZJ6y0g6we8Avq6z1tsH/vn589p7vYf/nX/Yr9doLbfwQo7mRb86T9mr9YNu
sE6m3uANAoM/JBfGRqtb1scq9g0sOmuXVRg6wLQDb0zKmnMXD4/o2KHcJ3KFanZrrNbry/ry5YKz
zHt3PM0PvHFNsPfGPNT7+Bpf+xfnTXyAveHUS+gQruQFqkoBxhrwULfrzmT0sU7zjfNtZFy1U/fZ
cboOV/2p+SIRreMzwRNlw37yaVwHzQonmNJuumFLLx/3KkoQHCTqJZryyTer6Cnqqg1p5DVuKQaV
XUUCOCDEfhsknYEVX7p+IiZiO4bigu2uvDhd9GUo85Eb1VoztxbfUg4CHsdZBTRoahOHV56ytB/e
ywoYQDcq5XlCcnftBvVlDotNM/TZKw8SlEllyBkzzl7pJPumRIKQmlGNt9wwXkVv0TFLOG4mxVFg
+Ch4EY+vcm15eGymzbUdVjgyD9cUcFXweLXvcVPWFUFDZjPVh9uX2iAqpwb3+ce3dkSucljh+kl0
8PT2EmoU1I083L69PUobLo0uz08a47QDk6+TQo4nndvNDXb/iX3/r2/lEuMzm/0qWaKBylsqUHSL
oNGYl23GzHm4/Zc5sEw/NiUd4iVOIkjEyWZAuLn9x1uIQr3EJiyvYBh05U8/rwqbJhwenGIgjOL2
JUxIrAiW2Ip//ez2CKzNsuyzZ2e4lrXlOZuC/TqYCQH2b7+JGRPRYDDT9UOtwobTETPShOV2ajPS
FtRK77YleLfZJOzk9nc2SwDK7dGnnyU1ACdNZtJnTvo8F2T9SVvHyNREcbtiQ4MItUQ63IINCL+F
M5PMW3SMOkuPHuEQYlB9Cyn415fbz0Jbkq1Mr/GWVnD7wjyW3mnspnwdrXHJ40YiIVRW/d6MoWxJ
Mo1uUSMD4/0/tINLZi9Ru9c/dBqk9PL9/2b4fvr2v56w65f5X4N9//on/uvMBLBsyo/2b/+v7f+f
yGAbNO+ftCVLevE/s4aX0OP//A+/LIqf39v4e9f+me3/xx/7n7xg7R82kH4Nfw1CLt1ZdHH/RPvb
4h+2jsmQCTpSNDD9SDb/B+2v/4O8O6wwiPg4TwoDgR95k230n/9hqP9wnSUmQJimremOq/1f8oKZ
ov1VmUNcsEABrupoF+1/I1009YngYrKWdpKjWkTjn1lDfaJsjgnlLFw8qu1bq3ykUjw4KhKvqpxJ
tetGxvoJpqnCyUAqKQC9eqd4rUrjTm2dJ6S42IWLKjj29cfYZSdmytSHinVBQTxQt+wzFQ2FnfSU
J50B2QmQFRONYPToT22RKCGEsrC6F/Nz7JJfNWnzRYuU+8qFDl8J+70Z02fb1e8zFO6eGg5nQ5G5
Z1850wRDu1oqFa22Ry/EBErTdVlVNoHQ3hOtqPwJroE6PgcOTh89ZpQ6PfQ0FOVgrpS5eJJz9BFJ
62KZybducO8aKzoPMjiNbXFIkVCmRFz6VZujne6YNlW9fJuj6ikKyoc+qL8s0euTStq4SqRrHtgv
hoiunZ1+9OznvmVWb1kZf5Q0b7yx5G22Lf3eWkjppnbSC94nZnyNxyLwZpTrKo42IidnJiD0ia0I
282a5hxncePSu8lb1gfbUBugTc6NugqLH4JZFxo/iH+8bUHDvij4I1BkK693A0SNOQPOLF1jdTrr
KRmOlsWnaqTgmAwvZQjhqzWvIesRg0JV2aGXWYU655rIogxQnb0xWl8DmzRfyZ+L+7nyMtC/CImO
MSIHvBs657DblaJAhLHmr5o1M6eC1pxGnLrSMdwD3qWZmRr3s81yWQl9t/zFSHkclrjby1Z+GNVr
OPE+EBPKmG10XmGyTl6TjLixyuy+Cdnb6rH3CRqILaCMaVUgL6SWG/qRlhUNkrgZLl3hkj87F2uq
+GYlKosPfg6fUyj+XmBjoXLL4qMBULPOoD2VMWWBzaXDv1tglhDm7Ubz29J+lRhvj24Wfl8k9wh1
3KfEZmIRM+inv9pkxN1HHSp5lWFdlCfzxmgdjjk4sZVe+67L71oaKw96s2T2LNz2jgksLMXatWBH
4rwjaIzdw4537ngYHMpL0fBaB9Pe94G9j+hN3G6WwHVHX40gD9WaQXn/UTEGXGmTuM977hlJEFg9
hq/xnF3SmM9X4w1Szfs+5kSia+F9TQ96A3cgWxk5lM+64NesNmFikLAbVONez76PfeBXhEMyQdYf
GKvBhHtQh671EdQxrYQk5NSgZDIsne06ivOHiokvh/8t/s8PK7Co4/TlxquZO0UcHXPTvIxT+jG6
iHEIKyYZXC9fTbqJWcl8JeVOUF81Ynm4RuHwakoBXuZkDFwidl9Wfg6B0QsLgiohpbxpJeKctrR6
LtPG9VF1vw2JRX4IuljEXz3Fs69w01Fwb+sqPwFRGD3YU5RPiddX6S7U5sOcfkMVtOS/+XrNe93x
KkBefBiS7M9hY8zxUzyPG3Ixr04UwdZFT0XFVo0M6Wh5lPm+NkYYiktQiLDTNZZt4VlO8g2xMjSp
kfhR0C9vBdy/HZXi3jbsJ10K2PhG99/sncly49h2RX/F4Tkq0F9g4AlAsFVPSSlpglBKKbQXff/1
XmDWi8yX8WyHPfagWJSYEkUSuDj3nL3XDnik8CoX5FxCFBK9J9ZTA3+Xz36g9izm0q5oX0TG89pi
5Rr30y5u5yuH1TOzReqj5CoqViDZOtq2lmPjVRkBBSxkgF3rg6xYWAohXb+EXqe3VlCthgOdjlNF
vbCFwfiwwp38NAK6j0qw8nUo3d7YzINPmjvn7EpwnRNxM6UslmXTvOul+8X2N/MVIL1tXE8bpAWI
tqpwV5rKyWmViR4FY9B4OTYxWgCj5gW58XPbshzREgWONRoQAcmUBz/ExrDtY/aW5rZJk4KLQXZt
8EZ4liTWNDypCbMMIvTO6HCDqaN75CyX7Idyo6bZl4GojwKoKLdDbN2MCp/gYFrMbyKI9PRHhBfP
zpPaWzD0yVLQLK+GOYKHpexTmi2SjakrSpY3ORKdCLcZWBfygbAzV2t8MGgFip7MAQtluneaoW9N
41aRfBRKWFyR5/CR6YA6gHFs4ir97Iv8DCGDUa31MnaIKBeRLcSGNWix5+p7lcHXJi3ukd2g7ttG
zKmXO4xf9Mg3TA6XdS2JWv1+brKUMXj3IPL4rDb9JwTEp8ZGDe10HYuFHd2J7PNylE/uvsuII8Xn
iQRsR4IGY/+WlnolytvESLaOHFluC8b5tcE073LBsojZxWPPHwokJvQH2k9e6BqDn1rJd2Oobolz
fxd98RWbjEqX/pUJYk3fNv9U0TT6sD1cALrQjwh/D5IBjk+rkpUOdMLL1fhU01aHxRvukKTsalb7
OST2OEpgres2en9xPTIuYUjGChxCU6/jEDGDFVAccZ1a1B+q3T07S0R7IZ/vF4OwZkrqV1DmwiMz
mjefXZhH1sDqEuBcBrPScHHKIT2SerUUDvVFKt/VMftG4+Ko0apKJq6T9FErVf2BuCn1nXB660Kd
JqaZR9hP3k0Tlv9QXVnja9yVjFUai4z2C1RgYhc52iw2bmYf3J6fFl1X4Fwt9pFMVIgHcCfyiEUq
Ih+Z7WOBkFZ5bAeShhoHFVHY6/dD3/h1P03bZV0goTvE4MG5EqsGPIR8OIHpQhNFxHg48CLGHnFI
imF9N5vCy7UbQ/C55mq3hdSBiWS9HHLyGCCGm5d8rb7SpPImhaQbGAO+EimPJGK/IN3NjlNJQm2B
shKh871KbCf46Xjr9lwpYyQIHSq3DAuur1jVWQHshU/l2mg1pi9lrsIcU2lWaQGenvhmLV2SSr8W
bat4Qtdu5kV9uRw5rlGCsAVIvLqH4kKxA8Gu1+u5xG3Nws7AmJgNs+L2dhzCb0kq97lp1V50QxpS
xoFkFr41iW4zxeEd+rKYtBPB56+G4BIhY5XwGJqk+OGMWo1+2K62tRq+o2eygmGIAzobBFN4ZS2e
QTkQE6xQZtnZFj2IJ8ouRbQBgqjTzAfe8mKv27RDOsLSft7Uc4nKYhxaz5qbgpIpsKfBhdDZ7hyo
dnsq8Ne4trlKRN2mbeWlOCZemLhuuEH5N/hesJfa9bc9WLF4j8iah/tY6RL/4qIdo5abn1+rqxAP
e4RNG4UZeVzmt2lqAlMw1LPjEP5YzQTAaOCYjqVAqgWLMum1waO73R+tXu1xh6dkDq5fXm769R6j
6qjtj7b5fVzj3sQaGWevW1IYXAubYKzRmXRuTZsQw0ssses0TANTzfYVoz25euNsaZDYzqjvF0Ly
pta80WSs7dQEOUNMoCXqixoXYZohQpPMu9dBIPyZ9W+5pBtPbHutxgW3dnmgzjjkoGaRflFH3XHp
tIiMyCCpoeWkWgR7IwshUaO4cHqsnnFxM2ekhRU67VB899GVsLurqo/RfKPEpmhvo6sQQg5ubij8
ALuPDl0rGMZGENvmREgevvGiOIc0TqciPLdwyL3WHT7KshmuYqEOV8s9UIcb+sOATHLHOvIsT3b8
hu3EPhqhxehuyA95l6IFazhgHNSEpOKGioYajbuZ0Clx7Pzr8hXC8IyKH5igtqTnVBIen2rNdLzc
ywliL8ADCltUp7RM+i395Fe0lQROcLD6S2+/CNVut1jTSa+PM+NoqwYqzV9f61OkQzyJP2VHy1JN
JgHK+HLXzBhLiIzaMeR5gHTqR+3S0cxj9yTHNtlQ5kBDmRwQ4VInl2JQaEab6BtJebl8heF3JYdF
doECkqyXwcmV0+UGtd3f94axejaSMIR22YmAjQqwMMkUC2cQXOaRVjtW++GELYu9IfBl+HUJ2U1h
LDxDt0y49tENTUjrRGwdokxZ2D/vhWYDdrBTDO/yvcs/6WvE+bRoNRDQYHb4IZgQjAYKkqBEg660
hzdM8/s6HNPhB9Ih9JBq85o1sHXw0do3YwjpeXD74TTWo309K0hT8QyIxRzPSdcqN520TsWI56c2
xpz80F57VFqMSnoJzfnypbWghZJxFYiR2qwaVf0xT1LmKAvRaTTrSn9G9YZcaQ2OT4zxrVoA600i
u88s4sCabHrFQySfK4ICAvJb0ZoXjEGY6/vGymljWPj4W3/h70bMvxU98MuESN7/+Pc//WDrbh17
uIPfg4PFcf90K+euQr5j2fT7TrbFjsCOda+KmMwBOOQ8ovdg46CyLcEAhVGWq9f/5flNzVHxFarC
UP8wOrozXgZ8Yv2+FRNe1fqmERSTbASNJLv0iVvSkpiqkWP+P1nW//At/XzpwtZsHXXBCmL4Z58L
xb9iJkvR73OMWVzTnQNDgUcCCDQw8LO/mOpejdvop1fw/3tfj3NFC+v9UyYcDogrko9/amLpcD14
h//rVMvbOCl/73r9/QP/SLRU/1pdZpS0OMyAt/+WaOmYf9Fq0nmUSyi7jrUj9o+2l/aXKyx81eyT
bP63epn+bnsZzl+GK1AUm4Zug0sBS3FpP/7ZwPz19e/nkbmaon7zo+G2h3Chrx00pJX0vuiv/W6a
Ckclwh1uWQdsJEA0zPk2dKeWXmrrSYQx3w36wym6ukF7qNxSRfeMIGxonZfadcgyWsvGDpNA0JjD
gRhupF487hrs+5mP3+VQa5iGTiHXc7HsC9jjltvcE7xSehV9Mk8bpY5Oj1ArvD9kJ8buYUlvyo5V
Zc4pAi31NcvUGOE122Vw5yXenoWRnsamYWlZ/VuS03779P7F0qL/i7dEV3nPeVdoVdrrx/L7W+L2
TsP8yzVXuZu7j/TE8KNcuckRruxKRYEZSjZN3FZhMC1ov6N4ry/Zm6LZ1iatcKvMvNKucpHluAWv
JrpyK/YHLR4QnZB7Un2wXuMZf5lRJhz++7+dZukf9nbAIYYFw8G2bFXgMzTW1eM3F1yIZqUC01kf
GJe9SNiJtJXkvZzA/cnOpb2/aLfF+K1IBAA55n9eLeoRWZlDLqEy7kCD0Y2LAIWMY87oqeRKPLJ5
7zLKQoxBqSCPsmWcSJDFUEHGM3Sl9kqHqIIopt9k5ScjB3NI54dwt+UeMBm9UaX5IS1kD1XYnWpE
uEFVTqd5iL6Z+nKdjZBe48l50YfoSVRsPstEAxKAx36wD+RjJCfbuYviEkBURcAVzf+n5Yp+37In
jeogldDdJA6xbChhB5OmleFyRV6DvRbzexODSovt4WMukPU6pi/5OQSRtw5C26DFHA4dbwDM2X1e
ErxzB9YHQ99DlJNhTgQClbr9rR7JAdBahr8lidO28lzVHTxvXfno+oz+B4PGWwiHe6Gv8XwD1UxH
rA3NLfWqHjlaxhgltaWKw2zajwUyRr+ZZOV3/BJMLbWf9Oa9KYuPaBXB6uOwY+SVkyKmvWfzI4Jb
GpKT+e7EBw2tpxfW3R1it5OpVia4V+aamWzXGncb5enrskCRDWHQlg2NTMw7s5fI9roGP7RVY0N6
1qIT2Vm8L6scwbZWef1Sb3q2UpXV8FkiXrjs1QI0UURF0mVq4pN0iQhFuFlsrNTO/SR3jFs9RKGn
6QAJNcJT6v4+U84QF7J93hA2hD9GLqgJ82E6StF9D5sO0R3yxI5ZdpwU74otJ37lKDahOhSYNZZ7
OldAGhnsyuEJ9gnhRnXxXM3mW9O130lBAj7ZvxBc63iQ4T/bNLnXY6b0WpLcNpTQvI/DNxuY72L5
ihnOXidmwFXKEqDVgBAYnoiuQbmhmi8iodAv9esaGIVfpvoumelGZUhVvEqjuKk0yfHTw94q6VHU
GPHRB6EQYMvcDbfz0O9iFMpx2ew6OD0O6sE2az6Efm+4A6FU8oktZB5E6vSuaFZQ9/0xM9Jggflc
OiM3sF4mgmhxu9SeM4u3eIZBqcT9wZJF5ZHi6ePX/eZk4jHPkqOpLHgNYzWIp1RuSFxRUVISYSnn
WzCED+yA30u9fY3zYWdG+dbiTPJwSL51pJoULU8nbMzxDlEJWg9qIdRwIaYbQRtcFPbjUpI6IPLv
reN8hfwtyE2OhWm8IzOlJdaxoGMNwDvu3iWD9ZLyeRK5cpuFySmr013X1E8T81bGlnfg3z6IaUPw
bL6b89jsBL2hsAgfnLS6Tl2l9FXSVHAYP+RmE3Sr/VTT1y5wSKm4MHOWEbkTnHmeE0NOH8z8qc/m
ra2CDk5tEXIO4XTR8RHTAAlpbKtrXl/5ILqcJiUph2tcA6vGvBpLjVtyUjZlr3j85vsZYHYyZfep
Pa8esX0lMPZUmORmq48CkTMudXG3jO3NnNCfxYFo+vh4D6A1Dil8Vgap33Vsk0oRn925ww0zT09V
buubJbSwco3q3c/nzbplE9rllmTQfbSk73kGPpTze15HEA2nUiOTQ5iHgZGqgYascjGj16HGJ4p0
7kcuGcSTRcKbZEDT1O7CSrtfHwD7/YIMxLMn97vehQ/ki21a7EZeEra+4ThvzmRcRc4Jl4No3WgL
XuxlIUBqprGi0ftfO5T5MgWJS4hq3bfeqKioKSp7R4AxLSO7IcAYCvuWovURhYu2T5P+QJvaxAKJ
Sws55VYzx1vyYQ5Fp0FxDcy0IY9aCHJHym+R25yyxHoB18z+ccHybb/joE02dTJdLbB3CJVpmJeR
lIrjgeyrFgVEv8pYO/HY0lMmjCP2RwKKDyMGel9wefMJgqIHb7AZi/d5ro3BVOgETNOGzKvmOYyn
O1sMtCAL8axh60yz9jNORI0wxfg0WrBZeDjoOQK5JNuCMJKBnR8PzW79ABnzqnAdroFO58nYeGPX
6S1VTiYDdMzYhTurmAoiQFkO3kwYgp0tWAWW4Wsy+ns7cf0pkt9tdVLBNyEJTmzwvcjrvSiZmm1J
H3Grz5C2OjzKs5SHMu8f6QmhTlRXKjnXnlnjNWfaB1QhyKxhuREZdi9hWK/ZhLw4DfX3Sgm/NXF/
bYQolgujLLZ4PnbsjGCbqjB08U7iv1UgRs2K38+F57IxuSaOaDfOzjm1po3iiBfpQIQlniLevKVV
8j5LqJjY598tCpG0Y1ivYFfH4NFD2u2KIGvEDTwV+rc9h2LV2XeLwwtUMbz4bsXKMmYIoDvU7kSq
xmrHtDEJRw+vW3cb69BHHYJjriGrqydQNp9I9BjFDLT2euYX6wGvtGjNiOEaepU+tuUSUWaXPxK1
auj1lSpR0m0gZ+yARCqgEOfjIa4ncKxHSIAR2sqDmPKBtghDTpNJAQmAn0uCc6vWZ6CQ+lPcsCU0
lYhQKx0vohCPo80VNHKOejfcEJ1oxtXRLi1akwp/LetWuGCshA29szgkrrcWyuIx7L8tEC1Zi6VN
k/pq7MxzPiF977LudX3rupBEz/XzIGb7hRHC54JMlENJfRnF6GHaHT04EN8iTZ7xykFFpnnQltqL
aPBkCpN8XTP/HArGVhXVdpdYJF3ROnZz5W7shzeTCyKbObIswuLJLuYJdTmzH6Rjz060bHCA3MR2
jYveflD08TatGswR2SPl51Hpp8cwBqhpmVCkw8U9aCCB+Slviayny6vj8uij1CNFZs4P69MaNgqz
zD07qf2D4SLH/CSeK5HcD7xC22yJScHfHd6gVLxV3IY/3Bw3Mdq9MHdp3TvJdnLdHEna92WQ+NCz
vt017Q7ao4FAfhRADMYD9B9x6CabNNtR3ht4348s9Rpi8LqonsZufl1oSByBy+7BHE2+gWbN0625
9MFv4zIlPWSC44rWSiGIFYMZRK1yW9lms3VWemklEXq5410OujBQSlJe60JvNwzmjloTJ0Ej8w3R
9RVxR/kjYLVhm+rsYDLT+HC6lIAyCRmlXoicT+STrvTUCkqCTd10HtMMiQnuDT5GRoBhpp41TONF
UuA9TXfkgXP6a+OBuqTfu4X7I4maEEYhymYn5Y3P0BUSM7YAGmkZwHAeFjB5GwaCvfpQFBMXwii5
ryHy7DIX9CpW2poFq2/9SoM40R6miCaGksNwCRtjUzlI0Sddg6ULUkDmo3qohXKiq9xtZmLu8cGa
cApCeS1kfY4BDQBCywmgiuNTT+LPrrU4PZRaEqC44OPMQygCXbJqa4w5kZuytaieRhRQw3qjOkmF
z+8fX17uabN9ala81OXBkVhpAswKUqZ//YBxlzfLRGWk/v4rLv9+ViGIi0G5q3u6c+jH3M1cq1zb
jV2Mtf6g9ELDT5HE9TGuyhQzTjRTK3PAXG709Q+6/KLLl9Wk3xUpjLd61ShNQwNY4XI3I0wDRWRF
vI7zOl2kTDF2m8IC6oNhQiEOTDtgloCpIQTgo1WdLhrXBNcFkovLxxlmDQyzOXw0rYq3Zf3166+5
3Ls8RQTcj6TF9Zv5qnJC4jKRps3CFClZLfcMK1D9S5XPqx6vEqJLDoMYg1pGzCtRYRzcRlVPodtH
OBOdBQfnumMyrGqHynPvJOZyuiQVIY5DQOvE2lZB3s06QMRkXmEajtbklTiM8mAadcKkIzwtQE3O
48RFgWRT/QGTByOdtIfobaGnpJAegmicLbS4JVx8xbTuLZ1oQ10SbRiZNUNKMZD4ITUjoH3uyXJW
rsvQqanbx8JvcfrfZrES4LR7ox4BLhC5yVUSN8+dVCaqxALAsb6laci8sTOWO0VSPDiyCGKkp1ug
U3TiNZ6/taboahysV/oLH0sDQUZKqtS2AWCsbEHmVbjIGROZSmU+xFp6dOceQKO1JFd2y/pQVFwq
OllRBZIL/bZwQXJSgpdypCjEc7HOms5gBHXU3DNkaU661ohAG5uzqenT9biwmVLlvFINCw01NnJ5
u4lutYmZtI6Kgj2+SfJmmN7T+UV1yClDqQHrBohSpqApN7mAtYosToVGJZbWUfsUzfhyYwV4uAbQ
1Q/jIX8RIrovyXymAZBOREMM0SMumS+jZv1GpuYjNeywu5BbOQ/ja52RKSNGsVxziDgbRycdbByj
aG/rAzWmcE4jfsnT4NWulT7MXUXzJC/IiwjZ7lXuzKRjuMuy1CW0PvpuMTzC+GF+zyfBICTEeDDZ
LfH1XZLedGGX3CgGiUZhNDWbXie0CAv6o7LCvrJiYLXMmeoA0nuM6Blj4eylXzI3ZFdv300zWlwn
YwTvDSkVa5E6+lW13gyqeTePFth/bPKBtXT6UyJszMGj3Cf9dN3OSnXnYlceU40Ie6NrT9E0PuUi
L4/U5eGyiDtnUxR9+tBopL8nuY0StfJitiYP84xyOUUkdBwr8yWxSZkgSGPYjhYRcAgtOm+0GSAU
LldVtX4JqUY2XMSMQ2ulhEAPZWDKpmIYgp3ZRHkOYm1CkWncRSOYBmUdyGdu3u3zlkyh8VHDZE6N
bl/bZRzd6jqT6ijXsfUP0RGSTrFF/fCJn6N60CZ1kxaD2M0x/s1Fg6amaMvr0EwoyrsdYOXy0BfZ
yRiwzVgcuU1rQw4znkgPOcYxubFihGkr4uJbuGjZgyh6Bh2IMQFKeLUqk00lOCAYrGLslhEpMF22
ykgJOuiKcLyxJvoljj3dJzPp0SX2ar82M8xNC/t4zSKvtsOo410CfkPz1A2AhvqmgiTR9z/SvItv
+wkfpjSeB5dKBufLrlrdpA1H7hqee9QiQPc9QWla3G6rgQGVnBeKI5IU6UMkb0ZSDg91FKE3zo6N
LKJ7oDE3YH2GgDZ/wQZEoqXLadEzxXDIydAI+wvM5XlRGZS6qSx2SZof6ZbSeunEREOB3Ia5O5kj
njaPWQHW1kTeJZQ0CKfJ19nZc1v7Tm9U4G8K9RQr8y31dEqob+EcQmW3MLO7VdVq4FpNDF0k5huC
iPRjk5uSw0YnkLpz7RvsFKwymMh2qooIqbeLJ0sZX7pBU6+bbzV6NdCV/Sajy3EXxp2nTxSMCIoe
1Mhoqarg0hQmWHemLJmgOidXuKHIHolNNVo9mKyQ4MPJ+YyknHfLSEzDlBMAbC1bverwZlCJVJFD
a802n8AikQdrDWyP6MBNeeqiCusH6EIAurKnRk+vEQhGKNjG8EgaClPakyzROS95e9LLVr2nZ7nG
LAB4qlCbsCtYWWtivbncS5KrquaSrNSKYGu03p2aK7bATKLiWIEFkmItGeQ+Jfc9CFV6SUozkQGd
K0Xvz0ZP22ZlTuVx/VUoGrYzVdGZ/knWBRUxPmMYRlLaCrP6eTdZYVcUNPmR7CayptTwFmedAets
7qg/ONf6Dmr1itoyXTbw8OFkgLWKWfoa7CNQwrHDcPzLty43c+s+Tz2tjuxC7jITHTqd0AfJsIe7
mL6Tg0p2q7oCwOb15nKP4GcYw+Ax/v66m/MEJU0uNxfJ8C/xMChyEFG0PsqjPUUG+x2cVblDDxFr
iF9OjLCbtXCpbdgpekocqwqF8Of3wkvp8uthm2t/ELXZG8u8Taof4Rq/Hrz8gsvNH9/79aWqpjJH
lZTqfhOxB/31I7Wgno0KmK+//vXlUeZW/Mhvd1F4IyrCwrP59dO//aPLN9FVDcR816RX/vEKLg//
8RSk+FRsgWNcQ+sbAeYQbJdOgN6vJ/jjJ/7Vb/n1T8jNuZVJp27RCVVHFkIio00gQGGZGIuv2Ba+
wzJOg8vD2EF520mUZgPbPJBAoh5s0nDY1HEjoEwcaZ5Of3/trN9EkEPrLswRks4zmzdbSoR9Axjl
elbOOTND25Wlr6/ycc6rD5eWT2CVM8GUHOLlkbEGDxDlkaNqmMqto+dnF+YbSNV6pzA8nU8EZdAU
YLBACwBpfWqqb1OxAJscP2NZjlsC/uwovO716ligY/EoLLhAzmCsMoHtj6PIA0yzaazhycS6S5xH
dSYg9isuK1z/kEEM967Uone7zEpPG7IbOrFfDRi0IQE20qs4bhKxqezkwLb7hcQjTFeW42vS+G6j
S1sbPjglG+UdWQpnnYj8dKn2Sj19ZIDP6H1Mq5AD6YKIHJ69m3G7K1+hTQHsaudiNJ/SbHyM0XIF
ve7cXSYIyPXo8Objh4FkmOBhqJB69a0xfzgTnVzLGW4Zku91eRjUFebWjHg4YxCYBeRmYzqJGCe9
EhGGFL3p62smnQRCAwpN54SMJKRAZCrdj9CUzIe0n7YTeGc/ioqzkhWnEe012E180sIrLPNWt/pn
rMRGTDM9r5+H2Xqwyha/uQllKVE+W9CiG/B3t3o9nR1tecrKASQ5eGuvccurDi4uwZ/HnNoty8IM
80cY7aHwPVSRPdwM4ZcoZ8oiCHOEabBBDtvWa23juo6MfJPYACJY1AiHZOLdmITEYvA6Om7+NBkO
GClAzQ5Z0MboVxmZaC59CLdeDF+wJsGjofyPlPqhq5/mbB6/iMhMGaRljvE2gyZCH3XQ+vCGaLO9
O7jXIGtYJo21PL9RnfRxnRSj9XHPAk/tfF1baJ664RqT4d5OiB3v3oaxNWlvKh+jW19lg5btysh8
rtLnSk+/EWmBujXsjZ1TAZzoW5Ki4IZQvSYPjq6HG8euvpeG5E8GtjSwkOyM1BBI1tHYjbVtbTl6
sEXpNTPo0CXClWHSOvLCms4QAgtHjAvaAqADhCpzkGuaJYV8tG5kSIMk40t+4nKe/EUfSr/dG7np
UkQXjByyNvSWlDewGgv6TzN7QXbqR8hC/vyACB7Z+eJ8ij6/hblJsB48QKIVJAdjeK83YeXJIot8
WopgMmwcyVb4lJRiV6jtM5uyA3sJwAsDn52puiUDdOsuMXjB1WShxmsWfGP5jxKpcJydYX5/OaNa
Q8WoiMbLcegtGeuBq7+1qmF7ZjttlqxKCV6mJ6tjxl2EXXvwWKaNoH+vfysxriMlETSCclKQrBad
pjrVlceSku2zivh35k+TiWm8Wkg+FrxvbpS9zK566CcE/4A9vIW3oCqIuJqKt5yLHORizrXKlmxa
jpWl3az/kfqX+DmlKw1OI8g6rq+K1TxywLPS2DGHVtMNXobwuylp2dU5XYZm4eIIYZZCaIrhVhix
n5CbUcYgWCTpgslY9Uxv7Ak+BQIXRgVczcAph2p0heII/0SxUWcFYHXElTsfCxrFry3tnlNbwqFa
HGPm1RKeA0mXWKJ2DBone2lojxBV1li+0dRndD2F35g57LSFdpPyIifBgGrkvCJ8yyOVDQluyN/L
G6mlA/MvS96wW2GqRUy4Ob+1lvvR0A/h09DenF3UANAOAcejifnRMYdssuwhIeRUjKSghXb0tA6k
USbWXtvF3c6x811DLmxgy7rE04YUeKwdsG8ItD0tW8gUs1DazyO+XidOCIuEX+OurvO5E1BHUQMj
pLbo5OFkrEN2zCb7wclAEcj+xG8t9a5TlDEY7PpDJ7t2l+pzFNTqoWWQ1uRgPiLdZOZnfuEcOcja
OlmDcjutDftuPSMLnMZ5GW30PrH9Ioy92FU+9Di9yvLyo1n76fqQYk6hVXi6dtzItzA7kGGqkK1t
o6nvqkOozx81Z1BD21nRtOchoXXTzclrOH1Nyox+tzA2bdncjBrjXYXWd8ZBp9I6Ve2vjJbBtqoY
Hay6XQzn+xgz9J6dU+NLNjNTeXSIkl9iMq9NerBgbK3XBMcNNKAPI9fzgIQrOoJpJeA1jPdL43xk
rKGVYj2JTDsRNFZ5uqajMx6moNfM964lDoLzGztjy9+EZWRDIDhAdADGaQanxS5WJR18Yc523n0b
+T8VRFpfPgrzkcEaMCq3kSxUMwdEqJJ45SqYeLDboBHH1jAMHPahu5sMN9t0yj5XfjR5jRYuYrLT
WwqObhlxDky4eXN8qySBz8uIdxnlsoEgtO9JUJ4qEWT9jaqSmVb1uBWN/hoGAgtfSpFULxQHeh7t
LwP//1fl/A+qHMdZhTT/tShn8yN/H98bElh+FIDQ5sPnf/z7z5/5hx3N+ks1XcPQiLpAXqjav9nR
LJxqAk0OsQawxnWMYn/Lcgz3Ly4SWNVcw8SvdlHs/JLlmKYGepjfR3oScp7/lSxH/MlmdlViwBD5
IPTB5abaf4i8iOmOU21x6/2AZmSDUPG4aEO9dWznOCJgP9IWawPkXlyD8F3TDFUGOxgTkku0YZw2
shYE8uE5YKomKfRWvktqWl7JrmwzZ6I+WWmfe1tVkM5XgTQ5DUVMLhuzriobgIZBMD61svHzLL7q
21LZKtEbRQCYTwvRQmvb/SlxIo5/BUm+VgNEdW1n1wr0iNYsD8ikcSOZ1imzN6R6mCzPThQkc/kD
08iyM2nFIIRBS54N1BNF+2JO1g1X1YSWI5uZ/A0XG7FOZr9jZaalPYM6cWPxPIMKCbI4vHGMRgnK
ociCBuVVQJhyhY6IBnJh7eAsWucyzU+Aa1ZuCazyIYS9ZzN4KxZzx1Sjvm40Kwxmh5VDTgeH3Iy9
ULuaGI3sTo+iNzvMtbOTQLrNADeSan6UhKD66vzYl5jzFLwJsMGQSxjOOo9IBcBX+g60AtTXRWWo
USAsX3TrjIm3CiYzy85hJF4TrO35tdGg/Bk7ILaNqf1YCjH6qaiAnesaFQ6biBlnhi5nAh3a5K0v
gyTiqppm7DBLqU0+LcYOWU4gUSBupaQsI+mXY+grG9GhGxRayJu788UtYGt89ltV756lTheY0CTI
t0t0im0ELE70ScJR7BUh+B4t1u+bQYd3wdTBXeHdYx/DtaSzt72NM510b+Ie1Sj7ms0UYOdxGZgJ
elopr/uEIQTSljCklhatXUPQmk/oZhe6OvWnVlrMoupZbDLbrnwrlXcxT2Qb1MDokK67ssZ7pOv3
BReM2RBX4dBfa+AlkAUV5wETjJ+EKmhS2IbTyiHP6U16qL4PmRPd63D8y1leWer3ppJ3VY3on0Y8
hWiYBWnKh5LN0Rv+ssNcoYEGBlPiyDKM+2zO3mD0o50vy3OfyQD+VP6cYfvCuiU78jyMON4w6gFp
LZR9r1IMgDr3q/A26uvbiaFkKNi1rYhk/mL8QlYHO4zCtpKatpWDzhS/xhfYqzCvZ+JsI6Va+Rps
mfFzDV3E/I1zHCnctC9H+Id2LfY9hhnfpRhmz5RtIokURJuMYmcUXMdETd1TqfOBQORHW8PSUnQd
AidVfqUOJrX41I4OiGZXuw1NhQ1rSKuwEciCnXPftOMtY/4rwJg7sVRnmyTqByXMty7qJDrY8bNR
rUOE5ItaJJQSP9Jo7TGHOtBZuhr7p7tP5/O8zmfzCbOHmSG1ja8FWOIgJ5qunIhc6PIKY6tbUcfL
FFF0JoJoDR8GeYp3r65JdSSks2XvhdxmSA7V9ya3wjvrxsjj7og04wZXZgywm7VNSeh3lGAfNqH2
bQZht43U4UEmQiFBFKAQRhevn3XH644tsBMN5OKqvag2TO6ZWNr1fT3nE7Hna9VLD9+rgaUEsVGg
REgqcyfLiDISmsoy5A9O7Zp7HC2+mjESCDNqOtF3GBhj9ZZYOXcbEopR99CDkvhcxvWC3a04UzVS
4nfyK09DDfAnfIM51j5EclSQPx3HMzHe4JUxWdG11uhnutqdqLUcnsN4M8z3upGeOiJWPcOIbb+S
7LVC9SNNhmQjdet5gc2RRFRAAMYpt/vQPtlmIU5MaLVDwYZmcJitRNWE0x+ry6nSFwod/gCSJhqQ
7jpDjzEFFqUsn0P2n+yd2ZLbSpZlf6V/AGXujvmV8xwTI0KhF5hGzPOMr+8FKCuVV9l10+q9X2Ak
g6JIEAT8nLP32hT4HsyLcXiLpOmAqIpipJ7OXveh1o9t+GQP9UAaT96B8UPTh7XTOqMw8I8FSZh2
+lbNJ34lh/YsyKvZ5kmGTlSIhqiu8GyEiVzHHlUfRwv4EeBZ0h+DY+JAnIt7c986lHh0neV6dMNp
tpySxe6pjgKx/kljHdWON2ln6A3aOUxqc+936lFDnXrOaGesYxKiCRIu0zNaO0gnEf+dhhHwkPXT
jaIwO2hVftWHkfghmdJMndJN7yNhDwCHXexMf3fbKUI+YbuID8viQHbMNY8EKaDZGG2DyrA2YWNY
v95FNb+V5f2U08/AjuzTcgfBGj0DG0Du/C6zIB7OcQsyomZ9OOFHQLUGePrXzTKkH9+8mW5OAI2l
33NB0ITWBocRcfeuMtTToMOAwAjeLT4Iu9ZPy61s9kbA+GbRH5lik6M6SU2MmvkI/1RFn7qERz1K
FVjiaAmVgZNqNB79zIi3oztdk9kt4etZdpT4u7BqDPtem64lNd3q/y9AlxXjf1iAKlaOf7sCvf3o
/88HPd9/XYH+4x/99xJU/pdD+ojzD+jBQiT4byKC+18k/MxBNy7ZRX9ZgxosXPltmkKQhKg74BT+
KQ2HiGCQ+gpLVSeEydVBHPwvpOHyjzA/wzGBLszENRMNjmP9uQSVlKhYNSHxj8JPHjqRNM9ETsHc
p7PVptNmkihpR9eAk+D9BD7rHxYA/78s2/8famw5C9D/VaA+vwvYDoLdxL6Y5e5/0TN3zBaIvWNM
niVuuStMqnw3vU4d+aQm5sjdmFbXyrLXXYB5ypeMeMzm5zgUwZ7CFD+/Atn692/p33JTeEuIL5n0
CdsgO/BPAwY9PGUXpNUd1VhwESMNYiPaSZJCYWNZisRjArW5zOtmr+v+VyqJfN0SubdBiM/yVHv2
ILFs26xv96AtEO8myCBtl5zXTCgT4Rsy7EJnsI93zwch7pngw6sDV7RDr6R30vzh9e8/kfwjfW/+
qlEfc7Q5HFCox//YyaUm6iGvq+wo3EmcdXuQWwdt67ZAfqcXXBaVx5W9jgd1kFw2qbpXdGlxRxUX
Gr13GmrqIVPOu6eID/gP741y688DwORAn+0+lBAw//96ADR1E1VzmgBSsP7Zg+7T4xk95sIa98DR
gCa6Af4kvfww3bY5EUWRoqAuj4kVoB9i1veQalDU/mPW5b8fmGSQCsG7MiyiC03zjxy5SGhDoWj5
H4z4CE3ABkLTBmtTQ+BWyOxCnUQ0SuNucbxGe+X3b0Xa55s8o1UwmZO8pl3wHw5Mc/6a/vJbsall
Lewcrst3iTTzr7tqrEEP+x6UMD2S/Y7+uXZmvbcVytGubhJWLwlqGKVDP+iT6J5JlIkmnT6G2+Eu
reADCNAHt8zIUb11Wrvp4MGeRt0/Zvkk3ok2n8kk1XXSYeQnDth/Mzbu6GDlBcQXU1Njl8mousrh
IXKwlCB3ZHLOimQTDoS0I1Ddkg/6NW8z7NKaO+zqPL+QhoWWr6iPpp7jPW7UCvEjSSeRPMyUM72v
NALBYY8BmXDG8WcYlWqLfb/dDHbRbWwjY/pN/25ruRXpSS70uz7rCe1Uzv3vj0TsVf/2O8HDg0tG
8rsnzVvNNJp/NVdkKQ64KG3ag+rblaXS/Kbj0i8z1z2rSK+OKECoNkqnexzAyCImmkhGzLLHKMge
EeUF1Gk4kDOp+We3oxeZ2uNuLNlBY/u9D3I++1h6iDQm7xx49reiBNIchqPL/lUbzkr9xrK14gOo
2joIHHedDKoGK6zsU6+Mx9hRd3cMumNQ2+KmVWyWWyRB+KfGah87l8pMBy64rWcx0bLBOXmTnpMf
+1xiRLfyMzkCz3yN7Q3K43CoZ8JhZ2TjU+A90P1sH7MmxRsbT/I+EUu0aJPcCId8P5L6xcEzbWp/
Y6k8YRmYRvtCmGBGJTIDhjH0Q6FeHosMkrExxdfGLeKrMr+OrYIaO0j/qpJA7KapTY5c4DbCaqMd
P25aeqpCdjrWxsXq/Q39Tpk3F8vh3Tc4Sq6SwQ8Frv+URu8jGo7DghQI5DSel4gyutpKG0ekyuLR
Ibdo0xU0GKTK3EsflNXRINXqhJXZpp4tiLKYGQSNQB7XzzxDYlnHlQX1l0RAcGjNNJ60wBguCJR2
SQo9mSnFl6zrXp0id07Ld2Qlc9cv0AnN6+tmp+viw0QNc/LLWfaPZPRC6NRRT7WbXyC6tbXEvnBV
Pbolmku7cc4ELOmXAFrKk6d14RMAU3T8orzpFRxMTSvlS5vZHmdmJ4NeDDtfWf7FZLp5Kx2w0b3G
0UIrmQTOZLwo1q8G043yybXC6Jjrldi3RfM5bHz87YOE2e9S9be2sXZjIMOo5fu1jlJ4E2l+unU6
A2QDUoQLI9noUo9CP3h9cIsn29u5sgmIyZOcZp3hGTZPdiJIJHwYRODvaNHTmGmJWsisKjl2AWow
Rgzi0bOIyQmj8FiO7ZehKsfHdtaOdU365sbxeSKr4TBR+D4botTA6BmsN7inG4IM8IGdPCeRIAXC
3F67J5rKx5b08odlYzKnPbqEEa2Wu5ObOb/+EJt8jqbrHUiTPAYNrrfnwSeu7ny6LE+mVwjIz8lI
fCCBB+AA3i0iUPynat4k6eQc+ZEwMZzvjiUn00oPhqtRWfvlIYMUW+ZN8lTrEGKwbwZ7pWL/JQbN
v/djA16pMrTnZSMikznJON3E/AxCaPB0OhDk9QLGgG49LptGsUNHY/y23EsrJIJ8vM3AwvE01ujm
EUkmNEnYQKz5cCabCpST9qpuGzwSWgQy1CbAguFCepoYNj26SY8VZ3CbF9RsIPua6aIV2WlhwEui
i1ZpX/cvOkWgzP23gmE1TX57JrhEzQwShrLa0oQRLubito7bFSmtOUpDjDdOSYvE+g5DM3xtRg5i
0ZFFlJhv0mTk4zD6OkojIM2lNOwNaplvSd66j9AZUOx+dlIdgdvKIBLprYVRYFgtwWJgui1kqVnm
d4exkeiZXYYJLUzdxIuOA7+LrUZDwWz75GgmZgkEuYHLkZqXlhAL+ktVtUfuiwTDnvr16KChdsse
Sk8KncTvBaidKMZvVoQ/Fae2nVv0BmcuJmNJz3miUpgR5H7KtYSRdUa42eA9BUn6udHRUxqcfA/p
DHNh9nLLtSbYaGjha9Gle5S5xlpDjx41AFs5dZWPVpA9haK/ewOIiN7HfjDMzVwK7myTgEPaUnRf
k4CovGVvJsZEqhVwXIlT8VjERr8Ko3ezbZtH0VibqMTstpyfJuxY95Fjuao/OUIrnrhS3VKiIM9u
6AKqdIYXHEBwDc3zQB2ynxIeZelubSt9gArbD5+N2qDVEda3VvWUjMy3csuZQ+tRk9bo9uhxTofA
ccqDZC4IJSz78JPpxfJ947KAvzP8CSQBoLkbwOgLF9h6Wa4DidbfDWR65vt7dPwQF71vP9oFkzTE
ufa2HGNwQIF9MBNcPRoBRC1L4X3mZcTTOYhK+GigWVOso0NIw4wQKeaPpD3DTatYrxL/TprOr+zG
qNMjntUEl0GX5yZw+otBfrPMYKbhj88YSr9P0wGBlbHpFUwiB8HFQQ+L29TiZqUgI+23BAxlaGR1
9dBn4+49zGn7OYN3FzpZb7EwX2KST4w2wKjQSO0NWrGzCYZ8jwXf3oymPz065VNlMqT26tDf2cVA
a7dV00o0DhdWUjCcoYqPwTjMFwKZPIjUgeaQTNcQZhYWQFJZytSE8Z6yAvdnBFGRu5dgXgek2m5o
zOpkMag+TTXeFwFHc2YTzyQ3WqMHvS2uiG/zm3B/BL3enQgJ+8SixjzGZvVjCYYv0eQftcZ9kK1u
n0zCw7aZlZpb3IP9L0K0ZUzynCF9viqH9uKkYnsvmqF6xGyIfiqzjC/gp4qP0A7eOjo7J72uQBsb
oGrbhFRuiwTNo9H61YkMmMqqir1Tk7wCvz8+itK6oT+2ixCPWo3OUKvTA/EHjzJK873mboqC8I0S
6Rn2PTjhdsQ800FUQc+TVHut8eunonWvuY8ETZRhuMIfINZNG4qrm8b7yU/lLnDvXUf8RUiC5lFv
5vafYwQHM4w+ygAxc4MZ1eCTjVrVPDCgQ8hhhOl5wIa6caPW2+WsUcu20w+uXj4kVUc4UE2knlYc
867oDhiyKjPLrz1uPgxg1U9ECDg1fC7gkQmqayqPMiq13YL+T3JdRy8QZ1uDL2/tSgThlp/RtmV6
DlKFU2HrDe8K0hx6ID5CHKYo0jQiTlTE0TRj7Rta60gYZbnnCDrqLSNmd4qY/SgfahbWRcSr5hbx
K9ceBOC7PrEuxDRuPa/Q8Mo2dP4rM960tb3lMFEbOunM9n8kkAQeGQGp0LaPdEidPbSMVWKMzqkt
WmzOhNDtke4KTHURpVaX3FHjtFrpbH1SD84MBNAo6PeqlSsHQXuKQAfxKtClJiRrb4Y/hJMHS6zM
17wdfcV5A68GiLDXdhQ/K9MnWma0kfm2KW9u1L90uBfW04ybkBoMl0DrcEs0XXFOQv6fxOSni+eW
S1MT3azaZm2KhvSgBRDElrtt2w0Xrizs4s45BzMAozPj4QWg6hHN9rYrgWQ4WUAOnIXGMhkt78oy
VW1sBEifJAAebQZt6HZ9pPdwdWYEhzJwc6NnpRc6szlcWvxb0anTQBm3PEIoiXVGEsb4edIZOiQh
XqblL8Xyr9riXHW4CowUkBHZgv2lav1i04q4WGczWcSygXiHAWWSUSnuat53MteTXd8XYhea6Wdy
3oCTzP6n5daysYOOGY2wQcPDJ6qQCIMgQ0WLEaozTstT6pBhSEkAyTC5P+2GLMtOjDfNjPSTpVnq
1yZL+PbKjqy0sAPqYlN+jXjmoo0pIPRgrPkQJXkfmrhJSronAjsHzFKPmsnVJ/eKZ7IPzUNJBwc6
/Fg8L4+15lCt/apjJoj4gKW0JrfTGBDLiEsTjlf5uNzzpJIna+ZmLHd9qN1+g8mtyRAqpqgwHLPY
csgwrLGU/jTGYY4Ok3BOjAREONNtAew1Ilax5HATfXNh1FKCBmcvO/oz9ARMHMRUH5ASIlSsZHlx
3PhVej1xT41zdAzcx9io/R02fvlMzJB4Diy5NkjBfvTIfN/hTKECU/6W1lS/Uu3883GyrSrsA+VG
fnE4/65NF++WqWkPsnaRm05CnHrcW2hg5/t2YaDNAkS8QYm4iiiQztpIeKHCe4WtkvhZdBLPOtiB
/aQPzrkIBhIGWdi1/TDhhWKTJ07LpOOf94MRXYHjD9MWRStnXkxgP0JZj1sLXpNdwpsuzaekaDto
SE1+Zl3eEaSAkSMt3A3/IkJ551f7oYaTT0jKToXmJw1HDsswoCmsG45DZkXMSJxk25KApdrkU5Vb
eLiFf9YSeGMuc680DYmWECFfrP8k+ujmTuGtqihHGnVnhXeIZHsbQt7qKLH4J/NsF9vaBbH80TF7
bRWNw+cyCeJ1qaJ3jSmxnIS+jqLwbmWUXhXpB6zROiSI67rJoTqm7jdzMr7Yk33one4VL2677qYP
BloTlEYivv17UHgMS5oo32cDk8+AIfWqr8e1rPtDZDRPLE7eg/kKkxhEURKTKhRmiPKgIPX7yVFV
wWOcWd4ed99KKLr6MvMhWfV5xrnCv2jGeOxtcgPK7iRq8SVvn1nnMwgsadYTfI7DsbLlMdI9tTYZ
63WGEe+TTpOHxOI3VcrwHCIVXgun/WFodruzzPgLwmca+LbzDpKnOWKfHkC38v0m1nEWuIz4MCJ6
Sid7Pl0uG6YbVhVYBxm5P+qJzxlhtyt1cAkOJCkDQ48VYqBuqpjYBHymWlYAETfErmdetIp1TdsU
kTpElvas6Yj587Kz8cMnXwe3ZRE/t3dSQgNj500oV9t6lhNiqBqY3Y0T2TkVXow8JHWJS+eaATGV
aSp/euzqArfiBiMkXjXJQqCJyy/xhw4X47EQIFV9QtZ3cwcZcGPznRPHA6chImZ05UJk8M1V1tvl
QU/zn0TdGFDyiGyUSM/fGJ/c3NI85sj16YBa8pQlgUF9Feivllt8qtowOYUFJTBhu7gM3D66qLI+
12UBF9yeV19Z9Tkk+uCdr+SqJd5bVRKoGFblFwv1+Sqxymlf9yZg2i7xsEIzsoQ9/EzRHp8NWw5k
R6HiGufcOC1x4SCp6tbEib2rG+2t4/SThVTt0dhBhy24fDleUW2Y41Rrr/KCQ5OQST+JZ3e6tUWY
I5UoiqcQSoVZIUNqiX8yLJvU98JS+46RZJF76aVLCqT87auQjbiIXi/gxza4w7KSnchoz5iHfCBX
Zp9OBYtBE93RNZvPqEPDVe+AUSOeasd5j/OXKR70RNqPAQ1qCHWPJDCjlxNfCkG2xuTbxjlK3PEQ
iexzyVpqH3fOk5isK3SWEKSjNPcwJCU4BxfzVt812+Te01Q+ENLRbehSlw+I7rHLxaCDPQd8ujsT
FeknefBSt6SBbJ0oTzd2O1mkLfLrx8YblzvZwb1brhtoHF7d0dSPLBQueez3WCV594kRPTlW773m
UbbLi/ENdU6/yWYUrxjbkkZ1la+nMMo2so+fpOZy3gKrAPgQ7UsxrUPVE/Vde9665Zhe6X75QKDB
LdYAcAQE3v3DokCYLmVReehr7G8gCxyYgmg08NZo+dQDjcfCsFgarNTOd549vTomIvS5dT2tl5u1
BIxGPhWW/Kb47LQJZH9xzzMMbyBOiBcHU3oq0kThaKSmLGxjk5RfnSn5GtGMOE2sAeG2KtM5Lfcz
5qJDEAZHa1aTFwplXTVvlrvLxpATcvT/8c9egVvy97N7Uol2Yx+8OBDsZNGvy876sOOyXddGoizS
PoxdOmbxoStT91DNT6AzdZpysJQlbtDKxe3fzCj9ZdNFo9yN3wNqcJ10BxZrFy9p4VmTb7KyHtqC
aU0bdk+Zh9sWGAiad1CrSZHiP0fbr+m1w2HfaqdJPdSp21Jpas7WhsABkIXILh8a5DNCXmjYHiNt
2ftPNoZiL30JbeAgwtH33ezGFCbGy8F3V0NVqTN47I2+L9zeRu7AWMXtnHcxpPnd9cb8PtmQKXww
uF1/1HIrPvW6MxKEEIIlIgJrE+cYl12mymWXnDwRiIPfaAVfXEsnYwTmY3hAPqcmVSuNiPsTOjCs
Yr7xMnDiKor4xKD3O182wuhOM48GEtOVo6JmExbjJ0V0z60PJn2fuFZBobiOQsJlzarOqQBHY9Pl
Dm3dhM5Km/j5A/l/VyfPs3PZZozki2mjCahtHUgE4BcBWqR6q5wp/oSVoTp7Gc0GL6wz/IgTAu8k
I6wjB1RDCtDOZo0A3c/vnlzNxQSOIe/bEAeIQJp9N+Frt+2APFPhkagTBNkbYshzlkU4BTy6dwDT
cc2nAYRRARCbImBbsBj/4hf0eIiqze3B+Oj84MnyQvtHGvSbDjyG4hzzkIDju2R+BMRQjAdw2tbX
NNPRWjcm3ytY8EPSBs9I4ekMtjR5KajtTY5X5qi0XkdwYEyH1nOn/UR+PXG/s2dIawihpDGZF320
FyVyhdCtkX/AW2uC1roRyYyFLMnlBoO4RriC5m+wCxkbiv2felkfKCgtyNt6BFqcmDLZyTvNtpNP
Q4E1iotuiQpuRLL+UjVeu53vIVshnDdt7FvDjHc1pJN2qIwWBcyY3QNqhHXUUgX7oD2gZXX53hA4
IUhS37SszJ8G/zpGpn0llpjrkGZ9q5x6PJqfs6Fpbmg75DBoq9AU6lzoBTsGXeKRQBaCtYsOXGyV
Xp0oCy/QRPHbiwHwj5HjxRyvnYzaJ5VaX2KSbwMDH1NOx/dXyrIKuEjJwUER2z6j6EeP7wtnAxrx
e43v+2B4BCZqNFdXzK2ynSUY4IIn2YG/QMM1hPUVlE+/iXrQmtpEZFg8Voe2HT8wcLBE7yt5W9pS
rqnvGRtZz1J8KQm13WV5ziWscT5ZRVxABg70U0IAEV2MYofIi2NsqJh6+tNbOKJXVGP/wrc1Hq3M
pQaKu2mXqRYbhTP2K9du1T72xbQjze2JU0SyttCXTDHd4Trn+YFevbuNnaw7xkglMVnnLsGdO5Tm
ZZAfdps+LGGCEPxbOtB+c9VSFCtEzq2rHqmLSdyw298w7IuLHzdbk91LXH32KZmc/txZ1jnCl3PL
xv7dz7T8EVrjBb45v8CemC3UzpwARuvBhcu4jrGLxqTJPky0tn2biY3Rt+EcQh2cSZ17niwkZo75
vdSHbWaqCG0KiG89IjO5Jh2dSr2hM6k5rI9TPC+6vUdr6m+Gvvkm+jE4T5oZYvYZ8kN3yCskJ2k+
tNeghCFMzLC9ReCBVN3c69hyN6KAG7t0Duo0tTZeU85OguxQoXs/dnHXrkOnlIcRctQK+O8tTB37
o3odOSmbXvMwqq7CjBy/+IMKb7g41TkmHdcqDbEdRixOULnzq6etpUsV6SplHTQj3AUjhWdAQ69v
W7GfQBUwmyuKd872rMJFtJt0gpcbuDRheGp1I0S6z6yZRRKp7qLyxEPosxJa8sWCmtOhXjXgLCuN
F1X+Y2/SDBiq6eoYnjy0dRvvJEUIOtiB42Ji/7Gwtc5B7rTnNndfMQiV+xIXyK84bdsYN5x4+Eez
55JYbBfdt4jUefCiHx3c7V0Bwf+Utc8ARNtP3Sg+oexJVnZGntwShGeQ77gHtBEc/TbALc58fkwZ
jcnI0skywjPfC9HdLGhhRcHCL2qMy+QXNmG6+ZsBNeli1iBJxkzB2S9gs42wXTkISVyGu0EelTPM
uZGRRxrdvp38dTfYh5D6/7zIzEwX5kLOmtFraByh0232VLjl1SR0nQxSuqZmLq9hYL2J1ACNqfQ3
RhW43bK8rOGwsrSQs7VDOTX9JcXRp5wiRXKKAXxo+nDL1QGWbOsDpW1Qs3Vcek+LobIwYtBSIbFz
LCgu+rwJFWfkym/PXs+KEAxluWoZS51Ci2FzEcp7nyYNIUJauNHKM53U9IwiSa7rXvsJ1ha/ResV
dx2D/oMWx3sow8IczXtNoO59ounf9PFHKLoGeaGsLijfDnYP8xrkLOpnkwuAS53YjIV5Kwnj2nRO
A2qKxtk5xdp7DvzEAfvsG+tSltl50BQFYjpctYglH4JkfZOYVjtslB/+sKIy2bWBaZwskThHF6ms
nzM5kJEHeT5GlmbNCi54g9ysEn/C1loUW4+Wxcqa8bi8wQGIK1MB/FFyhzO8OiRkHxprBV7xGNEX
qqDdV4eixXnvdehzc7QUKzPk+jIpz1dcEYv+FkD220UA02ixNq9KD3ukbTh5mGgzYkoyvb+CBZ9c
TslxbT9Uc7rrEvG6nHYSfsHoUOKDPTwwtGStXjYEqtrzmNoYZE2Y+IPyzeAAkARkeoaoZxxl/BDM
t+xQm6XZHXrS3jr05NIB5uo2XZXwmJdhfu/qC2nve4dlLNyPAZo+5qdjEKVUClBFssqmAnX116xK
uEwaQmzxhRPxBIz+2jcDluJUXGNMmW6dpWe3j4NjKZLuwHkP/48rLZqxab1P8ulLYOs+FXLqvrQy
vGZNJT48sis2QW9lWzHJx7aevedpSzIAO5IQTPIbjCrXToVIPveSTKG4d88EYYCrg8Hz5oKBYr1/
QtPv36tGnkPgGGffbBUwNZtwN935hmmfuBIv77daoM5gpKqPQfibyYL8ULEkvckC96YxAP1BNLw1
aKAAR7ERnebya9wDhwtTpgcsQjOH7l/aakDnR0VnZ99BBV6lZU1WRubu3aBZg9sOL0NCP6FLoVhK
EldLkT/Qot/GsSq+DB2kdr/9ZuZZfvDcerwXtKdpLdzDQg8PfUNzaTkeliPDE8XeYMmxLUjcRTie
esfEh6jGwc0RX8evBibvtUM7Y1/Dwn/KqEzHQHng18cGL5WjM4f63AV4YSTXDaTYWXXxI3lnAE7u
b8Y8p6N229HZouxj3Lluw/q5i1PjWOZ0KqIBk1BHetsb0IUfWj3xUJKIPetM9ToRPbLJJgUPssr0
Vz1nqhQ6rOnMofnWI0u5plUtyCMscSZkTDYxOmv7VrPN61Tbb0GeN/dMuMY10NVbXD5ZzP9frNgM
724FXjDIQrkPIheZgEual9FjTqItwM3lvo6s6dctyCPVabkbjASBAwB0udaR3gYIwz3qhmtP6xjH
/WnZZDAyZUVK7oAEYzFYtHbB5F4kojj9uhkz1j72mC3nqmzZLJFa7lx2LbcEAVwJDDIa4Pzko1Xk
6BhCTZrJswcQ5t6v21kIMMCv9MhEopAc/4jzcp0QvIxVnmUzu8T09nvcgEqNppEXAJeWnZZsreWW
xCvCOdx6h9IZII+maXb6dXOYb4a+4o3anI2C2kw3zJWLk+SidZrmzXL398a04SWVMbPa0MT6vLzA
8oK/Xuqfj1WGu8FLnB9SCrAJvwhkO3Po35anxctjywvEAiclnHHewh8vGBeIsxAzvi1hbbkF+WSt
RQFEQXqmMFbY+AFIox5RBvR4vV47CdHf9RyTxuwOhNR86/ddL9BYqM6w+r8+vuz+Px77fff3v9cZ
84BJ/+crJ76Z0DsAfbC8QvD7W1zua4Righyv/RMHv2BwGRonQN8Gst4A0FWDP7Gk6bzve8eldfiy
PEEzvrqqLo6DPRT12Z2T4JbXtUmaimlacqAsWXDLX5ZbMnDqrYiab78fWh7HsvOP59auU+9HOz/+
frnlGb9eMx9o/BkF+rkUeMWJDl5zimqc8cutZbP8oZ259clMsA+LF5fh57EpSNgYO4s8ljkvD/11
fWJdtFLYno/L1xwsh9vvrzWJd938o1p+SUPYEpA+b7p5Y1gjbKYpDLaa3w+nksj2k6I9T1OPu783
y2MptJBjp9E1jxusvA3+yO3yQZbgu2Uz2hUojLgiXHxyslc36pA6oRdITAbI6FxIKUbXBJpWj6ud
bRUFgS60++Z0Yie19zoMHSw+dw0U/4px8x4ICaEunbVLyxJmdPAqs+xZj2nB9sN2ZJS/onUOUtKX
yA7GPQs0dcYdsQkJyVmPVHhYCbvXJFQPqYocGIDxd4IhvBWD8FcL47GeNvNkkd80uS3vzqgfsT/h
1vbwVNe6fiWQg1KpRKjnl6iPzOFNleZDo+AI+4a/C6a52Rx6Fy8GLm7zBlfYFMb6K704ZuUMRlcI
wMij4ZvhBdFkrOq6GbfwaFfpWBp0NyH5J4BYClbaRw/rpWeQTYFZcZjHqy04v9qKHgQaeWMkHoVu
XYf3A4P6iF+5fTeS6hG+x771XqXw5YaEmW+F+d5YKU7hxj3WfvyNszUMn57P4xOzqUGNj8rx2zQx
vTdSvm4Gs85INpBfmK+qt79oYi8wi6wH0rSchjnL6NoaLlDmBV4dYwIfmeAEimKBy3hoJKvAJH4z
bGODJBqxbekBkZYTfi5D4BU9obqA/4Yj0dpPEZObLqW29LzH0GGe6I8s5TMDtn5hF2uydROjJfbH
piHjOGrX00A1GmAJ6FEmSjeJdSxxXki6X0mdPVdTiZ1wLBDoApSEuQJGlSBhfu7Kj9zaK5cyS09Z
4heVtwPw8BQ2tywf9W2exmvDbYuVw7pm0wDAo6ZNagceQuYzCARQaOhy7yG2WQ0leUSGwaRdqfDq
VvrL2CgXs3LTrtFGPNOiuvLZwSmP0BcQU0U7O2TvkcixisxJ4QXP3vh1/pTNppnok0Y1A24W+HC6
OLikVAQnG8ww9IAEzrDcWq34SgGBX/8IIWvDsR0BMgL2Q19+Ney8pngfGzgyRR5+DYt+xPQmNigk
ve1k2ljgUvk82uZ3z/I2Zn8q8Glg1WIft5XAfI2RjSFK6u2rwTgYiLzWAuXOTmhlvMNyPbyqpFW7
QdPGLatktc8CYoeqMu8OkQ/hwQga4z6MGPl7kZ0nd8aLksd5nzJZPzFV301z2bA85Mcu5sFePots
1LgKme62LqcP5Snzmk4N+VMYhteRQbtg8pV99AlduePHKJmge2LHXBFBp+ndB9TFR5cikUyVjB+o
HgKYsMyZWmDgjOIT1EaRPRlWNsHWAwtXRTlKH48Vj+CwcdH4oWtBr6QzRqMzUXf3YRijW1dEr1wo
uvuyaYbTMNTiJcovoccrRaX+vXSgXUnShO+2UdHtBx+oRdOPJARposKefFhdc1Z9utMLT3GuStyD
bU/zz0QLn/3APgWGfskZzDoAhM7lZDIjaCDgpvaz3uj28yDD3ZhM3aNo1Qux299wjrn8CUrsMOrZ
g2U0FYU6IENHxjpnjQqxTQ7QToLMwm9YEXNV6zgVaRzmWXNG+P2F9U68i2gj0vcbQpaLRn+xo7cU
Ehir/77aevXAUdCTOpFCTur6foXplaVTwbIwEVcc28bVVKNxzRRyxQFdww5rGgTyNjIJ7bYS2v72
OvQDeTGk8VR2HdMlyx/IquG4zrV3HfDVVW+cy4Du6gDNGu9UGgyw5mWxqcJmVqunwRZ9+I8xUS8o
K4KXhvY86cTpq9Wfx6l2X0z4joEZv6dy7C8wLIprpMnnRXVTEtuRh7k4+VN16Cz++79XFsvZzfsX
4baD6gqyK24OCcz4T6vF1KnIDW29OMTSiQ8A8UD/plj30Ay+OogWX4a0riA4jjtzFncMVhP+h7eg
/s3t4YDdwDgiTSkYBOp/yNldqFaEgjXFIdWQO5HZ9AA1kJznHsgBF7KPRLE+RxBQ7Ny8C24GaAFX
pRiw/i9757XcOpal6SdCB7y5haUnJYqipBuEDA/hvSOefj4oqzqra2Kmo+87IlNHhhKBjW2W+U1V
Im5fKznIuPsiLvnYiYOUH+GWvnQ0l9ekq+JhQYH+VqP+/wMnL4Drfxs40xDhSuvg8DFS+DdANmyG
TEnKiYGzOh3JKMlc34fwICkzsPcyUwNtMEt34cohzhxBz8vT91lB8yX9isfHLmxV63PyKsmMvnRZ
fC0p5lD8wUfHTDSkiRtCYKoxJ3Q0YjuP43nz31z//0VuYNQtGRYBTqbcxi/g/F/U+h9tAmcGNwS2
uoLQXRVQ2ehabkJraLI9xDWojMIB8jT4c2a8DegO7yR1n8Bl9Eq5VD2w/bvR/NLSpFnNuvlmLRWQ
OkECvRhPyVRVwVSVI1TMSAu6RD2oXdb/rzPIX6IB/w0FDJqMCAPj/y1CsM4yGspx+68UsH/80j/d
QQwYW7qiGAvFfxEa+Af/y5L+g3BNY1aI/1Ah+E8NAlVefsT3YScYXIGKcsA/NQj0/7DoEcPhoej6
+xf/J/wvakv/7oRhSrJBACwSr8EDM6xFpOBfZid5KRUfqY2gdlyotlvrRzgUYINwi317qE3rDFTS
XQSGkCM1GiDG+Dp5Zi2avprGP/pU/ZnBHq00ePIcj3HjIb7hjLF1ArdM9yxrraDvOntASvNRqfkO
3b+RZdYLFLS3lZRor3QWTen7rpA3LSX9WZgWyKwxP48trOQyVyXCRBH2MNqd1iRHQV5nna/XQAab
5jGusrkbfKUlIszeRjTy1tR9oFvL1F5SlL2wl5bG5ArnHl1eE1hnlqGmaWgqXiRi9ik06M5LUXwP
hArAfptkr+bjPm/RksRAgZjlTiVGpt+MssDbqKO7XMf2oyiak5yDr9U4yzmd13nYEaOPWeQkCgZc
KF1uRkKeXSe2yqkrEFWmR2LPIdJH2mMoAkCytBWThs5lo9rlhE5loUTofsOJtntNiddoO3uzkXgm
Af7h90Ony2uzrh8ebHWugdHIUEp/9FK5SnOLIERIFC9PFCEwiwaAEx6sKqnPQeP92qaiGiOBiAO8
Y8cPxGmlOfSwrUEmB+w7AhMLJgVknbcIvzyKWVql6uPWjA8AuMroZa3gG2ZWBnpJ6XHqHk4mo2ll
pNOpyQbDTkaEaIeSUtOAwFebqMgyYoI1JYq1gS0SxndUHFTDq6r2JQfFjBtvsVWLkU5tk2R+RGeI
hksZbmZQItJGXupIiCz0Xl5msadq+orqFO2fbga0nRHtoDBwjVHrhAIAk/leUf813sRQ2qaoYD0J
I93HSCXTGVBlPelySNnTMD9Cjb5zgQMWcKdqG1t4wdUl4gp5jNGbYsFd1vUqc2X4JfsUMf8OrRC3
6BWXsEdeuOL5rpj07K8P3Jr2+AXmZ7u0wj6gbYin79XxLhfvmBi75QRORZPB2ggmnDFEild5bcZg
kgXFUyJkd2mDYVo+EIYaLZ07TaakgdDClKb1/i5Kz2j2O3I0d0czRZtIIVdIU8Vv7womZb0CLUoY
X2qAhYe8ztfU2PGnpPr2lRYdtfBkl1d6+/xoqwdq9zniHIj91DIHjpRw/EX7IpS+VExXaEyhDSXA
bjnWjXSCeGKR4k4Pd6ZvaHdihciXHof4SB/uo27R54+fpBbrvqlH/GropG8zR3dQaBdivRbuyylb
IY/buIZASqlwYEFAo0uCZ6aDe6HkjGE2rKuckBpT5dSbu14BfM55+NC1HWEpevAIJTu1VmL8l4LK
B/1tDZtxAIg2y99ak74gRCf4log6yNyIC37avCYD9ZMapwv6pAD/kmi21XrG9AbqvVrcKYhW5QkQ
m28VClDzEp5PifyoVKKasuiUBXfqx2hJ1Y/RleLcD5Hj0lWQAEYqHCN9RmX8MV4IiqkNNBXmAS23
qMdYQsqwtmSgO4Y0fslK+YpBj2TndbfSkAFAd7+ESiZMuhNNdXvAkAYrtqepzkCJgOTSsIYcU320
61IB1mR+NdG7oeqTf9NzWXZG+acQ8hQkna2esOU8ZhPAjbSt3x54ensw71EBm9PSj1VQYGFJHWSg
BOxHfeJpRTSfxCL7U9/Hc63bNdpOCMeUaMxTscQidBMj9YnHR5OseyVCQBh9NZRt0Wuo1+BhBiQV
xj9NQYAopuU3ug/dkvYiWkI3pGfXdKEW6/aABi34nCLoLQOKa56c7ouCShJJEJLCMzqbf4ZB4bdU
BKFjCu0InDWnYp4DYaxPuJFHZkefV5uvlorOV5WFtJ1k8KbT4dH2B71qL3FW00uPT20Wds5dF+5Y
IlJGqwjr7dDsP5AqizcV9VWTNMNRhgycjW5wVMkAvdBBRPbbIM+cRcqLG8hdzmLC0TfVTwGE/n7K
ooyixUM86B2SwtmkbBPseWVjWkc5oo7qQwmSSJNdMxvwUa5E7B3AjuCDrFzlMPvIMvxmjfvjp4rF
NdnzO4psOHgOyts9rWS7q+PrJEqHKOq1QHoDjpV6dXOX3VYF2IoeBaoVsQEYTW/hIiTbsA9HMN5w
mxFuRf6nnc9zMfxBq75GagLKa/hEiE9lREYsQf5TztBju9EyVxWgyKOF/rinZ/gNjhEsT/NNzvRk
VxLr26x1UouoVGwrGvH5OJhdh0GQHNOgexQehLkfDBEQ3UZThcxwwVug9SqngzPE5mccx8ARFkMX
2vsue8tFaNqzPHKy0ga9qWSiZpMIWLlCYbDux7u2CWsArNCLBqBWGoxHYV6NtOxcWTZDPxtEOt5o
1CWsD3ydKWo9uMj4T9xqn2pvYkEdq5daRnElLfGLsAa8WjD4cKw3BPeeH/da3feRQXTxKDcPIT6z
9Zgtfx11GvzEOTe6bNoW1nyhZCoTPNCFXzr5o4kvxvCqi6UXKuhYcgL5Mjbxo3Z3VBhdsfx4r0cg
zRV4CFdAPh6/ZmBfivRBGIHAc3KlGMMzazjVihrh/Ychv+fhUB24vMXxFjlGTN+IMtCkUMRpHUsm
pc1lDx/7xwVEpeSCyOvu+Q9LdV4LERU/SwUpyiN+5DKhTG0EVjMWUBJIF3phqy2gb3MobqBrIRCC
jAZ5pSGWJ761ofYsIlhJgVf9rqenEJAoPS36YX1OhhMTRd0R2dyi+IoTjW7gO4ra38LYjI6PGeBy
d8eFNlPYuhLp1uccpZUu2b3lKFIEPzxi4+kNHGXyL9nKjp2m7MWm+JI77ePevkJI28r0ZwpD9jSV
KdubL2G66iLtMoC893oLRTsdNUYIrUx0PyX+mFNMCxroaGPzOT9ku60nGGvqs1TfAduXP3Ktr9v6
gZcHGnaPBGp9dZUeJppyTDHgLGDwBXrmMS3pOQqQKBrA9cXFNi7Mr6L/00VtH5StXFBParDoQjYP
e7oH4nT9HESYXbvS3Xhri3Df3rUfEnbZnULjFmeHahwgjswYoJTJRPtNs95pAISuAukaKgd7X6Wt
Rk24QzIrTo+sMxwhNMCcVttCga9MgLCn4imDhYT4xSiVjmHJRxiR9DKoTFKclXHPwEZ21ucnytpf
96G76CASzCWuFGs0lH9U5X7SJKZ13OZ+HcU4AqA2HbWNfzc4SBNZBeksrEt28BKsmiBEfpy/CVV6
glMLIyT0BHNVDg80u7wCfhIMpHmrtdnZSMCwS3fx0kkUYaycrWXKxZf+QRfTBIcMHsnppuucN4uD
VBKucOFCINGQV1Mkq1yyJjlgcwPJwvtPtrAJqFNYEzGZAHVDnfjWhPpIWw1RUemaNaBhwwHFbEsF
ijYEnSp/WGm3T+7ClxGZz5qEbxsMdScc6bnfZ81FWnU9oGuIDLC5mtOznAqjrejaC21FcBeg7MKh
3cttggoP9TJ/0JtVoRbrJmWjU+Pi4SMpY+sK5yClqZFSLgKeCUVypgx2OsVyyIgJjCVBx3OiHhuW
yPKpZvaWq2Lxi5AnPzZRaf3HT36/jus6cgF7ImC1vPr3w+8PZMZedP7+5t8/+ft7hhz5ofSIQd3+
851/f/gvb//X18uP/+01KPxvFRlsYNrjx+T9vo4TFrPq30/Z99t/XOfv1zWOTib27ATr4UYr+3Np
pJX/e8e/HxCQbTZ/f/n7mb40T//+Xg/TdUMjWQvDB8U08zP/fY/fV6n/9aV/fU/diMSppMkIZ7eL
gHK/fJhz6CZEjJGrhRhy27/f/H3N7wdtkWCe0C1wWv1l0R5FV+O//P7fXw6p9KBjAaem/tXr/vsn
EujOoGaEyv907IjqiSgZSoP7+z1jmFJnzKjEp1NMrf7RIsaT1oBDlsZflE90K38/7YX7Qnl38z6o
x2gn7LGH5rSaceSVtklyMT00UglKQ4+TemNSh38fn5RzaQ/H0qlHZ9gSucDGveT0Bp3qOl+JSOXE
Lr+h2HgFu4ULoORFQqtPzc/mTheCRN8gjMviseNbcrQQc7XnKw0aoOzZi3lSAAl9KwnIfr8BkUM8
7GQu0BjcjKvR72+sX3KVHjMVSFcfDUyvbYlKP0iiT0TURSpjeaAHubTpSptPu+9Cc1Kci3D6VN1y
+JhCh3ZrxNHiKl/tPkTJy2kD5cpWAj7fzyinopAWvlYv6RbpTAkSEi0NGoI42J0Rw+o50vYgRTpf
elHBg0nBRAVZ9XRzOCBGeIJTdEIuJa7tNOh6X5SwSiGZjY7YqjxD/ymf8U5vFr9rW9sVUWnPAK5k
+Q0n+wkiOX58k7Dno2TYpmC3N1yzZr33ASDdh2lN3qNvAMcFmWi3wsoCMGg/ENjr4OimG/ZRtH5T
YaXghFAS1qGbnXKqOyoSbnyAwC5ehE8qfn4XuvNKQ096m53zDzbo7ARUc4VZzrk410+RI9iaHwIJ
MN37Cm8Pglxc2PNPy38zoKY7E5IH4UOgRbXJ/Lx3LX3TYVEI9iaV/YgQFK49krFYhiafqg00z3u8
qcfK+yYxxTR0343u4w2RWuEjs9MdGCHt6QoX7UgXHa1qe9pUHg6qIJlID3Gnc071aDcr0z2lDiRq
qIE4GnCPiSs46in8MdeDjZfjSn0PX8w1LYJAP8V7kLA/xRf/Qi2+NVd9nX3FF1iG4Y/Q+90VoT+m
ani6e8CGbcIvBgBOJFoLH8BLwo0ENsq9QSi45o5+4lTE4AzzHg+AE8moG3+E79/WxTyZJ3HwtNTJ
vUnFmRSgNPgznJ1OFJGw9TN8uiiZHai9baCD7ZWX+pZ+dILjI4GnuB/l4Xh/fkNVV0Ij19niHSYd
jdLOSoDbK/SISwy6Q7iQoK1dyZmczAZt8vzANuAS7rTDTXl+junZObeu8povcIJG6SZH8G68O8De
ywtAXc2VtrMN+mWJRZ6mKMjewVFiCMVRRjWnHR3LS9FCrIXb/ak40lLdVVAe7HmVXmhpDNuYHSeY
tzH6Ltw9yJGtEPvr8tJRTPoAl/7P71LQ8O+b3PQGFGKK575kBfiUmd2W4b1v5tmtL/zd5Ah28ZbX
NnPZ6Vax5hSjiybha7sjQ5GtVzWgzkKtx5m/mWzf+2Q3+Y07+GCN4kO/b47duVPYQh5Hcz+pzPHX
eDWtoWT7N3XdrH7JmFSbXcP7a6bcUiewnIwc1TYebnP9TgNUhxzzhZoP53fR2W3CpeTQ91zg6ule
OISuKtiTzeTBPBCQN9CM9bDFEPO+WQazva0BS9vjJfXSEAO7Y1Xsw/vaoMaxuedbcaN9C7k9Oel6
fkKtPlz1Oit5NdXr+BCdUJuxDKfcT/b9gyJJ4sxXoJ42ng8fsZdu0NGJN+Q55RMBEyNXBhW2oPkT
Mr+28ZUQpXjifl4DTfNx3W1kNz98lNVJfur/AOVgVBCW6Z25XgGU0nOvAfB3QLOz/mwP8fNjBgXp
hO7YfMg/yCOL0iuRLqUsmMtxQH1ydqUKsTvZr/RgQj8B4U71c/jRWrfo9nXnI/lt2R+zK0IO+ROL
R6i6X2ij63BJXeGAzWJ6Cd3pWvfA0vkOWkC4xcyGvQDw7OgYUdx0WBP5rQwawSG2Ur7GG5ZEsww0
2GMLiz0YWXsmC8B9DwTEZtEbukRv/dMIbvPI6Mzb2oEtqdrNFyzqGYCWIxdYRfoZaTwC4+jiPXbq
8F7uJR5R6yRv0GqRT51xTrfzDasQU1864fOONRJ7IjCIVRv0F8mFdqECU8Zi7TmhXgPdOqK9bPP6
HKEEb+LRj7fEJbxaToyz8sVhyRGImckWvwo2h/G+Lj9QfUgxDfAYgzq4P8Uc9P709SBSFd2JpirH
Xzk5y7OnVFN+Il5hTyuEvsUfBX1+Jso+8oeVusy9qnWE/jUPhnB57DEhXiI/U7jMXj5aTsFPhDvO
MyvqmUsUb82ZG15ues/Wg7B+HK1Yb+vEtMN166Mug5rgarD/+v8+rucvWIDbu+e3Fxx+6AWj1+Ol
B3y0nPCpOJWX8oISbqQiiWIzEuBORhSpFp+lIPsWkQM1b7N61Ah2A4xp7k46B0hREoC3+KE+OJIw
KkmEQMaT85LfOBnYRq7IiUqCw3mOGkN1ZJ5zvIWb2hY90btj6eMkP+YfvfWxj6gbziifKdSyVuqA
A8rnJOUGIZY9SV+FjzxG6klf8i3fGGznmfVt5A4ypCH1OcQHk3Nn0UU/xhtEeezC9xG119oNHzd6
Hbg0bXECwHnUOCR3rxPvdvg0r+Ob1utO0iICaRwq7CwG8TV6sfCqYg4c0hcS76/uKl5YqDdEMdjV
N8q2/kjc2mHzZM+A/g5F8svYjrjj3W3/vu0/9U21Zhm83T/DD2GrrOvt3RdcCgCmg1ucLWO7dgLJ
TFU+O8mf9y0kN4A9rQP6/Xdjctmc0IXyG/i/rycolDYFuhqhbms4LLIcF1MKGEIHHwAeosKRgZOU
+7JM0zoYqBrZ1RYef5zQ9rNBTGt291hnnwUhGnsdegV+GwDZYOWbp2orsBeSNAgSxQrCobn8wOOC
gGdxusD3LT+pQ7ZVOb+EFNKyq4e7AYMCBcz6yujPhom70jmi9BtjviCK6zuPVk/WGkS82JeeU8dw
bujRO8Jq64IssIk9z5ZlP3AXzb3OsiXsiKk7+NDu+4/mCHPDOlUrwwtCn2qWG/p46zjM8mdw5aCg
vPFpOobj8V5/ZYaTf9fCC1hmZ/pRyCZlxdqjdlmIm6hwhLh1jftJ6kEG1rknvCZzedAd5nK+Mj/v
CViSbAqEVWd8IlezxHuV22HWHs4vKgKyWBGWgAbJ3AD0nClxauGu0GzVw9tQKL5lLCodYFQ5aSJq
MaYuU/veh9hafKgulQTcgDdsOxBm/eKYuLO6Ur7Y2zhPCKQlA3Y7yiFL1oCi7BMEq8byCVfqCxjy
eqIwtiZQZeEd2XkijLc3/a126stCBnSqio3DJQQloK4GNo9n7IW051qnEczOh9QZEaT3PW8HPCdC
21xkal2Ij2jYpJSS5QsYGCJrrNBZY25XPCGB3zrNGRsVnOZu6k2oVq2j38YAjlOXvldH1rlxRX11
jST0gG0WjC0HW2uK/lRX7PxZoq88OosAw+g23YZSCSg1dI8nStCIaD3YK5yy9WN2MVY8YtaOfu77
Jd5BJUCjF0ElqPQSpAhZrTKAEvVISWXO9k3sIzSYHO5gVfbph/EWQoBSD9OAlYg9/GDv9td4sPdl
HCmpp3LNAWcCzGhGOzsKJB7bNllXZ0IXyo/iuK5VcOkMnKMszxKtMHKM13STAL3FNjOzaTxx9r6o
40pDicokItb3j43oDWi0zDA6T9O2dJLFbMXv6k2ebSPxJqi7JPbywv1AeBeNAJGwCMxQAO4ULW/O
5zfEXfpDc3pcQGaPsi+Wz0MNMDXoEXzoXfHSxquFs8AVoEs+rhWQIO35IbyG0ztOACV+I8QMyFN/
dAi2JDZINQ4++Ct2iUfH83ycYtvyDcvHXZwAA1HB/kiAOm/zoGTOa0cKjcam5xQQCTESF5Ogeg/O
icM/dctLhhPNC02dzQMf73GtfbWcBOMp8/EsLVPmD5oBLomZtBqqVZM/AdoDraCEL1niF+wGOJvi
47GELwq7mVzbXUGB46uxEAzOtgbZlnLqpSPhDOdjVyG04ow384bEO/aPQ4PZi4/TRK36aU9JqnyJ
EDSOBHQynTrEBsFTGZojTdr7ECQGe5szlrbS+EW6SZuVAVTg7uZo5vR/yBPQtDPP1EIW5FZhyyIk
TRyEHIht8sMtEjhFAcjO0PIewq5oieS91oCIGxyX6beyUIB0gbfTjklzV/uuoudkXRgryYesXSU7
fOiXIIxzBN9Hp3w83Ws/i3aUo8GHV+MuBSsdtiIs++c8BRJHQiLUjo78FjEi/yXZU0cz88IDmL+I
BlGH1jcohRFApCdEUx69i+DXAPcI9gr7oPppGqdG9Gtxw5EtyU6lfo0feD5YX5WA9wT5DqcSgps3
OVwppffoV+JJ83SaX6gGcZYTxKKNROX7cWOzEXuA6f6o+BzTtI5RClJjlIScTLhoPrJRkbWC9lVc
G8nLox+wO8TuDgb3SbmOpxcumj0ng35cbe7UQjiKCJjY6+bsaYK88sLxwPlkd0fWjblRaGH7R4kf
r6OaerhP3NGd8xX1KwdP5sP9M/3sdh+I0dgf1Y+ymq7fEAL0dwvG/U+F6hR5Gklp/BmzMT32PIQr
nIwVU/SVskBrNydy2RXI+6cEbQBq7FRmSe8+hXMC4eysM0ifijscJ91Lvgm7ELfkGDN2L5VfCW6G
YMPFXDdfw5W9FKWOJ8y1abFTMWyCdiA1optEF5kolY/FMd+nG27I7s4afE8bX+DRXw5equ5fieCz
3ZDppZviWFSr8Xn66RHOayi0D3hlr7D01ChGMKtrL28/JmYl1JvSt2TqHqY3YbbOzISWeqF/uHyF
l4m6js1dSj/3FLn1uF8OkunM2uKdyNyD+sI2Vj71AQsu5fpqPHrZs3bFmcXLisx8euXUC9jT0Vfv
bZnwaVxFTkMTfC3tACAyyx632Kt+cs5/l+jDCN18U6dLIuvUf8SL9MRy512APg6nzu3THzy78lv8
lD8Z2zJA/hW1+P3v9dyHY/ItevMOy8YlbSbIr6pVdgz7Y5G8z8amlX1u6g5jB8UN10wOJSUEwuKl
YdpfFAIq65q8kZMbkOltbSXfKDAJXym2N9/gWiGIAm9cNsjCN9kzKatOJ6ZWdyRTla6El7rTvSui
uyBQ/aO45onDtD5SK4GhQOUp9tEREoloGZyYhpQjfVM4iluUvjyK1XT0s5DEBeCr6Zc456Lp/6G/
t5A9afCx/wl2Cn8VMN7LzRj8uydfptEnaceYFdkz870MJNcMwK2TZoipp6THRj/G+R/Jtq68eTf6
aAwLHMf1AgtJOqR33OjuiS8Ig4pL9WDWdt3pbtj983jI8Lhd4wZhE82qyqkMV+K7Tu0DvQPW140J
tA4D7gGd/thhywL8O68HN/1sdg3A2RctCoRv/IITxckBLuCT61ungSYO7GoqL7iw7fTCv9bfWjDu
xpdoG14bjKvpyYDwABCM0bAdPTn3zjk3xrUUkdBzPqdNgrU5p07uu+UDWVUHIgNUCZfDvm7s9DP8
M5yR+CqZXtWKMlcan0dQ8rrLSiz1l9jCdZyq/a4a3sZPzjPe5iMPNGKh7v1a/ck7mh/Um8jZVOFP
1dJUddKP7PyCGcR91z4RjfQf+D2gXS/L6KK5/Ca8IhAXlBk74liqA+0NAZPIYc3i5IYSjHhTtoH1
TGy+zT0yTPqibk8NU36X38EbD1RmDvfDY1yD3X3ADqWjO++Aisg+yQTHc3EmFsg/5EfwYtANY6ai
MrEkdARhyz5tY4WBJxTFjlvSBJmfue3+kQZ8Fxq0wBya1gINjXYvztSaPUQnkezSVrlxqUJvVE8w
qasrHo2QK4kVJuJQs93mr2Z3nJpnnvoeL5Cq30I7pO6ANKyDuEnJQVBTg0vulQ3tIjd24uONCl2h
b0RMJwpfm7/4j4qMBQRn+eeghNscra2xuljG09Ru9SUO1WNkCpVVVa5eUtxHox+I18gz8R7I0vdB
+Kc4Muu/qY1YaoCE6rA2Da+BBURdjxx/qY+gTrUK/VhnY8VsrFy1z0YIj4DnZSMgEb5TpyOEx0Hs
SsRLtkTBEo+X0Fkz0F1k15ewo3zudNfuyj9LxW2lXa3nunguqTiHmqO/98KKxOvAvIfXlSIq4pC9
XQe2n7nyCMPYNY5kGmbxKY5I8E8OQqIlsrrZnh2Vt6F8TdbGYo7Y1Ql/Y79ZJX5SubHmWuMrf+yL
5DJ1mBhtf7yTr1PQlTGWwbTNI/m8CgeOIQyS2WFAnND4IYiqPBlPPao2gZweYtwOB39aLQPywRXh
CGaENMJszkqyaE5E0GGL4pPp/e6A+Z7t9kyuXp1zsho9OUxfjNZwJdZiW0MSKbGjZfax6RGXhu/9
JfomdSEuppbLBhn7bEvGSk62JBbbW1a54XusngkxE4p+9IRa+o9f7G7TGxq3A6/Re+ooI02nPXp0
yZmiBkvrQNSerVtY/RjojiuJU/qKsd30JdHERjCb0kwo+WmwJrW3pxisSCCCjr6KIyvtCUiFYdnJ
i0ibMvWE+NiannBgkOPaSagV4idGD2c/XlTvgYSiTVwNb95XvrozWLIdBY+aag0BqPlOdJ9RF4a2
J9qkQoQUEjUrYgSdZ/CKlwqiYJwDwFjAvCbHHtSUDb/jD267RFSp7lByV5F/9DQs+ALCEpARCW7O
VJVuo3ZFNBek1X2TrN+EMzVRtowgjTaUlLisRZ8xGMbbnXLOH5VDsX4EdCRKyFtwvZOAEQWYAm2b
o50kKXx/jHvliuCCx9n2zrCJyRV/Rebai0mFJkUpAIWLL3R23uOP9L5ma+Bq8sv0xV9iW9FI2PG4
nAlTjxnoqRedpBZJUd8sd8qXKm9lNriP6DweYvxpqTi+wj4lsQn3SXpE85I/lrVndi2ZkSG3OCur
4Zy/0knWHrvaGV8jJiGvr+67ikn9hWugdZ62LGSK1SDBDuaeCU6lyeTwAQbdYOsLbrcJ0Pqh2EOi
vqQjYDdGD2pLYtFSQiX5VWuu+SOg1UYzlPw1feG1FHZqgosU9S6f587TGDSaS95ESYi0ugaLdYqI
+GqP3xt7lwB9VfLq3sVQmF/gT1nF+k5xVLvSnTHXhfWOVWcHOgYgPxWmeEOtfdI/0J7R76tKXRM5
t8o2164CWz/XLIRuAdv1vspQARMfy+SJl8yDLZvUGvALEAlmZUHv1+M5ILTUHeeBtM2LBPR9XI72
7ExgouIARbGiXHH1XCt/mU8UqFEH6uk83ZoCKRI9zEgUAZULb8hOxnhUbCnTCz/FYqrV3EL2qCby
OSlXeREnR5VeElh36rCisV6yvKOfavphUPvxnV/nfZZ0xWWgO9JzzFO2DCt3xH1VhDsDT8QVkGVG
RZB+PS0wfjwDr1n6OcZwWryPwENLtiqsGKNEdBHxIQyCLKW5BvokPcUe8uKKp0iJ8oPZyd/EWZtz
LxRWpfjGXWcUG+v0lbI/X3D5VNa7JRzR+JFM3ZqdkpOPlBoSgkY3U0Plm6oms4Rnxr2SDWJQROTI
Q+WcZ1RlLpqChgT50Gf8+CvcAE8dxhh3xdxqCJlDl6vnGnlE7ApMpVBjh3sS2nPm0qL8sCD0+8l3
5INPGMqVKPxRKdvvzTvOYMu5TZ2EUmVvesukNVGMe2Ou8CUlVxlVMRbR7zvzDla35hJU0mqQbsjw
0B9HGRmxLjyjvcW9kWIsdBIQQR3JMEDzNcPP23PwF+fHTMN6uQU648sDvTv8EveexC6Pkdth0iso
VKxYRPyEl/A4xmCCUo/cFFEA831CYB4TS1xglyHgGmNUL9nJ8fe5I3aF/gaITIdJsDykCtimixs7
LSQeIDkoUrFL+0Z8tLtwQ7Jxzzh7iJIotDhm7z724wdvPJzpEiArGvu8L7fDf3N75g/qlHm0A4+H
unBK1qyqZ0M7sio0dc2Sz5Vtp61RgaAgjVCtx82Cf+Mh8seWhYEeC4tBc/uaZt2LgVQXGB+fB8sC
4T14IY+dO+Q2MbHEoV4Paoy7VwJ7w+zN+VMNTHLpHwADJfp1h2UpI7exQrZqDlGBdYgKpRc921I8
EVKKCWfmPG8egnoWgHJ6D+OUdE6GfYxx4n7Q5CS3UVbGvOMx8FpcDJe5CDCF8rO8TKkF+krFnXCH
uQqs8zLetCYAN8oocxW8jscgmRB4kYR1ibgbYx+BmFQu/EIk7kZrR7+O+cGjnAYnzINaCngneu4R
GlzxJhFY6jQBre24rD6DtI+r4rLnHY0NlgV6mF2/ZZJ1p/6ZBum9cZa1iOfrSwbEc2KMvagmbAGl
E9BiQzja8u+oqGBAVwRcHetYizwix6n32wQZYiyVcNIo1s9oLbGdWP3T0L0nwMRamJrZOleh9CMu
jyap3cp7fNWi2YcjWIprWuOW4oEYQ7rsrvmiduUZc5lD+MLaM9ozX3K7C4ILvaB4RVyOKgkyNI3g
SgPzljbXMrBo/QPRkdFYBRLO5F3/Dr+de1RwCgUarWPWF3Va/zXC7KVCh984FVU7LVxy4bRB3dgz
X6c1WDfuDGobj4S1yPhobcCCK5auk9Oc1FdqeIxGO3vYyWLixSwEU2DIrix4DFjRrqLc59ExUHSt
lQgauZ8B+GRg2YH4ukEFmESq8PDvY9T5/RTK+uxIKoHGMjlYkPAOK9unJvfD/fFcmZYhfTt1qU+O
2db6qp9C7onEickYbxhY0jwuiftfAEEG4CIn0r2QYr59L5fcFHwkpOkmv8zzlrdfJsFAKdMZFuFl
h+q5FgYqVU6yMpvOhVx4kxUYULHQyBxQx7BqJ2D3dGqkfWSwQM+x/sZitLbRNyjV/HmZr4LDXx7M
9UP3kaAhe2CSkeCSA6tkbeX4kkI1nHbiFHq1cBXBeP4uO1P1dWQwVGqey05GlS9/4swktFBaoHCo
KNIYW8da0NYgKrxlwHVXpSOFCdZrRO7AXg68iw4j6CkXJenwsR2UJyD99Qt1NpAclrmVIExKBRWi
JyMLA5bBsn5QLoHmJrsV8Dt0lzdlv+MbPOq63jY1SYWLsStLcjyEr4yoKO9BdiVU7nGKiLySPURG
jWSFN7PSrhrza5nXyhPPkkKrSEOUtieKWx2FekAvQuazsvrWB3BJJZcdqKBMCpwrt5Zxe6AHzD4s
yxa7Pyl+fYCjT1XRgpVKj3xYaXipdW5699ieS3XDNOQuhntAAi0QqLNAGw8yn/5Bulsnays6dPiJ
Cdi5sXi8LgmgUrDSQGQiS1iOn8I3iBW2MfVWbwRrNZnPML9RkMcup7TejOapal0wiMtM6tcgyxX6
pwQpe0tAmfP/UHZeO64jW5p+lcbc8wzJYNAMGn2R8ia9zxsi3ab3Jkg+/Xzkrq6sU9On0QMkBFEm
JdFErPjXb07ENovgis5eUJ368DTiAtK/9O3D3PUCSgg3WBsIrtD6yFhlAjm183nNtZjoK+sdGIGo
VrErqz0nJoeCUxbGP5BUHu0wz4W1D9ZHkeVccInkwSOTkVsQ2Tc38ZR74imG9rnmCA/NrfbBthti
67AKQkLmV7I8cNSYyVG5au5RS+4IikaizK/gleQCzpv2mqjlGmJkeAohW6MJ9vZzJc11r8H9fAUR
4ePxIeXK4z/TcWLeTplOV4XJ2UjTH18LBljm7BQk7cBIAkF5Ijo333LadBJLRcQVK795qhjom23Z
H7Gv8qdNG22a9pMTnh6IL265dNEa8kGcUGF8N/CDIDtwVWCXN1VrW98Z7RFtycXUc8DgwHQnIfeB
2mvjFmv9MFiX2i1HR6Wbsj9h5waQw+7W8lvCo2wGlmUw4mItb9JXzhkuKb4ZI9HUzwebF3EyMxgx
cnCIAoTi6YGDxsiTQVqxV8yPvIzhsnmHEMIAxXyH9R4v73aKdTP1crrK4Kxlq8K4ZhjrosvahWdM
bb4O9BVlAx/GpzL3AZaxyT6kOONq0QfWqDd0cKQHbD83GTisvCsLEObAGb/0DCY7JDnxoC5y60mD
SyY/5nqPf0UJkpDtDFGgQd8BQTgmRDnvOfsDUiG6A9cMeFoq3u/gBNCSoRLj1zufDPI3YKMs1lmv
ztM3zBPgT5hFxKnMNIO2gfV3gGkBmMzkXIMw+VTkpCPjnb91B6zxUCdbOQ4HDB7SIxo2qHAkEVU7
sDPnba3O6Rb10o759wyw+Cc1x67G97IOYiokW11NbhqjFGqdo7QAmwQWn1kCk3NUerQrbes2+tMP
06sMaGQxJKrcyg4I1t7iFhlFNkfQJVg3+HqF6bsKaXRriFoiu843Wp0oDBad/hh0foA1pmlyJSmh
I4tnEB88gLPaNtRxrJPrEkeprTFxRBplPSpbpZjkNw7CioGRq7VIFQofKstlITW7i7iTXxydSX7V
WfCufCaZUjA7h1O2w705pq4JAjfHDd9DwN966SZxjPvBFcXWnt+5vN237ZEESPd6eahOyBnzhH6/
PJdlybgfQG7yWRaUm5hpZA0+GqqK2GVdjzEWZM3kzxszmCBiLtuLcWZnlu7KqLhw68XaJAnxN1lu
RLOTsmAqUWNFuaHf/bwgtuNPd7S7DZl+NIHmm7of8aP52V7u9Q2nX5Znh3ExfFl8OZa76WK/ohVl
vMtzDKgrmJ1aUo/kiGBWRiAZ10gE33/d+vgrLN/W1WCE1lXSptDsuLs8+PuN87thdvLMz4Nl4h/6
mjVY24D11A5MyOWTl5t4PjLJ8nWWu8uDsqyePZ1O4iBQKwWZXrGuZKYr5x273Kh582+PLU8sj5kk
KYrYjnbCUecMm7Bt3gcVVJeq3KiYhdxs1GEn1RM2BDgkV6GzbulvmEFDjG0v5cq0YZl75y527Y1M
HUx5tfJRgcxMkMWkO8PbMchAPvxqUlLDfc3/CGSSUhHgS+MjwVWVpDEywWmLgdBip4dA0OfBda5B
lBHWxNJvFtKFDZhn6caU5A3KJgceP9ZXOAd27oU2qpuyZULudbnqyHiF0zyyJEqv6mFWE7oY6ja9
O5Hd7n5kzX0tAQRlbeQPOq2QiOW6HmXYpbpVvJNmSSMEkIQ0mtvRNG4qfSzIu4T4Win/oh0oT7DW
iHaytklBQaDFkgB8riATNEzjTWQxpRV9d9fAqyxBrVzcfC7LrDvI/qBHhqAJV2NgNhAGmhGYEXqy
3zepAocqyctB3Ee6LXs6GLcNubTrussh7DnnJDBqVuTV14BDHJ9HGWSDtgUlzfRYS+jWMwmhPXRW
dBXCtRGzKtToykxp2WwrfGvKWfKvevBRoti2pYIRkhmsMLIieir0lqwfUmcUDVrMRi4Kx4kOxjQb
BoEyuwCEtkp82kTdW1+w0+qKpN3IfhIea4d8oNqcY+QQK677DEXb8IY+EKMNp4fxLzCYDF+q0ddY
WJLr43SFhUVZ/OGBAEkjkfuBBOxVmVI8hjkNmA6wyvbpR01gO3o0KThtOIZNhJ5dZpV5b86rLqQQ
BxcIEaoXCloH5pF3PXiKq6bXCNoI1WvR8Y01jRCqBkPIriUdW2fucrrwiLnxRGEP2bMMk1enpRrV
5YcXe/IcdExwmURoSrjGs2GzMoTH3B00czx1YT+sKz3PT57oEUroNXQ2WaxTYy7vjcLfBCpPL5GD
qUL156buBX4M5e2kOhhSNHqRoEwnw5EvlSmgEvTaruwi/KWUu67cXTpnb6n8GidV7zmaIUS58bDX
PWVDfoijoj10pSQpuSxOUqsvHUeqfVK1b3aArYZSFVwVLt5VpTm3eL4x70UjVhKBix1Yl7POwfQX
NMf5wjdcXUwKbVtsWV+VRjkXZGLb2tQjWo8t1GyXtbGyJj9gYn0KHUPi4oyN6TRmMJXIq8Ay9TWJ
NLpAU4tvhcH8O1pfTuCovaoR9iH7uBJ9Yh7xnj8GRUr1P/rvUtjIORJ1iU9UsBsfCFjf9pbhneuy
OqOnaQl6y0gkMn6JsUFAUwKcMQXQa4CQ1Eo8ZY14p8W9yeW6IUCtOurTXWsjnm2a2jzmkCOQ+R3c
3oHFZo4skso4XdWYxh9RSHUr3ZdfelZkmH7aO99ImQnq5lHV+ZuyUyRtHRFFIr2az3SUup6+kVpq
YlU6frgJqSwmfkuE7JCJjESlMprdQP1teXtNGHsVlUiabaQ2uNhMuEyo6IRjDPAPGcSTj9hbsSqe
SYvQQJwKBWwlnYPWUW9Js9C3ZuAcs7JnYnH8cZ1gp7JCNHwwCO48KIE7phWG+7iUJ06R7CP1TeI3
IK+3xfBoZKzjOmRutqKzpuY8qbB+tZphb7mtdpoiaBraLJAsB1IKhNs8jno6HIQuzhWHBsgR9ncQ
equxE99Ssb5BcaXABKiKDGO8GujvqiBmIRTJ6Vpa4hmPnAbkY4oOdSSoCQuAqHpsWRMiwrLLBL4Z
QYiHwrDhDYZ0kbUtQlixLgQyHb2y70f0r8cxsNQu8r1wNeKYNvunHe20IByuFLddFT/4Bu7XDMb4
GMePdlDoV9hXnb1gEieTfpadRCbWlT1NHahYDWlGJ+W84av6RfJ7tM9I4B7D7AKKevhYrAMkp4fC
fSMMuz97s+0qoda7GNEx6gH9PZ0pEgQ3NidsB896WUZk44VPud2zzqOTMabGpaFNDJtur7Aid8IN
6SpPnKWrstLKSzsjbKPpFXWzJ9NN1Gh0AQN5b2mEek8SV42h/I4H/xw3hFCFYYZ5TknZWaioPaes
dtOEtktl0QbC5N0+dX7/0MZmcwhQ6NB4mCEStMNBHUeXEYbvlpP9ahwDfYDx6SNSRwSqFMZ2UbKR
tvncZoHahJYksbgvceFy+kMlR6Zay7S3UrE8cmqMyvX0yegFHI1mvNWcgKaY6KdNhreSh2c2wkev
PZuDoLZlaOmsfrZ2MruzSRCBUtPrULTXddaAESSzcZjen62oDHZtFPZg0OreAjW8jvHxTg0yiUws
zTNiq9aOLXOgzhGKiyZQRpv+wRz6lKWFVh9biSCpsQEVqtZMH5D/XKtxwOExudJi29s4U4YKgoK+
KquKGRXuvBGDoMRa/kWG0yaN5Yb63Xr3dbTPnOx3uWUAlTvuIaJC32cBtA477M7a6N1hUrMO8tqj
ZUIciVWutYKc8bJvHj3bYGjXQBUNYmQwKnM/ieABhHE7qDI2OFVtBgdbB9JMckceWkVk9DYZWBwa
PVSTNoRpWrRgc+RAXEvd6HaWU8Ayj/tLVI9Dkv9CuH/RsS/ey+mlIuNlFWBgxOqG32+jeJkmL7oc
w2tXZnAbutfRGiCzjqwGMGifiDuv6uFca4MOb/grkDaFeVC3T6F2R/wCKIJHTKQf91/RaPn3s9+T
XpCIZmF8cRkE/WfQOP5OOwhZ7nGPsxECDsAAE5lRGSV9QtRYWGfWrUyaT6Ptd7VJuVG5gOBE571E
PkSMCpUwQYlcxm9O02ysYML52ehpNxs+U9CUXBnD5Sii8NyVtFDdWGyV4dEgdFjksAxvC8mCNwmx
zSyKEKkk1skR5n5m98qEc0dCKw6Ps6NEuVNcp5vS9+W5JLFuMKYWtfmMMenF/YC93gEPp9OYDvxI
E4GvBKAXnkV7sBHon+1qU1dnGZkTBq1ddYkxAbD+SMECQuCGfbMhhf1aGK2Nxz6t1wEhThIS6q7i
yWdsSj7cwo/Ptd/BDoqT2VAayHWQODwovdgTfhOaa9ZI8kSyT7N1RuNZ2Mn11Cn70kjrJ2TrzJMu
7E0sco8mqUq4PwPujbl3k9gcSowiYDWZggyukD4n0VJr27gFMWvTrGFBUWXYBOSXudXEIOAtWJ1d
yk0aNMe476unBtritqS/jrvDnW3XwBdWySFLKeh6nS59RXbbeaqtHPFecd/G2L41EsHdIOWBcHvz
QCD2TVPp0b6LMeel+AY5c5r+gaiGctcgw4YOzGbmpjiXJvKN7Dcs16z6pBAZA1oab7VVXWeF8GBA
TZi2c/HYCU5kWcDOxTx25uRSkmrZNreHcYs/lkSPTRmhMTKlXb1WBTiIH1tvBbXvRmT6d1bn9Ox1
lUEJqcNTVO0dj4u0nKO6lOAE92nXpqozDn5PyoooCDCwGSZzhdJCuGhl/eZBYEV8WfUgu/j87Ito
liFA+MwNaeBXTWSk3ht7E3OIPetpoaa5KoC6jlf6diC0b5tCCGNBfTSSOrkltTTehR3N9WSWRRaF
g42wPYqz7ic7I+ttUDOinj05HGyF/Mh1OhZ9uCEc07QPma8SMClcLkmcEJQnO1ekI9LvMXhyZQ/f
NMnRjhXGS/CSOkjwY4r6te1MyRlPSoo6lTPnmbp/NTrJrBegfeLL9FHXwUVsyzBuShcxrEVpc2ER
obYZGhelvMALwnKCLTRAUmT9Kd+HZBmhY/yuRic6elMRgZw0b51dHiYtb4AcUjV79h1xLaNRRI7t
sQZGy2fPZN0NrlvBwW2wqq30iYWh1MGrXR0a2Qg3g5xMuS3y5kXTIgzuzN6jZonrQz1CR2cVAeQU
wfpvJyIx0L807ZVm9sGlq8fXpqW0B5a7grnzc6qbivwovOMjEBuSgAkhuCty5+DnLBScjq6m7jN9
py1d9Ny5YjG0zhPxiR8y9vFJpJMQleW0HSb4W+1L7w9PwA6S5ZPLKCebPVngFQIKrzz7HUEok5ke
Ehb3xEzVjC1VeGzo9Gu17u+SKiF1CVNqF0nzTpvI0miVnFehek90qIA4GdAz7Cid8xRmqCFQnxgq
OzhZK24s1R964JEeZ8VLMvOgtnsV8bOuw3AaC5JhJQkU1GmU27b2ZaIsOLlG9EJyQLvSQ65GzhYu
aEpY5ENDvq0N0pagvTYGw+hoE2VUBpbLC+rXQijM5sb6TVeypqkYcYmWJdDf9EIg6WNIsCOAIG15
11M+9H9a/f44TjSoq7cwqoyNGAKalHDNmxL6f1jR/QhDMq+wXSSBStxrjup3ujeSl+hOF+6HCqBf
j+RAbSLNzige6nRTh7fpND5N04iEzAMA7orsKm+axynM91oaBPepfG76/nOIPUi0IUvJEphjzdct
L0ywW7PRjw3ZEOsRBolRDPAV3GPvJpdhfRaG/lZPWDJkwjs5uA1ceNJ24d72d42X9beJrr6FQkbi
SlQhfeTJi8ZJknsZpS+2eiqLQn5N1n0eJbcY7VaHLp9oA8XD3HSmE9R4wK2JdTkwIW1Ao371ldfv
W49eHr41hNTnk7fDQQmbZgNGI/4t79pEZ8Gw1aYf0Z4RiORsjOSZAavfdrEPUzJnfC/76DMq0q/S
CSpQ3eqmNvzunMOl7JlVncn98hrd2NizNUjUTk/vnTsHsXUaER3sJHwril0lfHgA5M9G5o1R93sn
yVjTqHabM4KvOmM4930gDhhWUvCHl1NW9GAJDq2LctoPuGushnFEdtBhHBHZh8ycMZdZmKjmKNex
LQHEuwpz8Iliyiyv0fjSuqi4dsPKeiGb+1tkWrGNu+YjtzniZuSXu3Gy5zgkEOmYBCeNqshhbVe6
SGksDTVgl1dI9CGMD7MNnIdui6PO5WOF62Zw4HokEqigD00GbKQCGpaoV71XfkW0Kds2+yV9FcCQ
R4NaQ2BmpPE9/V3LoBMZwTRuxpQ+ckQzTrNsujT1R26ggvLd7dhUxaG2CoZXi6Wc34fPXdO8DP00
XafyhoDL9iLptBRnxT6Hu4ipkoZpLsd8Iliy4zg2t21CjEeomu53vvz//hz+T/CNkxD5ZQxw//Hv
bH8SpIRBBfGI/7z5Hw9Fxt+/z+/58zV/e8ll9FkXTfGr/W9ftfsurt6z7+bvL/qn/8yn//Ht1u/t
+z9tbPI2asfb7rse776bLm2Xb8HvmF/5P33y3/5HRm8mPk4YC/5ro7cr4jbCf1u/J0X7/leztz/e
+IfZm2f/Q9rYqTmmYQkpLdv7X//p94Yfyz8WE0DdlO5iBvfj9+b9Q9d1DN8sjCEBfR0s5/7we7Pk
PzzGDYzZcPkTpi6M/x+/N8MRs5/bj5ui5XqOJRxbMFQbEn85Yf6z35vluWVjY2h8pis2+5wvN2kb
sfRtxbSLdMfE4nbuIMwe52AkMaKTP7eXB5GHYaul5VQUs/s2USQ5XQec8jOLVPXJQ++f1mRxYW5I
0Wh1OMCkpBvCnJ49sOskGrCg0a67Wba/3GCbjewoEj120nj3zFYAAVNsjiAWL4FlW5r+SQwViRlB
FpAcC3Vzld3lPZX6FGZPKWvncBR3epDq+5woo9KYjklBuOQIOOT31/jVDugbJiq/qnxsgukh01V3
VsyEmgIfmCdle4SpEIcuce50D1ZMXLcqoqb1Z77JJFhLgWxVjEZrn6O3GXxr3xpGtg5Gkk+LDEQs
zKtPgekCU4VzUwr7pXKTu6YKbke9fSa32oF+U9GNAocF7gVqzIBptAhnMRsBVZU3dMUj75c9YLSJ
GcUgWSS2kWtc5GV76XXx2s3UJcFKGkEw8rnKxmuZ5LeGiN4kFqqEWaOWKtFrYEnEgvfO1hkT8UYi
zi24EBb6oyFASjnE027+h1iKPA8S5z+Ws+MAtVJmGcKH2T6vCZhssqgEupH0rzHqtdBI3xUa9Zpf
UGLhjGzFZNe3+VuJYyoFecCC2cZwVRgTyQr1a+niAzNW90ZV37iN8+iFxlPjOgj4VbxnbUNrDdg8
AbhxqluTaFOtgSZt9atpKMmcrSnhg+qramkbFCL/Qqg1FFjHpIDtqZ2zpFWfSjWfuLOkBDG02wDO
U5xvaMSQySyPXRDhN1xuhR4h0/UJI3LsQ63D9m+MkCkyl/6msKpfxNqgt9OxogoBqS6CW89Bft8a
3zQL1th4PWS9SlHsjAZSDvkLK6uVjIkMaqGwdk5L+1Eha5740RrtCILF2JdOx4lXh2+RqkbsU4De
a7MVW8A0zKudlVLIU2SarmtVX+f5i9IFoSIlrVqD8wGqe3FvPCcmuwqXdw8PAXur9/5ZDB5AeXJX
sqordPc2MGBzp3qDSH9C6pEecqVdJxMk1AybQse+NvsRZ4OJBFysAHeqgDfYJOPXxOxNEmJxEbTQ
RV1d37UJcd+d5J1GdluDT1E9J0+UAc8i967azsYzHC/1INKgDWUdPLbS/LJa/Ubrjk4Lq6FKjGlF
82MvhQmR08XPYXCMrVuWj1LZXx3GIetkTlTr4fiGdXpPC3HaYmh68KbhWrjA/4VC6G+K6Kj1pNJV
NgyVxroBbmSBmPpXkti+LEieKw93mS7Z1wJDdR1XLsOcm73tg0oUPDIv21g5Z7JttpCq7PSpbAOo
YzTbtXoNpq/g/8X7+p4+AwfZwTQGRaYa5aWcKog4CepQTKBuW/y/sC0+kUBChum1nptEa5DZgfn6
+IsPeM0i60YLgZ2SOvqwsuGAKTEruvret+MP7kfwnO29q2keDoh830NJLPZWsE6PquAuhOpF67qH
oVLMv6eRVLbChMUtLKJOTCurVpIKKKN6payLrxvD7cEIf8U4bQbeVe7VD22t33nBzGI1uKb7WNx0
4WVaI9LFAufWFtGTsno6+Gjyq7Y7KIAGMBZ1Y+J+63S7lFmC0yt+6wXIHs3NXw1V/gVwOblW2nCi
qrn3Yk5mKjHaba361uUVjsn7IXCvmzT69o1hNmpTd9TVSO3y9sEoRHdhAUiAvebwLxp7405MKURp
3fdh/9mI4k4vsR6ZlcREvVxZM2rTYhLEL1+7jnUTwnhVMUQoMr3etaF+NAiI603rsSCyg+x6d5Wg
jDJyfFdS/c5nEnD68Zdh5g9KVWi14l9DkJ9IKtlq5kx1CZhN2hZyI5YOziywSDvY09hzxnQPzeJK
q1AemRJv4y5/1Pn3potHCR6S9O2Evk8zG0Y/fEvKrk87ZqzowpvYlZ8TaNdmCN25zsS83WWhTKYx
0NIEx7adSNrqrVOQ5vsktp79SP92fGTNhaVBPLM6kE+ECGa/9QZ1Ao7xV3023RATdBr0emNZPdYx
5NHpsPV7M33Hr1LXgztW8ZAc2jOh60OC7DjzC/YZaBw9l03deceowFuqNXZpmt+mffodxOJysjGN
8vrh3RUD/NehuOkJuYvmq2uYqq3QCMhjEfVNWuCmV3K88OcMgRhXQzWm0CXe7GZmRjbevgIwbAOF
iiZBT0O9cuXm/mdPataqMTBlyKHUm8HTMGBR7o6roo9ZcXWVQNtFB7tx9JfchxspRdjOXpiHoRJQ
IYBXzKo+D1pyM4aUE8pfSXzBLnLIkKGtdrqc7oysw+4rJg/Nr1aEEvF/WQTpOSnucUvkRmzvS+wJ
Kuk8DwOi8Pls98zS2DW0BaEVjlvyzV4DBak/aMRHJurbXiF6oJPvZS85AZDOOHx7Qwuj0LlMlXgs
DXmfD5D9naF7jQE7dgTFHZtJrLrORlWmNXdVQEODoeHQenujcQmnHopbUZh31hSeXA/1BsivMHG/
92r7xpjjyXARHNz8wavgG5fJu6WwJ7Oj+KlEeK3poK2lTQQYKV+4xpWMd8AbWuEg9c/RmGYTy4tc
ct6QDQnRHnIfUBZiiLR6kQoDEV3yeKlz5ub+6J8pKVCB6sxunCHCqmEMpqy1LNKvrGOP9Sfdw+nR
G7JTrXAGib3XyOijQzzZX2Fi7mynIo5YaR+YBrurUhJUGYJ9JuKyTYEwmip9A2XQdzPVwAXF7JPZ
dEhPyB7GF3+Hl6x5iiAjdZ1ZXJRR/mCXXOJ2Vr2zqHvIR4acuq6+aaMlW4iRItG9TVwqfBXS9FwS
u4uNpcblIB6LnsuVLNUn3Fxk6T5GPZw24fjPCdkYG1yHX02XjCu7gNdTxHd25n/jzUsulUf55MS0
usZnu3WPJLbgA6nD9dJQcols+BAlDp5moF+VeFcU0MRV+mB48I6c1wwvc/hMgYHzUZ0yImZW8+Ba
FlyaTH/WNPr6oudM8PVg2ze8RS/cZzy4ITXhV6T3cMwZMY+WhVij62ANFFADM9HfG275Kb0b4elv
SrpfTUgbo2nQxTYu/SsrBlEns6coHmk7DRddqN8QIQxaBJ7lirC+MFv0MrrCTGSOFhvAu8xw31np
odMj6qMkeE1F8hFXwXuVTFehiO+wLr4yfP3SGaGl5Zl+Eo1x0RINV08FJyKJ2LQbhifAXjCyqbqf
XPFGquepkBL3gTS971L7TLo0VgkD5KVI22axulFF8CwL7BTzJDzJSjDuolxk+FtrufUABQjaArBq
7cFVzKPhRc5QddaWNz6FNT+FFvxo1+1axUxCePgWkh7RABfX3Ms0+coNo70ggi3IHCYtd/yM7Xyl
B44GXS5Pt+6M6zTyREVO1ggUT1xi5+sc/sMDXWyY362OEWoYXepegLYnlAJBwG0hSIqLGwY4PHvv
SHnls1sQKl3mKOB6/z2wIO+5E2VKTmyfHAFRrKZ4Towi2NrVJxEud7GG00Sahu+Dq16csP8ayRsw
J3tNpf0ReTnh2Dr7isTcu06zwou0y44YU+x6q433wCp3hpntRqnORu2fbBNZ1xjUb13QzJK8ehsV
u6TA6SSO93HkvJhxdiJF71fYMsWOBrFnJlCU4e7hCsA3MIlC7iChurX7GbY0jvQcyxM9ufaMHuJg
aH+0KSBa7hBAl8wTHvx79Y1+jWaOqnEisuFy2Zq5G/WK6b+7twr3Ayv8kLrXxSqjAOe6MA2HhosO
X011DSxRd/hkwLkT4UzTv1XQ9khxRh0Qw20Lk00RxfCmk+pWEYO2El5R70MDXl/8OFj5A+6eTP+Q
xkFIIbGh21eesQp1tIBabJ0oCLZ1JwHfAakjF7pxQUbBFDrXithIs4QQOlbNoa0GFkGNvYrcbNvT
8SOg7N6sFW5diCE6uM+u7n1awXjXiBTsvKtuRmU86aX76iNSp1HH+KJzgbkwTmjroxmC2zwpVA0a
5sgR11Sb2F9jY9wmmrurB4DyZIrOYc4IVXlPpuEH26KB6yMinQasY13XMIAJz3yaO682+ZyV32PB
oLJ9jP5+8B9ihcWwnc5VLf5XCgsQiD/qQmrRZdeA5ERi6GgSDHsxMkZ5HhJN/9VXBpQK5Mfkouab
8EHTbWOdO+jlmtH1j3Z2FgoBq49eUljhk4u5WaGcq5L9GpQdHaz0uzMhb1Y9aN6zZfbfUeh/BZN6
8Rz50YX2U2BRb3vukfX3jVU6v6qkvPVdd1g7EaECYelD6CcxwyvkypCfsZkfDKC8GkdKg/ky8Iud
WxCwCaHZEB0AIMUCJor5RafGYhNhQA3VqHxoqvLYxqhXk5xFrafDsp2c9D2rWERO4aCx4gtfw/ra
ShpJ045p3tPCcxsld+YkCAIew+8YNmoXPEjmPdPefJL/Qj/Fipx97lsXYexnx+UmWWCG5W7c+ggw
bSOC0srTWVbtwpJzfZjmpKEcB+XAH0ke1qr8uIRM41cLzKwObY73hFeWX8v70gFTtrLGQsFrTSCM
5cFi/vjcJ4Vc0s/6y2NDaXaEIQ3khvY4qywvdmfQo+8NDQMvmoCkOdTv/vzYcqO40ro6h+md2zHy
8UrZ6BsIcINZjJm1FvHdA3JD+GQ9eOsVftFeE9Kmsa0427ZJc9/P+XA2PEbV9cN2+g3GqCg5SOTF
7QzQpM6I/D6k7dr8+WthGCEqlE2w1qXMju2fMdvkZPBhy4NeNmRHSYbgXnDSEgmSH70l2U5b7s43
hYYUAc+XytAQBKUKK5PlZ+EWb9HcmH/m77vLu53RjeCmz8lnv+9Oab+xc/rVy+cNTTPAVp7Luudp
MI/Lnvu9lyIiuguZYmM+H8xlryQtc37TIof/OSbLO5ajszz2+3RYtpcbMYcrNzAKKwLtWoX6ZP7Z
kYMxLzaCnAg/Z8PyTD0oVp8eRmDLrli+pNnX7J82KJBKzPkyo6w+WpqCbpMCG8//xModaAoaQvvM
8yVnHRBI3h4CEW7zqZjWrTneMcDywvkmi21nNwUTYegVh1VnDbSHTdphiZDkxf/zwX/5DstdslFy
jC9o8S5f8ffRi0J9btULbG3nk4PEG2w5a63Y241YD3dpmiDZmI/NANyHfvPnqnFN+D3QFf75gvq9
86rwqoh2rjY1MAlzY9rEbvimdZm++dnDXCJH03Fz5jjOquUrFXp/k9UKDfD8XXq/usZMWce5V/aw
mDMudGVi5D6fa8v/Wd653PuXj3ldCV+a6Wa9nAk9+QH8RAxl5u9tDrZD8DU+gX9eZPMLbAzPEcVR
FpfBuF/O4KGDoDZijDl1GOU6wFL+EsT4Lz/XRkzk07VCmYmGe/nsn3Nvii9dSjdKw8KuD7/PpOUX
LzDnz9k1P1Y41mYekaQ5ORvfqdQ2dNIbJ9A4EZczb7n5uVr/cor+vrs8PwGD4tMIDjLv7N9vwXZ5
pz21Tb79fVTzKmh2ZlAffq7w5ectb1keWzaD+SyEwrNt2oTdhIh6ec5aTvblFT/v//spuGwvR225
9/s9y/bvu397ftn822O/T9uysu0/hp4io4qSqXUISlocqbk3wLhXem/jNT/vT9OT3UVgYpk0mtsY
Mh4tNVZD8xFXton7uXOdT+0tWWDAle7ZxJJkgijVqgQ7KQEJEAEaeUVHsMZbkmqLZqBpg90IGBHh
GnuhofSrtA6FA9Tv5abwCnIUjdrGwmh+0IESgTOBHqi1U6ABJeIXtXbeh6CgFc8sr/+v75IGguTX
JaQqLSesxR9GDMFPar7xI8UssGz7po1SdrnbmXW9j2p9p8Sg0FxJOzgtTwQBE4Xt4htOFjRm10xL
y403Txs/mz+PDWJgFy9P/767POUup/3P6/+b53/+czQ4aMVrMx7Ocqin7c/b//Lvft915q/zl0d/
f/RfHvj5gj//5b967OfTl2cHW77lfu0GO9FARf3vf7Q5nxx/+/dTnQfbMmoff/+7n53zt9f95av+
/BvSs5HFm6ylllcvH49Z+N5I9dcwTyuKxjlq9i93l4RMMxu9fedLvJ/+s/1iDDUprfPN8thyb+nL
LJvNkGw7XJR3+pI1u2TPVn/m0UImxFQpSHABbYYg2ACaM40s6aJ8GQb/n+0kK+0VQBVF6DLu50sZ
M994ywmwZG16dYn5nDBul86MzJTHbDePXjoT3EY2LGrqebMno5tazIElNl+Qrqri4/C7p1MtJUSb
9MHewtaB9TIdIaKzQx1xL1MR/PriSP/4oohyG60qiozU8ukzJbOCYNmGw1wel00Sfd8yegcbYwmw
nS/a5R6VxE6FUw1SGWFgoWNdEbC0waEsx0gxLvtgnc+aFxexybH8897fHqtr3WEVCo2nqehgtYb6
40YFRX38/ViMSCjB3EmfUMXNL+gtLD9CUgyX4xkB8xz/L3vnseQ6c+z5V5m4eyjgzeJuSAKgt+03
iLbw3uPp5wceSS19oxszDzARJ3hAsulQhayszL+5H0mcmD9H98fCXmYOaBIA/xH1trqqyX41zcRi
ZLI4vI/w/b5eyU9eDjz73l67d9tCOiNw9OZh/u2+jUUVL9ldUzGe87pyvrkf3Uf6L48pc/7I3ucz
ui/vfzpwf47vA91l1NQaE1D+PJz3If7tyOn3pejP/XnB0idSr6wpAbOSs4R3osn9cEzpiBCT0fOO
w/K7C2m+30dQBRP5ryN6fzDKcmqz5KqtIHIGpqCqXZ0of7cCVuex9Tpl9vGerYH9EdW5Mk0etXos
t0nX5LgX5VEDvfPVEzF6vlvV/t78p8eowKyROsQ9WlJqLCLav980eLFSlVRidM7+8dhY+tjl+lSX
LRElPdwUgAGFHwownA01SM3u6+4FzXout/s4+fchuh+2hBBP9gNHuvsK/47EfWB+RyeoJDapBtZN
v+a29yNjDk6/j92vTKvRczse4+/7MNwH6D8NVTuPT5/Lxdqn3HUflEK3HLVIdfd+pf0ZovuVZ0Yd
EsNjT0skMDDrnSvqozGuYy9LgLHPfKY5O99oIIGUO6cpjItPj06C3c/nyZc47Ympd8nifv/PoeUD
F4LRAG15PoXifPPnfP/zrqR27B1DGmDz1RJGsmnXsfn8ax5sjXhCLu+X0Z9rKdfDjZ5TPytMWtN6
ag5LhdGHGExkQI9TXorg0NgVIUs3ZOhqZDjeLu7PAtVmImWDYOtT8fQXm+nfu/cjsIjI/wuoYPQk
EPeZFsynAeRf8ccI8P9DK/7vHnomKIP/GVqxyb7C9+zfUBVY6M2v+YeFnvo3wwJPYciWRWdQN8FH
/N1FzzT/htG7oaqiZM54i/mpbIZq/Pd/qdLfDM3CORKiiaTqqgm+4++oCsX4m8ETFr58Ft6MGoCL
f0BL/g0i8wuZ+V9Zm55Zj5r6v/8LcO7/4VEpKZLJ21k0OIH+ynyLf3XRa+U6COdSBu55Ni0eN9Fp
rwlRmJ68kW4z0I9lAjbzWEfAa/VoqGiUwe0c6bcmaiSvlEF1gY33KCywmgkNkOe2T9wUYhHcgXcK
tlhOxfKHbmDlpWbSpQLOAjojfC+NIIBcEyBMBU5vl+fwtpK5RxuliMT0OpINQJ/sKYd/DsCA6tnw
0rT40ohIFBet0u3G3ueql+cObenhIkvZU0nzvZVkIIzGbt+NVowkJwJJiSkeNHwJoayjCVWW0cco
N9j+qajUUR6m9QAusmjaq4AZdmWpNV03cKeU+xBgH4FWKYq59GT6OQEt0FEz3nJqJc6YImRYVMkO
qs+CP6Hn4feu4KMQ1XYSIsesY1WOvqSafWm69hrhbG2kYmHHU/HTQS+UHBisya7NIeIAqbJWckA6
GGH9DaQxWupCWS08X+UUD3QPOgl+DBKOCdwl29PoDeZFSgP3PWit7xiNu1I29mmCmlYmnQCUyG4J
8GpS+/JJo0lcFPEaqFKANcTQHNWo3Vdth9h4GLDNVdEfydUPKsnNKVB1XN3YAqxzX7wJtzSQALrW
mH0paYFeTdZuTfIa2CXW0fIG8VK2NHhPliz7zz3GK6SVyI8qhvzZqobBvoYKYUlnCUj5dFSxqkgn
4zqGVGDHVNVPZXKJsb8yOoyd9TgBLjYh8FvT5d6kjXAVlExalnn8pZcIE3QTohOWhqhCJPS+Gxrp
Ne/QUQ0kaUKYgm5UhNPUCnzRpTZR58JACgRikXx6uZVsI6NwsRcSF1Lf42FlCPU6NIXHEOcZK6uU
SxCw32rx5HbCkYYsLZvFQOJl10/5kOsbGflPqBzSSsn7euMZsHVkvdiT9lLb8qBLKmW7GJAzkbWx
341i79Pxliy79cYWbWr91sd58cxaQvsIQy6/XRVJroJMJ83sfHWiGp00qylARAWM88pUR7TI2n5N
ifwJCM+tnooMgiOq33JdO0JiIBKL/exat0Z5KcVZ6QAuFDUVVTkFhEOQqqhFBtOR3YbRq8NDi9yQ
5QFMxGB63EQCMGrymdUoC24NfhLHwvJkwJ5bDhmd0Tal3ikbxl7CQhkXHo3ObtKvepHSRyjW7+Gk
P7f1yLayjzALat/kCEbFiGSGGaLZGTfFVTB9bZ+UF0oU5jGOgCNFURIvtE6MVp3xHdPL3PRphx87
uG1JNVCjbvwPAZ3EuMYR15rST6wB6QcJo5sN1VpmvFGaCog0AjhoDbg7PYEwoxQUFzhISLDbFSnS
IQKoUBkp5u60Vj+PmYiKuppreCo2utOHy74xzMVUNi/RWO6i1kRoGMmV1pw+s8RUV2GrH/yoQIcK
k1pag82l1drvWPQtstgGsY1wpNmJ1bZHw3/RwEylQq5ey4PC6VIb7B66rMWySvHxIdvLcn30Jfzb
/PHYkPsCqYZ+meLNYHiIz+T4CBrFDMzWfNOG8bjumuggKPRdFb3AE6drt5LI3qCQcrSAUtFYtvRh
mB2bIRsw58UNSfB1aIRZeYHnSQnXBFdNjZo6kXJQE0J7aCnCooEr0ElgzQrjVcOpDVZzuuuF50Ru
QzxA4mdBhZgD8rNbjv2IvF+MHaVV+oQ/LERjZLGtAQ6v2GTECB05X9F6CfpBszMJEeFJ7kwX9O+7
X8rHLgzA7sb5kzkWBnIgmrAKYlxE+vBbyvP+YlkZ3nSTCUhJ8BxVaMxbTlvBhy3sKrl/9qb2OoR0
cXwdrzOpoilpEcclkK+reIiAvcJVscwfXwqRapHbx6JJYdWE32YzNK6ewj/ttdKmoq25kdq+TCkb
pUl/gbh4yMXkCr/n2ojll2q2XI5d2jhGb+69hCUvpDO2HYeTJNaOKbHT9YsB+LRQdChSDRgftK4/
iZAzYZoW4rGvw+LUSsZjFkjTwZTqEcEkdDCU8pX9HGRFSdgrsSVQ1preB8yP3UkKvpUpH/aR8QMI
HVcTa5MJY4m2hLIZC8nOIqm9GEqCmPN0AnozXVWPGCrHnt0OrcxZiMZ1NeE7WtY03sJeO0XWqC00
8ABszhHNnyq2UDXMFV9t6fAbNx83VFkQxZPeAHQbNJg4SQsvq6U8HYhTua/N6d1Ts2gbF/GTboj9
0So0ilgAgrRiKK7pAAo5NmmRq0QDSMRwWX3tUJXZpZcDFP1q+vwtBMBFVgkJ/lXFd2Fl4r6KZaJ/
KHsLWUdCv9Kr7YgIo5nK0QGZAexbTDoPWkunKsFuiOZH7eiaMi4lz8p3ith/TAr04qgUnhS9slvV
+uhg1NlNSbPKiGSIzqmKIGOenQVN30o+621oTV9x135EY6uiG4gkfAkMbkdQYpeksI6nwS4ztdsY
WcNK8EQUuyALg0uQetDx5YMYk+IAh8YURsEDUEKyZGDXsZKz6aEsZnHxJjkXKWuhMNYzS11Efl96
CAoLKZCRcNYUQ3SoUKuJdEHfDFWK0EdEa6WIqXlOEX5Ng/QjUzZxzUI/GI249mGsrUY47MFEDz5O
WaDLtTVJ7HCUuUtZ6GRfimi4UctC6gcxHgKNCZUfAKs0vtQVJqYNBbIo9OMDFcVVSv60g0tx9qGK
oc/eqccGV7uN0cnvXkndUTda4+B3YkCrWJBczUBiSFSbL8nXhn0Jy3OlJSkbC35J9JCXVrGU8upr
gGPu5FL+qKvlW1Mo8J5rlhFfVXS7gXqaN8ktbCrkmNWrKcG+LoT0me6U6rAtQe0sQVe1y+j4iwMx
u2CnIwvTRwieYClF2bHKNSTTNCRBpVB9AhQkQ1TFHyBxOqt6Ks6iJ7i5maIOAwR0JRWS6pgNjfmo
SwBNYQMh5tNn0APNlMn0kBxvUUpCr7swUiJ8wXaziEu3GJFfTSfpVWibmiSuIrDRCwaTgl7lCDDX
CsclF0pJS4i4JiEYnQsFLd1OxMIUYfAczVqWiHbTaWG/1DMQDa2IL5JADpJP0ZOplOIpSg+BYN3C
uIEOGDYd3LPRVkswmVO9SyNz2jZjiIrnhHoJYFbIAk8TgX7A6W6w8t4xE9PpJMlfZkIkOxXqAYhJ
kgUaONA0VSlvGu8QUG4+xqoIzwRfMJASBAEKX8tIxfd65wVa6Q6CiLZFdpMNRESGzKQIoFQUPYyR
6hXu7/TlimIWTEcYPBWkHK5whdJNCyIBVEHowc8Yu6qD7h4DnjbVKrebHG1w0wvbrT7faDkCIw4i
HH+/f3+QHFvaxNVV6eeKUaVSPCpjgimvjVDx4vcK+Qzd1tQBZaB+wIBlfjoLG9HRWvFUttRUWEXK
7f3oP939T48NnWxAm0V+6P7apEoqNNb0Yvk/vsv977xSwsJAp1+O+J4AhWj+9PuNFqeUdX7vN+Tw
q8BMUPb5feZfDu9/eX9PX1fAH5sVjPR/vpuA7+nCn1twIsDxv7/v/+uvpJnOzqugz8ol8DaWOp4t
/zxLf37B/a3iAhn1VBGsPx98fwwAMmI3Rmwu69nlzoIpXDa5sr772RmVQins/kQ+z4D7UZ1Aj0TK
Bkj1/Ir7E1VFuDHmWUbZM11KTTNzEue6UnAvKVVz1e9+40UZtm4xDub3WvFcIZ7j3Z+b+2OWMgSQ
hGN5kYJud5s2Wd97i/f+U5wAQPrT+DXkBG57VgZOQkVNngc0SJmhvy2ge0vmt9Xz2yVSVRMdVwCr
o0HespNLLZsRXlt1TMgAtQKM5VyI1OdrR9Zmez2xYvcbZOjuB9RNuzBEXz33OyAfNPl+b/7S6bs/
kVO6SlD2gelIRezepvOnTkAdPd7fG8e/j3cdgOgxlxFrp73QGgU7bohDyz/d6UC/BiBFnT8d6z/N
1fszioHlHV3c9f0LF/O5vh/95a48jq0zqTtm9P6uqDR/g6RucIaalXF+NXF+dXMCTOcXZoBwoT5X
LKu5xHaX97nf/fMY8w45xoUbb86jM20pOSzOUcVEo82kOs+itXBB8VOeu1Z278T7bGEcnodttvA3
AJxW9QopVFxsjXXfLiPNOU/b595x4b0udGQA7CKBzrS3PBu9Yu8GLm+b7hNz6Xq3ytYueEU6ezpo
S+wqlhB13Wlbr9Aosl/nD9sTnEGFn+Nq9RyZyz26lZvnzFg9m4Kjn8ZPHmhXfCAWDjfA81P+JWEc
E9+4sN10/+zd5nY4iQ48bqy78TvckAVf+G6oLPPhLu9NCPsBEYbEurSdlv0KbZR+BdU3r1aFdUsn
jLs5F7DB+HX9S1ge1OzEaUHWqZ7OufbJ6RkxZpimjaW9ACUZEFQ4ZVaPcDV6ivK2rDEttsHbi4JT
t+BqAY+cyumsQ83Ek2raQMAmyTny2d4haXw7IVMHzuYwJLARerQEon0Sr9Hw6n6w5aNmYWC7GCxF
5Ot7jFHdeN+aLl+Ddls1ggRbIHPPooA2ED8LHkQNSNRamL7NAXct1aHFh5fbEFAhWDTA008BumT9
DoZ3SkMSjmCx1K2DyYb5E5I0rXCqQLK+lt46z+ZRkMBFj8zuqopvfQP8GaP0ehsmjpEdSf7nDxuO
EqRhWo4vk+rMbZR2yadjmCzoK4qoPpq0CyVZiaeJde2AQoAVojFNutFSC7Z1VDmgAkKFNm/mqdyY
IOM94MiDzX/qc27LLvFOvlDN1yBBJ6upceMnStjhk3IC+gica1nABrlmB1ladocAeEa42Kog2h7Y
YUqIK5kfIh5ZCAjCxXWDD/GcNAtOWPddBsvsjbOTjk/elai4sGTU/d/BqznBQ7cK4+X4sa4fRMce
iKx7bDaqQzPzDr+LHL3LTbpU8FBKPrL0EPUIScRPiBBVKEXE5UG8gllZ4Vu+sH48/BZXwJuJgcfi
EKCPf8wek2IvbH5ULpyyf+02A94j8trAeGmj0fMC+2QsB2Z0F6Cp4zV2qigrUhwt2QJ3/IEwARJ4
H70zBVpNcERjAxV2FdntDQNMbMCX1ZMUbczGTZVlgYQ4dP8nvbhYs05Y8SClrl9e6uyVlzcVnez5
fKgnvMxxqWfUJfbY+CgOb0KC5/yJ+ciQtcvnaSt+ujzZvlAreZOiNcbccycRO3gwSyjRrbMfC81U
lOWuUoGn4YnPxjjepCj4w/AXyH1z3RRLSohqcWBy+cEqMOaPhHg+mbdsOgRP/DjekgsiYGCN+trg
9oERDDaqCsqkDhN/muD7d4tZOV1jq4Jq204V6OzcRvlHQI6/ad+ZyXW1kaWVJewD/8CkhFCjQPhV
HR7Ec5gvszPrbXI/S7NZjflYFg9W8dkqX+jLgM7GI32TVxsR+hWFrcrhLUPwe9UH9rYqb6CZN6Vy
Unnfkdx3OP9mkiv141pq3xXv3IEP5ZJPy0s8Aikb3srsVRSRHcrPcnEwb5O0LdFPFBiRPskXXN9S
htBftOnYi2NoylsE+dczKnv5EwoSYCiIjFx71AK1RcU1CXZ5wbi3yhJX0U9YWiPm1pt2Oltv5okR
lqs157VbvodL89QsjmFw1dzxkysYd23CE5cJYaGv1kBvjXVqnXrVflcuqFKiz4ne1CLeTynRkyOG
w3C7bWfPsZsY+8pU4jNcadt+ElcHNkUz4ZSom/1o3LH5KvvsiTrTCJV6iVIhv9S33gvIQjfhu6JQ
98alUtOb/ASLYyOKXdGsJSc/on9w00+I/t5DU9i6CgWD1Fa2TEK+ybAdX3C1OXIOqLtRxXAn9aWV
Vrpve6fR6eWF/0DkDPcMHP6nnC2jfeQrqPyxZiw7m5bOizk4o5OMfDjRh1A6cK21aGmwLHpraSu5
88qh+iuMGJf4pqd29kSwhD07T1SqfBEgdH6D4ZrhXj+ZMSsps154VBs3+xHeAJ0iJ9htGSzKOPIJ
2KTq2+kGq0len0Zvr+pNOHwj0SF+curaFd9ilFZcSVyO89tHz1RSCLtauIFuxhXMs4Tq+8crqSsY
y3xvFMt3483m7AuPxqVZ9C+oab8ZF5Y/xhFMFzqe7/0nBy4yLtW8iiCuiBYGtGvWYRZ2kYGeV0IV
mdOFtBUeAY+YC+aGkp0LgPMm6jR4iTjTBXKVzdTiu2IjtQT3Oc7TocL7btgqnC5SyXgz/+Sl+PnO
zGO5MJaIwW3LPeuXeWKUrAtX/cRKXDvTElf6S8r7sR64z8Yb27B9wRsHYFkSYPZLxRVPwkF4lLYM
Ev+eo6dh+clJ0G+zzPeK04TbY8JZXfH7+VlMfpbQbjtfp9qusDFWBpZ2YXnR9JWWPyVP8o1hzPcs
z97NOGDwgqIVMcq1IkIW58o4sPppF64y7A987HKDbCczfkD0bWFc84mTy1KGNDlq3G4Pr4r0hN8J
1P5AqKTO6hBF65dXXkyOkjKlrXRHqPQ32bQO9ww8wSd5IgxKW648+iV7fhkx4IXFXTu88iuUN34N
ShKsoZxZjAHtWnD4KOPttar3IQvqGzdUPEcURFf+A9M+3Yy+jZ6ZwIQubMYFnXrVCd4zbVezTm4a
W0WBe56s9Hz4AobLGU6rlYI11vyqYZ6kOrhNWI0/fC0Wfz6CrTjQ1GpdeOf6k8vaM1xGJZs2LNkj
4jZwm4irB4R3ww1ZlADfA0A9Erq3eZaqdiK5MhN9r4i45iE9dxxIFlQHz7IfavEm2Z5/Bfg3QZEf
btQPAKrr7eOssERMLd9oMwNU6M+cgnwfnqMR0zW3RYoPe2H0f7Od127mmj6zvkFxW2YkFwWWIAZk
+vYgXGei43rgFGu4gln1nuJHR60kqGv+rmodtdN3SRCuQffu0k1jODS1ShHc+7lC41R/KGgfJLSI
I2mpHd7NG5v0BcpyhIZhDnIyrkHLfjj6xuN5LF8ybKBhOL7Npp4i1YClj6dZLEBWAHHcNBvDm/bz
yZeye4rmhP3tOUmpLDqkTYXNsmp2O1T7pL2enghRBmWJ/nPY4jtuhXMRoMAvPHplOe15GxjBSzWC
F8KqhpeD5+TWociftINubXGtSWiISK7nOVl2tAZb7eZpYOaHAoMPPunRh34xmccArcTxTGYu9hhq
HAKmKxkxCPiViGMSwZ/MlfG5+gcN9WzUjtJvk73+E0ur8Rixo2QC+7bCdYqD4Kkkp5kn2L4kjpDr
fzJnZx0ZsKsLI10P1qo/I6hVv3bjEpB4oy0k0U00p3wZ24248RwGum3XkeoMqsMaiIBgYB4b7l4G
8yiJMLkXnbXSFdt1XYJcU12FxwpfI9XOX4hXzIAB+V1q2oPTWoeUdMhfhcVBDVf4Kbs5clFEAcIK
ClMUwMDY6yjuz9nKsBRRGHcVCDviQ9/BrkandMXccgNEK9nvsLzOXtlQL80HFOWoO5Kks2LU7Vo6
JnhqMlPIU0iEexaopXIYRkSUV+m+/hzqHzyddeFCdw91o+naaFv5QXorV1yUhgsABEZdUO0gcZqk
xgRkRK3R8/SosificC6pSKOUujY+rEpiwx+8lmDPo3cfPi1bmdC6JRGOvE+xywt9tqhOmF4BJHEq
zE36hsniYGxVbRVVdtAugmaJf3KChOApvAg2uaWtMbnWJLaVzQRsKmjM4V4kIVEO9WvD5Y6ZvAkN
ZdFc9TUtC7gcLX4Ii+IIfOOTSy6PbC7imUIj8t4aph9cj7QZSOQsRKA3VL6GhfVMvWmkHo+LB9Wh
z+aHZcrYWZmNsqtwIJgwuIEKB/iQRytfWCfSMj30B4qPNDvrC3SEKcUuflFu6bTQPQkckQIiqUsK
cN+H7YQ0jI1IXgXlGZV5yrX6Br+ltsfIcqho1B5N5Sy+lsI8hQYuZbQD2i/TChbnUgCR66QC5dgv
Mzjj2pS1Tz2dbm0bCS+oDSN5PCgHodzxyMjO+ymHM3EcMwdmn0rkh8MyvAzaDMVe1iuxRT78W9eJ
Qq8tjIXCjdD65Rm6R5BwM0fEML29NMEJnQ4a6vwUhGUL8NZkzzowTlsXHfRnHq7WsnaC4z0xkdm1
4cRmHblwjKuluem3/zieWfAsRGbCnSruIiq7qKXE/rqjLsCqm8LFabN9pJCGuNjIffkU6a8tftq7
jGUQB0GM1y3MsB+8NZtubAzaQMlXuZ5sxQjat9D0NHsu2rWmMKyuImTnG64kXNfq8s0g/pRvHZSw
xmfnFGAPSQ67sKqldvUuCN0oXwj9pE/emyoQMtJFhVPNDRWjbKFdrRaG0gcyiMBxitLtaUbi/Qmb
bUUYk968vXVtYIjmMyK+srt1hN6/8sYwq90G7Le8hwzp3YYt8YepYCx4J8Y6UdalsdeaY0WjvdqN
3SXUzn7/MCUvIIfyYHSD4FW5M7+wOkdeXy1RwAV0sJdwDToln5Oyai/Za/9WJmzlZ1NpouQObv0q
3I8reOvWtt6zKuNt3TWL6oP/g1Nykh+bM40YNONxAqEYrXcnTICBPQDfwu4M5rUf2cIhlVdhY5dU
2gAevBMxavyQkXvAZIkSbY3cm43X0h7TBnfcziJJ8Lq9t8kB2LoPiG64wPsSkRCOBunBu+ke/PX0
gPtQz94SZo7PGek2yKf6+hvoBcT7MffZIi1Frsx+D4GKdxRezyIFwlWxgdT0ZjmSQ8xkMbfLJ99c
mQf9kSKLLVMaFg8qiHRCFbP2ucGLBsljOu0U7uijWg7yYegNUO1wJHIUjGIgxSWILs6e6TufhN46
CbvdmG5oY+gXf4ft9qMMNwe7LxepWUhvAUyqhfoaH4adJmJxho+SsoZsfrUQwwn2AeEMAdWFsNNO
0I1uMlEh5s+GfZ7R63zHOllk+iyrl2yDBUyEvVbpiiUVAHeWJdoWrrpvNxBRy/MN3v4q2BsngZLC
wjjldr4Tx8VwQ8oNLjRZqLxPfwa2d3iZr4aH0AanDzFnetFf/bf2EdUjMdhiJ438/proc2CwcKDD
pxB783I2UiyepStUuBxbuWMu73LTruobA42DE9ED13BoiVno0NrqhXWFboJPsuXmh768x0QU/Yn5
xwJz5I1h1y/RM1EUM8HK9l0IvI2yCSPi9y7H4dmYfeHb8q0IH/RwxVUsXUv1PBYLKJ+TujGlH7Iu
s1qTI4gVcrho/7P5T3HVrfC0emXrxPJHhiB08yYmzQF9VBhf0BKe/881eNEkRatob9qojdrQyesN
BkIxMXMHVy2hrsJ38TepjjQ+7D+sjJYImLwYQBDIac3ndB+6qWaifj+61TMYhRyrwASNvYVvF8KO
Zha7Klo6tNpMgEFQKBftRTVX40G2Zo38HDUv2JAYbzSbrF3Lw2xO0EtcrdEj6SY79PElxmBgtEn1
QXla50m6UOoXN9m8ZwdJYod8CCQmwaGaIRxG532GsIKWZBVwaduM0Rv+U8kSqdljsO6/aP2xa8IK
0aBvsvAfk469p2E3z5a+BWKxCJ9aA+eXtXrIocPN0dt/xCOReOUML/FP+Nx+xFRhKL+vpE+N6snK
WseQ2HGsGHFj3sfjGz5oOJkoICaI4/hf83MwnL342KoviHGgC8g49lK5oi1OA0qu95QDZMoogV0u
kg1tJvBBlA9AAJEhEOVBdGCPGr0UN1yrahdjc21tbkjybxMaBWjS4JMqRY5XvOcXWJv4DejxbnZv
g0R0DE5qv5CydfJsslb1CIGhQb3wvqJMsuNNarb7WoGsymnMMOnbhq+IPVEpUubdS/DUSW6L3D8m
0Vf0WzFFGa3ytXiipPrZRBcyLcFN1XPbrHz1aOVbCVbjgPFGPq0JHfEWop6HC1+36Y/Ss/naCgu3
dNneY5DICe1uzbP+GhBFaYnjYI9QOf5UA6DSc9yCXtNcoALtN2eAXeBPepTzbw2LvEbdK9eBfOIR
MQ25O8TvMvte356YIgikYbqeLr3KpkmQ015+Lj6Kj/zTOmjbip09dY0TcAHQAkp5S7igWyQPFoNN
qvIdocWJ13R4xp9xx+wIYQYvTVc7wdjwqS9sAZpKP96++Qgfi+fCnrOyk/eQKWu/wf98dliUBhQK
ve+yxnxJn4MBS1KC06n8aIbN4hsaOLKGax934dSwIY0ItkpwW5ABEIDXodt9QOvA3Y8dj7IOaLrt
hnWzHsAiLOfzuCaS+BfS24N1xCsP39z8GBsvuEOZDlaAiHctAG/crtbRf6NfFRj0VV/FGzW2p3ca
QPocbZ+CZ1IopNlw6ltCcS8fzTOK5TgdYrBH2O/w9EXAm7r4SSGSQ92g+LmIHJl9PIZf2vPwNXNN
3pQrnPFNi4PXc7gdHpiJ32V07hA4K6Mn1d8a1wdV4Ld9lsvwEc+QIzosmE8Ix3iLHjMrMlPBO+N3
jlen22GLOZuPAllcnOJgjVm3LL7gk7hEV2YxUd2I5UvTe+sYtqT1YOTCvhH8sz83gHzEyKksz4e9
MveCqpEcUsR72+9zBYu5Djebma40tsKshtTR+uhhINwfs8oQhPfEQjWjzIM78PyO6pIrSpLR1I/L
32fS+W9+76o+0uKR+NCIGTY8c6/t/vr7zf1PGxXFSqK+FoC2LIkD//76WK6kjd+DbQf92wh6+efG
n+/eH/OKnhQ9MLV3C8yQrbMdnqXaf//0L6+8P6GhfPMvf5JXuBonkDaB/QP+qwKbRu0aredye7/x
y/kz7ocaDXvJvh9CyKwl24AT4dYDHKF//nn3z6/5+5jlC7AOfu/f/yZNqhAuk+/85fHfu3+OgjTA
nmN+199nYjVQQMiwNP0+YSoNH3K/n/fkZVJRWKv7S/7l4+8nAEQo3nzCyGVV+ySQXNNpYXU2yCiK
X3MNN8xGpytQ56/KdBN15VrTjACVAVN0ZaU8+Ck9rzCidjUpD1I8y1n0txqPtLZg+xcrkAcQSF0h
l7eooBg3DUu7HpjX0Bc+zLg51Kr8ZhmNO2bgKBuRMhqCM2mrPAdK1SO6I0E2xog9UGfnE0HFU0au
ERuwcM0KI1jwqSRRMe5UBwrvWqyAFcSeYa0VDZhsED8nfYRBXa1tmrECgyc+FHesT9zhi6MOj4ol
zTKR0Q1B6l3qkZ6JUA27cRVJazmy8Fcnt8TbPEpffASrVKocPZs3zbQ2Qj2QKmJbGvQJIi5VyH4l
PKG56agSfDNF8c/Tu2iqW6PFQ0KLhK2aVo9FKLyL+nTJNFzc/Y++U+gFoWU2Y+gtuPQVIqxgVEy6
pJqMV19zMFokBfWJoo5nvA3ARWeZkjNQM3Q9qwKfnxh0JDsAuq+sIhgO+j5gvUKloJP3nXAIkmPv
Gd9jM6CGjC4USJIDWg0vfgyEVW4nd4g/JWnr98ln1lcI1qIZQ3+zBr/a/gSZ+UEbOdu1otK5uTgF
bhCGGJCvpxJooqaxnW5kYLpN9myMEb1yCbuScQuYZJOm9Fkmbz+E8hUrg/OIun3YV6Cjsu0Y0xGq
MBQXGydtsGLqdXIxwr1XgWpU5cfWcjvzQUcaEi8J2W61yZV0c+dT82y0N07TRw3oT7KSkyRHHyrZ
VjJYAzpfeFurcEipeqScMyWSvouo/ah90aPZoJLtscbjcdlyxkbd2DcGYmlCpeHxNMHpbySVh+nV
WaWC/9NwKf1C/ZziWdNFu+Kn85IWFXVQq6WaqiTgjLJvyUdqOGiFXV/nWLnkyAqVhjuklMG0FjUN
de5Tk1hGkTBugjL6ytOlKhviyk/7x8JkdR0bbTYmqodNF0f7ATwQdosDbOUKaRMxKY5hLb5OBcpN
pWwKq05hP5nKT0Mr5Zs6nd6QgSakyBJYGYS8gAEIaLn0r+z16T5hWJiAvAyr2SRQ/WYm2ZLUPHm9
+d6M+smjKz0ZQDUmcXgchm7XJaFd6fj3ml3qryTxMBr+zQjg5kkKJtIW5Q+ll6/DU5VS0EmsTt5E
9DILucGuLlQfldYcEIiQ38tPUbF+yjjtNnHO6RpKqODGuJM1yXP6kje3xpHFq/NwcUScTygRIgy0
rYTPwSR6Dghf7wj4dWdFzbfUW/LKY/OQFPojaPIKICboWwgth6nT3vUM+MKQk0fTEZtSq7RR36Vr
MeZfEaYTo6e0pxgVmOUsu5K0J6mMyT8qRNdV3/vxlD7a9y3kIcJcKQ5bLdF1W1Lobgcjch59ZWEV
nv5UiDc3Vs8qbpqXyqtJMjIS8u5HracbaOcQ0AvbQs/D/TbKo52OmnjYsrtI5R5vbBC9dKxpdiQm
jsDFUyKlGKBq07EQhKeAa5Ozq72EuoVjqkBFJhQ3pj/Sq8QVs22jN0QynrsA+JdcNb4rCuyYw0CD
nIDMWhMjeOTV/Uap8bQ3JfyxYd+iVnFMg4RMtffP+XdXFV9eQ59HowGZbpVgElf/m70zWY4cybLs
r/QHNFIABaBQbG0mbeBsPmwgJJ3EPEMxfX0fMLIrIyKzIiVrXZuQEHfSzQym43v3nltDaVhHHqxD
Eay1JJ5C9BAiPFcsR0I6LsEE5xlIYTnT/XQNyp4Ga8+hyYBMI5e8j7IaumH7UhfDhWd+mRtxgAi3
GXVC19Qwv4WKolfqPwega3M4fkZV3ccLv8co2BgabzZBZMSfzvgEYIO4eltijiije+HYKdLgjIq8
STqmv8RBoDBdG26PokuaoCtTKMd99m6UKkJc3X06kvJWnZHW5qRvKYs3zMzoTTVzcoM0eDx6AVd+
1u+sJnCxSglOYE2avO6p1fEnWKPp3iJ7rZlD1OoO+DKk1czAOS13uepjyoOazJO2/p6O8Cnarriz
720qIUaVrsL8w82FWP+SDu2COvqRdW8ympnqJuyccjKJFwSrjVD/VuQPRtBcwrFuL6irF1UpBXWr
nLjZBM0hGDK6NV1+NSL95gqbCFvIkC74QS93GuiBWQY7qjDYnoeXWM4tp1P/Dtkn1BSEcxV9z4pk
AqiZRgYmdPRwjpfgTQqiIIaSinnVUQRRaHtBIt3bBb0vpLgkSQfDN3P0p1XsqJumDEjjG0WLptr9
ZjYmJ3azYNTqjkJIkz6bs3gv4ZKXrb4lg2MMKdZWgH6A76i1Z6UoCCbpnuyESnrH7TOiIrYtc4CZ
fZD1N4UDqXKAqmffGvrkAYlc2yZthjAAblaN2YFcn+AcUnL0c0Sfnj29+5kNR6ulZJTnlGh7Cvqp
uuS6hEXWa+hJI32SohgnTjoWhfaqeNRt3e56h4A62VICUOLWDMB6WvE4buIA/nhjJesYneC21dW7
lcrDl0/qfy1l/8ZSJmzLAmz731vKLh/D/7n9aNqP6Y+s3q9f+7urzLP/5qP3wVnm2Lbr2577X64y
z/0bfCuEbcIRmJX5i394ymxpeZ4Sro9nw16MYP/fU6b+xqqAq4y/MR3LtOR/4imzhPdnT5m/kIBZ
Sn3GjedYyvyjpwwwXpHb2m0O7TiuG+js5xmuA118RANJw+G1ZTtEfGEvtU3oQI2EcB/n+W1LtZhs
qfo59LtHHdYmRJUEOUBLsko8gA9KG7QSo6JumsDE3LXQcrGwyJ+ALAMQBCYC4tHdWdNs3wauJOWn
TUHuympvf8cqzYbZltOqzMk2LXNNpEjXcyjVfo6ubkqgC9jTUw3jJnlrVJk8cAIHH996lyKfB2QB
6VWUFF4HPBHHrO2DTdsu0pXEIH9rMJy9zqp7Ygm7i+qzZ1XN58ntWyhM5A1hxlohv7/6LmG3UerT
sh6nz7hg1QrXuqa4LRaXgTSc284h6LzWQbsPx/wO2DqJvoXzjsnmZw2WirOm6u9rYFUVCs6bLuvV
iuLQrKf01kuJCTUFjb5zQzmrFDbi7cYgf9Js2o1qKUClY5mjPQwNON7FczJbHs2wNEfpjtPMqan1
hEm+b8LhZdINuKFhrwLyKMXAvwypF4tGHhebKQaAWZbmbW+E38OKNIe28Z+x9gkOMqjFqeyjID/l
EXoXKgxGEcV7iT0/xxBGsKvFUlsSa5KQVuxaNEOMAa5lQesjsdicOaFQaAN03/s+f8xD3DQ96XBZ
WPSbuhU/nRhAk8ntQE/JAew5/1N3yartOlqiGYG5FP87b8x3SCshzQbpMbPlj87Xxd5GXzZ05WNp
xjy3fLllNH1HjgD5ETn1JLn8xiA9Y5sE5EOqxKIdn/Bn+Vi2m85t77tuOpiCx9H4IMza0YjX/dK6
b66mMfKlRDcTJKaNbZeEa/nOYdbztYgoGbkzSucE7sA8ec0TJzuKRMHZmj154r4H0ZkIAiikKF9c
CFC21dMdIIlSpOOWvQoyTc/j7fMX4Y2PftMQFTxVlH2obip/4fpZ3XYemBoVg444vBO8EZJkKXbM
RPNq97aM5qsgHQ81drZnDI9LVkGA2sLsZnXb5QlgrLm+sXHpJ6NPVjOgs91ck6dCTdzxrBjAX6s2
HgY8OdjG3RSn34v5Dvemd8xqTnbEvXEsnclhhrc2jBCBU5/yej3EjPl+eJPye5VY/ZM2vuFGT5Yv
db510FtvatpNSZMojvg8pHSOvuuWeyHJITNqRSwyjk3PMBclpBxRXmsv3XlhK+EYDMVhLPkKZF24
N/Cdn0KGwkkFqPtMsJ1WkDQPIqDN2Fg9vqDuoWy02JONRLmO3Be6zN18hiukVpE0N01jVPugMVac
idgMyY0vg9Le+7Xk5sTgQQWJeBcPGEL/JkeGF1AK69nXMxjHuBkb4tM016OSe/acbaQSP7mVPTTA
hbcx9OBpmMMTb8Vbh/dTbug12SLtk6K/6U2Nv4YPkVGjnmBf85VuzFZ/SKIcaTmbDBaXH+vE4O5S
Q/r7ABnPPFIXDCl2xWNPjTSL2qXxz7LY2qvS6ot95VQPo0eYEkZzH1Vp9hb3i1ln4q4VpvTjwvo5
beFQk3jScdHh600amkN8C9A8WxJ9G9zoOyq7vWHpg/MZqpIknYHvWfnzYRrp/XsN17nYz05Th9Cu
8iLUZV7/lGVwSDO7gs/aODZ4GnU1iG/ZzsqaH9JiOwwGhrr0hcABRV5Nf2PndMhQWpjbwkNjWH4o
LoxVgB5FmMZWRfGbMRISIqMMyF0lbmRLhUKU6VvTUr+HLjP0sb0xPaNnQBNx7lZMoEakd2VHlLQT
kUTcjzkwTq12kNyPIIfzrVx+CDIwkTjFgq8iElvVmU+svLVRhZw27pAQ7n3okej9FLYgbjbSNrK1
2lllYf6siLrYDfZ08m2GQlFujRvwavR4OCrShaj1ObX8i8qpJQ1DkGycsgp2uvBiECK4JrOybTcA
Xj8SozpovSyq8a8w6s9hVZPMYJj9BkH+tlVkjBVGPm0GiSSd+sq+6x0iNkKU/g7Qx3VRhpfUxHAg
C9elOaw+Y88QJ1mKnjAG+aOtTHmqrVagog+r1WgHJtEj9d52cjzKOajSSWbWKcALvsZanaFN7Op7
MREPXmSgm5vqIfWc6s7rjfhUZOGecg7XN9HS3p29B+wvVOf5y5MKa+7DTfrQtHRZE3YVozRAHIdG
8NB308W3k/roenFKwIb6NRo2AgQRnKcuGve1Fp9cXt0TvmuXaneWrERct+e6LZrbOWVp6piehXBo
CMcxCTFKH9ty/IEtE9Xg7C7D4JATOUIDFUF3j9XbWfYtTRooQM+LA/5oa6CS2E41a513Swoa876U
l0jilrRHkwtX9MZu31Oz5cfGvH8am9fepPrTpxRGVD+a8Jig4+pmtKh7x4/+3KUEBZ81PMw9RzM+
cBy9tDVsxLxDOBOaxkAEG5NxBh7aV52Ano7mpUSd6yK35rI1H5x+RA9BBLIcrR+kVfrARfwLl7KJ
+tlVtOj2Bp/czonmWtmw1Jj8s4xilDbxeNGFOR8sGbxDejVXQGrjtT0QClQM5NzgqgVaD5oy9xLz
YPfxY2cAj7T1kzd6e0cSi90Rlrd2fPd1FgogtUW7uLMHiJmYwLQex60iFQx4cQ9EGbYU8gquUKq1
PtmYCUiaLolexLVSX3KqgxPsSvxZHT7FvPlh2x0Dg9WWdM1Ta6XTjixkUPmT9UZm07fS8WnNcyxc
tjLgbN2tIPTeqDgguQOpAyO7OXF82cYzxb6wZUARBA3LQCpgMPloa+C6InFq46U6mYzWrtPRM/79
C6nK0AWIPFjDpUZxF0y4nktj2mSV860y+qWvih84hs1wM6q7Zu6ac2mRZIQY30SV07LIcTYxlqUT
hKUv9Darbqg/SafByzqZoLd4zokESlQROEHuHeEHriY01pS1TfSQP9ywKeJdK+PyrmlxQBLg4z9O
qntXhOXIKujvLTfZNZCqH/PiqewQJEgRt8fUiofjQFa3r91Tyd6cszc+FrPNI0rhNjdmZu/Dbkfd
3kd648X3lVNrcprnxaK8xqNVIcQPhudG2f4pre1fSVDMT2l5msbWfNLjLeCx/vnrP0OVvEzjlFwG
r+2fnbGQND7C/hCAQ0ZVIsD7zQF6z4b7aRxVG1fyL3VOVTwY2J/d0hGoP5aUVBvPVVUX9k1QIdOa
SpNN2w2e2RLLixME5i7so5oq1ug9myG+g9SBAKaSNEcdiNPfDoR77ur5hxxdf4ue2eDmOViPnJWR
Q+bus+lO7nOQAnQorPbhtz9a4vfIJSuOE9UIN+qc5zRkcrSkPhzKiAj7dgB2NOEV39qZFohVuvEF
4GOKgC5IcI7yEaLReScfDocmAjgpOtQ19Xtb+Zj4R0E4nEkQUYj98uLn4pYKZ9J7M9jjW9JzCdMd
KYAOpKNp2o5xX0OLojTlEUdv8L2tTrWioA+ZYKBB3b9kWeatSrshKaSydqNwHogcu/M08HBjNm5p
05AzHlrhoXUlgrOheyawZe3XbXuVI8WoBqlsQQuC0FufAz/29KCIr1k4oYAWA/0oo44ObHHxblgq
JXFpfRvo1TnRUO8zwQ0g0Kje0iDbGjZbSdSLQyf2zUyBLGwoLWn4Ff6xAO83smvdWH7xghYKhpRc
uKzRASv9Ppc8IYvjwqFohL5w4XgoQr3LqeyvSXUyN5rNDiXXynRUDxqbPngUw0BN8PkB9fSeidzN
cOA33nruSkCCebgjnnC6rYX1BhcHM+Si+M5t7PiZdI6aedORA78Ki7naFSA7FE/EctfTPCffY51w
QCyBhrCw1uQ8mMZqlNhfRprJyYB6zBz7X8lPAojyB84i2AIZzCptTq79LF2/PYJgSTbdckLpjerU
CO+5oEiK9abYu5H7xuEczd2MTk2O+jb1h7c2rewHlptjU1NTSgWqPqk6tPZYj0/cpkaLAlxGOuqB
mEsKgVicfS/9zIk8IryeKUAF+clMyKpxpxvF2WSlcONR3FMfrmRumNwm85aWBPBZchjUzsiHB3CX
qCEFU3dERx3Z08r5HrrO2Q7jdg9bsNx0WBYscsPAY5v0nYrkyY2s76riG8khjm97eLu2Ch1Cm8Jz
MePqDPrsKSh7XAnBTyW5rMRj+9RDpdu0U/crZN+dB0+tu7yo1r0nvquaC2paIZeHPYgrMIrSQ9x7
P6eq5xY7Cn2Dm27euk54L41OkyiSoxOAR0z6NbcIEgPNEzzHik8X4sgW8EfIjCVY1/BuWrUjwsyG
Tg/SfZwpPQ6Ks2wYf1ZhuRPt3O+JAFwCNcpNFf3yvIH6cFYip1ECAoJ0+oPHO95Ykq07SCOyYjqa
0NhguKY5iFRdcre3gz/ka18HL2moEPQvuvQZWVEMy/nYoLnydURWGpvEM3ypfWBiPSKVyDoQhLgZ
Kr86Eltxklbe3Q2l82MJlpRxJC4OiYWHtAzviLw3btq2OwcmmmMpJ2/jOIJkHN/L7whBRCvEpY/G
2ivHg/fUI4iTHkvkg5Ib0Tp4c3U0vfY5TBdTcazIMnCw52epJhGUCjxiHePqFi6JKEyu1VizXIB8
ZsfPc7a5hsZuQtpckloskm0mNkbYUqqsYlIU01xvpRUhK/I67zwLcW7JLz65DWAe3R2dSJ/tWsG3
ggpRCBldCqGHLafD+gYzNGfCelY3etAAlm0Eal7AkVrVxgF6lwfp4yyN+hyxH90wIgNGqHUODGge
niVvtAUZheQ+fMRGxRzV/gsRVPWGA9ZHkVRvszGmNyzApJgxY6lYcgobKDmvNa7uVe6bz279rhqU
UEAhikNe1zT9UDsZFW9uaS2XrWz2vdZEm3NPJWwRArv5QxREIWOkJgd6sMUujdjKQ82p0Qkc+0jm
530oNGCZJvsBHLYCxL82mrLcIdUX6nHSrTw4JsrKrEHCUkV0RU0aUtRUbRg0LXpVh3P2HDa3Y7+t
agdNS3vMUpZyTmGWSZkwjGhHbOJ+6GglcMHLWn8/w4znnAJtvWytc1pn1sOlndB1Wc2VneuTMG86
bKn/QJMtQ+qH+qdlcgehpkSFk3pDh/PQlr697WjZEt3mPOUNkaeew5F8NiNrLcZvWWSae92Ne8ui
ggauhwPD/OGIwmAmxj8DDuBwA/w9x5FX2HQoCG029oekDH6iaqAdQyIItjsuEy6xRwSeOO8EvMET
0c0WIEkLMe3NIfBnJRT9NPrXaNZKXNx2G+9mmLhbrn4UtEMQ5xpZun7qmhLY4QhHnqPQJnFaPGmW
ez+PdFyS1AnX9P6ucctdRnM0QICaBrdYqomp9X7Ontn8SO8Kx3QBojbRBr1/t5uN96ijLNWGP2lG
YdjnnL8vjHJjDRUuQXu+9woQ6b0dr2iCsUILyeUAzByhDQXXEspZW3pc22LE1MWNskXlxKHJbk2k
8oaxDbPkbY64MpMLSjuUjlUhO3+d6wCVnYgpo1XB8+TCeZ/i/NvXLS6ptdoY9iVgMwOLPOmNC5TV
4Tl/XSVUS4Z9xokxql86ukG7sfR83AzjbTRD0KBsY5TaWLeZYu1DatDSuAyTmsh4r2z2Tkce5XLu
rxKiEuc6OHI9c3cBnRSv5lS41NBMCNqrnFINIKzqAOSEphtb/7atkcJJaBY3bee8JUbP9X4wb52I
O3Ih0M4pMjWzJ8NyvzcTHAbT40pc1FhM4GWFS6kS/z99DDNEypjLJ79LjU064BgOs9o6hE79PCkv
POokvw8IFEPwh8SibPMKJX1wl3FxOvflVOzDIHwfMpQnQZs9OXrKjjQqHwiGOGmiCk9Ni0ek4+KN
xILhVowUXfw0mh5zG70cLVJK69Mla6tjG4/qWMqlaVhCIEYGcBsEFZL43IJmUaHSnNV2YIy0iV+c
wqlASWy5x//tYHylFv67DgbdZfuvOhjn17Z9fY90+9F17R+aGL/95t+bGNJfug7KUsohjJvEiH/0
MOy/uaaUtDU8+6uN8TsynvibUoouhlSSBp9j81d/72IAzRMUnUDqKVv6lmP+R12MP4YNukD8LM/0
Pdu1+H/L9P8UNujbkzRSeuYIZ4ZL6Zh02GluR5W9Mwit5toI7eZ3D+nvbL7fs/j+1SsK03SAuEjE
O/afXjErnMKZR6s6MGMDsm5nVb0IeYJgSRAwQX7rv345SQ/mH2mKv31AXsi3TccT9It4/L/n/oWd
EbDipRXQ352TkeYC3PNazekruPHrf/xSyqYhZbq8ICmMS7vo/fUxLkKQhNb/7b3MIk1jrqgMpJ9p
ln4GRvzJRqzS8O2vX2l503/6ULzSkg7pMQb+6VvraCu33DCrQ2AM6A0VrYc2kniMIXP+m+dnMeb/
6bWk5VPcJjRTWTTN/vCpwsrMHSrq1cEmsn7d2+ZV1TRolcRGw04ma5P0HHVjNYSTlVMN/8a72GG9
nblU/vWnJpnzn9+JEIT+Ergpv2iRv3++Xp8rA/FFdfChTJlpcJZ6epzC8WoZ03WsxsfW8T4CbDR/
/bJfn/DPT1vaUkqaitKH3f3HJ8CGUdqeVTKEjPQmMbsb4UE8KofHuhsfG42VpAhPSTFfEwWekSL9
a+M0Swee+eOwV41KPicyff6fvC2Ym7bveY5EG/bHt4WXR4ssYgv8aqSF5KhI/AtI4rkhm6r7pc2z
btg0u4TWuilRQpTZA7IrFNK6f1LYlqZZ7wYZwv38rz7u/W8P5vcT/F9+Ta5HGOrSa2V5+eP7mjk/
TTG8noOh6+ZQ9aLcNLrfTNPABHeYEdygPdH9wEBb/5u1xbL+1RD53Wsvf/+7KUg3wekN2pOH0bXv
CHKHTwl4exWOBmfU8TqaPo8iGQ+DlG9x/FKQ0/VvRsu/WG9Ysv/x6f/0rQxpHhG7wTuYI649tLAo
aSSvVOQyWrnp518/amFa//y0EbMqxbikTS6E96fBWVJCVjl4TA5C1c6rvaMs08/BxHw0mb21c2qE
w8UGSdeL7kCaTxH555kaHt3GJpkaca82p6Pid6ZsOvogVFYAdW7Hwd9VrXmtQrJu0v4SmvrRsfUj
vWi4Td9GFjg/Tl6lRQOm7cfrnO38ojxV4V7LnJi9kn9n+XlNYisyubUY6OdO9tM0gaIoQRC16kSh
41hTQgRpyA+5ncbqoi/F3NRojyzGirsuA/oRy4Qa++HRceRNT+Z4ZIG4shDxRzaKL9Mvzl4U5xRM
LNTZ0+vQjvdwuNZGSG+8HG9Kn/dYmBLKX3FPs5R4rogbQo7ClB4Lmv46PKAO27XJfO1q8+C0v1IN
NcIzjyDJaAj5O4il2FuHfiv85JNkpM9SJJ/LeBI+Q9gq+Axx8WC7ZJ0uS/HyZMx0EOtItLtqwAU3
indwxTQg+wh7b7xHuHDGahusBj6XNcoD6eDPWae3rru0gMfr1+LRyfEYNRROUAHi1JvyV4vXdBoe
kGDFG3wYrsM0PVp0eCdTvw4GH07NeiMSjAA9/LTAYxwMHX2aEqk9B2a+lnIstlNO3EjAArY8/sBN
PuGYgkU1nt2OwrtRInTLWyry0WfnhWdhexw3aeOtE1hrQV+9+xEh9+PS8B7o4buzee3j/pL4H6Oi
vO2q4RoN7BOCemDnsy5W/m0dWXcVjE+a77yTQM0Po60YsPPVV/2jT5ON4ucxSnt+32/97UPakqon
q/AVTBrJNUFNTtmvuh/x82Wvy0sU8/AYDctAizW6BPMaT/XPNsGWYmSv9mwe3eVJcfgha1hevNS8
GgMIAsf4TMv01Ury194DtGqP1xodFRSRlSrDJSKQjkBjPSbUJRyzY0yFbrfmZvoAYp5/3G6haPuM
T6cNcmKTT31BboWvoiM9BvArHC9m3tG6iLpdjdiXKm3ymnAtX7M73smw/1AxLycIikAPzR2qxhj1
kYPPv3e9DnkhZGHmFSWLZSKQmboarf5x2XeTmlph/CowuMx1/ToAfxwm5+R3FJhHKyvQlNpcSszr
MpSHZXO2TXkxNLWXOSDoasmII6pY7Z0azmPQX+0mqUCAlO1NmkwvFiqNkzPy3jQkZP6D+zb9lAGV
rNoENiNKm6uQndx9DcfaDT+TZeLOFCrQj2ffbRE+eF0hFlYoNohlKQHC9jnI8epnzJWSSiol5naA
XsI+ZRmsxXVAy96YJ5IBYAlLP3rtes4RmAOYnH66nyZYsJwJv5atftnqI9Lqh5EhVJEVN46ZXCXd
dLWWL2oNxfcdcWQfew/mTBlWe/qRaNfo0ysrvEImS1/XAAOo0hevSV+N2jnUcffTjW/7iTnQ88Ct
MH1VBnYzk0wBqdmy/IEj8Kgwmw21QZrt8gM+aMwaQaf2ekK9+KCdwdsaJW/dtnkpi1cJ2Ic2DRfl
lvrRWk3HcepOpOKUuEwaz4GZ1IxHs4m5Y/rB2dQ8G382CJ01Dy6177HxxKawSeIeMtZtgxrhzm3G
s3J1uZlGcZXZMruIVeQfQlDf6YlOMDOdhM183Vi4LqsOJG/cBZuyBgoUnGcXSG1q8GAqRc0aoaQq
neG2+pLTR8Otbdc3XscqSleAbbLEUmyYvKw0jWfmVrxPAFjQZIA11NGsnNAgqwgvBwLpp6iXwFnH
yqd7RJJc2Ocrt3DwyCNxXWWWCaGUeZVFPCsklVczA5n4NSC/Di90JT+X7QBU3KcbyoNh8mhY4rqu
wAbYmb/qwHxKIrylpvUwBP5x0skuI553E1CTXv/2FU3dNxRO+zEPb78Gv84HAlhvbW0ggIkZUNSj
Xi06c1uLqIVVO6W7qR4KqkKIecYe6+OkP3TQ+xRR5VNd+NMNnWy6A3aBbxyNajZV+LUQLO3ssHmp
EfXvsXNSaclPnY9XpqmtN6mhIgdzih/UT4nz6gTOtKQWG3NgzNuhAaq6jPkCKZwuEinl0YmPq1ms
K4rmKwB1t97A9HEN5qETdMimKO1S/aceTJqWIBANLRP0U7OFyGAp/E+FfxMXdH8jUvc2uReh52AS
NrI8Q9OEV9JzbFfTR626C4VAFjf2TIriH9LMiy1xZuWmT6n8ZUvCtBrJ43Z5sZ7FvE6QW6oYNFiK
3/bruysz5lCPzrZwrm2j78aR4dLlDdwgX7xSxFCb1Iwxks9QRBtFqSLja/c865VfvAinjffEOB0c
2uRLlxLojBjf/cTlkuQn/mZCieSndofxbJH9u9Cp3Ij7RUTKsJN3hFwvZ9lAR5jFP0YzHyFXrUtq
rqvEKR+LTl6LkSkQBfppLoYHsazlrkRL7tJmbZmi4WB/91Cu0YLl63A1oJ4EdE5E70t7gs5W9V61
7nX01AcATBjLynzxBpT6c4ES2p4rE+GC368zYt54M0hfOgVFlOvBEudwy0Wz21Cn+4pcpEWrTyE6
xU0XFs+drOItSbU4OZKcEGH2RYyasjwglGk9YTHDORho5jKpKKN70gWIa7y9neqfCipEjijbs5jV
+0SbxPLU8JZgsqOafBuGk/wZbrXp7VqyU5+T0jn1vV0duHzHNIfi76rtzWPuJ8PJUO4xjUkDRGYE
J5BuQ1DF57Ame9gHr7fuRIgxO4vo3EXlOxW+mq0mSSk5bs3YuqKZW8kJAbEYs5eYrXRjxjtvREw1
1aAFfDPDZzxjrq5mjIdjEe/bXJWrugG+LeMao7iYtmUqb5rIPputeCoGmkjez687ucOwHxAYd9oj
shZTNU417AX2qaCvsmpcce+OTbEBq3yXSih/rqEOFQVdf+ppXGc0P+JJXa14QiyYVps67eZ1mOt7
0+r5YQ8LnWjDI5X+Y+3oeqclJUTZTf228HHrJnX3iwRuNAYJJGFB09mO/f1Y5Ue0DgQxu+mjD03R
za9qoGxcLUeGZmRHTc3WQHKNuwmBxTYPKMdaHPNc770b2T5Mmrs7Uq2Aa9Edt5GeeMj4YkrwgGA3
puK81Y/Od8cwiEwNWcmNMOWgBfBtXdsdU18y/yfkdX2Odgs1xd6zeUG/dumTVC6MKlDrS8YmSUex
Kuh7MC6B+vi0QWnDq70HgH5lxhrCUUrXkowW7ny0FZrEdA/R2OwGb6px0be35RRqdiQIIVPb75Xf
3FH9JBm0RJVddFjOO2zArTeBM+t7pAjMNDI5CZfsscTZCpyJogXji+LgqcrceF7UHIY+gZFMFMEi
bfXDJt4P2oWVEQTrhh1m00XBtJEV0G8DcWcccvKzjOCtb8Fe+DzUNUIifqDrsEnU8daV0afdeJCP
+wwGNztdYcOSqhBNduik1jDjnZu5waAYUidgOUM/VhSPonbEfs4jgAahfdC+vYnYFfajASNoFNHZ
l7CHAuzNQY1otG/fshpaNyIU3NIi/VlmnU9j/Xst0dyb5IKnVsuhqIvDvYMLVAHEwQEY77i9yV0Q
92c5tS++QkkAJLleRTGoFDQuG1NwNpi1OqiREnBRcEy3tA3pjUEwL0dKZSFjQsl+dLk+0C+1rgUw
7JWaOKYbHJPdeJGrVNnrsmH+Vl3qQIeXcKs4/yQlw4e57tCT/ta74hb0Jvzj5VCQenO/smbjiEaJ
/V1wzpIYiXus3eaAry6JI8rty7E1jextWBFHabXfsm5ih+U2k/RdtWtyeEO+pC3i+XvDGnmnNl/Q
YMAnkShPlmcy2+qZOOx71qRvpQovX0fdLuGaqUQ3rlrStGmmQEQOu0eLhrb46CY+N+aCV7/aLyfl
MhDXJbiAfiIy4cLs97GJTSw2fuBH4QzKpWkMwmILLRs6kXvwBR86bTDYN7T0+iiB9pAFd6D1oagU
/FE10PIlyXQnOLk1BQeN3E03Vq3wW25s1TSnSG0dLqbEjDWwhNBu90TAzzanC6DpLBuBsQ2inImL
ttuw6m1Ge28FcZ2D8lJr0ctTiFSD9jT2XvAEEVZtXl30yJj6cFs7PP8BK2+eL0pc6Se3Nd8YfN1k
lXEj2YuCh1sSLthjnfHcp1zJi0/lEE0jyxKSXVVfymCZYu58ddmnSQavN2VCg2rS9ZO7XEOGMX2u
gMcesJZmcCdaQgFasOJ9cTI8J9+FtRq3QVz8mJyLK7hfggGz0oC7HteVUHE1tZcna6CRxEKyHKm6
gmw+1jkipfBYIRiu2mDtz2yoy7WUJtFPQXCTQ6ZZ7KBNX0ZoqFu86f58THIaylUAniDnu17etlaS
eFAYz73FbaE3s4OwYbQPMFWkWhLy4gmRnfSe4gxAQMVObeX9o537NLgjei/2AGAZsnnD4Vh7PHhO
9lzQdnkcfxo+GKdE949pzbknz0IszuVZlpim3bY/0gO+fn0HOs6DrQ1qLNLLe1jW1aJc7hbL/diM
pm+OnF41bhI6UPG0VYFvrXCdNKuvW7K9sJA840IWNVcTk2L1zDy0+ozBtbwJgfXPX662hczPy2GK
58TytFxW6WUdtfviJf4iEpxuC4FgsWZOtO70UBvFyfMmWqrdnaAMMVkzcYb8Zloszmv+6aX+4Yb9
21C+OBLKMw0lhLLyUtjRvU9Jj7ybQ6nVzwpI96oi/deaOexOXvyKi7peAd1KzeDbV/nt681by55T
OYxXkVOoSNikrFh8drLYDCW/aaQ5dV4fgJhvLvdd9GQtAz6N5SXIqaVY41Hl1sNoLcHD9ni2E3ZM
w70zUA/w5F+WBUMX1XfyqlKT1cZDKUKqFEiz5dpm1Fx00K6fOGhwCOaupxUnq/rpq5pch4yjxv1p
KEnxTHC9TJ3puOzLYuEmzcVH0zOnl0t9TxzKVlt0K7zSPzkgWTrZResuwPlQky/BEcPfdtyEGcH8
RmjH2xxmCJ7Ar1k7L9Wx2sx+VV1Hx3UZ88quj9VvE22nIPrq9mdKKgpMBibjtyLufzV1/7gsJcu3
Gs36IEv3dQSHmljvCSJMlNqwTrOCZQbVuC1INy+nDcpF7vCUIPqW2ROO46PrPac6ev9/7J3JkqRI
tqZfpaX3lIACCrTI3dhs+DyGe2wQ9/AIUGZQ5qfvD8u8nZWZ1VXS+94gZhbh7mYYqJ7zn39orMNS
gqq0UsTs6ueIBFiSTjknQ/QwLdPb+jEhHIApsyjWnbx1fcBMz+C7X4HLXgu6SbFuJC+Cu6ORABWj
42TwOdm5LrMBZODYV3QTnyKyCQKyltfG0L+mOn9sguqwjNMuSLj98QSguU9KUq8xsloHGKk1w6DX
IkxNQK+hfJtlumydnL5jBXzcOPk1O6AacuRdJ9o4M+o5WhSJ3nppXw6qXcGpjSoQfzamYnQ7Jycy
tm+niUsQ9hp/V8HXGKd7T+Yzik1wruQ5d2G5RQJiTDNy4UF2WmGkQqMuUxtrPlRidTekEuh7y6Iy
A2fPQD2Q0P+GeNhB8VG2/e2Qi8MAdiLdtbfmqhQE2GtDHpUGnJsu8Fl6RBa4pjFGNyOOXrNmVQ84
OangY/IRp3b8BDzcN+24z9epeG9R+BVW8dYNcD/W+wEHMr7Cls5e0VDNK+m0kF/u0tELNaszUtYd
4mkXu/43W4qT3y0rV2e9/bT3bEcDveHaakfYLk12HlpgjENFzzZPyPwgrUZre89+PzR4ouAoj3Hc
su9H2iLpZ+d27B/zcTrONSJsA/CfGPqVaYC8vV4rahcU9tJpxStUlk+sDCUaja4rMDVa90cGLkSh
8jkKMt4dBehWutejQXuUJqwGMqZ6KwNnO9Qx4FTCF+LmXJLNIlhIQe4KbEhx5T/RnhrkCMDBZwuF
4jzQgwYd0R2zetKygR5wHiG+HtosN3YWDbJpVw+JpJosu8HYRPpWpPxumJWbIX0hvllvEHbITe7m
X2U7WLeX3rNc5B7VP/QIzSnqvOKl7eZr8iHZpaIeC7augK7seh+eVVAx3Ma2c+tMxa8LSmMYfOg2
V7sGhQ+LuI9bicIWD/UOvmZEqaybHaVitm8Q7CuX1jhwRYBum/J09r48Ahv5OjmPReSsSeP+T58I
jV1b4A5SJ7jvroBYXYNGtzbnLgtyYCdq5E0Z3GMU4B3WpWRe+946YIaE/fk3Aq9+9YheSUFDyASK
oOzkV1rfFzNbSArnmj75TS/dXW3QekdVRhOVuyyobG92DJOWJu/q0jOXiLIJbWHJzyRldOdJjFVw
Y1jB6mWFpi5eHqWdeVSMd6AMG4bVxUbqniTF4IDLLjR0FzsDpy8+WsSu/nxIDL+/udzLGi0IVKTl
7lLNXT4opde8q12HtZkmD2S2CNYv3cZ5STrGcYiFeoit5lH79WfAgPGYNzfWbL6jWANvYAgQxfl3
cuz9nZ3gXDCslmLruZEOleTYnKsyxhyJq37KHpsMHyHDJ1+cK+Soy/ndiKhVak/dLsHD6MUWX0DU
XdmEOrDzCpLCbzR7KUspamRVFmHKRwud6Wz6NU1BO39FtkcQUFkfaM+PbtyzuAVzD7mzeENxRhpO
ccC/Yph8Li0XLmdRDpBaftS5IQ+JexcN1dkw6/dl5djNHr1u1OFN5MT1ucw8A51BOuxcyB+jUOJm
Mof+aTaLlyJD515g24Na1q2N4LC402MdJBgOAt9tIXbWm36uMfepjPZVI0yaUDRFCFaqxW6uLTtP
76LKuSrAHnrIiAdzaG4H0sQ2Rj7Uh0wM/kH2vr2vY2RmTZPrQ25RNqT9dKeVDTWxxHRhSJaDSRj2
ro6iAQchKNS9jWGD0rB8abKT/qMcbWcX+UjtCcUqCIrTtfG9q4IVI43T01L7wb42s29FkznHsSev
zopGcXTc8r4c/ZioZdd8lA0kplKQxlxo2YXZenAXF8dTiOmxwH7xciCozQv796ocLDTpGM/9doDM
GHbpTPlvBgZAR2l7h2GuH/Iml+HlIPNehi53zkjYxFmvgaBuXt7lCvbmPCAcIStzl1h4QLUJeLFM
WGmsNfNyNFntogxLAVmRf6Tz/Ic2DRESlv4Ok7A/5Kmy9kVSJptL0vnloLLoPVjpVNieuOHkY1Xw
x+HyWlpTeSRN9qmqEovoaj5zNpE6FqMTXh795amNyIYMUAxsqqa8cpx+2iP+B0ktUzP841CP5FZY
ZDrthyYCwmkmpc9p2VIY1HvXGPqTbWQ4OCQNrgob1Py9ra6z2H4qxsQ/jEF/mOxp2psJUsVuFuHl
0CeZHbZ6va8A/Pd//EMa8YfyDETDMmy8ntcDcL/47VGfZXaB4p0XvXHFJk2Bb22jmvvAwCG2qs1H
nVnmI+LI+JCVQINJJM9JWXrXmVAvtmwbksO6lsZRFScjN2NE3LgjdTFmAmb9ZMr2mn+ebqUF8cnO
cB8PSAYDiCxRv/n4MPhrgp1rGeJBJWQMyjRRe3K2yl1nufrgUBGw6ODrx/DXx43k8hSgvbkf+RuX
Z9MI+wqE39iNQekf+563E6P0f1wI/nucHccDGgenuLzm0YYhqZT3jnE3YSHxsDS3gGLzwVvUu2NW
+Z3aTbSGEjlIAmke+mpGctp6nnVvSODv9aFbJl/WFOPo4mmbFsCyw8ujYf0W/uk1U6JXj503f0Sh
BM2y343CezdMrztMQdZcOSUUtIKgpkBN4bAeLo+mIXkCOFs2umYH9zQWFrHMf6UM2vcZY8Pw8tLl
YGbB70/rFjGpl9f5nkUvPwvmDAJMMnST77zBh2zgKhcV5EVy3m/nh6CLBqZNHPx5/sF2hDM/ocE4
ymMg2z65BqaMbTWffMfei/Uu9ta7s5sDWJpOStaSRhOIvbSP7cMBxP2adE1eEVAhuZ/MfTfden2L
F5sNHG63+GUqlppd0qz1abufOysOL5m/WqFclF2NzYsyrbOjHgoIveGQSR8B5Lra5OtCg6TxqDJ8
ZGyHkJ5tnEXJrhYJDnr0lMd8EreJn+4ZJYpT1B1qQmNwLdVX/F+0IXIINtn6qySxK4e0IBE57ZKr
LLeWrVqIRxsWw6SIKH+QANSH89HpTd6CQzhQtb6ZWGTUGJeHWAANG+1jWwAUMW3LSGEJtJhOeHl0
OURO+/tT5dbiUAQ+O2d/nr16PuZlM4SJdPgjSBl+e3R5zY1fRrKgzqDHAfvcBDxOxinWPTUxviLy
u70wXGejLf19tjitymOLnod7XIre4C5ivTC1u6RuseOPuxeReXzz0H/nGQ8mLmaAhzFGKeeHokcl
Sk5UfY1cBJBOxmeHlqfMEWer2vyMfOeYelca3VVSTd+Dpn5d3O5bNlExWrN9GqlL6XxFGs6CEp6k
rhc3xbivx5KGlSS5M0swDG0Y4B7Od1O04ASD/mooyrs2J6s1FvX+l13jj2Zh/TuOvntOZqx+LQ8a
mYVRjcTFr8pQJgYeHpFu8aml/0ljsnFXxqjbx59TE33MTrudSEsoY2KZqsVlHjIdYiM5rx8Ak44j
dZnPLTEl9nHJqPXSmeK293GUgXnx3OG+DsiyrQdSQlmQ23RibWuQs9oeoRisdq38rnL7HZFViklf
8sufVv1Vj29IAtRoucW3GJ4/Mw3/WQTxp+11nzaJCLp5UBmeJ3lMBediIoI3S/s2GqQL2OHS4M1v
Cua9smgP7oLFpzl32HJW6o1V6CYzk/ZsWIynvKbGVLy/F01dbP2pn08LMR5Fazh7e4hQeys2uKVC
zGUI7LEfptId91Sz7fUiQcAZRf1KBRqyC8rjoH8rK/Nq/RjJ2gjk6fPgoQ+EkEhFnV/mdShABT43
pyJqHyyUkb1H+3RB9NIg/rVCQdOloTJBWHysnjsRhaSOw853x9c2MNE3mlCjoVuYXUQDaW9dGh1h
0Lc4KSIj7bX3WQM/X2YfKjCfbIpFsEN6Zr/otsrDW2kAF3AvEBJUgh5YKFf5h2h8Y3NymuC3gOgf
0//61znCq3nEnylogUlXAK1pjRG2Lecv/CK9YAzTa+Aru3JP5UyvUltmQpZPi3yOEq4uPqn0ItqY
nO2sAJ9YoaaAgVovCqxoU3evqboBKNRqT0VncDmVMTAjPp+5PZ5jQTtLybPCwvp2SiVTZpfmso/o
t1fzsWH+JW0ugj6lJjS9k6qwjhpBe6pUWgfdvCPG/phwG9tiNgB0kB8WlmtK/nRX9Ma1hMby70lI
1kro+hM/bj0pcEgtz3FX/uNfeI9eLOLZBxJBKW699tCJ2oyWdX1L8JdvLO9qGU8xpi7TBHP83/9t
8S/+tmVit+A4FgSowPxLrLN2BoRVY52f6nXiXUT0X/whK3nFwOnWEC6es/OjhC2ChPvV98Q5GMdw
7cIYiz5GQTzTipvoOExGyt1NS0Ll5AD5/Pt3Kf9GCiPh2PRcfELMwLYZGv6Zlla2U4nVUMZl4/Mu
k44G0dd63LAM00zOK7xWWtm2lsRMxAG8KihjzZj9WskcSvEtFiXTkR678IqOGK7Bh736Mvo57E+v
Kj/StvjIgQq5Jg6OoCiL0+R7pRXFLUZLtPKxufbtKxzYNc5tQxqs522mmKbwwtOgTfjFIBiHbTT2
YqCRF1mOOTcbbrxMV+iM+GN2IrZ6YBQ3tfkN0aSnccbws3CHx7lIfqpyvHsPZP64NmzgPB+yHR/z
VhO8Mn1D8DJulGzObkl9m3xUC6PHFhOSfEp+M9z5v96ilv03ciwn27WEjYrMM+XfCKv1pCrDB/o4
KZmhKjQdlGjMOsTKN2nXlQyvLiaNRX0Go0GvW87FLs2luLXwEJSTWbEdgCj7nqIyzslTg02+un0b
x3zduecRPGcpcq8Ikxj8pA2GR4eI5AOptdc4ZKEGMZdfxYI834WVcpAN7okr2BwnIBZ2nOAI/hFr
AyKcBV6t+OrWgWKpAMnwbqGBpkcx4ahs7IKqSwCI2qk41R7oGzBDhXXDVrKF7tPufkwYTGXWqqOo
8jdvoSNmpv1RCJxd1YLrwszK0+IaiGkgVeH672hAwPlB/eve+JmnY30AczCsrt6nZfejCC5wfVEI
KgV7n4/qmJjlB+JEFH42isKkY+RlEvcSD+Y2tbEPiRKFJUFpvlDogVeB+DhAc5lorw1ALjgMfGo3
6B4vWHttIJL1snNSGz8rweVTogPdVZH7bg2UexHR0Bjh0GCZ8MqQz0FkQdiEL86R4Dic2dIGbWTH
fmyk9bn+wPdlDkdoU7iOumR/1wcmBGFcjZ/OmLQUZ5h4IfiqvXO9kgSkYtTQIkOzW+N7XHCfr28V
r7Aq+WmM02OfVcMd/gD+xsJQVw399GpHLmSNhqjSsWtDBDAv/35psP7FjmK5QpJrLNFhuv5fFrAY
UWzqGDo72etHXncDj9eo4YIvo7sq8ZKXSQK6xPB5E+HKg2iRT0KIPFvHymFouvw/8Hf/zvgO7IBN
wuU+EiCS4i9vCU/AUdbKUqfcjd/rIr2nfD6v0Hc+YmTfzudoZZxhLfm6Uq8KP/+IzOab7bv/4dz8
i8XdDuBbCyQS2CGiofvzstmrfohkWakTpgl4OfTcVT1evJrkhRo+M0zxHy2t2rC4P2TL/CWGcq5X
fEOu/DH4FFuNQ+2uiPxns1fPwklwOqSO3ap6+g9M3OBvNPkAGzd7ZcgHFlKsv/JwKbAdxuAjuuQs
xeWJKTrMip05YBHoR2IdZtPWL6Rn712+tqvSvEpENIae6bR7wQ8CUF/PCCL3vfLJGlmQQYsVjVKk
Z/o2OR3grHgeaYh5VR+8bjQjyb05FjSPZWVs6iHQ5zGbXrA8qXbmAitWFG0MxOEQ7+UGrxgqKWE+
ivbJyPJ2f8HEY0Ox+7TLSWQEkvt9sB9GgLX8W+122Slvyn5f94qM8opIEpiVL7IQB1kEtxLT3ptg
WDZqZm5h2MQnObUM05bbxm7qkgAYC3fWwPjW1jpHcDsArgbm25xD1jXs04o5XqiiJZiaHxjPCQNc
kz0iEcn9IFmQl7J8ChK4UbGNGwghn2fMuO7LPv7lVmZ/lPYpSvP2hDcBgHY1pYdGot1Cf0vCSl0/
5jPZuzJjtSqwPT21Sv3E/KH6rfr4/+Zu/0kate6v/7TO7T66j//x8yKquv0ofv7X/7xRGrVSq/6k
ivrth35XRfnBP6ihAzQ5f9ZEBe4/PC8QrD//7Olm/oN9HD25QPMkTHv94//t6Sb/gZZIoCWyLBOX
B9/5f/F0E+Kvaw4jNdplJDysxDayqL8WlK0FW69v4iQUq8eWEz+wSxMTFYsqzBPR4VuL0bqbRcfL
s8tBJta+Nc30ZM5ZfR6sL1dhrn05+NWs8aVfn5utv1o1LbeZKnaRk3DzdLk8pX71vTNxBgli6LfW
QhyDXfxkeI+VatnemI3eqCEYD3MR4DGHywE/nl7Dc1mZK7tB9tZdVCBSnmTcXJvAlWUL06YM8Kmc
rYiyrV+eBlanY70whe7pumUmg3NkmHQhfjHCp8JqLGG3lRZenIjZNwTbZncQwuXohQ1NHJ6QYQnf
iSjL/LrK+OEy+tS1lDtYu9dLQKQmgKnUOFhwAxa7SpFCKPy53MFnkZD6J8y9XOgAiBchtho2uRlx
gGH7eWgtKOyNkmisx4MwFOUH4yalwWPyICMEJUbdK6K7KU4+sKkiYa5Ny+1Umz9t8RxohoEpttFA
B3NGY8WWL1wbZqFPA1nBct7naQFSPbwgYlpHwy5BPmI+9NVVbdfZMY3TXzL1IA4IUm+Iz1YDw9PO
9u7p5u/9ej53Fj2+KWs8RzDEcxpN2mwPN2rBqmhJ7mKcctUe9bTYFXN11ZSKMAF0PzdjBE8mETGe
v4137xmexZSLuUiQ6bvWkMAmFkXMkPGOvYXzkUXZMxTDHoBjHEIEvGFRPaZWv3zgZDQ1409Avuhc
RDDNLdntxpm0ZZ2bLvzz/MkdA/RYxHNVpXZ2Dc4wmyBGLp8F1YSzL9GhfptGuPS0AzyacTonRh4u
08Psl2tYOBgBlkfPQdG2YUSGtzP4NwWT2DOn5sprKusqdu2fwwLdvMceeQfgYjPvN+7VwNt08Q2d
reNk8unaPMefoCUqPoAZvYmzIT1FjlfuEJFpoohKGLXVrHD4th4WHPnwrxPJs294e1ppvaXUxTc4
N8Esus64gy1FMkMWn11zeJ96d95BZ8eBDI+M0pIYa807MWqyOhwbJbyRV8ehmZKw1OWXQuiU5PRS
mTnfYYdP3q3hvgxVwLsXLhE+I/ZCNhFYA0kaDLYwibXbRxmnuJRC2MVZieQ+3IvO+AnNj2ut0fvO
V06y8fdEn3XjXvUOw6QZxbw1ZNfkigocgZ/jpXy3SpI4IqWcU6Ki5aCrx7ie1aFy9AkisbnBV2g+
C+kgAJiPINfFwQUBPhbeLvBHvr3EwIEInQhjecbjxiwOUN6vBhXhyooPNP6ptHDEVnSzxh8BGLKF
NBrf2xOhIa48ABMu22Jw+A+lwx2ObcIRxzvaBzGRHcxEr14dhGRWbsc2PtQ59MOeqhvN3dnNk+xG
WOpOYAu7d0h3sMfbYn7ptLEc3bqFLeSfRGHET2AjwU3qp7cAA+/e4J/12JOTaHjXeE7eTwUXcsEw
8KoW7iejm51aqvooNd/xtaoH3Bx4vGE+FJxj9aLGtajJ8JHCSf4hwuu8I8sjjpF020sFNackyyZH
fn+MCnQ4hXs/I9O/G7R+M4bkW+rAkNNORWkHo+DcRjTJ/A6caD/bVJKjJkFAcn8vMGDbxyWjR4Nw
qZgi2iD3vlAMvaMx3uuu+JXkQ9gHOCRnc3Qr/GXV5yRi45JIANfTk2s/lexwacMnfHbktmmBwNFk
DD0xDo5D+ktX+1BWvfGmM4jDWFIPzal1tWCJYWPrcaxkTUxkrz+dwqjIpQt+olR665uUGNaV76tE
fQdguppmQqBOCK0/2iMDTcdJd4R127tZMUpJ1yzDeQbOJIfZqxd8Ozx9MotqgKSb4JViX41DbLMT
kQik4FLhY9Ud/KwIRTucdK7EfSv2LY6JqWdWx7rDjEQTPQDjbr6F2dYtr97qnBxp09r7i/81rn5t
gi3CivprTHbuG0xITmmVo8dRMF/8FFUQkpHKKIcDRCqvy+DfzD5hRtDO2hnMw3GXj1a13C+tD65n
YexX4/rGGHj13lP5eMrM8dc8VdWeSvpm1DidKdKF8nRqtkO5GFgYtIyEVfaAFwTmze6XN75Klb/R
2ZK7jEfxJnDZNR0mgdvcHH/CGBkeynR4ZNwM1SGY5k1pB1d6EcbWsczvqr0e/ewmLaNwJaJOXcV3
XCy7PmLkJeNtV+d4kkRxgLkHDnBBzVnqhuFH4X6Lizh+QkVG+alZVYrbGc3q0cTrC1aJ+Wrrh95u
cZVS8EVU0Nf7CcOaTfBp+QtTvBlTRH8cjrOyn8yqyG5FkrAwN9mpqyfvgAsYbSCtL8CPtQcZ/G7M
8wL9FOlbEIy4og81LKOosveJnF6QAr8ppyaiWuHzOrr4rKRYdWPasq/M7r2TPknfMpabzvLGbZdj
Jov9pmdPJTe/BBu3VjvkBAO1WWl4f5Z6sz2RXrnS+HJxtdlnrolzXmovOyTCiBaCprlVswGuHUfq
ZgzyvTsOZ/BY+76yxuIcw9mE/oOtSSn1bk49Il5qxl6ZHkIXN/+9NxD5lNUuHksUG3nDQDzWZnRk
r71zmyT0GUsh1qmS0BT52YCttZvigNmDB6qoXH1q2rjcZn0uDx5Ey94c3myFmeKsyz1WNuZmypjx
VJn9I5mHnWzdW0PXDgRUaOy1BUQhWc/r0jt7vQE0ONzjNcgsXkN91tzGShsoEra4vxjPgZnexTZG
Qhih3JrYXHRLFwYKdiBeT6w68/KW1dy8jhiCE1NxWJKlJlfBxNVvbnFA99nMPBf+Es4kBvy1lS2K
HItlM76riGjTdY9IT5chDSO06soKyy4fD6ZRMgWU9bmd9Pdohexb+Hxh61o/IfpeNdFSnlKjSaG1
x4fGxkh71r55dmP8xd2iAijx1xQJPOvuLRODDcPNXyargJ/rZdBjMPu4bcdy2Xcw37ceIsHrjOgV
xCPAPMmbYdlvvMt5q4OFtdoy4lfttjN5UtgbejY5oxSRLVL62gP7zgo3Dbm98MKjHd24FRnuOU6N
Lrv1ThfEeI6+fe0UBBL6mWIXrGMGVavlaD2K7KGqmY0ygw5MGRyywjoUJDhQh0p5LAlR1ZYL9GZb
J7oLBIZKXJkTYqbRdb5aGDN0kh0GO1QsvfvM9Sn2FapfuBdYlTlVwbCh8LfF2FtnNm+uDBuPGhF3
qE38ktLsZA9mcoWNSrEpeibnrSF+ohfW2Lbgtdw5zW6CRg94i8XdSuEqCSBOR2c+1BjCs+ckOyjk
7t5OMZdUnM8Z0lIfr0tn7gUbw9R3du18nwTXCjDs1RIUgPCZ+730824/r0Z0nZmYO9GzPV6eNkNp
QX/ibuwgzCEEC+7TnuJ0xr0PAnyyQ1wNxz+vnkxsjQ+Fp5br0VzX75zEEBjDw9GTjM+csXpsiOvt
wHEP+Bk2r0Wsw0nW7t5tSKClHEmvTLO8STsKdhcG1HZeY/EeDHOsd3lJvoubwVNTtCmQtwgyKL17
hKoE9xl4v9p85UXKyl3UKuIirF6HppA3S6Tu7GL5VhuOZhM2nCsLZEDsGhyZT4xZx70nXWPrISjR
UU81jOjvehHZ55QuEVlGKeKwaSx2eSCuHKuT1xQid9AT9d4KCrlDLLm1+/zgw326Id1gudPNdTzJ
Zp9p++gEDv2HNxzoOfS3BRueTVbkV3OgKArM6qnCC3RvJTaORmN5hcwNz4lsmfY6w3aGRNPABSP2
xSOcmlXbcBaJ9z5XVbI1ocTDxnGxmhUEGI0soxPGzuD0ZHLVyW6xVcI7vWmNJbs1LT6IvxD2GeP7
DMi/X+LvST3PYdtt04gOhsbhrfWd9KgF26rocOvN9A9gYOcBrdxVi04H7LY6290EjaxGDeq49SkO
E+1FxyQefoBBMVVhY99G2AKmsxM9GenwlQe6QZytup0yHoe47V4TVxZHlXxpYzIPaPGna6zkrnJD
XImZKNsJolj/HrjFcEcrA2SkYHph4TnAGaN2xUymHfxts7wNfGsfcwrWOGXlr3hvpsMN3/lMQJbV
4xm83NWdtw6fYUoJvJsP+URE5BIccNbiUnLPngkrMG9FfG6lOtV+H+/5wpnDx/4PDIsoswyBYZtk
ZWwG/RLXOj259S62uEmTsg2QvXEdLcGjl/TXJagVap2FfcDzz5VjMXr39aNhIrcI8KH+KBiyVWkF
TdAovwQxf3JAg9jWDeMHRLJ8OdzJ9MD7eMxup3m6Jtfnru1EjkYLPKx3+fy1ZbShPQ05FsjROTds
d9+WJrUy5wXpbO4RZHzB86zqmHlb15z1XS3HJ9AytkiFDt40h+som+yTLthW56q7m8bl3a6L+8kU
/fXgDOKgBEq0QkMWqcq1sCLWKHJKbkeLdEETf9BEzw9isEeSCvNXwpuZT9Dck44jD627WuV6w3ka
aolC3Z2OPZOwvZTiW2erbJ9E43g2VvldYP3Qvp9znzLgzZoDYJu6sYbhDg4+dpCCVAiSOvR5iIbn
ILPkVeuQMpZk7PGT7ZFkrLvrUowUY0VDSIMdUVpW8U1d65+1NCTxod3ezeHu95zsFDUEtCvL3M01
CEBQ1s1Nk2KrNLavrRfD1GEdOEyOtA9MjK0bnzzSziTTCjoy2md07rnn7AFbN0qrb/BqSbc18EQz
TPGUdLDC9eCFs+GNu4URVpIyEsEBWGPXjhlTbQ0/tbJe9IQMyMNbvI2vzGgVB9W0MOY+3mgD6ujA
YlLjOUpYX/bozM6VcDAuGZUuYEyoDn+1OYHmXpKFiQGmN/eQVTM8yjCahEKdzex8uL5Kt3wRlfq5
CH5dYUML7m1u/in/pPL9EFApQRwIjxq5tsuKu80sUBQ4bU32X8yvp/7GOU9uSoq3xuu5HTw+QhlH
CBAa8xt+ikNSxxT3c711m/bO8J/VmLn4tfuIFqz+vgS7D5uVtcY65TFCWp8vfQW9aH10OdRk2PZl
H/pSr750D8j0UgDhxAovh8ZtrLBaD5enLN4WXIORuUyRi7BeD0k+OmxHbXKLQ0p6BESHNJoH9zLK
ovPlr12Ic5dDbTc6HHC8/D9vwuzQELg5KSITKd/8G4fLo3/1VBPxSKyJPnvrGzQL1wy191FhhHq+
PLm8PAmYbNnQ/jRb8sIpQWi954XCaX2zl0d4/97llPmHfoqgql1eMxRBd6mKzwz64L/F/e/nx05L
h7xrhq9On/ohMmoCfQLbS8OeuOMOl2OvEw7CVLM79W25b1h4wmo9XB4F4HO/PWr5mi7/o6MAEED6
EdPX0RGISTrohsShhDbGX2hfqnFn9AMEySUd+9Bef26aNA0oX5MTBeapHeJdtZJ+lpXvczlMHVxi
zs1/vziwo3CVYAxOr3tvtBlDbdMbKCN5FKyHP14rqdZPpcMgaWLg0Enr90NuDO0h89XzJFe4zbMe
Y7TJIehfFQ7JCKG2H7DCn9o6/ONg5WYdUmTXYRN0IxkyMbySSipk0hhfdHhJnWa25zDv84bcM+T5
ZQyt1WmNhm+oLLcUXv1vT43MtHZBz0wa2uMYpoUcCWd25rMl3/s4HkOTXK1jA2dxsiuyw9fD5XXc
ShiYZoo5aeUvuIR05VoBzz2pQB4tPL7mJNIYGcy3pXi30ptxZWVlk5vrU71yswzPT7cjgW8EdMAY
/eOQr4SvTM7TAZeMh8vr/P00DMjhMJfR3MaWrUNU+jqsSzMBxRsZP8xWfYyhqqIRrbdpjaToQnb9
41Cuf1Q7HQTBy4v39vobLjxUtf5C3EC7EFkPfLLL89Zg8lPmXkswZ/VcuVx3qUOqpDGpXeyxTHpM
fG2TNqlEm0DW7FQdku4VayTK9SBjTbec76RtkcCTjeAii/whGtBZL7WZERk3uKqc/RZTDyOaSUzL
cHV1jWwhUwhS2OBG73jxPTCuPg7m4B761HoikOPbXJTjPioOhkqTI+zOe7IxJlrpprtJOgfinZRf
qfGE0XWDACUJttL1X2c3vrZTJz/0K789wGrwUMxfhZryo899XAygdKnIb3MDm0m8O8zTiO4J44PR
P6VOBD3XDw10SvvKzhGq4QrrdKCoeYG6OujpL2JSRdv8qap9G/VR94uSrj/3LlWpkb2qzEE7kbJe
mschn90d7GQC51e4nMkAbPNoOAS+19+hmQYlxfIMlLK6sSej3KKMzw4k1KFAGFen/VX6b3+tAgvU
oPQT2FPwzg0YoFwXFUly3Frl1o5IfB5GhvYykB9G/qoLb9m5rSRqAdlGJ3zo3TIzDtWIGyzK99BP
WwunjVbeeGWLEcfwGpTDzQCRMmyQUG4dPtkm101/r+HDasN+aQqCuXqK5WI0vlV2+Wz01XL0u7XL
LIcj+ll3A+MwWmBbVO9DUCB397xDHhZl+025eR+C3YNtGEQqW9Y7xG+4AZJ41Yq4JxI2GeuO7TNI
FgKB8ZgFEAmCfFzbzvxhil1vp0s8pfEThitvTXvP6t8G16fcI36Z8/TBwCb/lEP/Xnq4yFte8tkt
HtK0xQhWv1vEYjFqZWMsPznh33C/3/u5d4BKhlOOXR3jQXwNxfBE1MHGINs3jqP7BVsV5GLgnoGF
I24AAAIsgQXypI5kslHpY5fsMN6gkqmwm4zkXTmeInOSO3d1QrYrD2WyQxJBG7cJ3M/4p51JdGcU
5MwWVnRtgNdrYC8vsu3S9HR2Zu0RyUXcA1S0na2DFzqECfcEWsyOGkHp72AF38f/zd6ZLDeOZdn2
V57l+CEM/QUGOSFBsFPvcrlLE5i3uOj79utrXSgiPCqyLNNqXmZhCJJykRSJ5txz9l57Tm28PQhC
JzqMjEK4lMikelgYl9Hl6HQ0P0xDFvlxbIkvRtFGo4r+KnkD8loYD+3TavKHZ950Swn+ioG2D916
QR0GM6t3YcDO1XRrWRlKVXMc9u0thxZ7F7YLcu2GXew4r3aBkrqEzlQodQ5AG90obDjk/dsGIdEc
PWdtz27WpZLORUrhUxHlI8vXmC+GdbgTVLGEXd3rtG1YMXYeA/8SD0y5rPkeDRtDqCJ6XhfeaeR4
VWgI0FqGI285uHZqlJFD1z3Y3oJhoxBny8rrME8KXAPFkD7ZD3WR5IElYnR9fNz0YqyL3nhfSNnQ
b2AzlyzPnftayVacNBr3cMvOgAnJRifzzva0S1QjciMcvo0TiZgSnKwR6Z/dNHujsV3uohi854Qi
xDPiK+fWQ1n1R4q4g2x796DNLO2kWxuIXUkw5tp7dHrcVovZPksGKyxNvmsa/48UcHqcNQepVRN0
uuWGXq59c+xi3YlR/9lO2CNgF76QabGG0vQzyMXFsztNkqkaIQFzlA0HYeMCL6JZhydK/9nnNEw9
rRxoUwdxqqjvoZHl5XKppfsRMZH5oJ+65tBV7HlR3ZDuUnUAqDX3S9lVH8s5DzLR93jJLHy8XnNq
HAACZeaMQbKUp2HlxG7miItLrAeA9+iRTZzBBzmGXr/coFm444RFEF/C4saEhrLLaU2yuCQG8cUZ
E2ePIv/FXFOkmdYYNn7c059NIAiNxIP2kUlnbXXOreneQfCiRWuGtYVmGATXjZ34L5myTfceBnsD
KhT9kAJqT3I7ZlhyWspPOyeJXC5fY61bj2mEFzIf3WcKz0+6tDTaWPNR+Fz/K9kexh5BFsEdt0nS
dgfd/zRERIo6fW5wzACVwu1AI+yiTxaLkdo3jmIRHybbOKyLfrRNBBLE7kCrH52apXL1pcrHTw2T
g50hUXyJ8UtS4atvW+OpmxFK96a2K5qo3QN2mm5GfbjvivwHzUB7BDOmwo3HLZI4oo/bVVFyTtVj
2w+2TaI1hGKqlOI0zl/oa6ahBH0G6ZYN+OaaAuhSeAX6HWcpYwRp9t20YIP026eiQNQETL9tpgsA
BSQNFZL1bRPplCvbrSXqifSRRhKFADGCGlVa4++S2mS0MmjjdYns+OgxmCBr5jwkenxI6EkyprOj
gPEnpk9GfrFdrRdhdzMh49ltkXPhIW7qXs5cxv3U8Iw9qa/zpc7tc6brCxX+ZirAUUe/yCTQhvqV
i2RHhUIR6woyCtOuOm+PN2tuHosJAgN5mA3te2LFGU8m2dMU9W6o4+C+QLCksAbVRhIUsKGBTiEx
YzR/ivQsPAohVyUQ5z1iZMjGRLjrmDoWPS+u1url19UYiqsdT3REWF7F0Czy3eQqY2FcIe9zmc24
Zpce7Jiy01Wb7da2IfmYJdV2E+lIdanCUerZtURUc50zy2A+TDrsYNdES3Fs5zYF3GJgSaVb9j1W
wdK9ilreMqK3uyz16h3U91NLPPJ++45ElPz+bYlxnY522t40syBe0SSpcm2RyMN5XWjYJ9neZ/G3
T9RLEUBB7zwud4pTlcbTo14kGkYFF05X5BwQ33WXXxsiGilT4TEDAVA3t58sbhNGJuuFLJPFVfbx
yqAkuSOC63UL3V70mXTvLGlvtXIS4V8e693udiSYigOVlZ+79nE4k1c+qb3bULvzdot5dH8eypcp
da0LZ07rUowxRwIebqVnsP2kft8YaomwrnaG/wVikW8V9GbUKsInL+Sy3do2TjqTlTKBMeqmLrma
KCrTkj51kqJjs+jnXbTuWEZdDN6jpZdnzWig6saj26zKersHUW2Kln1MlfrbRiSDD9hB3BVqWdcn
3g8ga8SHZ9VZMJofLInxjBKuTNh3NjMGcVqCZctM20BpOhjYJflu7nqAeLUQe8NdCBktS9Y8f258
D22zEbOELSXOYz7X4rAm2k97ZMfRUtm8b/w/b1mkuO4R95OW2uO/wuN8l1kRrhQlIHEHCBKZW5+C
Ra4CDjeyl1PvYrBVa8RCrRYRn7Oeienjbl9E7JCVDsQcNUfXCjfwGF/T+egnhviU5HVF6qXXkh/V
WMa1ZwREg7KYteOKleASpyv9VL8+SdEzeYvrajwOi30auoRzVx0hgvbLcHudqShwNUxIx3mhLiIB
1Zoeew9yiBAY04qoovFr97zZ0T555oCDSy2ENEccxgyT6sgRhkIfqUtC5rDti3Wf4r+DwjiWl0b9
dLtrl21/tPz+3KtF3qgcepGlWPgrAQY7S60FfYnujWUhK5BuZTIkGTx5I01ha/jqmstTuiJ0NtUq
VDhefcmzGKDXdl+Rx45Jm/BZjNVwFeS1nWvaCpsEZy5niXNcvcVK7Z9tZ7UnpgfB9tZlg8U9b8/b
O61ymsN7y+xvRcdXOGZmyhhl25/zgOGsH8KyuVb6Yp2le9qechkSdqXt5rbRs+T9tRlVNZdtY3Yz
b/TXfTBN3R4c8iOOhzcZW0cXv96xGwlYoJPK3sUegt9IrtopmtXJRT3W2i5gQKYQwfYX22IgrXr7
HFKt+7ySUxmkM4Qw9fFI4En4y96NWB2BgVNmvR+b21sclwYX8EKgBFoQasvC+0p+0MdctUe6ZomP
rmqlqHvRknwnVWw8YPiqLhHjQ5U0Bk5ejBwq6m1tx8t2d9us6gfTIIdg9Om5b+98XjRISpZ543fO
XWznqEv4dlPhqG+F8AWo01nCInCchvNYFNnFBcpDIcw8vF4+cwXTdqlb5Mc6ax+1PMyb+oOF1fXk
Z8OdURJgKGJSHVjTBDO9Fkx77e2Y6A9UEDQjOXOZeQ+SDywA01aU/+SIDsfGkByDGj43PlWzHr/V
9DUxxBdPXm1+Tnv3FT3wXVMbfsCK0j76NcpC4Tg3eUqScZ2mXM51XKd1de1E/eoMFvMOR3/CeUWW
okCVs5AXseuKt9jH8owtHmhknYCHxOaR0FkcLS87EqP2cViuVhPdVnAzkEZPQWIOd7ik0PHnnGft
22EiFU5k1Tfa8d3TSK9yzEGszHJ5yiP91FOPeXGDLWYpz6LR+kB4ehS0uXtLm/7BSyPQEZDDIDnW
drZwcU/u55zKOKn78uAtmIRMFsYUqRQq/XSu2+obR+QK/oKizEwItzD1DoZPara4F5A/MC0or0vj
uLvJKs9L2QxfK/3BEZH9TWKwZjShRjyE2w0jUd/epL/EWCh9GheH1MjI+Jn6n5haMeTK8XFuOiIq
KwzR28FI03k4pWnK8K3Vj5NLTIk6i/itiQx+u4m7zDw3C9HjOec1zIH3Rr5qoS9L8LWF0M+bgPH/
tJ7/QetpWbqJw+JPAPS/aD2ff5Tlj6778eOvYs/ff+sPsafxm+tgxlDKSstxbBeI8fSj6//5D6Q2
v1mGY9FeAESPecjDUVVWbS//+Q/L/Q1sPpIu5J0IMgzF3f5D9Wn/5nvUjVh+oKD/r1WfuvkvFGXT
J3adqYJhubqPT+e/K83F0lqanJzyLA0mWasqaLaqZrKJdesRGTR4tOGfQv1bdW/aQ9HKAZjw4PaT
bUNsIYPx3ph+f3DWJDXzn/9m+8H2WAniZT8PecR1tX+/YGz7PMETf1ye3m96Frqg3O+PpRu5p9xW
SXdGcRFGUV62W9uGuh9zxwD1LdQa6367xhpdx0V8uzlFlb8etpvblS2z02LFskjYfOVoLf4U6lc5
aefGZrxrEuPNOj7DP4U9oilYMENaQblwnSzFlWFlgtMpB9vPeGlHcJjBTLe8JqsBKItLRpDQB6ZZ
qYJo4i/GTGtxmeuPrUHfrM/EN+3esvXXYiF5Z8EP6khSNwkGjE5Ss2tyRxgc13V+jwLuYbJldsgX
NG4IWQeGF4TMDMTMDUCZ5Rjrh6FNcW3GjMltDPTxnFz7nj4SqWEBQtjPNTL7ZY7T0PYs5i7VeivQ
a141a3icc5Jjbbg/9pEaeQ3N6WMGEyEs6DIMEzQOpuChWdifEI89d1O/HlySyLi8w5cqqUqNonhc
Ogr6TkDYJLzICT3/A9CDMUxXCqPV8EiMpfdft/PBiVKEW7p/s4xUOQYQe4TCpLyioa7p4/lkyrUF
ra4mPYC5Syt9/ajJp6lPX3NQzWVCRgjUnR0IVCPILKhFNOSmABr4PpUrPjtPWcPEROYU7DBh2Cc9
QQfrJfdZNNhKTqSB0EG7YuQdiT9+CdfFu7W7egbDafzUSs2FrGxCaCbV2cra5tHMLs7YisOiYJ8L
C55YF3aIVrjFusswpDQMrEXa+iT8rg0lshtt8bQj6K5r3NOMm1uKNyzDryaD0H1WJWTAGQTOl5H7
dVLP4uJaTefPMJ17GvIkulre+pZEZhKikNpvB8r6ocurAl7k/KCXNfw3B16UTAghs6X9Le5dGjUW
0iKGhfU+wgxUAj09Ekx77AYQob3pXgw7O7ZFTuCMPj35cA1JkoLdOjW0YMt4OcDuCWfZ+4hMvewU
jzBIe7e96KMC7U7n1Z32devON4nmIdh+9M3s7HhERnojmVet88FMxq/IEtMAk9Vj32MMNlbamoPJ
8WPoYd2ay1kim4J1czBo7OwtzUz2IsF/3E4DrqJkX80ZSDDHCajcOBD7U+mWuI4HcoVmFrcZE54r
PMjnlgzoQ6IZV/IvG9v+TmnQ7AuUNxCo9BsDgAkKSF3u5mRccItUX9k70MQOE+LkxGVEgcMpQMLN
GJVmkbX4pM5AmklaGrcDTExiklVpi0IIw0iJbAPF0tAvU2j0g4HZaEasSReYRFLsgR5Say0+Jqt/
yskd0qquPbp67ofsQI8V131mU587QpywVlrmYVFvrCkrG+5WjFhHkhJe2M9KYZOJqA6NMHH0AG7F
G9QaehGGpDcARXNnharvKX4M+LtO5KSsfB1RGdimjactg07IbnYS1khULXyPfgVYrWGriRgyHDrA
rrV/i9Cfr4cqZAQ+SPrcMdVR2kjf7wLNnNOj36KHF5PxnToixnKdKWYKmGyk/CVdYptDQ5mvGlkC
7uZFKmj66zhpRylQYUc6lZVWKBu98zDoCIQdzqmEBA7J/DCPSX+35PaCQreNafV/iGYfIZVwoNYs
yXxajRI5xLTXh8VFoArySpoaTckkXo5jKnYr2BOHiKxgGvVvZsa9Qo+/oJ1qE/hO5DES1YKaocjH
IJLEYETa0ZScOUdQ9zXBs0GfH+IO5Z2tupoNqcC+7b5Ys85xkJAdNscx2HCvJPsItqAXD8h7YUuE
oiQMbAW/4zKs2JPTBQmpmSLsSruRPsLOmRZS9ibvhz1zesGsk58IKI339ZlY3+wtd8szUJld6bXF
Z8f+qRWUpIbm4CDKk3NUEc9R1T+JPDYvGegZrTUGMBv581wAAJ+1tj2W2QjgLpfugwMGLy27oMs0
Rs0G583he93ECF5X6wUd5RiQ3wh+sptKBqY+ncoZ/Y/JaaqmJxjny1kIMIFy32oRZg7DoH2rtGam
p03nckHxCchrvFkhNtbYBjKrd65RyiDLfBvH5s1C9bizjaELmsFalA6IIU5afp396QuBtfS0i/2g
zffFWA9o0/0LDYDuavn3OmkhYLayHDRD9NpW+nT2JADKSRrnqJBHxzHtvd2XArrtmsNAWaJjm8sT
qjYdH8haPGg1GmMdeEOkm9GhECDa5eIOgcSE6M9XJJzzDsk35b1MH5c5HffdS0t7JtSoQYJa+VoJ
az7O/jxfIgdlW+eQ1J0WzIubPcKu9r6UxF9XmXxuCq5FK67zY67DWMtKThpYjyEOQoeerBxpIYpV
ItrMc/eJhd7JH5fbeiAZEVv50V3zT54OfK9uBlLAaA46Sfmz9F0QtU7bHkoJ4L3kohJ3y/2Src8t
ir0wc9PlZkT4Q9nQoDC07KfYSGCEr+CJJbEQ0MAS2P+hYzVwAmr3uEAd0NJw7PL5qHX6PT0jDB1j
gzC24phAWp4cXdt90jSQoI7KJ63MUJUvUG2jwI2La2rod6J0PnDkfNYBSV2aup6PbSbfh8bb5Dij
kMiIqT0I86l2INPbWRM4ahaOzxxvgqy6IG1Mmsa0IwvSMi+V2uCMfsP/oXC+3u08lHj8Mk7qa5Y/
yrpmz5P+2yjBASAbPDFBs45RrBOrXNqNx2DFedZHBWWKllfdg5c72T5uPEk2AbYV8xB75ZdtbD2o
MfaYaYyR+6J40pkVhgv+wjgFyJHUzgnE924VFW1B/3u0MFNwDLAPCZpe5DeeB/2thMWhfeWc34W+
1tzHPfPdbervajbpcZMPc8a1uWb5xKK1DfNQGwXvPl/2g5ngV3C6RxoKQVRo+bln3OiM655ujw5m
uqqVcaiiDzA2YdO1T5ZqEE5b46QYiTyPEoISJ4vSOrOe3NSJA80VCoVXNyQRR/G55DU7vdTBE1V0
uAhi746uM90nBH0KKzdOiuZ0IQnx2UpBtHD+p4VKr1pY5nicuxTijXTCaZb3m2BgsVmoGkuPnyPN
zVPVgLeWgvYw7RiaR95T2fXr2Uo+LPIlRhsS6MNY7be348KrYD+RZ+EXSZiPEdAr4OqS+Q4mR4iL
m76Ghf2+0AxqQt/MQ62vn1M/o020UEmjPdFuVz9zzsVgTpz37HeOFPGyEn5HkR0MWs8NzBwEtK48
N8yOG9Gkgdtgicoj5Ox9MjYB1EQFUBpq1SxoLpI1+qWI3sie+JiuFMudzdKag0S3yFbuaWdNIAMg
gnZQzdAP0eGcujwKhgW5JS6fnhQI2LZkg4R96372EF5fOojsgSQ4B/9OvF4qHdyh8Iq3ghnMcc3L
d72DoI7qC3apuHxrxg8F7LuJAd9e6tVdmRraESrjxW+sjzNq1KzJnpNGAyNaW1gqOgiLVup+8RMg
16sjIzVPwMy6EOqRTDW1OYeTwQhl9Qdg2YC64sL/TB0oQ99Mb6rSTfCg6mFujj/GDBwvfeoozqb9
opNQMudXY0D0VOvMrE3rHPfWcrHVIsJWU063c1Bk1i0STvSWPI3AHQdvg93IsVEiljo1mF7XIijn
7FFjMEVWL8x7T4emy6TmEuH6pvs41ojGu+Vc+E+tmvbXajPF33LhLec1WovQbMoXyzKQHOmr4R9l
RiNFs4jbREqBwc3pjhYLN5zpVgh06ZWKggZxwclG2MEmNWpqHVBZsXp4+8qPDSfb0AVVXS/jFTPA
h3GS+bHCWXXVwAgtq2ecl4E01Vy7dEn/herhJW8IF9DcDmg5HJchtcOCjNRJLhcTmiuOsLoJBunY
zHKcY9Lk86lzaO2Wglj4Te0FRgxhfPUp0dz5kHMufz+o7al4NBsT+c6MDilVe6HZIulx7So7othb
1AjWCMX4JtKG3b0urH2ha1C1hvwmn3tOHa7mc1rBCR0XaHx3XgpLG88d6CUlUVwS79T6MYiSIjmy
srpNoim5LA+k7dBn7nk6YcXPEMrdsFccpqFY3XOvpO0lpLQIpj6dH/GCPN3YS8BcxOWwkzgNwuUV
4DIDU2wv2AcxApCUkZ7jiDVz1fkvTYLq9JesZwF3sOPEkx1891Uk5pvMmNWj0bpJTePqWtZwsNr1
msdgOIGI0Txb24BOoHNpdUpqAaIe4vRNk+XjWdpvRel3JO0WY9B4P4th0C7bRtclFVjkWI8ToIhQ
qrWrHVe/b/J6eBmrjuQPzfn9ocbVaY3LsT5sm8gV7a6kMXuj6xjEKNLhVRuPXEh/lxVZGQ9pffMF
lha54gkOy1mbkbHAZQoAH+AxxCnGUEEyXclIIVCgd5dE6lDmzbzPtWYM+08QO4xLpEhVSVM477dg
fUPSajhbcx3Cx+F0La4qHakAKhRqEqkRdzANTLRtsltblpV28+CXsTzqbiNOawNkpPH9y6h+9muz
PZan9L1jUkQOvvonTVVEFzdNn7D7iXBeqozxwqNpF8rHFS3fbJorILA955JWGRfQyvXvGi2Oj9LV
uTL7Igr6BuwO84b+YrcemG/GFJsUb7FRWU+VzAjL0H8AL42s13qgVwBkX5YIAiQ7MyNNlmLNhRZU
/b6J1FXSQJVJAHG/XrYNaugV8YWJRMQlf9mrKGP/VDlq62Njae55u6z9epi87NrhGFqUxHGTNq5D
/QxjH5qHh5NuSewvUZfFoRGZ03UV7FQpOTsouTSq5aI6r2s2EdU6FlVIYEF5qOe8YamuUrjGc6wB
YjX9kHMAJK8CM4wlC/th2wB5/aoP1QenF90eHdPHxreAlbnRIWHktmQpQ40Wgedo9vVR0X9nitJj
l+ZHoTXrLSg/geQrLhmxGfaNnkLXytOXbLHi17l8QjFcDkqkW1Zw24SRfLFHWtxdjrsmWqNHxNzi
A/Z8C5DPnuwGDvUych4iP+G8KvPvfasdI38kn7kesCva0EtA4SyYhzJUb1QRz4O0rpheUPzYLAxm
s4qvrfm26sXZy3wUR11KGiH/1an1qatTc2ebkfJ9JNUVGDUfVpztp7TDy8wM8OzYzo9+yJ8l0lzA
4voCJ1Ec5cTyLIJk9rQywYFE8CUqCnBnTXWhKfBpMQvribZ6HDiIRwPwdfIyeSODh3i+A83+Xfe9
FcsjS8uqtwW9wnS8ThX+yt4Ut6MOE8Yv0N0V3uRjh/xqQFG8IgrJC/uJFYgZtFUxqaz4wJacEatl
rc+pyco3rg1yAuJhPAC7tDG5lGbYTmI4sroN2gb6OwQ0XG1I0KBrp0/O9GWZZfZm2spSihAmna1n
JUvzPuWx4d9xVcRp0zvGs3QQQiASOc91ycJZlstNn69diGLLQWPR+Teyyuxd2vUGQyIr8ONCHEeJ
aKB2jAA/2gK/+mcry/XsQnY7rpQjLEA87QBt5rlCN4SenQIjFfZ823TdcrAYIgbSm77mWtLdO2X3
SVaejdRBXXA1nRaqH4uAriV1oLoIa1SUlyXJilMMrjOySLSGzz7tfXX6z6ASXbwW1Gilpc/bQ9RC
y+VhU4Jum00dmk4WPF5zJQZDdWlH1ZslXphnJyKAmRQHn0+4z7Jme2S1nAYNvQpTO/6YqTN3iw0f
Er0MtW0SoTYoiIhEiKf3h8yt6Vqb7kd429gpt9GY2qDM5QTCuL7qEdAn6orTyIcuAQ+6/SNLzc86
lmfIvyW1QqHP+PnMjuLaVeM2+He/b8yZUV3E7qvrJOMNON6RltBBuGxFT9TxR2+3ciPF91MaL9tK
p2JZIxTzcJ6N8jSzo0BT+E4EgjzCKj4Xo+ufNHIirmbMiBADCBAq2iqRYdJuWUrcwzFf3kjYFlWu
P5z482iKDEcOGFgrkeT8oT3MyhY+KoP4Sr8AnZf7YwS6dUW/dfW81KD9BzF/Nw141p8kDneprO48
O9gj3O+ussGvgu5xgtyTNA6wfnXV3KcNrzU2ZAzwdRFljqUeKAxZ3spmz96KWwnnPaseM5AHLUsO
rTLmwz6sEZIeK6u5xl5e7T1mvrSPpsDH1V/g7h9w+afK7j/g+88bPFZCkQAgAtDUyo5839k8h7Vk
WJWviM4WKAIZNAHWbKBlFWCAsYa2axV0AL1uRvgMIAJPIQna9GOeWD+GBa2prqAFE/QC1vH3AzSD
TGENAE73YYvL0KS5yOlxxOPPJVp0cMD5ljKDmSaGlh3dxZGZezS/S6R9rE30SrFVkHVPRaRgC0Jh
FzB8DGBPd/bk3WQA+oJhFV9LSA09xIZCoRtWjlWFcnBgOqTwrRXiodlgDwr7UCsAhA4NWAEheGWK
GwWJ6BUuolLcCAWQEJAkZoWUoHhND2lC97qzEO40Vn1jZgWtTS017qvFIDNFYwf1khtSlnauYXMq
R0kaMs7Ake/j3aJXmmspCU70dCe/uZmZB+yttnhLJt/BYo7ZXc/zYIWWYXTadUFCCehI+0Cj/8Oh
iZi/1MZn0Do1xrgj5LEvOqtr1Lh691SsyeeYquipI0OREU1K97wvaDhTDiZ5/IGFQGrd9qQo0RWX
pMsBO7MjrnioJfZljZrPjG+V3GHsenk7qy+6WezmBhDTXGGjtV3zm2i8NRT9S+mjb88L8ZHRzwvz
XuMgB9s+ij6/nQStEB+PBIVffUceAcC+ScNql5L6IyO0v9IwT2Vk3OZk/VA8ZdF+0EOvnT/hohEA
HZdnPDshehTgDpyzuKohLBqdYF4GzNLW3NPMN+pwMOReaml0Agr+ZJoMBJLRjw46VqDVcG9dWnFd
B84gL+oWLQwo8iKPHgnPHRZt2K1mCwiXqYkeTUS0uriPmNHTCJicg+Zk4143+j3iK5D3QKMC0/qh
+f13y5R3ZlnV+1hDH5uar7F8kEMcnRfU2HQNkXFTHoC5nGhgObB0HXdBEz/dGIVFskeHD7BQCvZ2
bfiwdE4q0cXT2jentX/O30qmhKAwy1tt0Z2bIpafyvQbK1VJ8w4/cp+xdzPH11EsB2X9gI3a2q0+
XStbC+eiq587mx1ErB8Yw3usl4gOi+3yOiRv1dBzpE1uhCP6c2pME+0BK+w7pRvM4jbArnCpMzfQ
a0AJ40RLwAbRzqXLAulAmwX/sedg4WzNz1UK3TvNrI92b35NrLI+NBPyfZR/LyWUqr2BwxUxv7y2
Q1uF/YxwPaObWC7G80o7vCXxMOKYQ3v2HKF2OkVihOiZPWf2YO/9FGqVS/4MrCUvlFBIOVGUMAvm
3Vg7SJplizaFyQnS3CdSp08TVU+HND10yxzyGxcsBANQrk5rWQHIENqTrkf9B2mbn6rFfy2zeqbr
RuQPBJqQ5Og7M0p+xikekWWKrZ1Xl2qBljIzKrkaSSqoNO6IzPMKtEA5tUe3yEuXM1M4mJl2HuCv
h/6SGgfXwqus4VjYTQYmJy5sSIMT7WuHssuJoqA2ujhMEygIpILYB68lQEaMR+qPbxzsgWx1vsZy
Rn2pmyyuiZcQJpbS62hwpDXpx4b12c5ta9JkdYYVXWy8iJwsMNbMZ4LEyZR1wAHPqoGXVTiA2xvk
6/1xykNqmvvOBEuA0n6vWxIpbnu7srrjg8g+NLX10wSExWSN9y+m10n05GZIUlDwld3K54yMx2G6
4vliAtS4fAw+T4FBq7klZ2PXafmbnmUUK0n/iSEC5HXLvE9pDqJP0K4NeuOdvWKnBEWM/hYzIExV
rGwYRUkVFeF6INsC35dtagFHfdtKF5dHaSE5g5zbNAgXc/8b2SZ8Mmvt3qLqOo/qgOroEWHJrXdk
y8B/ZTng1BwiXCc6l1ZvyfVy55hIcbuZNeiCNNrOdHEgdz6Yymg4sCxnLyz3Qy7e6G5+a6qyDe0E
2tqEOcDXn5NKMA7KBWsIisTY+pYs/TVbKv3MuSZY5+Ls6syIfBEfvO/iaJSFvsf0KSD0qZYR+v1i
SndS1+9zM/3ChK2B64ADme49dgwt/dCSB7dzRPY0Luxi+szADrWeFfTrUqKUKYmAKTNS87r52RbV
pSjaNPSaGWKDZAIJziTAYAkWKZWcVAXadIKtkx7oAXOjS9ziexBwge2FulKnXG/m4kT1+7nJHXZN
E5ddgwsxYcA5Edxif0ud3Loz6/FVg2+1a53KPuO73q+TcA9IEoi8QZV9cMj0Bgzc/eQcI/aNLrx9
OY/XPma6MHPOOBoKuEtEzMEr/K8VLSpB3OchnVq6PciJIt0NDdU6rEYb/cqxh9hyjFSN+2sjVBmc
mohQ//bYr7vaavSIm+MyhvHRGftEKQXL3ooxEqmbCRQF5f5PGqJUIrStm8KPKxtCPaXz/Mu/byOT
+XeRf6y3X9/+zV9uvj+des5KNRNck8Njk4p61nBvrIr2tr2g2my/++vu+5v49Xp/eertH/365++v
t5CteIiNlVN1lE777Rd/6SDf5YnbSxuAt04EcwKbic2POj7so4j1MrTj/htNseU09ECeMNGQPEt1
fahT95u7ZKdx/JQ0FVdDBVpZZHUnBGjHpnxN12l5k6A6SynEDQpH56SZKx0rtSrxJ59q6O83S6jm
l8ZjgdMPw1uklirUT79vUs9FEbLdR3XgG4ftJr4BVGHbzU7HaAjMPY9G+1wV17//fHs+UdKxfn+W
XL3a9o+2jWumfzzT+4P2Sm1JADiFXPz+G9vjv97W+3P9uv/ruf79Y7bWe2fR4cajge50S3OZaDXu
BASaYLsr1X7a/fnT7db22PbT7e622Z7g193/6Xf/p6cilWuibuO7aNVwRCltGzU3iPlr2cH/VN7+
/UGrbllz/Pp5pX4p+fVL2/3tx27D6mfwyKhBu98O7NLMq7kZVQKsy3Zz+9G2cZKAFpmG+5yn+/Xs
261fj1n4FN5Jwv+nQvsPKjQUYJ74dyq02y/tkn8pv/9VhPb7L/0uQhPOb7qtiMCubus6HSbkZL+L
0IT/m+3rjuU7nK09Q+nd/tCg+b8JON+GoOZEb2Yo4PcfGjTxm8eUwkBtKWy0bbr1vyEPGvw1/w2i
DUObdAIdQDT6M9O1FSf225enpIy7f/7D+P+lPqRtIbP1VCt1z4CVYDfY3WVBIZ4tiAyq2cyCDJsU
mS6oy8d5itA9C2/nNUZML+i7T0Shzbkfr196+MtH+fCO8v5/5VA8VEnZq5dTWPO/Er55c8JCLuqY
/Jme7f5NHtfnBL5rq7uctG64mMK2qewMkpP76R4UPQ6Lon1ZbHG0C+yHRBDvatfq/gNEW30Lf38T
UMZNiyg31zbMjdz4l0+odzqibhCMnRjpJUd9XICp1ZySkfY6exE91wxMi9i6i1r3x9e0oiR3RnoK
2ic94y3mET0J3/hQ0bE0097esz4lBk/PYSO/oeAi3LDjPWs0xPf//tMzHedf37qBih/Jou2Z7Gk+
/Mq/frnDsBCjvCBjQQkZRP7waWQNfTAtC0sOSWjp7DooOZKrkKkexHrrBLpKKFxfE52/stfyh2me
RpIK+UPWbARHkCLxcvt8z+udMof2lTUVH0dDf55NiRjORy0zRq98SNYpLfqrKHmZXiaPvT9Op1ol
Bc4NIan6gGxvMJe9qfIwE6hBOyyQorV3xYyQSYevDF6VhUudZ2vo1U8mkh4gFUYWuivxQPK/CDuv
7baRLQ0/EdYCCvmWBJNISZQVbPEGy5IthELOwNPPV3Cf6Zk+a85ctFuBYixU7f3vP6QjPjbQxPwI
fZ++1NvFIp9F3k9Jswt1hSaEJDoZw4ymUKC+nMMBtWRxsvrqOYq0q8a4cLemPmU5blSiaBFH2B40
KXGUDS8+CxlcT1l1cxEHdpNdBy4M/zSn2eoWgjxtf0RSEaPQxP1oizeCByZDAFV6rfzcVbSg5JBq
aNpk1djb1grnrSGjc+WaBM3qfhC3DrK57EdUuMkxjpkUZYRxgH9HXz6e+acxJ8qcGUN8EGF/i0br
B5pzsanVAiejjoWV4Oqn+eZA21bdMJnlvZNn16k+M92SgZl6kp468jdkRvHnhKVZkGFqUcPhQ8iL
VQqKZLOigErfmEcyEXVh+/szV1VpAjsIxBhLda2dGEchei4aM6yRfEZfIYFA2/ZmtORneY+WpW3q
up0PHfUTqfUe8VJYickugv1Rid+OC9TUaSH3i+RrDqF/rFephrBRQ0xMSte15nKIPPultrSSPIjx
e+ukN5JrHqoCMoQvb40+YPBruhjn+S9YWUFLjOF+oC7jYIbzEunHmTvZzBhvjAO+JG0K3chMvyPB
vK2/yVXY7TCOWNVYz3PNZ+7DPOqXDDRJLkLNP2irBpAiR2PGNbavlt6O+IhZbzDhdrUTZvuhGI7g
/+SzYmPY1bx3bsVlXRNVQVjPZUqzV2F56LRssJGeAoHYIICshikyoVXobdGldo/ZqMFxcNk8mkSL
iRCsH0KDxUp6Fd0rytvOgmmaFfoJkwjSlUuDbZmwsvUVRAn2ImUxP1vjNOAFxEpNG5sLc0iuUn3u
y2B9jc5wtJoRAfz4Mi45ZjKwZMeIj46eZ7u0tAkV21KD/fe3EZpCSFOj0cYUI/zA0Gn2hcn0xDOr
a1tPQnUO5NGFaBq4BxIXAGdlvetLtTAG+i8fTx8kEDlT7qbMAhu/mXQABBM6g9spxuYn8UEbJ25P
XPgM+CJcu9qHZMMC+s2Pw5K9pbZh34nR/BCGSEC+ZokrY/na0DSzc/yO+qbakYBmnnD0fytmm1BG
zWbkuqClhluHOQm4V2myehO/GCGW5q+EXwF6Z/xhXszHRgO7qVufj9RDm7du46VutygkBKNqS5E3
x/KCQTDMlYGlxMfsxhGxhmrzqwn73mqheIy0N0v3Pnvb4gq0vEtTE87W4G3WZcy9+rfeYGfzUqgy
62dT9ayP0s9u84Imgujn0kwPdSsqEBgukjFJfSAnHgCZMN4slQGzz/poFMNLZhT3WAOoVDaww4nL
OX0c3BE7p47j15Jc2usnAriEiGmMd8uk/ban+FuDCgUaGFu7xbOe8KLdJkcwO6LAI14deDj9OcSY
KePeiVg45HkYIF/wMJpKv8pqXaYO67jjTalw1ty4ZFuUrziC/LJmggFHeTPMGk2seiCqFK7o6U4p
UHa0Nwl8ruSt9epHqBcqTo6PnbOBScwYoTlvkaAsXBpDSxKw/zMdY2xNoh/rEllGdjOCub7aEvc0
QigwpIr2nkGYjZt8A7H1Nm5V3HwCN/eMU7+EzgFUtRwevVIeIaHnEjeyR9tG3YfCeNdGwIGT+gBN
J+f5BrL0H0N8ybYWlCGIjYGvzgpg1KAzxGdk6pgzJLD/1No3w5yNwALEh+XRbpjb8UvAmM1ofW8z
MLFuCk/rwgxnDu8kkl9aiKuaFpPGaU5yXy7tR4f95obAwqAmh29dRabPtmJFy08zlo9NA2QUckrA
J0dZqhZ4K4knsJb8MgsDRXqNgtgpIb31C7y5hrXdpOxkmlPeoOjDpIzkvhmc94KPzhdsKrnaostm
CfLcMeC6QNmvbTKp1e+qHBJUVH/SZ/rbWiVBG3ge3401cAFb8ULQPNGxbLlYFuPmSvxAkbw56pHn
kmCIXj7mZnGrOFbJfUJoM4QvA1NH2CQaMctwbjgb2JJ1TK7Z5PngfThZTPTICo84d1J4Roa2PBqk
H6K+TH9ZIF1AizXGSaTigdNv3V4Cadp824noUnL0OXEVNBZjB31qCUfwXeyg2L0N8maD3o9/pzFs
JJtPMUNnubVzcw+s/oqMywkG2ERrHaBNrHuMFW4jn8lmyQX7ffEAOxkvM3ekiJm+dzWHCsAqFzwh
tLLq3yvLhQaikUPfXWac6AmmpQpK5VcxvYgSkAta902bWFyzW6nS+TKUCJE5ajkGMZmMGKpAV5R7
seSnQp+3MVVLoN4zHIB/DklzXF+IhjNrrSHU1TiFFp1Cum68z3I74eC5/euy4D1NhDhgRIlzKZ5a
f5UgOFMzncqDwmcfq1qWRec1SM7wGHPTx8oMD44w8VvgMo9GeDwYrPoOIiWLLCPrwZRwuyuyjCwi
ZLbuBHg4+PWRaIqgbQmRbRoWUg/rqcwwhLHlfWM+zLX2i6Zk4OrkUsGWWR4yT5wrC5OV3pq+Rxn5
spXaVg0IUNQ+vDtNWd38iN2uNvlD8YDHOLSseGE/471oe7zAKqIScBSCAwsGClGH+sq0eQrpdBdD
rd2ul6wKKIpSu952kmtZi7gzy51/RR5AjGOxkXa0IlsKMRKZbe23bwGLyp7AywUqKLM79sOtvgBR
CSObdkjC3sqR1AuPo9X2WT9lwpxE88ksnfc2yZgBzmuoy8SPrjm6M1aNuhs9tXFL3rLezIdF1fET
VLi8y14qLVsY4PIiYSAcY6yWW8GurNnIZiXD3A7lq090Jqc9G+gA2Voh/48lE6mNyFkwRZt/tn3/
TdQLRRqjpcB0eV9T+7tGuTGYC5lh763ab9PUOCdeCR1i6udDP75JjFQAE7/CjEtnYUwIG6Y/cwmS
Di+6x45CbxNmhIKpx88HxnYksTr6iEmek1/7JrulaXGttI9sAq8Tof9Ypus5Wl477LyPrscScWBY
kwNENBfnkNYgGE4ByRGNiB3imfNMbIRuYfcXGazV1swhX5SUiLK8rcvPB24MWi1QXsHOUv/Mlwh7
DO/eVZvqWs+VU35dy6BEvGcjbobrZoxNwMtag6ybeNpyuBqp/hSaHX8mcdaERHdTs1n1UfZ9++o3
mH8UBpeIWXgvUKWvU9HeUhzdHXEY3Olhil9NHDmihTKDUT9aSR3qAaSXz7X2hV8vdiHYtGdqZ4gf
JKBYdXlkP6g2KLa/9Ip1rwrurJXvPu3Nhih2huZ6eJf0yReY/g0NIvulkz/VIUGBKZNt686Ymyu+
zvuynzn/PDptBJyA3RIjZ1WiLmr7XyRyEEXIVIqureaR7eUa7+HABttgoBy39k3mHKTW7DzjUo/J
MO/1kJBly+SJscKWgRS9O05qo/fSJ/4LID57ZOecu9m+rafjotG4Cqd/YA52V1OC01Cg0Untq2Vl
t6Slqind5RcFSuCqKj7DfUUw1lxf+zTGFz8aroOqG/zcov6E4wjx6IsqkTaEc8+2ZExqLfWBOgJ8
WV5APigC6kvTOjt8wHSmn/ZPUfzuEzaJpXTORSaueLJq8ve69l1nTA4JsylS+rgFockWtTJm4VQx
JKM/53WDYZE6XyRzm4JEQeoF2/JfMo+mG9ktLEF87nP13pBleU/2HFKyafgou5tk8gx9Q23j8ZNE
/8AnGS37xo6veD4eNSu7jDF7T90XN9HyXFF9HhKzcmEGElpetZ86c/I5MdQU+Uu1SAGYChva87iw
263rWJ3DSGWQWvG0coLHkMtckS1cRuMJBT9mtCkl0iz635SaN8txeoSnJgqw7KsjLW8zDPNublSf
O8ZtkEQDNhOw6xJt+jbG0jqN3aXS8wQXRHle2fpW6e1rB6W2ptXvZmK/drr3E6nJAwOza0auFBsr
49fMIc7aZuaVsnL3j1Jni6mHl2RBZ0XO1nCwTpp6Z3TVpSSl0LeMu5cxEHa3m/DoxAEBAbIfblFH
ymAtKhUGYLS066U94a2Gfe7adJYRWS3YcBULBaFRJW/SDn9g23npzYqhIC5RW+GErw4HJOMbbaL/
4pBcMP4syRY81FDdylrMUESMS49dYoCTIqNLQ/OPSNUfi8z/GrBl2sgRuYa05d7/EGWN787AVcM0
eD8NOjzMvkBgIS94d8l9u5AyGo3Fzm8WLnbbYVhZYMxdGvNPveFDUuvcxdSyVgoYHUrKBmPp55Wh
bis6eedWUASnrAyDEq7PRsdTju+hf8AVgj7+h8VvgkWP1yKLS3035B6KOc15cJTs/+9/KsVV11dD
gFEsmN1BvwzYGvjhiHlB7tpH0LJ4b9XD68pkX59EKChWjivPff1hz9SEKxXtglCa0Qy5PCJLjE+U
Q8VKfnZtPD4j0+0DuTo49MozZv1HN8Quybz4+PeP/twEEoaPVY8a0Ky/0toY1oUuEjpgmOgSG1aY
If+6m/Wrv2/89y8GxYBdabDrz9Zv16/+/pm/3vPfP/z7Nv/nz/5xr0Teg1SB1Pz18vL1RQ6rh8Tf
j7M+vdZVhMxOwo/872cW6tkd8+0S1FBr2vN657Lzrfx/vin+rxKa/8ks6xnxabmJTUeT7VbPrXRn
NGaBs+NqPTGMYXteNQLr95HrPPWVhxpC6WX9sBXMgadDrXwW9fjWd0Tq8l4C8fcRpqptCOErhgHQ
uxYuNA6jyjuet41rBz9c/yEmD2+RKCVWNDK1O1CwiC5OEgbSqiTrDAPJ9Su2UxcKo46atjOOttFe
uwo7DdjLAl/GCk9NABksFYYnMfvDXnPoMNum/pSUvlVIw3GKBn/bEpe4zd185xhQP40M8c6opweu
2wKyMa1IrsGjJiDrWPoDfEVzOTiFJD3FQi+JAPCVoHL/Vz/v0tm8axr8naPUQyyHv5YhKqiqTu7s
LKxgh5JW/uTbi77FMYCJmcAqNAxVDaJVe8zGrC5+sAmc2saQfjmjBQMS7PZSmVBAtHSdg/2SyuGp
Gkqmgm3xoHkZvhaN/0Bgyc5NXiNCnses07DH61M2NASVrYHoF4bgftbie+mMF+xelZzT+WxDea1w
wtlgTdSj8VloaQhiFxLX995ePKTH0eOkJ09mH10XrULLV/ZM7sVz70l5HjMkZj0G6DhNeL/FbH16
hWvBwtRccKf8l9/2kCXq7hMt3zAN026qM4sKkXSGpLvaaf/QVgZVcI4xcIxZ0+Sw8dY20a+95Z0Y
E9wXGF8ObUlTao5TMPa/MmMevrVta+5MK9To7txdHfOUMUe7w9ruWIZGdppsxKsd1vdNZpaPOBTg
NW9QAc6Re8wb4kC7ypDHPIWUodIxyDSFm1YSniKa+NuEuSJFi7TOut14JIujb4zwu4NJRh7O6MHn
lYJaYP4h4oEDejDxlKUCTTxYWotvYncZQbWY8vlhQLJydNO5RXNp7Os+TZGiIevzove6Hvyd1Q5n
3+9KRtPmfBqyJmircaOD3m5Cc7gZVhOCwAzB6KOABYYeqY/FOOClJMcLE1xv11UeOmdYhpXpYazu
0GRWYfeLZ0C/YoT+QZrV2YZ2V5CLuKmJSQHKiD3CTg5oRe8k5OAgwrmNp5Hu8kSeFvTLaGtE+SAX
9zJ0UAmZ6hWy/AkeRwyh5e2g1donv3YDcyDfrW+rT1rDY1SJm8XReJBUYgUMnV0fwvgIsbgbEJDd
yTrZAafGMPCNc4x662EAu2YBYf/b6AzN62Qv9OFoO0vgjqW1t9uu3vS2cfPsLNo0kfWok8hQtFrH
ujewyTUJpejiKzDCqxOSLG6yWThxfYWbfp8b7ksYAok0HrYm5Ky02ji/oGb7oHEFUnHSc6+V38l7
IQ3K7a8VEgBbkVwzfN1xLyJnpfDrj2xMjwZKrc0ym8jia+cBp6F0K0fcAbsGL79oOtGpfAANfcRL
itOTedagK3PUPjgPVpz2+yZiTkJsJIdxdfDa8EJ6DvsMjtPFpD21ufxp9LgSt23Esg0BbYyHAmed
DaRdDjMHJWyBQhg20HBsavf7PLnZo7A9OEAD2qilPdVl/Tv3892get5FzBdZgCLk2K3D9cYgAIeF
AAfwa8OA9oi6cj8TBNRV+b2f4ts+IzYD6jMex2G4n1NccrFzP0DLbJDuLFyoWCfYqXfy2mi3hBgZ
9OOS7PoKe8zB2i5gC6cYtU0odf1CSHV8L0Z8QiYtOXW5vI6drNg70UGVkDfPT5CU7GctoTtLnWEf
xuFV7/Ci7iN88rrZgdhnv2J346EyRzEy7LQeIZkY3+bZv1LJBf4AKyQhKAjN62FJ2p/hcg9L7KUu
rQNb3UsCz0wRfZIy/O4y3Nu6NhbdA3hvbR87vLX8AVoL8TzmoCEIgrAhy0gGkVk/V7AUK0ZB4Xzs
knKfMypIQ3pEHOUucSK28FRIPXCCRbhXPaTFkRxinj09ZW38aVrDLgnLB9JZQa1gVFLFw37Z1gaO
gkgCMdY6jDW1itV/pvEENlGXApa9f0FX8WEpLEMDYQRaZ1KCqkPumJI9LK24r8oKr3TjVuTikdkW
XKPuFA75h8+EEHnwi2agpLgMnhZfOmJKtDYMCAvhlM4vHclCbftuhBmG0ERIVc2jZ5n3MYKxWWPb
wC/mHmYd7ugfsaAMFnVzLHTjbYzEkwt3KCJLxjYx76kcG+Ngg7K8jZOHqa3PMkW8XPVHa+ju1Hue
N+UxWcQPY6quRhZdRDI+Cgf8AIeaKVhKcYfpa5Bk+ZOrZ5cmGu5cFMFYhEaYpG+QZxMgEANTWTho
tZmLaIErYOC6zJaJYATYPE3zpunmOQePKCzrTX006q4SdzzW7GweyJhoyEn6AedqS8debZJmeA89
53Oq3Zc2sPyePXlyX/FS3PZT9T5zDY3LsvOMVzuMP+zWOZLQEYREzqV5nMC4cU/RAklRy+98Qo4M
iZeRY433YPCEBBnwR+EqqEyr6TbNEAhNoNPMIyAhjgKcN3+Cp3ybv81RRs+oK+NSnJnwEMSSEdUM
BvtazoSCbak7ZFlNq3petGIJRt74OWNnS9yn1st/Fkt015VXD1Ana5uTndY3Le0XwCTtZ8tO1qHH
YcqUW8FiGCShz9m9qdmH5r6bxIVYc87AlNxvo5bfJnv+DSb2nVIlQJD7iamWl7IMC44rvAC801wa
GJLk5ynPj1M2gYu25CnV4d4xCI7xpfdE6MbNHW2yMboRB27L3BUyrSHvu1fI6/oWvRtSryq/hOgr
QUfsswO8pig9GhfzaJ271COBLHugro6C2Wnx603CWz3Vv6upJfe+9YmhjaCFGrs61+zzNOvHtCrY
DYpOTZmqoPOmj1bWH07LqV9YLEJdMmK1AZWrS45HrgHK7cVzEJfuZWrHL5Rc+aGA/9XaItyEBWpq
SdjqqLHWxgW2KUwasoTG3ahhBp7jvoA6tUPD6Mb4bROkrLnpqznTH9U5BoyTRXsRF1WgTbRUeZO9
WaPpnh0D5DjVvoFwPzka6eopPD6biI0gEyRpWfN4hwr120yRpJAXGcB/AFCmHYzJZlM841TTz+mE
7RW736dhhG826QuHDnpcX5jRHnxJOVCRN8QAVWW0Gsm1LJd3HV86Asg409EuXhAP4sbMiQ03WivL
74NgjYxp/r33AU6l6ZCWk8AHdoDbOFzv8fFkzY/9+xzH+17H5ApNMxQ8iA9QA7XXKLN4T7L6VRtm
ckDi15xoHle4mPMuTUO8R39OhX0YHZS5s8AGBdzEVSEpY5kQVkAPDRXzy/fBVQKbWRcu4sjgbf86
5t6rBSZnyg9rob6m1nNcUKk5pxeG4f5EGNVhDK2jJar3Ad5bt7U946NemLzy3wwvgnp924+CCRxk
XHt41pm+w6dVThr2hhkvqBhMPULMLGBY5TMjMcggnIizW/z1u2QSW4vyvsmA0VPmTl6+hcyOdo9S
grtX95aUdOKVgQbnJ3HRwb/+VMQVuxFkEXUTn9nVhE6DhytR/6u76MmHlGG4nd1+N3N3VPLqW4EF
n5m8LstV3W9Uz0gW4/XGIY/Rxx5UWEOyE/KsJrN4W2S/TeQL9rANvrsV2JlfyL3BgYSlbQBlc29q
0O3U1+p3/FdBT/VZOWbVIy/i5xSpRt3vmhTAQv8Yjw0ZtqYZr/+vGO/SVUDHOTSk4fkaXDb+Xt2k
Mty9+lpdjj73kxb+fTO0R7PcWy0xDo/sQ1sDxG7o9C/14EU3k6vOPaTJ+IQeDGwOZSN/YaRnn2+H
3AfCKbhwDhV5eeoW6vHQpt3FJToLHsNu62y3ILo2E/+oHrxqyMVVL4DBtSmnE7PkqSbqgr9Vz0s9
rKZeDiTq9bVzH7V9iOi21F/Hnv7YMMk2UOaqXxMzuFVvj3p56i3810vFaC4QE9UcuFm90EygtUD/
BBHIwtoCo96U1cbPWiZgs5uTQBGttymZ9+vOh07bYpWgGdy0lX9unkT6QU/CbcjdST/EhhlrDnAs
EAp4eXv1o4hfE6qLwwavsyPFpadDQT5gGdmnuisdM90c/ZID6D43zcdYFld1l+o2fvmQLY/qFuo5
FeXv+OFfT4p4Rujb1gbL1pN6KB7ifsTqoKB5TltjfTh1dw7KUe7GbFCZpPM3f0HPDhWdMFNSji84
tOjIUTZeUVwnAbDYoFfvTKZ6BXbUBa7RwSCYdERm8uVSbJtcVemoGZsFdROGwDpJhNl8XQf4VZd+
cdy+aKQ7gfrV+yXOX6JU+Gc91489E3OBVXDspDj0dWDResFS9OLuPg3D6QAd4avyW4IbmGYvpZ7s
C1IIndGuj3ZjQA9JL3X0MwXQ47ART3QLH/kw5Qzc3ceVBmHVLNQhf+CQBCxTQxGrfrEQ/TKGcNug
aWd8Ua22OBXLMRZ5fDKj4hnJ2Uu4eLB1OoO+aRyBG7K7thye1H+5X4tdpWhiigoGI/2KT++yHzDr
bplgcYhsxzj+0sOh3Cc4cfk4IzT2/L3DJJhJDRA1YiV5XKjYbBO6gdm4r+aSvpsF7GanJteQhgEL
EwaFt9nunmVEPbTYgOyOYNpk4hJSkh260fSTO8HDn9WB1aSG2lEAjZ2K2tOL9JcV7vYs0HStTNxA
C5o8v2hqXmmoCQyAHSHt2BeJxDzOmpUc/YYUJjBWljeg8JzP1w6T8g0pWPdRRmHrqJGZ3sGgaAv5
aTVJuysjukcx8vyL3/B/Gdaa2Tv8iZ2uqeQWhvunsTHITGSAJBIiZ/VwV3fVdwLiistoyTRQcd2N
ae0Xg0FL5/U4YfT6M5F5TMlEdgtLOLlLXZAEyZCiJArviNDX26zDSWrnY4FsEh4xQLeA17fpQvOw
hDjC+hnHsA+ogoHwwXTKYi8gjuvKfblq9DMBvCg7x8TcjmqYaYvyskL42SkveZor86qEKoZjAb7R
XNfJ1IKUhmDZhhpDjwa8N+LBopAidV3onhtPAVl8u8bw7Z01hf0+p5OBf58cipahX5FXqALU3LlX
S77SyKRZoFnv7frizLZ5mjU+1R7xwoiqnXmIdyxQ3927VEuMVWzsbu78Untbwukz8RZjl/joqBXN
p57gXzhSS3YYxcXbwYqKk059bROXCZ0BEglGHQ+/aAVVX+nCY+RiheZWKhYO2WRLMgZt5J3zhHUx
6s5bNnnNthoBTvvM3g8+dcuSPIZlOR+Smb90U5ssJioqGGEvpmJmjOzRaYIARzNWJsOhsOuXvABq
jkdX24g5vDMtQaDccMrIZQiS73ZYepsadMOZmmWPHVVxGKdPKs5yN6ezOMBpOHcttpiT+KEbDCfi
MbvQByJFnxa578cCpXX5ybwbryxIgbsYcWcf1te+jS+kS3952b3vUxrVWWNtZw3UWV0LYc/a1vLp
Fa4L7mpEJzJ8wIoYiWJg6N2FyAkD97XdFMPeygt74yhK359xqhooriypvOT5UORt2yW5OaN5b1Dv
44GLJGSkPOqIC4NCdsqBbWI/xg9CTY8tZ2TUNVDoZcldTzKKGhetQ4MmYy5H+XHDoY/hr2IuqO90
q7zai/0th0HIsIfBDRdwX4mHrjff7JQGrtAOOiNHOZSXgXg2joO9njrMfMZe7kOXiUDZY79e7mVI
HBaJtQ3GapgogB6YVGXqQUYm0cjjvmdVeUM//ixjeECK5cXRQfXIsGzBthSPkvmQOyyzDNlMmOu/
1fxsJeYsA/swD3rGAkHfgBXfR9gsqY/HxVgwQJ1I7wGKpPrcKQJ/MwePvAF5E0Z+NSvWQuHH79qI
HUDLUFv0hLninc71PO3irtcDfP1ol7EsubQdHag+fY+j9j1WMJA9wORJYmRQnuLIQEJ5MRYwooJX
2EyIr5CxS+z7Io7sCGKlHyW/IIiZDFWJU46AyLQIx3QqcC9wmvE49iRlWgiZL7nm7bEOuFhy+LYw
+gY6ZIFgeM+wSH1IVoithpE3u7Iu251Xms9V6yv3YZwZy35CjQnTo0TkcvId69Es7VuKoLHq2w89
ZYaMWwRiRB0T2YGPwLfoL0gHRc2zjhnrPL6LQ1x14n4gkE1S/0aywWcGg+zNumL6hu7B6r29y0wq
ZzjXRO2bnHycg3jnGpeZttt9Fan38oc8NbY/i+pLG58I6UPmcJaZ4sWqkV+WkCcojDtd0TpbxfSU
sRt0iQFuUg0QatoG0ghmNGpiR8gpDByGNzuiB77UUNDxqrdWjM+SpL5O9RvDzOoFCMbhtnKeWDe4
8GkbHYen/To7IytqU5X+j2ZcfowTG1CZMvusMZMLbAOd/JClh//MCzYhnP+D0Gw4OFcIqNXk2sM7
/9+s4Ib8iBIObHcMKzgUM+nqDEWZ/KKWLvC9tZ8XyKHHvAVGtPDKQk22XbkLmFJUWOUzdVf0KL1j
45s42BVXCR9hGZRNedUUk9GNKItCX6lJ+Q4ZsVru2Y33BCehyMEvrnPuZ5MOB6voNOvp37B4A9AC
xqtxG6IB/bZEvG//+YXb/04n//OyTdc2eO2+emP+B5MbGleZV5hnHGnTCCAXD9Ni3KMg01Gh61Rr
zb2svsp58gJh2Cqm3jA33BOcizLlgqCTgxVAuVLCvyMEmS0YJgCqt/SLIuRn3aoCbPE/vHqAcOIh
iePdW09RALathFAwZBxrIs6fhybkQoCCHGrJlyqbYrVOcWRiTzD5PP5w7RXBoSiAgsJ6vlJlveNd
gj0bOxxWcbREMfm3ep0cZXyuftfJ8thomfX/vGnmPy1qfd3ADtcUpuPZPsPdf7xpnutJd9DM9qgl
JgS4ijgWZpSuKonWWe7UPJP2CctBsX5WegRTFxQqwHHqaKFhubiljxW+rb0OhfYQ1WK/kmPIR4cB
sLB5uM5MtEuSnWXX8s45LJpYj5+ASd//sNks83VAOb5faJEUuSEak+OCGXc3TByq8QmpaxQDSqsr
8D+vGfff14xps2mgwvBgMv6bBIFcByn8JGqPut6SnJgFWqiya2OOCRLJmW8NCcxt9gpdpGCCnvIx
YS1rJh9lgoX4IVVs8nAOH+1quZi1i3GcfVyIAk7y4dRWUCzXgmGq56cJpkGpDpXIym8zBvjAzv5L
QTDJ1jWAW+BAsP9o5zAfmRH5yx/qkJ3GUOZoK7KKzLt8bHcjesUp8mBSpRMMD9yWXJ3g3mVeeUgE
ySotVXVyPPzqHHW2ITf2D3aitGC8Li/Cc8rIGAOZwEcJLTiGlbA/5U0P4R5FM6a1LTGILdGB6nRl
XFVRkEv022pViNRHYFkCgFmnGiZW8J8/EaG7/76BYa2GaMXUPd90XP0fshC718wKg96GKHBcyAaK
1UPnpVMgLDg7xfjgLI65wZOXo7QmI8Op8TYZ4i/O5KqH2Cy66HVWi69SPKuiLs6xn997duQgIeaP
tKT4Tmgo4ALzqz+bUmucLBLcUb2mO+STP/Vx+eUm0Q3u2Z5MiRfhZ1+eZOPItWeADw7URjBDgVUm
G0fHX9y9T63+tuQokOc65PNw3mvF47RwptwRJ5/s4jnDcFF7DTu8z/OqHx99d9oR/HzWarTqchDB
GrZQGKN9tqG7Smnmx4YxScxdX4Ycx0V/aPgJsYXhKIIkrx9bsLqjOWVYjVEghBQxmPn2cGeDagRu
xHmRyFIP8UZ5Uxx8t3YAO9nwFDNspbORBrsZbfOX2vEbrHxXTo/TZF+ZH+3JaID/a1EFrkyq9feC
Qs5stCd9iL6Q/KOBQ9Yo2l9rQRnl1dXRmGA2xKJsVp2FIm41rv2yhM1F9cVRlfxwibYmo/eVnRIX
erxtncrczgobirPuB1YNP0K9CqTdQ+kdiK1c/OYADHnBUhkkX6NGWPDiiZbyXRGDqPi3lhZTptmS
7Izpqc7zs9BjhyYRDn1iUoUv/i+CcrDjy4jThqnaxT8xVP3QhLqvmB4CWbtbIImw83yi3dRInmCl
YCqLq15fYgBCJ5rUxaVx3BepweBVrC5VcbZZKxQZhIAqIHovi08eHl6k66z8tl71HcXARacTBL1l
GH9M4JDiWf7ixkAdikBnxYydJE5XCNThT7b5smf2BPfeql56/AiXuiWlQrXCVLI7LHL1fdubT15Y
/gjVLuQuPLje1W9JjX+AusDjhvhgu5ie4nSAAVBFCGBqca3SKbzDIx3RNsBDxEQv8ZrvXjRecRxh
s6HvwXyM8G96cmwTKOVytnwDd5Cd4erfprr8VqkEMqWb6Bgld7THfsvhr4cZsQJW+KIBngehgZkP
USV/2u5OAzgZDKCAhfLeUPTHUuMP0+mE7fKlj36C9Gvaumzj+GwYDacHM6PM9M6VA8M/xYTk3PAm
I0KFJFEUP/A22+GUMcIQYnDNZPy1l6Vx7qGn2Rp5aaNMrqkYT/PsjcdSYBjsuTlhAstAyD2y6iXv
5beyGDhPdHyIrCW+2vSWJ006eJyGOgNAb7wgDf6w5Sye5QKWLIeLFqMFWxCxdO6rF2PbSAOuIwwA
cUrge2IVEjRu1QFvFQCyXWLti7gV21GYw44O3Qskwoq+zw5ORxLY5PR5UPqTQkk7OlWLwV1X4WoI
SbM4upgGrcSgDlnPTC4xn8RuWh0OCS40MXDeSw0HxSVxgmbSTRxul3sBan6IcdmJzaI45d1MaquP
t1aBGw0SmKvWG8h4rWrZ5os8LBZ+RWb6o5prTAttjIVGu/2alIuRrYExlMIw76CkmXeu2/71FWND
Q4bEnwv9CRcQQRZcfKx0oiliR1lAEQjld28jnjPgS1BRRlIc8ElTX2IbmfU4KuCNNsFXrLWzcJsz
lIfpSOy8dk6wyblrlq/1m1b9ZP0KRR1D0MaCZlvMhDF5uNGkpne/QF4/Wpbrn8OewCGvMNFe+/Iy
RYTWmEse+EaODwAjlXPUlvc9/c+xHJeHyHXTI35waNqzHro5ymeSq4kH/i/2zmM5jibNsq/S1vuo
DuGhxmZ6kVoDIBSBTRhIAKG1jqef487q+rtqMzb73mQB5F9gIjPD4xP3nlsOMdyR0rbP0WDeI6Ij
DlA+S/UsLLfl17Da7zJAwxLAMkD8ELNS8fDwBrSh63K07H3uDXsznKOjk2Xsd+r0kgWJT24z/5wO
ha/QdcDkGYNzg+Xh1jLQ8bYoBM9e/lL3yOtMOzymbuOcK1mEBIaEbEzttMds9oD7vDuMtrd3DUYq
KXUni5bpxU/03RITYmian9YIgodc9+Ys6q45Awz4XSNO3+VT2Z9JWuqBuufhrnTmbToNxtEVBcsc
poTn0QQoloSsDTmLH4PQeyEGNcZkpyNnCTAd5c66L+ghLSs5j/OD3c23ouVyiXzjnrQzz2Nign5Q
I2F7egwLcnO9+LTwBPolJE8+CYw9Iqdh3xrZKeznbq/nEJ4xli3tydZkCBgxIsPCEmWdzMZ9IQNT
EdgnYC7gu65xLjAjlEFGtIUpJpMTwBTeEjNxN+pnhEh5DyO2jLXpwsTI4ugWoxCnWGEESjMGR5DS
DJbBSSmA0xYnSll2KLOI5GzakLG6Gx2UhavsOibA6fAdOuh1EKxd1KlVyLIPefUnBOlnkvueVXWR
D3O5YU+2H03WeWHX/hxC1I4e6z6U3Nm7R3wz0aHdRpd+Brtk0J6IjinPVkmjs4mgyQhD1WyXu7FJ
f81heFby7MLMJLgJ3e3EEL80Ma2NjnZDH7VTz1IJpuWIaAmI/o7A1hAtERk3Q9SITKjXFxKsirh9
UnVSM3P7GInQixLkVmBgmzWUHlXNGwy813axPMjbp9KQY35B1d9w9vNbJEwpfiwB09+8Td9HKQ3W
kZ1TpjdPcKLepR5Wqs8dCwU6xiZWidOmxRIQY4IMSkk5YGo+hvOGuz6ltMNPqkakORB+2oDqssOE
aKXs4SoI0nV2SpgrruCise5F+pzWiM60vqa14k+USWYJK331rrT9Q0Tn7sZgT5Gi5um4N/rxaQFw
eyxyyCqxFV0bEkZ3oN2UZ0sJhKcGG0Gj04sO6Oy3bo2zDCHlt1WFaEpa5py5RX9bTwsQZSc/GR3O
16SUHlTfPExafWt0/ym0F3aV5j3dLd4QZ3yyUe7mWfy91BnXKiuoXntKJyYOjoN3oJnfBw+FSqfX
W3Ou72tXHIrZwWhiH1QD7Uq1cd+6d6gl7kaZITC0qLg6tzlmapom/YC+dmyC5l7PmN/kIbh9yUTs
y1PrV5slsx4zOdCspLsGZIC/0mv/PBJt3zjWxTbRTdHpDy3OF/43HplVzm4RQMSawHDX6a4OmKKZ
04kg9pSFDC6qMPgisZm6WH4ilshiFkkZCRCrulFEjys1bJkC+hN3yF5dEkUS2P9Y044h+xV8xem4
0ZMRJxFPugVZjFxFTFRPRUhd5GAYsPplWWd5/t5q2q7NtFf1D4R2gKCH88EqJsKG7fZJmnYE5wOn
bf0qa081PwgElUgN8VnW523dPKasrjHJUPvKVDFyfpjHauUlbrRq7Y3uj2y2QHl2cFlQQQcNSue2
8Z/0MEZUy/7WgWy58vUK40xys00HXhRPTe/tp9HOonU4vRJ5RAg34Resg3l7Qjs20SHwHxpMn9f6
7H4y3ELPP0oTWF7Kd8j58ga/3A5O7F86aUWNpRUp0CHwaoI9nWoRNX6E70ZXbwg/tfBa4jlnWv2s
W8F3pS3kEKGfLLHvbCaY7VRpy/1Y8FyJsQzZHrnAtIbyLmPfyumD1WXKtrEW/jIKXkNZpXLD3hIK
/76M9ftBopr0PP82CGRn9xF9d0b04Hj5YeiqrzRIj4YcgORMfvH16sd0bj4HJqfwRnFMU/9WUH03
CfwjnqKPcqig+8jJPD4tTXXMLXJKiJ3TaTSAgnPp+IGwN5oGC3qwMDf2tdjbEWpda0q+1UTEQ+kQ
aoR+uQwCN4Klu/pjLYL+OxiPXup9eBMI1lhsZb0UDf1WHwCfobXiFZBuvzJ8L2yBQ7IHLdYu51Q2
7H/OspA3eiyTd39KP7ww+ioighd7r8JJ3RMQ5wbFbjJ2c0Qnj0gcfSHYFdxa5WQBQ+ysfQXoi+kW
PVCrIWkcancnTSuyH5ctiT3TXqP05x9Jo3WNfmYuZ1oF6a9PrI84nTEMSoeH6o+qiLt2GAGYKuHr
uIP/pIxTyoFhyA9VPWvPhYk0CTu1GsCpubUpq2a3xZTSjbhvACqgKw2x/FL45XLOLMYiXVtcqKC4
40M/kfI7pdGfBYDy50Ao4oOA+osMNaS0susQpDDExJbopEXY1L1U9oOhCbzPD/BuQaHt85IIXAPt
yTFuDQl+8tjixNkpnqOCW8tzL6BGDfYZkuXRECbRhK2b7RKHzEFC+jRMutptWJwfXVUEa1u6ykj8
Yupt/Z7lKZvSg45dE6y0BuE5/Rp+MgdkFKMMIQmJSFoJGXG3wtqYHe+icsTq8cydqPC32GmnjOAF
o6DRz0e6PfUURMKJOwb1m4C9upIXtzaJu3YiilAe+0lOs1iTyc0LxRnXUhykowD9N98bMxE3AtdF
v/jF0ap0dyWZgyFmjZMyiI7hQdg9rVG3weqpFXdqwamaXJOsmcpyL71GFqfP9L3Jyzer03Zhudza
kQtVuW4Dl32lXU8wFX/1/vTka+206QQGtXgqxDHRR3yLzmeJDWLX5e6lKhDQzi6D/GrWrWMZ/BJl
xOyBNOUshMwnMR1zr81XU7xAjiYqHdzyTk18iLXB89d6xYXZ9Mn18R5MHKHEi36XqYb+00256Mpk
nWX3SYxKyKNqKqXFUHmWlfOEFKAjJ9qTL+o3tXKbZ+51hP++Lb5xIbj+YcgX+N4eFUfrp1KlUGxq
P3lTjjc1cg6j/hfQ4rsJ3fZYuk9dPb2IrNi6qfM0BsO1Ke29J/vXnlEFqjE8W5LrEAAA3ObS5SXX
zU6NWZYnr9a4mg6vYdRC2F9lysgnBprl1CscB/6fO19SNfdtz/aYbeZOOhDV1ZVa806QokEuCdKl
9FmE/CplUh/9Hg1d0K0yWd4BXybsQ66KcrmRUUsNuSjqh1+uY5RMwPV6n80vmaB37/hwWck9KQWf
Rc91qWnRbnB4S/wc2oGcHHsuWlcdXp26JXtp+EtLSqTKvMp/VtJGM66QRDnSE9Uv2iXQ7Ee16VXv
IVILdvUJQ+eGZX5TNcfeZTfRuk8smrizyBqJVCe518Iuh/76OE0gTuUyXtO1r0EMP7tgfGAcxsIB
AukmIimYy6NigKE+DVoTV1t1XagZgsaChZUPP5D5JMkY7g9ZMyPaJI5abi7UAquzPwKve1ReIkjY
5EsharSXBGiyR8IMBpwXsreQNATRjkhZOXvkuQqGhvDpbHJ2pY4iZQRVS94f+Qy4B7g+GCSCMZDj
jGm5hPIDWfX0zrKW7i14CvSgR60p7n1Pens5eI2Mw7elZopDDcUDam8KoelgyTueh+QTK3d2L+sx
q5w2Oega6ReEDSFnX7LSMig91aucROJ1pO70JgY+yuJlPLsL/LYw1dlLthp3MfJNqXZIC4M6G37L
XV8coU9Z6ls1JHv1swC0L7ulYpMKzvGJxv+70Bg0TZp78njn18pYnMtznFOfsd0+I1lEzYAmVCdq
3jyFBoJTdhJy64L+DJ4g1R4b3GqX4D2syQvbyRUmUjN2Xh5vS97cY2/+2dLcLrX/jPWBA4FZBop6
85pm0U91DdWGMe5gfWNYIYInLOetByAfAXD2Li1xBMHz8ffCe2WkhdH4x83rap8ZQ4rVaPp7vCWU
GfLK9IbsncGRvtAHq5OiZ6FtEF6fUihNiSlfjBe14lhyoASVQwrGc/9lz6WzmgT3nsAlX758L2ip
YQvyzrcseesi+7bc4j3Ox/vYJwBZDw21/xburrbQHiv/pOZxUzUr7pxk715mCRPI3bTYVdNe4Aco
BX2D/LDOMbV9J6dTsmxhRxZvZsJhlKtQ1nOxRCFYOfZX6UBUshGbDPRMJIyMa5bayKdwa2oHyy3X
Dq4gwtIArjLp5CLnwmLtc7In8WCG7Mt0jTgrgdl5rMTBCstvJRhAYs/OtCCy2iKb6r1pNEj6NGrx
0lOghM47XpiDfMk46X7q/ryT7UwsvbWize8jl+pYLr/lqZdURAMkdKnA8a3VOGWfcgY59tSQysHN
/eMlhKUDyYHPtZdiDdbx+sg6vWL02+MTXQL7SNQlBEr5K0TDxNi7WFZ1CcLdjh7VBgO6KK2mFzwp
rkWKzZp7JOrfLjyUMAHSSu/XqW2+E4/EUpzrKoZai+5m+UE0e7WqoRfx97AFaEMqE79q2GoOYmA8
LQK3OS1EDeSu/jFnTk3HS/PX87b45CZMvb0aNIzEfCxUsYIT6r4oIB960bd8ReW/FlkNHZl0dLSm
/mcmnQtzw/asWtl2eimYIC92ke3UmF+nMQUM3eSffRZfZeW0pJRo1La7LIlxFRd8dlirvOgGY5gA
j2gOtXVlLq91jwHXZdDhyELCNoUBv4NcBnlmtNKXniQImlL8k4BzrXPQTDvG4lueLo0ey/Q/tngq
m6l3aZ3h+QbgqNeNw5i0nJZ5TbWRYqmg2w3zjSRfMCZivSMdDmQ0f+ksPGCS+2tys5Mm/0Y6ynAX
rm9v+MxT6MCENNza3bBBS5bgAUkX1BjDb/IM9vLjrs5EcPv8c32yU/sQR8f1n7mslCjBVJmpRx5S
fvu3V2KB6PNLIqJo7XlFcGKnuR5rzdnIGbhCFnixvaOPuilUgSFN8RHU5k1pY5bKqSHV9RNZLgYO
xryrPMutbbOEF1l7CZd9aBUut2mEQ9zGDSo+95lcYLJZvGc1TFBzDK2dQ5RA5qOCYzTZjNo2hZgu
/UBDyjHq+RE9tOWeoqx8sCI+OQs3G8I/w137tAhu3WmKMyv3euwa3zNRDutUw3pa2/ZjxAYcEPJy
mDo+A0XBjV33iTss00MvMS+kYF21HqAsa8oPb/xSLvWgJo3OICxi6ZnVeDSpdhVfIpy6njdwK1jw
dfmjSTgCwoCOjogxfLXOBi6iMmAMGXEOWUHN7TomijMHSt6zRys2cvtOjBc6CHmrG6uXjiNZTlby
knmMUR1qOiPXR/SHePhbNdDd0j6SD/IyECC5Nnl/0jSL94qxFLAu0djajsCIJwKKaM8R3440GK6T
fpEwcpwznRLQAVbtSqmvHNSjLnub4/zDjDgi2M4N63HROeuQbJku4gwNk05cb0WFkGvMnHMc6DOS
OvGQS8VHNg63uiFxeDbjm/DQYDULOrhciqfIr9ALggZIaqq2A7eWEPLzKluYvpG8ZWx0P9goyUXn
eHSedngh8RtJAMGpq2D5cils0ebgeilcYjf+bF2X/Gde48awGyhAjcvPmxJ7wxWKsCt1tko8FDlo
6Yhw4ZQJOJRElv2cbHDD7LRaY/hIunbdEwO/dpt3y2QhayPJXcs7udyJKfJO7LAAqW1+qCa0b03o
WzVA4a2uqUpeFVwlTusriP5Hed+s0aAzuO/PEKqwkcsWPmE75Bpc5m2Y/S77V3WEqvOsSN5jh6bA
qtBSitfMj/dBzHzAGaZ6NTXN1WX3uqPNf9cie0tY4kNUfw1e/1HV7NW9hPcsMynZYlR168nFgGml
l1ZIcRIHjaKVUYxXK2h+zF/fZXdXhP7Bi8fVgFDHIuV1pYf7ermYQyTxAC3zGvTLO1H5Z00L9rmR
/lJQjlzjhMvlaBoPwYpAQOxCgffkd1RggUUF5nGcy+mXCxRAaTrGJSKkIv6J4pDh3rRSY86KVc8a
P+HeH9z4oMBQSuk11isQsjXzPK4OufxLHUS0Xph+IXmiMgr6YCXq9EuBhWyHO4pfWhvuwLDLxVfS
Zs8SYCRvm3oJmdovm0+vbK+IKD/Vug61335uq9fFow6CulPBdpHcBsRoUjM0dKgtWza7kbz4mq58
wqJ5VAtg4qv1NQOalfB94gGnuwC53xZTBkctMQxxFzzK9mmaKO8l7ZuVJMO8wZUEK6rDXEr8epFf
ndQ310uhfanhsOlIOzGAZBPUCxsShKw277tBni3hMaBUaQ5QEIXoZNjPYSrqdwPiN+Lh+TyxGB3W
9uAAOCf1j0X8jz5CPStffT7c6HpYQOZddWFMeJFaJdwLB1X7qd6t1G5xHmwXj51m5sSA9xHbp2WD
8BFhtgWgCYluvJ/IMu0S59UwOZJRm/6KpKQ2Mpqt35qsSKlDrMb74dHTnuKheu1k3qqMFPCd7obW
DCG8RInJLm2SSCT8fmIl4jc58x3yDHSAxvBTjtfL9qkVaK5Ve9NJ0phao/a9+WmLotj0NjGXE45C
iZOQnY2cjsbcAUngM4jCJLhSdp8Zf+1K+6yUggikIcng3c29fo3KBamARX8m7PoErZNjtHA/5AWR
5EjTTHw1sopWAri0pdIizemNHIiGhiKXv2gkK4Cuv9MOTpMX22DyoIQY7YPid6ULt+vY26Gb9+gA
Sf/hjDS3DtLwtrQiruVA2xUzxmmTldW66jFums6TnI4vpftZaM2HJFrJnpHFxzOelkOd1feSKVLG
9mVh6MEQmZpxEmxP/UewpT9xEeLD5CTnuONcuQdJ/KTYh5l8+r52mXRN39YpHuJW0uggieT7wEKm
254ZYn6oKYsxcXJE7UIj2jyXzPkxnsbIAGML1CxS9SWteMrDD09ek2UZWCxQEMHQahHD9JLpaquu
JJSy8VRXLllL1FL0YGr2xIziZFG9ZCL/bcn5qXyVvWq55pV3civWdYvzOx9rbDJIdPX8e5a0OFd8
mvH0IN8ey3ZS0n63E20xywCHzyHvhsaQiZ1N7VIf8p6K+gcWPm7orPHkX5uUaBMujVUtKyv5MquK
WI7TVX89uVz0ilYk/+sZOhxqcUpm1QF24BVwHqfnWR4U8g6O5yjtIO/1U4JIoiIhYyZICwcvR6G2
tXP6YbqGd3zJb3bLwas1DgU3nBpeiUWW2p4c38O6vHMm/GpS5bn0KK6b2vuh7iQDKh9wRzqlPPv9
pKIS4SP6RiDCLl/ykwhCmG0cUf01Lfo3edaoe78dLDcL4dEWnaiYdxLF1iPHWZlh/B3AwSCkJT4b
FWzDuKh+duXjbNlPiiAli17HWt6zwj/jwJP4QUJ1lzB87W56G71VmvVZPYhdKkp701S8obKqUDcb
zcMNOs87JJEe8Q1ESvGumrcWWMJKDMMxKcYjNqk7JPov5PFOK9z1T8X4I8rZJGOJeKpN02KRSOIp
hY2qb7VCaOs8WMWt/Vw29fhnGmcYDANsG2ejGVp/VJD/QzT+fxGNodiicfuP//zfv6f/FX6Vm4/u
49++ii5mI/uRf/2ff79rvsKy+Cee8Z//y995xobh/E04pPahiHNsicX9B8+YVeDf5G0XSZbhoJi0
EW79HWgsnL+ZDn/nW5YJ3dHyeQ5/BxoL42++7wvXtTxHuMLR/f8voDF64X/Wt+q24EjAzMwt2CIu
0dT/WeaZtj0pZXj87osAgVbdAsBji8yWDdTMOB/mLNxho3iJrJqVhO+xG2nSZ2+KP0M9InExFsQN
KnTHPx48GbpEnPoFYK6xySaLqZ7E3MuHxkrPXV1m+8SVHmpbolwmKv4dJ+uVqDyTGCUeShl1uOSJ
uelK7p5DQ9CxYZTbLgI5l2SOs+dkYKsS4lLCNzVuK+zwh94azoFFOkCmBfd1n3W7zvJfCi5DBHek
2wTuPQbWJhzn+x5owEPq5cegEzdj8rwLUqGr3afNESzDr9iJTpWUTYRiBBemjcWuNmA98HNoP8hU
RC0iv+rbuDg55vRSjThA69K5s4ai2tuZfQMADHOIuTtLwvaTtK/fOsOP05R587assN7GuTOehMd6
YRyoARosH0qtVknJmj9MFvT/jzEPG1QTob5pBEHSIb+NlpxsScmx5EMrmSrqW/WVQV4mmCzk+/I9
KEJHO3RYCoaaRXi6tMjx4WOuioF2fjTyP7+D7zjOYV6IXEwZQKzVL6fzr3EsV9l2GLuYKVf2NFrJ
JaHJOc/gmDZzyfrCbFLmcTh3N71u3sWigVfIGWg008nQZm4KsDpZdEd08oM+oNOgUtxIp1cfAvaP
O4eAR6/F7FE05CN0ZbWxe8ekkUPLQni0uXFTNJd56O3MPHT3NFfG0fL/+0v/L+/EX+9OGadiqzX9
tyWKvV7NgbQSA3D0KMcbyZZRD9MkGuT39pcOcYnJ79gSkpU0ewZfzYlGHyGF/OqvB8CvLbyZMtiL
2d6h3KtP6kH9Qv/ybWyRHdgsYM0a0wAsrFXgnlMZVfjny2Uy78cshYVpmG9CcpPgLVQn9dVf3xry
zxZYzwdCxBG/8J6XEoqkvvrrQX0Y1LfLPNUbw26p6OUVqS5GdylgFUUewbzqD9WnY0zsn1YeWzj9
+RCrl+6vh7/+zIpctpYJ6iNARaG8hjNFD1KJDyrhQf1NtozBBtNrQrANOWjpPx4mmWOhrnPk/AxS
2hSLvM2sdssSr+JASNA9skirTv/t+4zFy9w9iJYGY+vFiKQi0U8LuTAfDJL7UzeUYhMTsArFmYhH
ZPvLCZPvclLfqgfTZwDJYoLMPPstMfIDxuh9BTkE3khnoQQqSzCfHqXzNKOE8dT4ry7mYs+W/Izf
89UrJ9gupr5xY4LGPMt6QmWc70ayk1IQbzwpwjNjVni6vNjUHxjyJVcP1j++Ut/6bWkwztf3hsub
ACCzOJmSdZRD9uEGQbYZOlQo0OXZyWlQGIyC/LNQgEWCB13TZmJ7x3gHPPhnnDc+iLMoOonlmVc2
NdahyIZTYPEwkIZzmrngYWTYP6u2I3rRFU8INvKdeoq1fLcjaQmfHDPf4MrL/zz3IU7y+qer+/Vx
HmtgIsaYPM0zY/LUINs5XR6YWOSrchTVth/aG3iQX12jibWlUevrwyUO8XXLO93aNINPAq2z44L9
mYBvUrCC5jHz9PgQpv2LLmqICYB2zML/yCuizZYxf/B3vd+wD831y5jH2Q4SjAXcsTsgTV2Q4bLz
aGEUVJ5b7L1pepvQJRhT+hYKUhtZf1ubNveW1VQtNPjyozBNd1hUCxzA+lswG2APjdxcT31/I2QW
4RbMb3KwexRxQ9zuQ3475rOV2KJAgHpjDneyKs+qJeeIGGKw/cSPuXyawvzal3gZzWo5xyi2cd7H
x7kzr0Y9PXooh4nAkhvn3MXZhoBsO/fc32wPbZ5NTmgCKaWCA4glP6K1SOcXNDTFek60ZkOs6Wdq
CZYWXv9b00NxWjBTby0vQyzQ0nfUw0MAsWNr+sNzvGDtqpIZO7XXHcN5lD7DAkgaau+1o0V3yMus
M+JHgKpsJNmgU8Mj+iigvW5tJBCtTW2emKI7zaTzaQ1+x5LU2bUNqGPf9qirLCLwtnbcm5twvCsx
3m5tUXfkIzE6aTAUe9PCFp8AYnY9vbaGrWVwhpcW1lDLAu3UWwgH0q/ZWPQ9o/CnPpvvsgZ9TybQ
GC2WtgM94m7ZmVjQ2BYkUvqA2NDsD2YSVLu64ocSOCTHMgW602I6m0Wq3aYZdYIVfqICd25epsGq
Dqp+XwT581R1rE/cxNgZpXgvE+Lpx0U7FRaZa5HThfdzVp2tzkPn14RrTWtQgTkp3c0IdavPB6bn
djo9jknT7myBISvM/bXr9cbVq+wKrHgbchfRAfxIBvVi8Lxiq892ZgRPwPOsV5DuUX8uaRnR8JnH
Mho2uh5/pixvV2POzD1ytSvT2bUx1/N64H5+6CYuoKGI3tp8qNgGjS5pnbVx1ArEPlbmE9/laFee
zKcrZrCNpqFtDQtM/vJpFNa9mwcPReWyouI1dfTyvfPbN490x2Dyr2PJMeVy3aZm3UBxC28jHPqD
CfCK4hImeMrVGUURyIkAj1xu2M+LS/c9l8EKAaV2BAz1nJLFzCz71DeoOxyh9ZtMT3ZmktSbMRrX
ZS+iF9hJvwmP4nbCumlDSoV2W7ptn5cJ2aSQmTIjX5gK6NmWidBaJ+v83l9MpOG+DURsGH+HUlVB
dkZyWDI7XXfHyDFex1Y3N5Um3ianOI2ujy14ekbKtrALFN8pWviHonlq5uhS+eG0dcMuPTapg49O
FOaJXDWeLrF7rUW7hiQv31beoQFyeW+m/iNP9B6xcb+GpVJfEytax3N4bHPnCxjbz6UKTRzV+sXS
A0KJ9YGcbKvCMChuvUFtCSOVtXHeEy+Z69o1D9hae1l81q36uwL8umoGPdqVmaMxpqH/BZxASWvW
26ZxfwFsuks0v95Nek2K9pJsy4EV5ZQal66fbtYM+bsv0gfTTX80epbCTOqe4IdYbXRHlFpzjohP
aFyyE0K7nI5jitkOMN3CRyUGle+xVeToD8FE18a2rgggHab2dUyXflPdxWXKVtABM4EvyzigSdlb
aa9h6rA+bPvdmuPg3AQ1eLNo5FbEVd/V2M8QAd6PLqWMjnqW1ceuLdpfAybvnbtoH0vR7qK++BmF
MZX4IgjfiYhhdv3XyCOEqJfo7EUQLhdBD+gr/axNKVgmtC3bVKs/i8XvjrwQ7K2BMdvdyq+05n7x
cmZT68hN7CuDN4JWiRHAqkxwGVBApEjTvLGykIxqWKGmhYPQ5I59no1xy/EEuNUoQ8ZH943H8sAI
YiAchckLOy/r0ZH7FT0uD26c0OboAzLechfIlKJotABW2rI+Ud+rr0KyB/58O7YkOmB6PygS5R8c
pSxg/vqWWyIambZ4mURF+Z0XCa4G7MD6iGkwkUWUehhlbfQv3+L/RPA3nQqTes/ibrKpl5mVRYMo
AZ6NFMPFZ7d3IUfXTE2ZoRenaggzuiSQPa3TN/uIMNypyJ6tkqxkzSfIt06pvGqjanZ9Fv1WQeoq
hpyk6vakHkDCUwF7lEGHgncplxlWrrCTDfJgc5UjUuUMDbpTJh8Me0j3cRRfGlHVp2IePtJQIy7Y
zI8xNLC9+uMGXFLospnNdfJQJRbSCZf5RI8xn2KdhHPWxPLjBeLH88zPmSjjradStIy4so+Dfupl
/u9fD2gTm5NJqLFs60DK/BcptJL1cE74BXNU32Yy5dAcKQ6psGdCyuT3fhbMuzR37zzbq6gS6WhI
ieRLK5OuSlmVq2+NhLIu2AlZ2Y9pF0OHlF9ydkU6w+fu3I/7bEKHNLf6OYiF8Whb5Qsw6eHAXQTq
wqSH13Cor4vIxZOAp4W+/l7LSz7cpaHdJW78KW3F+xoBz3lm0rjzKrDWQZdMN08+BFH3tcCf3WW2
O5+AR+rgM+mPlqgnjiFDVbYn6pG1O+WT4fzGYFZtSS6o1nksV5nyIxLFZb1neurcwZ4/4DWOtgj1
PvpS2ISTkkgUxeGtAF0C28IyGR0TEY9qBjJ8Y35MtFzu2JY/LtwaqketRmOjNa9Gl4RPjqchoq1i
e0M3rq2EXdjPmNtTWmCwV2L4nrOgvHYG9IY2q0KkJfSLGBrEljQVLmnXaO6IIG3uRsem/tTLft8k
EtUEKzuOODKdmCxLxAeLs4nZaG1wIk1X058fkDxdK6e88Ub4h5JUwHthfFltk95EzQhtYZcfVc7G
KjDNj9zisZY6SPVbt9y1/lyv6iqe75IlGslqhY+cguVqy2l6yHsWfuZUX4cxp//nA4MclKScqmYb
ifh6q+tLftbCvDlOiL6DQjQ3f47bG/KYdke4J/fzKU6urRN5O1TcaDMYGvhhsHfXXb1016612JXO
giBprzxbGTPtRKOTYZh3EzDSEPdxBIc+1Fvq+3XV6suZU+HYYtd+ml0UYXZG7LFTtp+4DxAEEpl5
0MAZYoMT+Mfl9jaGTuob8/3ouz9dT5DyOhnHecEKNto2OCQATdjtPho/fNeK2brHijHcAGDhtC60
q40sdu/34jPulmxfCh20BT3Wg6UTPzrb6H2oWvaUDzfSpLIz7njqOfQEeoeR23WK1WiNyOhSTqqE
K4oUNqO+y9eh48Z3DNIQdfbilpjaWe/TGTFi/ruzUIHMPoEKEfmlN/J5mNf22fSAKKM4DNykRx7o
mueLO5knnYpiOxTsHZfGMI5N9nP2EtqTkveVLQdKrF7AexwDjDMt0qmO34gRcuvy4aqILY08f5XX
PJuYCr7gmNm3QBnXehrwmzaIiVMaVpOhw6Gvk9fSoZFd0u7iANlIA9Tn+g+yV4wDP7bY1qFMLMnw
HmmNuy9K5Fq8b1sjJanZBGkSxUFw8YLJ2oKjOrksPFJ9Gi9N4Y4X9RUtCtwpjQQpx2mKPULDFAhP
UtH3hLBbZh9K0nLVIpKa5uzHkCThxgj05Dz4zIC0MgnZYgnjVM7DTpRxD4pROhQcd9wl85YkxmGL
Tr1jLemfRF47j2naRz+McFq9strYQwz9DYNB36eyx0H3d9f7d1M36lfdGNijBPoPvXjrO66vsox2
9ZDrt8Epgy2nawor9pehL+1aOE23K3zdJfE2X45jy0rIHHpqspE8kTYL8zuvitJb1v4a9RB3X2c1
x4iNAI6v8KRltXesG35ElpSfo3HJBg9tCykbUrMx7LKwKW+6AKY3zOiWmro7YyL5IEHXuvh9sqz9
vhGbxLB5V7Og2jLr6A92qX32lTvveiEVCYXzQroOSFCRPPad39yMyC6PvTCe1EHbLu2PEA3tUQvt
8WYkOe39nO4nxJWnDjuSXubzSegZH4Q+WgDLGPciHsNrb5s7q5SaIku/cTd6awOjORXe9OB6Pvmk
Mt68C/pVX9ns2InUARvGFKJxU7hj2VTtsNk/c9BkRwN8MC3w78pususc+ihXHXfaIUFw90cks/U2
gTa6KUfzZHpRv8tAxFKtsHY0OSP5xPxMBc1uM6C+b03jLk7hcEH3ZcErIMOUqLkhFqc4t6KxgYXT
3E3L2P+Q01RwgH3i/u6ccd+BmeeaalEy1uTrlLH8DJf7sPglRh2+Uj0cwjIyTpPxixKDQOtiLg+6
ba/yJCqOCyKoDZT5GqwSHDwtnvYF9H8/c9ku6+YzMbnoHekiI01zriQWRVVeH+Zi/khcxIuBw6Xk
kD6/Fm0dc1sxg+f0yhbsmMROdhvS0n6gvEZQ0aTJNh4hxmr6REi86X+3C0r9wuk6St2ITHPS/9aI
3tlTlxTYvVE81YC25mXW1h6ZPXS0pocI2BHbKY7bdWtSwGJ7rjaOrAHqsbHYoZg3VYrpnQs51Qa3
1ZftS5d5ziZqSuPk29ZzzTktOqTudtmzS6vCcYXVDMK7DkMljMOLPU7nFMXcKaBY7zrm1nYAgc35
v+ydx5LcOJe2r4gd9CS2mcm05SWVpN4wSq0Wvfe8+nmA1Cir9fcX889+FoUASKYtJoBzzmtWB50M
xyDpo+2yZC0O0ZD/NbfYhuNe8OL15iugqP5iaTaCZ0MPMsfE823FLhgPupPvpOHHQR9m9HDebFAC
6Cc3zE9STUfPkgJTqHpnRMK+R1yYTT2Uz7GIW7QQsxW4MlS5qr03OvCVOGHgrD3uHX9cPsDTOWRd
Oh1JRdkbU3hjUHUhdqtJHj/kDntvDyzeXhC+NuC8WiPWtkNd/Gj1FMSwL6Y3p61fkkzKVDfoPCYu
0F9/RvNgwYEmMZB+z+w0RjQCW15H6HdDsmJ67mnxaWX7s03wp7nPzA9EUj/GVZ/vPDRaWP2lC0Rl
/hC9SdrEtE7TWga61OCJMtxYYr8yAqsn0TGYjhXUOElfqHHvRQubzTL88lOr6/PjYIWPrv3Wp+nw
2R5SVrYV2UdAS3/5YDlR5hL9g9bHZKJKaIplt+wt3R6fG7hMW83BSS017PDgZK22szFln5bOeKHq
x/ayEHcwNT8vOQCeqUFBcsK7d+OFVXMpdMDbo61BkMtX/Z7giPUQIfwgNmOcyIZcuwNZPm5S0bWU
VqdjbdhkuuQNa7XmLrPnoHTr+d4WnXbIKELqjd/eVVMaXzzePfhXJG/dwtyNpM2O+Rq+FVFdf8K4
cIfwMJOsI+YXkLKHtdaiD0idHqfO4R4rqX8YKSJfa+dXB4dafCL6YTcVk73LCW2DQo8wgmGhCTDk
mClZIDcKsM46TqIcL3GLOwzLvLYLe7CwiXyVjswt3iErC2nFZt63QBkX6Uh23TE+Wogz71w0NLc+
xRrCB5QFkvSlcuEalLwoyNfOPMYJO9SsqR786GHOW+fSZhAY+ibPT32WPxtaMu3FxD8ALpQD4U4j
BBoECwAh9hZY8nBKTHsLqzy/JzFxmGyhHcfG7C7WVPZ7JLLhSsdzSinIM069W/1lOmyKjNHH/kBz
wgcXoZZtjjMn5DGyVVPEN7J2SZCsFJRtc6xPQDCJ16oWSnG1jqhLa/CMSq08qC/aiEGXGMbyoDWI
WVmhfvHQIzMIz0ZWorVM9nba+KgHo2qaeO2zpBpMdc10OzmkusALC8y//eqjnqfrUanVp6DLx8Xs
76ti+jrmq8EsC6IlnLFcAxizmki8+iRIu+yLDafu4BSrdRcWhTg0S/EN4eR2oy/COwr48+Qj0S3D
g+oO4h0EWNKrcHjb9FJB4jMAtpD6pmIJR7bWT45O0alKH1mTo4uPl9m9W8AQ0rLqodf7vcUnO9Rz
QmDoRC/gJrz7Ehf4ZPqSoAp652d9vXFDC6CbjyJ/7gmCtEp7cdLUu6jGbxESFFqLtqtlF8h71CCm
poLpPGIL2RR+e0gmz7s3E7e852P7Q6I92qn71XEGcQrlqPfSr4jdtBeCeknlZS6YLPczMhDlQzPo
1UNqmS91NLeXNOmBKRCzQo2Yg9pcppdSNrPAuLIcXsRIpFrOafvY2K+1J4aL7VQN+oSteadhTodK
QOWQi0qby5oY6akS0MDKHHJurM0f9BXMQLasKUST1Togx2pucv5xAENq76QNKVQg3UYAioLluKL5
lvjsXQVzF3o9YXrOCigcyNcfgWB8g6meHNFQ9h/KCHRcsST3IsJSAJERwLLp8NcEyOI55TYULMkf
RgzS4lx/0KLKeCDmPYF/JKhzMyhrK5vz/AQCoXsUhvSnrz1plTQ8kiBsLpPkAfSRnV3ckm0jJINt
vojhHg+sRrNYDAhNN3mNCkjmtKe6YBIucsh9YiZiIeP05PfcRNbYZmwz74a2bO49UoeJg3hGXltw
+nBgAqFx0NIoOUV+CHgHKY6dB5H8MVvGx9VDvDknHdhlQrq8VsmpABnUJvijTVBxNin11c5ALY4C
ptgsTJ7buaDE05tpEhhVieKhiyNSWQh+16P7A/zI3yC5moMo/W/x4p2nDq1GuGBwuTA/2jYgRgOn
XR9aC2lC9PWnbUxyGiB3rh0WRCEPds5SnxI27SdpMz6UTb1PNMTWG8/YxThNvxZOCw/JtU4WpA5A
U159WAoDiFk+xRcn7190H6Hxsep5rzPbdMAjH+tQ+HckcD9GBmtJHpbUehNDBO7gnVCzq7oGNRkp
2aeYKslA9LY4w6FwyO0aa9OyrhUa0aP/3M+kpyYHlyBNg0y2dA67noGMEuCbv61ori6SUxLpDhra
aRlYOotMN3SfS7f6qi8QssNlehsGdrb+nAbqcwx+4xys1fuMZBo3cBLBKzSGTzHatkFc4ZS39I9r
+OrOdrQftWZlCnRJEAsqtx6Fp3PV2x+hdRm2Pn+xHdadqbWLveYM1xqfqvap4t+t7nc7FoXDx7gp
IQm6MtlbyFwSAg8DdfQK0X+SMFWMNLw/xluKT+i9iiFnJkg3tjaiJWmUerHNPYlBUOO06zDGK6IT
yUP9vIiJJCs2jDtjitm+2/Z8TnsBd9NOxo2vR8/RAHuoj9MEajBFsF6W8dlDTUejhfI9JEAT9OKt
sPyBtKyGoiV4NqAKEaXj8yQzZXou4FxEsGI715jOkVkWOxgVBuT0fjqrJs7Th7BHmkEjVXPuFuTd
7Zmbu6CKdQmzlkjZMZ/5saB+6zavzjqZxCwJIGNimQp1PyPaUvQvgPf6pDFco64vC78QL86WU24N
M0notdqmJu45nvKwX1l5TaQpgNZDWknxFoxSRIrxugXE1nQU2uMIPZYMeS31SVSjLOWVUf3tmAY2
ap8tWFf+sw4dWuySMmn8hiXVWX1y1avqcn43VCfARae71qKSRHjILrjNprPq+b96ahjLL6wyTfjl
zUPcFNa2qIGeMbHnwSKVOZAKD8+ixLcmR5V8N9rtcFaNw+p1WlvpfEu5c/WJ9zau7NY5lU/VqOFq
shlNU0jDNiYho58tly5adfYBfBnyva0yp0k+X8IwMgVSyJidyapTNKZawYY3tVriPj8+dLX+xVjA
rsXom51Rk+/OmcqXsgfpzsJzXgeRxhg21Fi9mYgtqF4me3GJBmbXp6gJc5JCIkot3msvPw4OjD+b
voZ7P405og0yI6yQMgCwz0W1lGTfEBBf3ebb6JM0K130XHOpRnJrRqu6G0yjRWgagRHLGeFeq4ww
xUEjwFckO2qjSxqRTGYy20+2nxl7hXr6P4DY/wAQ81wpGPif8WHbKq/at+/Ve4TY9TH/DRDTTRzv
LV8QProIx/lAvX4a3hu6+EN3dR2oF/AsS+jvAGLGH7phUUu3LazofVO3fgHELBeAmIGNOaAuxwLl
/78CiPE2fsOH+Z7ve0DOPN+0EICyf5MP04u41kMNKFTeQvn1yH+xzjJTO79612P1TEo9XZKaRILq
q6v+n3Nz2K+7diF19+68fD41VE1lAJyBjDLto0k89dlg49005c/xiBdUKQ23+LnitdV13bwFHYQF
gTyYSICKauoFgv/melFbptlKHpNz6qr8n5e+e7rbNbdnUr2Z9P2mHdiPDzHwll8v89urTnYKeP12
WvV+u+b6zjqNjVkh2E3frimN7rOe4uyj5f2p9lrEXcKS3NJKCUTHUFJH1zfsgc/Io6rx3O4fY/Il
P89Qq9gYcNpZF3m0upjFCO2Nj6p/u/D2ZLcrr5fLB757gX87/duxCOsMsHjufYyu3uDq9en2TKpn
Eex7OlYmsazczFbWUA+WXdWkv3pqaM4hp3Fa/3maND16x6IjaSC//9t/8bd/qhqW6v/vR+aKUYRX
oxohoVetTaoHMEFzTm0fP7jZSwLEXblr1U2K2GWMgwR+YOpCdUz1ro9TtzR8IWtv9MaDuk8XdUyd
Lgzj0mDgcFCjHHogHJneZS2Rr3m7zpzsJ7aB016duP445DtSw+uTyiGV4tnQHia5StiJiUuJ6qom
mYzxNORvpVw9lqgF9Ft0bs9vgkYp/aihLbdJCxAi8jAsV16Vx+1RdfsFqYmoiU5GXJTkNnFNV3Zs
qhk6dI1AIADlI+Y6eoAV1fFEYsdUj7T5wSxBMrWy7BZSlDmnIgNieRtbLerkuVt+NeVGQjUqz6Z6
quBmyKqbGgIm+wwXwQ9U+c2PAIKL0j7OypsuBAcloVZIHYnWk5nH4jzKrVuEUBjOsLeulTzPUii4
k+i3rMo5izhPwQoqu74EY03NPJ6c4smNhLNvHP1efRy2jryE6voObkJSowREg8BdtzQ9s3jUPPQk
09Q9pvYiQJzLd67ePspR3s6UcHVVilRVyF7CMW+VSftXjTIrmnu/o0b0ziDRXG02tbr8jhBS6Pfr
0qFBzw1zK0eqV9MRJTjOUlJKIisXgOPndMVLNS6XJgAsmaA6POCQFyUNXcfp0QTKKDbnmQk8c228
bZ0Ag1vSrl+h5fCLs401wUU95Q6tSPtt1ZtSH4qyBkL35GbUIfUfuv2vwv0KgO6chyuTfJYXr3VX
RvvrEL/b5ryklQaQFdYK+d9NkYTRSdWaQ3ZIYpaiaPZ6SptqPKiaszqneoTQgQnT7Mh/HMcXWRNW
PTHX7GKhcLbnJtY6UC/Dd1hTlEP72ON3AnKAG0921bhc0w+Gn9V7VbDXxn+p4vtdkXAzRXcQUaoz
eFk8vvto5ouRUGRVwY8gM23ciVvaEdEXXUI+sb9j9/+rUUN/FVReV7T65fFhiL764+wSRGGGsvE0
VLh8NFD2VrTeD1JrSx2Ko948JG51nDP/c22D7bl92Gvx+zaedSgC5oyey+0TXj8msADuum5piJ4M
86QXdzdwwg2roHq1rNDDM9jPfhse0E5bMNdBhVV9cvVxPRVLOapVB6oGi15vMo+p/IqGWTI5TLTQ
3t2v6u6osk7sLBeLZquTi//1FyxvYDFohyK2jMPtkG0XD03ML0/V08nUMA3/aiLppe45Cdk4+ZIV
4KV9o49PN5CELZftK1JCrwCOq7FjkKUkL0di6WaROcioTvcLGHw45e1zHAu37mgJiiA9Pr3ynndl
HAPZnTCqGCe0IIhj1LGwXP70qh5o0+CkF9W4OYqFfYWiIhpM9s5agaYoSMIsMcyq5yEBC2sma+dT
630wpgVCTklJq5JA+hoJTG4HiSUWshnnGa1UfS4I2w3W70wGcuoGv46B14VbNM35eQOjcmsw2Ncb
/IqpkP/NdfE52CwTaJdGoAKxesYK0QgEClKF2K9qOpBaAIZU+xJWPCIKdXOr3m3Yt64RVPo0IKBJ
+npBZU41UWR8JoRAYlJCS3Q5darGk4jX2zE1rBSwWHXVNer0baiOWWkUH8zFvaiRzQoNjF4+9bWr
jr57nmvXx1DPhSh5dJdR27ddc0es3Z3nhZnB7EDI6N1zZbrwtjEC3WHRaO1GLYqgBAoIvOiV7cya
aCeXW8lebZkAFnDbyIMIPNBV55lUHkMpu6KDSiRXxtJCyRyEf6TxLlVXHVRNLU+rnkYhjkVD3mm3
x6jhiN+lk1yfRJ1SR9UTLa5cszJzla70bs3WRI4T+SS3Z4rDtMFTw0Eggw0KXjLydKX2M6obq92n
PJjKnhpmyon2NlYX3obX04XaN6sr1YPwnmOPfHtOdf1teD3926ult8c4IkVGeMB/59cbevcurxde
n8NryOmD8ze3bcbSiTEOi143seipcWjaI7TYHiUmeUw1w6+eGq4+2Hh1serdHquGw9rE5xzbJnmV
HXk4D6uujh0kPD35VGi/clR1r0dvz3N7KVZEZGZzhMnUWfV6t5dXvdvF757x9ly/vcXfHnK7bk6Y
KXyyvvLHqpDvqlnlD/jfhtYCBJUF3nkHk2/k5uvW2A5mAqGzgBHhOKkslncht2a3S34bqhP/8RjF
f7RgBnCx6jpL7Rd+e67rq/zr+WF0Qvg2jf3zHf/6oArirz5jpyap28dVX8Y7BoA6c7tcDR1k4U4j
Fbt6ojCVYH0rn1g16ssDuMO/3DMmEpKZ+6Gu0QYd82HcVWqThxHmfSzhYzfSjKe2fGp8a64H2xIF
aNE0JguT3BfeziuuxfUpFePiRsS5HlRjnXp/YKALMvnkfGNfm7b1pGsEsoD3+3yBhKxhFt60CZms
No1ASLUWSry1521tMl7XTBAE1nX6YMwkX9F5OI62niK2AxRQl9tQxRIZlNm2StmZccznB8KHGRoW
zAEVH/ssVt3GPJkeaTbn2iMh6h0I9TEtYvXp5P5JqF1VSvVxKyzMI+B9AX7TLobJ/A8AiBVnToj9
yWex5VLclkiu3+qgq3XadjQpIlee8WLGot1jND+jCBv7Z1Bzy2Ec8GieZTPYVX2CAo4tFAmxVEYt
17zZ2J2QA8FNTC/1cy+bSeIxqDMaEJDwuqQAfk0B3pKB6hjItX5nGaRBwXCjuboCyKk6rJ/NDrQ7
/srUPpv0y9r6flCo5diXK7FqEFAYT7jd6UzB/I/lN+HIfZX6YlRPNeoEiDaUcMaw3Kqc4bUx8/jY
rf4+VHOjSikjHc/Uqlgx1646qpfJA2gQsV+meDwL16CKkSd83qhd0FplMn93seLVqIepM6oHpKS2
+GegOd2/a8DMvB+qs+oYwogQSQTmZGRRScUiinJ2U0nXs8Bsq2O3E6o3y69KzEJsFE1J/X9V79aM
8h5Q/3N1TA178JpsZGQAoMbX3jo8x+syYB6jogV5Vp1QD1bXJZH3QDbW2CvakUrJk6F8T+/S1BIZ
q2BPMZKuJLzbpXGCTG5IxXP77qLcouSW9EE8EqoKpBQ7AHg4vauEsTA9n82RQRElcxN0tki94uKE
Nf1o1QjDy2ZosH/tB/+IqmzHoiDz/6oZCvJQG9vGdkEf6usE3owLi8t1upLTUWHolBxHxH+H0l/A
y4KRt6rpTOoeI0fZ3IbApCHx38aqp65RV6shEtr58f+StYqT+z8ka03bFCRK/3O29jHL3+KqeHuf
rf35oJ/pWmH/YVPS94CdGLBzHfGOz6tbf+i6S9rVM3XTsH1O/eTzWp484xke3iCIN3sumdyffF7L
+sM1HMfxXV5IPtb/3/B5TZne/YdfDQcsaBCkgHkbBnCX3/K17Yh0z4yn6BmU/CWvoGFOS332vEzs
8jB+ndp1W88r/ufZbO4G7UOGnQkMDgNsESCPsuinC3kOd1uiZrZV1Limx0gjte0TaoIayUhKHrZ9
LtuotYLBPMVTmVwG61DrsDasEb7j1Pbf5oY04NpVE2mAdWv5605SDUQsKPu7wj+vViHOHZHTDldj
ILiV651r13mtnSJDQhq6YqtrLtmeGSFz2bs1UM5m5A7Oi57sHA/MhzplRnjaXx8ksdVU2aNuX2nZ
q0BggjJf9LOJOvTTwzYssETwgPPIISIo+RZgKL6Ovy5WJ1STyEtUTz2L6i1lR4nNKQNjRgqwaH/E
MBVxXaNEvup5cVEN8rbFBQaoe3TgULiLaZ7B9Zjna69H6joDQoloBNrAhoc7Mx5b6UoZ3y+EDjtR
aM9Dk+DDGN4B9jN2YweWxke1/3JrUoNg3nUzf7tksnoVJiPVMhEDAXXM+pK4yV0TjiTQHwrXmbZN
Z6YHPNkRwW+LJ3Py/3Jr9uNjs05Qh/Iv+VogQ57UfyLMRAC5eM8hVKgdeqJ+tQGFcOmqkrRm5O18
X/s6+DH68CM+7Q1anYaY12MF2IV6BqCodvCAmzTmPSkP436e4JpQ2Q/52iJX36dtetTjJUMFx9qg
HwxCtR6M+E5bflhIo9+PIs92vJt7WBRHYrxLm1rDXbgMQdqb3yLsB7bJjCxJqevmfaMxNFpKv5ZT
Wfd166wbjC1QnM7HDwu84jkTC9J8gwgQ4tY2keZgNz623J1gnvdTjknkZFvHri4LvNel/2dBBh5E
0MgWNgO67rQYAdqNhsYLSTRfFtpNfGVKL7TvLJeE6jR3Fzilzp2eJ+7B89dXdY6tKt8ewiJFiMaf
usBNXf9EFuRg8NHvF3/BAE6+676LX0fNXPZtEgPP4dwqGxd432LiYB7r6yc3gp3c20RLS1aud+3E
x5rchO/DyQ/C1P7y1j4ikdgY58lAyR/s9T2MEH7znS1JJ6nF7tft/nFsar+2gHWTHvJ3nsWg3U2h
Hxet3ZtITp4BSPdsEaUypuqqg7cG2G6goZizYQLEaFfSLgybV0775XLLIWZ6iQPTCmnFRdJ/oyUY
ObbPqwNPJVkxFASyiFA7Dm/kVEB0m0FjuU85CRALotiZ7YW2z6LxwcrEjKjaWpPaAANsNgnZb6AE
wIXmp0zVc1MfAxGU21T2dzKX8Yid0hYoIbF2JTnv125N1qBF2+moh3W+biUoejyrLKqpluj8zXb4
z+Gogx+crOOqpDpwW3TrcAhSh0TbANiA9hCwRW0DpoRyM2joBSSqnOvilKjj8xq0TUaiR8gkpsr2
5G76F44BYxD/SoAtclul8mHq2Iz1QZrhJ94ZGrq7oQ9D1nCPRe8mx3oUa2DXXQPiULxZrchRBGIn
rd7SWkRvRtIayL/Ib3KY2JH7M3tzOQRysUuseToCEGt2YOGMDcsY8gqgdjE4t/stpgImOs0VxKMI
e+9rZpBa+X8nlqjenFzYMch/nTu1TYdWfLSA6WEAd0xK5FwHEe8LUCT7Me0/Wevinhvfn/dmVX5E
fwHS9tj06EdNSDmh5YcwDaB6lkr+jZB6dlPithucpaFcditpAxxhxibeO4n2HZFBcYLbZgylc9Qc
7Zr9d1VGQxUCVOKvkxtI1ZsaZCn9RKvQ1dbjgyjm4qxugEUmeFSvq6qXno0cqoLsq1WJw3USlish
01PhIBcvCC0YNwDiLhD52iUStqBJKIMNUwluZjujs2stcNfNv0zP0wNnCO29tXbPQBJCkMWddRzQ
HepQuvlb5bsbpOZJUUjggLc1HX6ppfBADxmw5WIfVJOftoG6EvUnhOhqgWWPvBo/lWUXhgiWh+kQ
eNiDHv3JTI6O1e/b5QR13T8h+Qkcgukw8JdF22mr/dnMX1Tl47fProZjoss81hrdL7I2ob6GLkUP
SA/XoxqpRnHMnNm9y83l21QivremrkVW2cIkpjZTcrDgb0wISJsU64Fc5+7I5A2KhOVuXSBNt2h2
BVT0YHyg331GwtCzqiN6ZUAjgP/4ZXs3YedwQJktpniI4DqACgzWDWxbE9dGriHaeAnBmSqB6Pq+
nsmyqVKIPsYf9J4JYihgHIl0whJ59gaKRePVzEI5WhAfM4FVJeQWD/H5QGzdVNSnGGSNqtkUKUCw
LEEG2mUtIOtKuphMyq2Uc6vxdEQ2OjWCaylHzXGKbaZ6qrmWdBI8IaLIa7GTj1hbiRfUr/9d2leN
feEIxHw8RMXs/g5gNXbsupTMlElq1fTG0B1M6JNqDipWpvS4jzdlicY+lhaPGtXNoLf1P9XrqprN
7W3chmuoa4cSVpSqxXkCPmTvn8IMeSXWf2nS6uefO+TDNiOEkLNqkCKzd13BN1JBRr8zvKY5mL3z
o2D/hcmpFuPmre3Wsp4Jhj5qoUudupR3JhTEoDJHfkvqt3nNz8MbQUgeTtBWVfIQFtdOUtJqjI29
OUVfc2QikT8PEpn/7zyTiblBLwYYPgg2GSGbMolZqPBadVUVQJ25nUbpoRsG63Q7py5VF6ShXZ+8
8U9VVvMQwDhOaMOp0a3wdhtee5abnQAUo4brRgDPZeKlUvxB9T3WEpN4oaZ1wP4FZB2fuDSpJ9hp
rt+lo7feSfzqWGv+IfKKJUja8m+87IyzoVnGuamrdY8w5rNKy6vih+qpykup9DJU95a6V9f82zGv
m6lbalEGYZ6M/60pSphNRjNK2d6fx397vDpxKxEMc6PBjMf4Xv306rpIpkfVbVq3NCD9m3LDXqRS
PnE3QJptZIyKSzDTolw91RJ6G6reqEJddVqN1TW3YUGYXIwwQ3t0BYCVE0OrWoaqarQqxFbjSf6O
HBmAq1A8lqG5anwVqvsyah8J3ycZx6tmlrH9IqN8CMTdrpaRf6iSAEKixhaZGQhVkiCR+YIl6iCt
HO2FaiAMfwqDqjvDriVfoxkUT3879e6qZEgnPZgL0gDqqjIAllyfVuSi10Ap7qgshuqpZih0ONuq
W2fuioWT3KIQtTTFUXVVagQZ3Ko4qu5izfxcb89idg5eL9485heYOmjONcQCQNyhHG2uT/7+yO0p
Q1XMkSuhOjZ3po8eOvqq1Hh+uypeYn+5nrl21atf34i6VI2TBqwAsmjy7av3cHsqPcVJ2kTjsLx4
3sIEIS9Sn+a3d3F927fTt2f//zhWFZfUa/R23BMInVYk1zri0QToo+nucDeu4WHq0/JxLm0UsBNQ
y7PRPNhofe76CYHUcS1f0wSH40rUr1mNJqQjVmdftrp9MFCO6rK5/kIo/IMt+lvvxU0AgDCFnK2V
+8rkcvQmom1hOgXSovGn2Sn13ZBm4dkFmmnHw7IpQgeNkg6/qBz2Bfj4/qNVJaw0fjegJdf2oPbG
j+vkY4HT6J/dyqbyiP0bbIJLVKaISSUtch0l7qjyY9ozUcA0dPtcY+FzAdxPSxY07E8h3KXSWaHv
dmknLb0pIh6wP/g7dCFL+fOE7Yc+fjWBFweu+8XHeGbj1VR4F+Rr7bbdL7PxpwVPbzPux2oe2GgD
slpdzTp5gyuzwdUx6zJ0jKSwbGdf8H4amPqSr7Hflw9x/H1avuUiPKQWjjhjqo176H2f+xGis2fF
J7shIC2r+RxZ1sHq60ejho+VRFJuNxq+uyEGGtJLzgzJSKRuuY9aIreh7T/jev4dxZXWlQmMYmFt
5aEbeKUv2UypPds7LZn1rgY/befU4nPrWxbmz4LUxOtYfNOHMRjYcqFxmb8VLXvdpkVZONGfmsVb
NhVpbeqqXgsRsyTisIF2oy6O6pm+s0vRnSqs1Um949CRWjOQ/rg/zC3yo4Wr4bcA8bDNbXFAJO0N
mmS8m9votZtFesk0ZGhInPS7mvAxKI3xgIsWGu6FE8wtDKCkRgHGsPw31ACNc8pKvbUB9O/1OPm4
zsan0DNRTjC1+9VlAwps/lw6rnGYe4CyuoSC1DMVkQh7l6m1D1ZenZAPtF8S2/9ArfhhEqSC0wgT
p96IHocuPWAdgXYxBD1BOmMX8pWDSsDQekJrOCqGO9BF4Xdt7O74a6jcweKjclEB2GKC62ysQuCj
Y79IiRvlcygyKVwUOwcErj+KpEUxKuoBrnnpnT4uy6NYtOxUaPlDTU0I7kMUoMZUbe3aPYwNclVV
jrn9tHBzDqu1n00seGC7P5kp5icRBqxd33/DWBaJBd1D7aL+rNk+0+pYbXOrbncAurZOEaGfWvbO
vb9WEDLGmEIqwKQLRB7r0IzeS7m10kVHVRUhqNLJvjSW883pnBcb81SUkqrPNVPUdhmpeiEXAeBu
XtuDuU7jva7DsrSXrTcTRdpmRXkEPVaQyZsQttRDBR3YHXoQesazWw3d01L+0NfkQ7V07oWZFYxP
zNz30btrdIGeB0rSTTTbJLC076thvCKIv8/jmLqWiJFKR4imiNz+kCH0QZwPfqEcUZCLc2cX2uKD
41EJai5D2tkH20bFikIb7rkDetbow04b1w75uTnnlawW5D8/mDRkfooxxF3TxO0jHP5mkwumHlOe
XcjkVBVjF/Q4ZyeDh+tJJ86FH8/7ykkfmtDoA8zP/6wyqAwhNFWA0u3WQjkYYgeb0J68j1mX7T6L
w89FOKaIs6fwLfMjUi8fag9x/xw5uthzBCIi9iXTveYZExkLTRRkmr2s+z4hV3MImaMwfCqGAK/H
Y23PRNF991Cm01M0Wu5+cA9T5SPUj6C3cLECABP7PXHNi7NY5tackrd1yrfg+rAfMbEZ7bi/oCiP
9xihv1qtM20WfSn3sKYJcV/HMf9RAwyBw9h6R9xPS0fj9q3fSFPwmUadb8fIvopwxnu4+mjEHsoa
VfZ9qACDVWuMfKE9SzNJq/hQuP4e+OzON4zhCV34zircQ1flL7CXMZCy4ZxOUZ8HyCZUe7FYuzqt
qU0Yax0k89sQTX8ijbsV6/Spj3LA2wBp5i7/IJLxk4ZbzaYws2Du4suizY+l6X4by32fM9Vg8XgW
o2sFDfySypt8SKg/EEHQdwAEf/iYWGTxqJOU88Z9uXL7JbWHYmi9PhjyC8IOAPn+qNjEM3RxP7ND
rHplnTmry11tleYOSHC+m4fkWz0Ffl7BSB7Gw5QN4F+atttEhJ44e+7yA7j7+9zS/cASUNXqxG4g
YBvSIhaR4OQLarOSL2tL5sv4beh67BtFze8CWksSG92OyurO/HP0KLWGdeah94X7AsYOLroBEXS8
UI8q7g1gNQvuLj2yTaKA8LRq8VcbWm0RPsy1L6mxVXKww+GrbWXnimh43yKkOKBu+GCU8X2rV+UG
iuy4zyBbkW/292nRz4RoAvUq0sNAd+vnJkcPZxwb6VqxhxFlBWa6fq7iFEUJoEMBVNVyF7Np3Exj
VW+SCX+nBK5YR47diuc327T1HR5ebNHy1zaGbphr5t9m9RRhF761qwUTE3thKnx1M/PSvWHM9MlG
PadHAfs8hxgiGeuYnQhXH5awNNkWIOM1GvfQwcqDUz8WpfHkr22/KyH+70dtDtDNqbBKjFB8sJmM
47DZD6P1qW9iRHdi1mUSCC+2Zn3CXgZqVVLrz3VUIrxRphZpHu3FrgzkKAZ4hyOS80OP62Bc2SOC
wKDPYqEf1r57Aty0MT0MvedhvUt0HBnwykGl3dwWnndaooXZwc5trG29i1ZGMTXV2jnaLT7C2GOg
j/LIzq9HD8b7VGct7rLxk5fgIFSN9jeEpzdI05wrO0m2KK+aAVaV2LakPpSpItuEBnrOVIz/MuL5
I35SGE+nTQOxChII61hMXrKD6I6qALJaL4ZjgU1PH1aoXaZm9YEee0NQd1JIIcUQbSy/5ZIA6TQt
fDCEz0n+jhukUd/CFI1+JAHHnSW6R31BNGnGCGOEJZ36Y4DQUvQ35T+y+DgSis+tVr4ISsIbw04W
UsL1kw7wp6wOE6YIZzhrbJ90XaAuYeEcMb0Q5bJQ86trDY0ZzvFJe4Jkg2iFyIyxfEQc8UNloj8+
JUYw5RChNaC5ri0ALRCGrMWLA1h5l6GQBsZxvV9QwIelYlzwAdvUpXbpYDthpV0PW91DqHxdm/pZ
jC25Zh+/lAj6G2aP87Ztqgsp8bjBv6NsPSJF7YvmkYHriL22mb1U2yrz92SbyqcoEd7jkuznvhJ/
Mh0hOc9mfg/qUAQ5KiMP0AEvra6fhWAFT9CZYKUtkU3MEyowU+BJmltlLi+1vcxPnqUXWLwY7Y4c
OHS7BL8SQWbyaLtpujcQfYtIfZVFhTBO9sNzVmqorElQs8q/qhSBEo29Vu7B9YbkSdY4h+Y9zVOQ
TR9LtoQHs6rdwM2HUz3p8baCnHy0mBqYEIX+PPUzijaN+bj6zslFq9TPJxGwTdJQ1Mha2IKsfU73
kNkApUuedlONJCiFh0OWpmMvNPbJLkXk9DQZbXqwsPXe9jmsWBw63dyytz3U1X1F5Ya14xsk7Xr/
X+yd2XLjSJZtf+VaP19cAxyDAw/1QnAUSc3zC0wKhTBPjhlf3wuK7M4MVXfmD1yzsrCMKIoCQQB+
/Jy9156XZMlYNDinmuCU4AKj0Io+4+acFMY2Z32ljAz2dl7dms6d9AzwFAqhYQiKx1virghHsev6
pelpnHcwAixBce9J8yYP7afKbNY08G4M1yH7uC7azWhAbR8bciH0cr4thUYGTW5qK50zPkVQbQxA
sisicPbZeMRe2cHh1Gkmj7fQ0hF7lEO+luOFxObgW7m4bhl0+q0+/sAOP617Fz5N1vFPWoCXTFfz
I94R9gWB2MDLildWANlz0JrXLmQyZ1Rzu5YVSdz46d2FIdURqVFMrDZDm91POTZzpMsfZoHXMs+l
w37MbdZGjMu7rMVFXf8UUd6i1A6AY6T4x2GjlMqBr02iB8T0stobQU1UhCQmPvOSDbscC156smW2
CC2M35yVNnKWBkLMYF7pHYsW6rNNFWPdTWPc8EncvXY8+30TMsEuSp0X1SYdDzx3g4iZaD/VvTlj
e5923o0FSG2sZ913cQv6ASzSBtmkOY1vU5Hz6YT31EPzXOl4O+YKOkM3V2zXoinnyh6wdVhH6SLs
Z8RES58GUO56B+gCy6cUUNySq6DayV7fgVPpL8pjH8fvdgzLoyepheycxyEZPtXMqmSP9hYX2E9r
mi/zdPkCnerAd8a2DXVHlqtpO3jlg1uzfiAde0pnY1fJ/meXjw9gCA5laO0o69+CNJoOkIeICfGc
W70pzrib79MELzvG34sWT2pR2tMayr2dkv9nu9yQ6PfidW+O5zLEwBcEgD/kmyCNaVUNobeZK7Kt
4pBBc5hjQqRPZpyAAyModmqSqq1LRkMhOAxQZdGcP2Am4DyRTchXZgK8ma7Yu9AJsrVjS03KU9ij
XaO33eNcmOUluxSRBv2qmTllQH0Hgh8s4ibbH8xtP6MOaWUz03gMBZe2Yz3wlPioGZ5tqxyfdh/W
3BiRWLUeT+3AJs10HsNTr/UsoiHABybrq7BltODZPV71+tEJ9X67TrQQ7jzlvV2l7FIIEZtcBnpZ
/IETfF5J+LLlBBButvwibWDaxe9S2TT9uCYbqQG6Yly9QnJFf2SO15pBM7FR5WcEv9OPogkOwkS4
aCv8uk8OQbAcgN4Xe2NJLAD6nNbacxfiy2BxvaRGeDJb806J/tostBu0u1dewreUJyGt1HwgNmDe
1S3rExv5uiPDOY6jh1DiUq1KDzl66iLabAk70iJ2yFF47YnS2EU5eTrsQqkAss6AypgDtmwtOsw8
1SYDbip8NViUE0kMVO/dWHBCApZIi4TRAQKEP4bMbqKphvs8Eb8Tu5ZxSukwgEglNUMOb2YNlhKg
Zz47IzOyJlplQ/I4GW+RMF7CPCG9CSIpURWszqQ+xD3EEjKjZaYxKBmdszClfaywOIwW0SbIKeDf
6Ee6TwS61l62zxodRhX5u1bXPUCuCs5quADfwjosxDuQSoVIqe+2Gtt4/mu4nRbueKvrmz5NPz3F
fFqr9QsSXsNtY0bhJpKAqbCNT3wieIB5S2jhNEmiHspy29m3Y6k9dMOnF9H1doyHwQYymLnuq2Y/
QDxhlTN7EnpLuQ8ydovMiVay4wkgQ36/IjrLZ/h1iCp5aVc6echEMZxg6fEiKtU6IdoKmKM/lhVq
/YYnCGAaP3eba3A6+apOLR4PybUXkTzZ6e9GGCiYb3btVwZPPo45MsljrpmZG5SjytPPyx6VZKCA
6D3CCOA/Unzo41PXKW0FCnSbaEL4IVHMfuXU5qpyr+MWxoM2ZOvOCwEtzd5D2qjPNi8/F02JncdX
fVECvXtgRaDkrePHaPDctYhdH+Ag1bn2bMZESXaNPZ1l/MPK8muIFfahnpW1yqk7+y/3cm2e9UZ7
aCaDKbFDfkm/ZMc+5kHnj2wFeBjPxdpoox8akJ1tne5Hdvd+m1f3LJpns5pvZMjlmW/M5Xsy0sTz
YZfwGTNOIEQQRR3N1aLji9NkLDZLaGyve7fmYLyUSeZtPeQvpnOoEmIWIlPeRTSgV651Tm0kBjj4
L+CZXNOPG1b2kF5Lm/EpMou6Ge6dKbmHAnc7jvENhAWUjdVl2+RbpS7tVLyUfISgx0FU/6giNhuD
dt3YZLiY5I3EFXqbWQK+LbYzXAJuXAra0Lgy0/BNBObDLDpjZc7drkvqzySSijAYNHZ5i41Ie3C9
aV9hYwKJYpAuRGgqWVmxb9fOqzX3N1jCH8wA4BHlYGTdEbp1X1tjsjde0AabGQUiu1KcTX2+bcFg
YlUrgHHYat3O3ibW1ess5auT17QQDOhg+WfXeK9m170XxfvQBBLCjX7K9eCBMdJNrdV+7hSfgoPN
5uozjNK7zC7vYenjTCg8otwK+e5xPUN/6F4KCuzVHC/G+Xqxj7TlW5aog8I+URCJ5loZjYLxYE0F
KOfqzsaMoRr9SRrN3SDzbUQk4rp0gxvww3SWe/WZkrPrhY+D1V2JRjtFLbxaPftR6UyVlMS7qnVg
gHvp62FkbVVfkxy7xHwLo37S4utqjl/StvmZh5cwBZEyVZXB6XHPoNah9kRXAfRoKBln2duftpE3
ALeXZpUwL/telD4zNLpIVNoknLQyvgjaJ9Nq9lH4rEYQunk73WjBkuyho0CLb+f4/8dz/ArZ+AdB
n8Fu7G8FfacSrmz8Vvym6Pvjp/5Q9Lnu/3MNUL0eJmyUebYj/tuAjdhPt1zB/zxjyecQeKP/S9GH
1k/QYyKM2hGL3k7+t6JP8IZop3VPCoQy+hLe8V/xIddlNhEX0nz7+/8puvy6jCEY/us/DJ3fX/16
3eHjX/9hG4ZhWmB40PPhZ0J4uAR4/Hi7jYtwefn/jSc1dGVsqAPkxQZMZuPtXDXd15C5UsBPviMc
Db5n6u0mSmp7zIctE8+KYgLZVj2foxRokIR45TnpyTXsCUrbeWw7+wYRHMCIbO3RdCai0KUbnDEz
aFvX3QUVS0AxRgfizJC8tru6Kzs4n+ols+p821B/+LgK63Wn8s5XT+5VE4Ejl4rNdJO31BrPzNvm
LV2GHrijQbSU5vkjkpSVFsjT7A1ANqiY3CqHLV+Tlet2+s4t4DV4ioOo87c6s7o9O7V7VTctmjM+
a6m3nt9jqmWPJXZhb0O4AMtpFFr3s6V4PnRhtV/wphtWWmg22kSThzBFVOtvVc4bqGq6GEElbakY
Sh+z6Hg0XKj15UUFju9KTc1eN0rdHz1oD3E/7BNn/Gjcl4h99ZoYbnidiQNUjonPNi1HGG1x4viD
YYZrmGArjxE36Zc8aIp4ecJq7rzvHCIPQwJaE9d6nVLb/KXm/RU488cV89sV8u8XiGWhHrW5Srjm
SHP5/QJJJthKZV9Vh8r07vV2YcItf4AMLHybeLpVSGajP2cdWyAOysrYoMTyj5P5F7ns/3As38Wn
qJ0sz4TgZOmOKw39m/hUkCE/MmaoDoMG6SSuihfTYKK0L7XuOhT5Awn3P2PrDz3z/34GvmXYcItY
0hSGRF1rwz5YkAx/vUXmzjGYtzjZodHik16nTGRYluaQ/o7atK2gMtKgviQDWrNqUW1pzVDsgqG9
4GM4h7qcH//+PAioDd9uWkuCrtYNQn+W+cFCVfjLTZvoohnyogHHFHEiEsS0foPyjIEdI6OyJNCp
I47EWYZU9MuPA7g4BhOM1JKZmsd0KMQG72eP+odCjf2bB4fm662cgHawSaHWBMnd3x+0+Q318HUa
bctwqMxdy4H78PtBh9wBIFITDprg6W3cTPs2wQDe9hoKnsQhchKP5toc6hfHIPy0DrkPybN0gDnh
NlHio3aIzzAJOEQHV944RFRFcf2QkaJWj4L5WrQO4K77WZ28k/ZCZUW766IHUgPNfXr3ugao5nIi
RPwxamNLWhoSLDsSt8KtYcln3v0/fOLlwvj92cqXhObapfXkWWi2f//EYxpmEVvo+FC0w4GJ55Ix
FgNnHAAizeJkMj3BjY49UFjJomuk96FhC8pmh0b3IMNtZY5AOKmhpAOHVVf2NiY9NB4F6Xejd9/X
9LmS4LIL0n7jVDwEvKqrQIkFb15lsEmFj3lhk6+xLezurS4R0CoNc2K5oGYDYAch6OQ++KcnBovT
t49t61gUCTgDxCZZ9X7/2JnRSEYtZnJoSdArvW7glM9XKsjetS7odvUnnE8SMIgZGJupIdneVhu1
kfBztoAL6TE5bM/JBiUtwLr8h6/kfzo2w7CFQHHjWpb4lkel2MmZWFOTQz3t9SVgaM7K59JVLAmN
c19paLZnzd58LQei1+2VQxeRpKOGonaBhfYbXGDc5p14bWT0bsGi3LShc8Nl2ay7vnb9srUT2uzq
07Z0khFhEHnThY2o2rWv69BQe00w5CwRSNMjzK8RxFmgcmEzG1UOxTB+ja3AOf/9xzb+/RFm6xJq
tmeQFiYBu/z+lRAoP8ShUyXw/lAc2hmA62b2fES1tU+24k1Rm8yg293Qmkcv4C/zhFDGqKPbhDy9
fYH0ZPUPh/RtXbE8m8PASECTmtJDX6LL/voMs2KNSVLkxYcoYFyIqu8KGbi1I87xUGTSOkT4V/dh
rx+B0djrVqrLWA6a3+TGPx3Jchv+5Tb9OhLbEFwOrtQt2/h2vTKncQjq4DZtyRyxrY8mGqmqSQrb
xskw+ILnUDpF4cUsIj9kAoZ9sdqzPcQjQOaub7byIXNFsKFD5Gxh7WxKYqb+/myZy3X5b8dIypvn
sPLxNFnO5l+e+J2TNcopRx4ljX3p0SAnJixdg7l71ITbvKJvmslrZAxXB/sqepc9KmbYefqlHeeX
FJQfabIMJKuPFG/t3WgsefWkgiQuMn0tC9cBsX5wKaxiQwgRijNB76FjF4zDozlnI9UeNsK1Jtm5
/P0nM74tC8vZNzyXNR2MtHD073ckc8w0ru02PujWpK3qFhwcpqdj7Lrhum3YcJuM0QqBxrk1asoK
8MKbANMqTrpSY2qE46nYyzTR/uGesb9VG8uBCVZZxzFdk1p8Mdz89ZT3odOXcyDjA9lAO+S5RIQj
RGCtn+5tkhb8MUkHP07nWzcwEZPGImI8FoutpZAYENRN14+FTRZkZYyBdkA0uS4rUx4sgVVlzhoQ
nsZCQsiu9D6vt7KHmd3HLiG7mrOPs7i7N0cdDO2caG/gYw622TdAFduPMSUjyZoRyoIBPg0WHpzS
zjFzwNSeSpKE2zLV/FpEE1LjQZ2QzXwEfT4fU8KJCpEaV0XP99im+9qu2jd3Ts5w0DnVm7KNMgjL
ZJV5IXKNlE52WxJI/aWkIkZEu/n7L18ul+23y9rmYmbYyw4J38+3xzHlajDMUtP21jIXIamO1TuH
IzvzwbPOdq7NnEgiD6i+GzCarmvAk3MOR9EhIKA0QrFrFDoJL8WzL9Ez21GeXNM/XU/MTw+qLH6W
plWT0hI+BYsNg/vZ9UNP2WugVwA+vSE+uC3KqiANPKAQ1VXVK+ulCu4l8dfsnE6lncG6nL1nOAPO
GoQnXfkiCA4TWLSLuUEBH6FXzLTJp3Zang/jcaBhV9G5GxpJDMVgE2dKObd2YG2thtpi/9Sot6iZ
rpjgTL5y2S+YssQr5IX7NjXRJGsRw8xARXuzbveGW86rytH6NU6SV0JzxE1RTlcccbuqVbmdtTIh
q2u8cCu0vn//BRnf1ktuAlfn+tfZuVGrggT7/SbQvaItm4yzpMVt57dFc5UGhb6vMLvgAp52CS7j
cqA9V7s0ffURHX6GEEi65U1kG3B6pDin2iL5Ty0C3Zum3fzDEX4rsr6OkHWcekO4/Pl9UxBrwM0C
rYl/1cL10N/lQUiXXmdtd13OOLcZhEymFvT5ttkSdhHW5esUUybLyWxWZRXurVkCQZzZgP3D0dEv
+HaBoxkCbsbWwfZcpFy/n7/JbeyGvhhXmRIWvlHd88NueM2gkW4DwUS8wrp01Cz8LAVpeSRs7AFG
iNWvRS+qw/XfH5D5a0f/+z1HmBxzIpBwusmhfatKM1Vpgq5lgKQ2E2vbbNLbnFEGY1/CKQvtmf9r
22J9PYW09nd59dOjS/Zmli8G8tNVaZrqR+cupWqU74fZjY5W+ZNypjsGcijWcUC4SBSb14Avxs0Q
1XQTeSz6GcInv1+Azn32GHboX/uopTU+htdKwo7NuasPfJXnZGw+SLBMzk7CDA6o0HUgSu7zEMOD
5ExuozB04a0iu3JU/K6SKDqNNnMBErOZqyRUwYghLsxEXndUGBeRx3H2jCgby/2hA7Psi5WlkNCa
o7evi/DYZbxV4pVLIhcj6EQPbz1ndsnWYvFH9sVMPsjjiyoJBqRJ87iL+uaTr7vx66Q3t2JyP0wg
L5ssU3wodMstSXSrIpr7vW4yfM9d+1iGsbGWkZXcC/eFkx2dTUJ4Ax0xlRzIACBYKvVR8TM9Mlzj
5FStvQmycHgMZLbtmgZ3ZKHW8c4JBdqkSmHRs141Ocw35mivLElLwp6nzM+HyCbjlM5FOCXxDuXb
izS08RhnXbQa4px6NqffPPfWS15YMJmDeJ16EqKT5pxnOK7H3GVWX7P67r3OYcUiOGPlRUG0K1Xg
PM9il1pip3A2HNpcLJHU4rbLkjc5TwN9oEnbuUjZaLMva4jj7pzBtNbPPAQJS9K8s5HYhwbW/mU2
o3Vrix6VxzjwTbr9lkhFsTeDfAESkQsHOHnYjO1Y+yhYoutK5PWauM09SA8GjkYndozEFw52px1m
K6nWphbouCHkY2joDprs4rIZRm0bO2bi1+i3sQU4Ly6OPD+BJndBtHW3drAoRlZWbUnQSE/0gGgl
16DQ82RU92ybsTN0KX1deypg3oGgC/qFYF+U7cFRw8cg+24Xag6qdRuhoFVMIcEv1RXNi7NlN+E6
luDCxzTfe9OAEofMZYqqZULZrfvaaBchGdMwIW0gx85x4bIDvW6ctWrkTljqrCdZdE4dJtIgkpCp
FdraMKABhzZeTavKx70TWzfog9st8XXUqd04gb/pNPKrCZLPgjy8GPP6eu6WX+HIk8xK/UavjWPU
s21sBfqVpehWRbBNPDI2akIMV64jCaAvjB1bHDLmsipfoxzYhNpM501hS3UluYNKmuNOBog56Lk8
MQeSm6YJUj/tvfg6y1qgKQ3Ll+k+llCob9ClMI1NM4P0WL0/e8ZkPAI1Z5IkHoQWjo+iwW5nNTnC
GgqmNQmUhLX2odiWTrNLgzAAlQx6tHKdLbZ39rXjXU/w/JkaqEryYO9p9kxwr3XlaU541vMfvY5b
jlAwezFohme5HHTceFcGkF9ESAaaFIkAmqAIep0mMIc+YobrRUTXVChNmNFdiukHiZnrqa6Nc9rP
hBIlZQ7Cj0QJLSmwYxYlo+nOCHfx3N9bOdT5MklOxOtaSFFYyj092reN62eFo596YzwHztBuRBHp
6BQ7Em354KXKB+bHrtpYSTc+ulW7QLDnh9QQJ+pHbQ9JT125goNLwzh4itr5UZt1DwwYw5PZZS6I
4PrQidje5cNsPlYyidBbRP0RxL6uWA3jCGkHt9W2auzi5Jio3GScWk+FCIk1QnVznIj1RuHZ6C91
YIG2TZ3rxpsZ5RMLtGpc+hMGM4c4dcCkGWLwSTX+UQ5mvy5CtHda0uoEt8hbBcngztEsWh1TIo6G
nbxWWRvuqNRaSsnLCSwihQZb/3p+thSPnhqCSpYhplHBz7yna8Cu8UOUdYM2w+wOZqP1VzF0DaQH
3k0Ph5CrD1UW22x2OEW477yRvOEJWWBU7El+vc+HUV3piMbXVmwW7MfNapcOZ0lgQ05oKKlf7xJu
Bd1eozpkHc8hZvTmJW2SZ4NCJrfb5mKI4uick0eUxWI3Z/WNjbV8VSpTQ71ljzzrm95XEKIvsoER
WIw+XQ1vRWk9Ym4qzmlSEaKgJFom5MUxqlJiSKfLr3cdGwmlPnYDAuEGtdFRbWwt49UaFc+qwS58
AOwArdBA9oVenedGHEwTNhjRCCtNOPlFJbwLhOBc4j0afZd5/7aKCP5M1E094aN2G/NiZgi7a7v+
TuVOghCTaWXuqWXUnoyEDTi31aSMq4h2uOzcjlET4uphbmfQK6irDa/U92HYN0iTmAwPGeW34wVY
XMhnjsmcsGm6ImFBz1nUEyGQ6iFDTxSkZv+cdW+Q3MGT5ZW5Um56iTi5ww7OF0z2KvBpG4GdytSW
58Xwa07dFslVqexT4TjJCQ6aolyDW03WNm+TRqxqLIJ1Xpp30SdlJJI0b9qAO1OHRCs34LhcfJz7
wjAJnayXYMk5O6DDfZ5JBDtFUmeCFiEWb+uNQfbX1vRYo5Ettmwju5aAjvRYufdexO7Bm7Diao3B
JJTlFs8xmofExYnZjnLTV8RqmnmnjrpTQDpU2iZAW4CioDL3RqMhGUulsfVm9yEdvQ90TsXZs6KL
OafJ1aGL8rsyXIVpMB3noVGIZJKNnpLb2Sc2ml7V+aUTjlcZXoCdh4M17z+bVk+u01m7zSwVbZqc
GcpETuA6I2ERzU16oRobcdASkyqTGVOaV+4kMxyyZTpSufISs44+VAcvUY9uPLwO2tOYOyDiYocW
8eTXbmDfEfVT4fbFK9+beNo9KkNbBQ8V6DpjrRVSkm/Ja0WI4kKQVuvGd3FHm5FbrmHRRbQzARRn
rDNjaa92Too/IQbByko8ThAu6X+v2PnRdlIQE7J6O7kFWZSwQxGwP+K1R0fQBFhv5+AGnP9FmsOi
gc6m+cSaI74Yw23H2NuU6AsUtRMKR8tPLPuOkhoxgDOcugLTfZy7CLBnOPNd9k5YVdG9V6GSPppa
DLLmS4gHxR+DbO9a6b2iNbLSte4ZDzPSVJaBw5C5Id7ERU0M2BHBjdMgRaNsE4sGsSKbYibPJp4R
ks9Q1NRUeKsRpveGqYC9N4UOY9DY6OMcMfzv19XT0BN3UNPdWFeEMy3B1ffD/CyQwG7SsIvXlok0
3EgtE41T3m6GevqoBnOkfet8GFb1iNc0YuDWBJtAS7aaSzkRdC3+o3JDSMdLHJloFVBuZKrZJbHN
8z0A6T6A2Y/EeNI9jNnzoD1b4CZjZ3pjb8/UmQSFqGG7ncEII4R4FaUp+osCDUNgNg8RGzjKCqD/
lO19r5VrtAzvhkPOr4PeamKRowETnXv0wVhncOBg627qCBd64uE0do4KaTWee+yuo3aVFhtvrqSv
DfhrJcrfFAvViqA2G+VgcD0EJJz2beInbTaQAL1I5uj8r1i9rsyQvKxVMKmUFBFr10XylC3NIK8S
b3FXnetJQyCZlielZT9EMR298DQ5uEuLRdWOpJdKoUsvW3xPLNdK96PgPXWzW0fmd5WjUGFXDy39
htVMW2MN57BdWcWlSkENFbm+Jw5tIPIyr1dBxu0y1HjqW7HO0VbNM3kGoA9X9BIhCCxBx6HmHZwU
nsBrU+bFDdK7fcSjYO2kKJWSpRuo94Lcyiq6qwiTXU2Brc6MALkl6lFbT7N6pThiySYceO1E3oMT
6yydaLL/dJ1/GV3dIpjAQy2mq4UW+Kcd/euvv/74IuZ9MY36r/8cgn7Tuvbb11v9xdDufUEIv17z
9YNTrSOfYBv39bdfL0TZinpl1E+//vr1Fn/+liElbdOvoyDYG1rPM2dIdlWd81UseMM/31m0lUCL
sxzxH287NRgAMhNb3PKPf77y10/+etFf3iX0xB3w1Qwn3OL5/ToM3QYghp859P/88W/H9/Xmf3mb
r79/vebbifv6t1+/9c/XfL1t2BUPXkMzaiJ302a7bpHhcLCbpr9iKrzvE9QBgxzfvKxDNRR2u1HD
Eli50YyPX3a7CUURyBYEfDZPtG3SQL0JiSO+Nl0KfPR0zznxa1EavxGves4UbdAG1Y2PMlVZqblW
LUyddnS41Dt3o7dpu4rrsIUL0z+FUeGdJUCVWh+CQ9NGBUubhbMlJ4+5SKtmZZj9tT6nitJKyw8q
iEDiVMWpZPYOuPrkuHl+bXqH0XHTTWGyBWMDEm3cCOWMI/TPJvLC20R/x+jAHjiN3T16yHIVeNa4
xR9VUJ+TNfmGsvwmHaNNOOBS1BFUYlnwa7p9axOR6DrJxjOJmsMhI1JxpQb9mCjzRmFzXdvgBjAM
nlo4LxWARLwys/TrKWMrhdd258glbda5D7hWzjpRbtJOSvxhfbRztetOdPWaT72G3bBQ4SUDcnMf
2pp2GwJiIdsgLC1AgZqUTLs4aQ0yMgRLeESt7DrT72Ja3Ws1yx+kkwgfQASB5JBtnOHgcBmAjfnI
qNmEydlol2hPu1py8xDtJQG5eJMyfSm0eDcWnTrTmKDu6YM12XiX+Vh7VxoxhPlwpq/xRvrhrtQ7
AsbIm8kb9kHRQBSobB8SM3BPkZdvY8XZM73ppTK8a2j97U5hYSIAWtv2A1lalIogGDuiagiDuanM
oEToRxLTGEzXVsYD1crCYyTKbe+oy6Gws0MRDMyxzCfRk8Tk9BQiNUxajpZ2upk0J8WO+sotweDX
l1IPSKCfTBiQPDNWI4jcXZBbWCgb0ufmKeFnvYPgAYqXcAx8c9IfUpHjS5i1eD/n5TYqaiY5C0sh
zRBx0nuAv+HuCnxXszMpYlZoeURMMif8MLJISO3qWAMnrVvCU4hy+6oXHc3pV9qEawcvWbC25xC3
lkG8+UiqS66bH8GURJj1B2NvtI57SdStb2Ct5ReS2Y2DJFhNXXXNR2vOOdOEgrnyJWmYNDTkzyZD
4KIFi8ci7gw/se1uj655kw2bovLEOtA6zkxdHwwi32DkFmu3DpM7OX5YZIQe+CHMWyPs17wjmrR0
XjHyDEcl35P5TsFV2tczxvHYbKDu+FUfK1wRLcupmN9si0qSJKurrAju09D6YIpkKQmhXk6HlOhz
Ynk5SHAge8T4JFJbqOiqkJwwD1cvul5Y0Cx2zyPOlp1rIoBsCyega1RfmYnols4RTKE0RY1JGJxi
IqDbmG1jhXZvqhUYBULtkvmdmBqiVcEM5IgYlEiLrZ7JJ9E0uT9mNJIY0903TXqzjAembhhZtZ14
a8bNfdqQPmi/62YU0DXVrtWMriXKw8iXZkG6zAQpT4fFuInD/kplzeRnoB35agmiqmv7tSDtduta
ZIYbNrYwGaMZEQOGPLNqn400OrbSGHedOX/oGIMome9ENezizy4IDX8cQXV1pGs50vjkAsSAPxLx
OCbWowHtPqDO3wWtlW86jWQ0z0Sf3c5EE5uCCxApSpRlPvHS3pZtcrSqJ5T1hcjyTfZOjTG2YXws
M+tiRpfux62Hx4H9SyjUrVckoGu66TGzzXybxo8e0a+VwH/f6AGGxsQ4l3Lc9bO4EJZHF9UCAT/F
91oM55yZYoiLMdCY51j5Tn3YMRCs0qUItWm0FAnKPi035abL+/uEtoVZJ5+55t64LTF/bbD4yGdr
E982eV1vs7rhHpmymzzNz5Mt9A3DAlMaH61pig0G1lMe1k/eRJYETlx8yENOHKqOSTpP3DV54Qi0
Ahxm41xtB6kRql7O1DMmUmGLZsLiwzT4NenUlAS4iPCs6ZexnjySJ8d0whzeAmQTK5EZACC6idH1
HD4mqfVT1FOwbZbW0zw7Fwk5rmQzC3lrttFWEt43DvXGrqV5argDIqW9NwnPh0E+a6pgw6JEee7b
tl7Z9qM0ugu9fp10vfZNgQ6/zTEQNNq1ThL5zjV0PKeo4ynDax8VtUFJp7qdVriPOJjiY63nLw6F
Xt3qAsI2HkZyIbT1MDr380wIU2A6yPdd6swa1YuW+GVcEu/nDexnyaG1y2Tc60mP2wbhatwFb5GF
oDc1237fZeU57uzXjgbu1muX+DAAp1Hw3BttfEw98dMZeS3q64VqLfw4IMKpShBdD/SF3ZgrEzb5
tHEFgUMI8qp9LrZOwX7DjbEM47Ivtr2EJF0X+F2iEjfOtnYr2nlxCoErQBhsDGBegrq9FQ49jdrK
7huk5njmVyZPT7aqMeLwXh2yRBhHFS1bvKYRFwsFoPLY17tdOpKuifPAdHCBxBYVP0sV6cfeiFFl
Yj+oYrBthVxrep/t7Tb8DOR8QKhC0LFF/KY2MNmeG7VIVy1Uv3QTV0uHarCCfOuVLJwA145jku+J
WTpURY8FGCuKfsAy5RD7hhDPTuOHgEYmDJPR9YG8XAtrui+Knqbwgnkqdbp5PL4Hp/e1uk/JgzEv
NDzBq34s98rx2o2dW0TnkWfULzepjvdvw2+cYNPtmLfG9NvwDLjhPk2inBObFH5nEFDuTiLe6AB+
N/iiRoxDvmIMsyoY053q8GcRA6KZlXQ3iajiDT2h2wS+5q4zqgnP0t1cmsUHffGsxgGMzKK6gOcc
P4Vp+NRZIN+TpKE4MuqjNjJGL6pDMNvUQCrb2VigrzKszLWjySM30Qc+P5e5SGpeTAUy8NoUl8Sw
R5sgrHk09OI5NOKtexHOuYVlm7eTTfWaN+O4wYB2GXuLb1o6B6C+/Qo81YKyQeePpH7rJvu26pML
WOWls3ZzXR49kZynKPf+k7Iza25c6bLrX3H4HW3MCUTYjmgSnMRB1FyqF0RJpcI8J4AEfr0XWP3d
e7/bbXc7ooohUZREkUDi5Dl7r73Hn/yowh3qOSDBbbtz03ZgOxNzkfhuJmO4KjZJPfHyGH0N0oqR
kPQHorb6ep3X9mvj42eoutcmZpzdxO4bMXHmVpvvezu00C/Jsx5TktiFPCPhO+qRddU6XG/tKPBj
xfcup/+agTsZuMMSItGEEP7od3bdW9jj16jwPUAjNtasJDpgJbjzCITUWpJl7nSI1oRRDndGdKrw
SzEnSNee5hcBff/H2bjKFh6/jUMa+QAZbMBRgiHl6fS12M8aCadab28GteSc+fNSijeXUK/js1OM
j70x0Pus6EcyeTc04qr9pxsJ6ZaAQuuWpnSZuNEmremm/L6zHxivt4iDTFExWMpx8xWaVnOJra2X
CG/mto80aBNdioF1xCwhZ0z8oIlxX0O5TPcuWLsb1ep2IyJNIb+jdErBL9xuXCAYQSysGQ0XXGKx
3HRkF4hZhyNIRCi68f4bSr8Qx5cw78Zco1iUtQFtpEuOo/sik5g5gZbP76hzN5nVi72x8O1q1aJA
s6rTLQHjb4EYXK7g1NMQIgsZ9E2GPE41REouHOdbNkSyfBTeYM4GvvNdZTgHeyEa3xIiyFnkL/zz
c6svRDBFEHHhYlv90elxfw21tH5DhG5MoN8YImuUBGJIL3rDgxhuaAlNaR0e/pJH8eevT+i+dUXo
79MlW42WNVxKv5zbbT9rTzfmT/fOoBlyz/L124OUQvGmFvrXbIUs0LLTvDXyjQK8n7N2a/YfkdDx
+S0RKF4ZQ/q06Ua0wCVWWkyGupWU6xLTTFAmHIylPpB+U1JWcASAr9OXm6wrctBjt4yLwg75c2bY
akkdJpBNxbSjHbT//cVl/84byaBQfcwe/hJqUfCJjbQiXoOCv4Rh98Of4CkYJV6gaFutbukWUwLN
Dz9TgNr3krqg2WUt04AqDq9MBInvRufLtCW/iXG53LfpHGASMPE4Um2Pmme+Z84sgcRne7Tczp3A
EQLmQQOKxPErZbHtp0ze3W7oZwdGD/GsH4l6mXJSsNMKJvTti7eP8uXT1quZpEgfDyZhSmRyT1zE
l96aGNRrl9eMcppVZCwdHGwMFJcvlWsRFjLLd65x76yAn4QSIIBCRDPA22faj1wgE4A29V9Rxd3z
MD7k3jEL9Ves4Ewzw4Eur/46s69dIVm9msp6M0zjlXSJjrDhYfHxPwIs3U6zIuLS7A/UxF9VRN38
PXL6b03BONTK+dFOWd4LbXxAgfnaDeMKuc6LIseaJ/9Dh3a6mo1GBlrzIWz7B+LLB9W6bDZrHTPY
hFQMcKlGk3/tjbTMTdMqjpZEwE5pBpunY9T3B7KpEtMpi2c2dctdf9509KMYOvTxoSQ/6XZ/vtDQ
tJQ9+/K1vz00yZeD70aBun1Z76XYtMrGJPqPn/v7225gqdudt8/nzvG2emOfKwC2G+S45T6arHzN
qOFX44xnQnJotfvJt5AhXtDSbSrqSXsRVAA4EX15N7R64GnHIg29Y9vjbXRz/azCwl0zF3zQOu8+
JOoCkYWJYQu6JdSYV5bZxaAYPtrWMglzMFhnPntYndXN4kudx2hjSHBfK1mLJ045Q//Vk3p6j588
KbFgO0vAOIvHyRV39ggnwMviYPKH9NEqAHvi8lHrssrSO1elR9UV6uLEnFbt0ruLcjj9Wi0/GmSe
uwrJZ2MWIHMrc69VzTPbfkFN1+wcx2a5k/rWRKMcFEk5wwcwnoy0UXuSwii6Q67FHjXGxOV6Z7kX
6Jh7FTfdVc35rul04hhD89A6sQgc0B/Y+tU+ZstCqYjiOkZkvqMTyV5fGr8E0K473PABKMNhnVrp
N2K8aNEQRie45k/jm254A8FaGcTNXG5N1/3scu8s3O6BCOurK6OfNhCoox5rQRSdai7lL2Nm7vSs
I+Les9bEAQTj1O0kYewHtrMvRetBfKgY1BnF9LPqvNfGtKJtswwCukpcODteEj9Gb2BEQDQtb+vJ
+CPtxm9IZvgTq4Ntmewl4vjZ9rHbO4icmPfPOfiAIuM8k2MN0KkZmblg1ELy9QVX08zHU+q5z4Yb
jRtEqCLAO/GM40TeOViM15okE8ONxK+6GsNdN5/DEvQRk7Y75piFr6ELbkMcwvOTzWalcExjZxRv
lmt/ihI0kUNfcM1cbdosWmjJNFYJno8VJouWCm9jzxCpJ9d4l0AkptVLlcvm3Irh1pj7voNFpGZw
DRqUCM2GT6UnV9B53wFJXcdouKaIAZycDeUIuBc+ZtQiGmtoXeOdh7ur2ctOc9Nk7nGq3fvZYniV
oSQxAXXSQFKE9DIELtv4p2bNJt0FjUzdDmFSf1aFercX43NsjdesEg8tKBFNOo/6OLzF+fCtjOOz
cNQ+pWfvpKR0plPx3RPoz+ahXlkap4U9VqeqLH/w7me4Q6IHN48/qbXmtVPGB3PKTiz0OnOln25H
iKc7finD/uoZybNA/1A5grbOGZmd9Ne5LKCDyE6usQecYAl+FJ33q0ZoXiMk8NtW5+w0rlb3Ew3M
x2C4381nCeuJ9g4LJYnWn5Pu8urHX1CMaJ6F4KAjlV7iwnrP5qUVYDKz6IbXyTcVeyLMy/C5OUUl
HQqc0Qjc3zkuCc3TweFQcF+mSH+VnhsHKTph+vD6tll+DnoRQsSMKGUylB0tryWTC9dDxzSR1gnO
u7CDQhCOiwyQ7DFXJ9AdqzpDdpT15nyyhMWQnieedXod6Pb4nDay3gGxYdTfHONevstcLxn9vyVe
lm16LquFQYSsGEL/2CpznbWE/mnOPUbBZmeUJm1QfOoKDblRjlBmDXWxBpcu2JJYSTzy0DbQoRls
sLm+jyGFq+m+XmxDdvPS0uR1I+ckJ3pXYlmzTAeQQBgfsFXilPciWmv256gjwzHTJpg8Iw6Ijqb2
1ftnr0sfx25cNXReVc34ZPH2lhqtX5w8rFYcgKlBAcsfttdab89ZuuiED+nYPfSW9oMo6Ude4YlK
hGv7cJ3IOJqKeqNNbtCTkKv18r4HMldFzr4y6XyN5obo+FcaTJbQfyF+LnufCYHIHqtqehrk/FaP
+E59IyesoTi1OQMQjbdncNA/GjSwjOQTYUiWWw9WhkVFSP/DcHSClkm/XMejte0SHUWNM6zrMul2
2PJRuXZISX5EaOlW/hB+n0d92JAtVeSclbF2dcJmBacAQQ3zyt76oDVxnB0sSnZYf0qp3mz6Omnd
kUY3fdU9MrTWDZldCWenye41TtwXphY00Xo6yEk+fsmKsI7B8B70JNr1zXuoh2rNLuuiF9o5NeZP
L/FfFehlj0khgrhNKCGCq7B8hd2Lu8KvP6M4pRVYh1x4WkA6XgiKlsb+esKratvdN4ZJgOxTD9qk
aWLzGgZ0baZO9aCmg2kOP0PJ/iXr52vr6tiq40IPkM3QLIf9RVuUi+vwELX4mBVqgglYD9vk57n7
1BJsR3228HSkPBrw8ldM7ukfgZJqDYxjDaI2Is56rAyUwMXwY4pEck789i0iJHTldrp/H9FNXTFL
/oAZN+xxP2GzL6riELOW2BqDCIQJRaDhdAtmjdczDY0ZNSgt0Nm0TkSmdYFOokwwxPqFuPltotfh
XeQ5F0+59lMzPVlDhlKvQl5hoMZzQpkypwAXgOE34HJUBL1wP0OKmmMzg72GJqwR4D3u5j5q9hYb
sY3IEgz+VmSsIGxHQeWyv9R13WD83P3KCN3OfWRPCZAy9EUmyWxoGVdzi7QKt6S8S6Rnb5VXN2vH
8J9DsrCfZJrRQrG7YUe5mWz8vqcBLbPkWDrTQ8M87+TbUpzcpDG3eEuACjVOdQJqhUPeMM++mX9E
C5A1xEdxUMzERjjYp3658SryQpTB24t3z70zF9/JpPJjpWiR6zX4rMRig5hlS2dpSaZuAV1vFxvm
lBfGnv7ZvZuinrvdwLCjmC2ConH8HSEDAMw7C03QAptyR4fSmouoYfckf2Qd/TEuJZfbjTGh3NN8
lOb2fPUY3LsrHxrkfYvoc2VI/xTmIVoRV+EsTIt4P6D6NZvKPikuhusaetTKrtS0Vn2nP1GrDk/i
UENuf/IceBu57phHtwf3EUqmX0Mxts/SUNip4WbgQkvNnZdyyEUQMB6s6iWCdna9fQL3dgJiwpOo
wGkPkNFtTgMkBbaJojvruvkSzzHXVZdqptYtrnSSlwdUln2Kh/Krs8lDJ1QIgDSYs9hok73LhG7t
Nt2MOR3xjwitiy8Usrk+1DagsfRLTid4bYvR3hCRLnemyXZPprO7GgfQ75NPEmtTSH4adH4bfuum
m3R6LtK/KG83WvX0xE8JzFTuJy7q91naGMCfjAoZ3qDW7ghgz9yFSWKc4HGj8zPBFbEBrXmTFTwE
u2fLEM8HImz0fThYB83HYhRTTuSpkR57hd2+JRTUbx7lDNQBnsw2XnyWmOgYYszaWbVOH3gxtbvb
o7xDHiMDTjMA1DLcayqFquI1E4JRwHhcmZKOb7b0aOvyku1ql0a8VtNX7DoJwWhAfYF4ABMlYU4J
gsrO6qgVxV2U29cKbIhB448KSutwL716OnuPm6G3r+0E03u3Hmd2fqPV48/jArqxvXRDeuJ0wH5w
jlQjznGqcsg37X0926e5K8qtEu17Nmg/fXu00ZIWqz5a5C0VaKqu4IVAr8PWNcyOeYn5mCKwIOCA
FWbuP+xpusxD+VSVQ8bMU4Ww3yCsxNRwVsVls8TUkght47RRsvGKKYLXaP/KwrHdS7p5SJzURaTh
cfk/O1x9UzGuw8Zv3mJEYow143YkJiM0n+spme69UWP3yfpv1d5KTfG7llePFUEPCiwGQpYMhRfQ
dS6uMT3PCihTwlJtV7YZIIACQl+C+ZW9DeMo+sjTDkGtBUc0mar5nCafeen4B8ZuNFDdDnBBO9XQ
npFhJiGWYs11zlnZsCNusWRHPk2wNruj8QqU0UrhmobMeJxQZ0bmvuGSSa8yGr81IeVH3Pf7MmLD
No/pyU+7YjMU9nFS/WKZBrboUzK5hqz2UWZFVDMy3luKnXVa6Nghi2hrNmN4Z7k5Z6Wey0fLILTT
/hlmfkwNjuJaMVo9hml87Z1BO4TMpOFLNGtm+viUYgNkmPIgKcDXg2xabAp6hMsxrm/gxhS0R7Lm
OElj2wCgDCblHeK+bg865qvUsRn2DPNDbuRXgsXcPXzUiJrDSE6lQ9pspsQ918MXXdXvnEL6IV6S
EUDX+QexcNAqOnmmWb2aTKF2bi8/yjQd78hOfERVvLhN1GlK7bPbJx67YOqLrhxf2wyShzuiOmHm
oVyasy6MwbiSAzh3JiTz/L0Z2p62onPqdOwDds2Oyuw5v5kih1gp0zuOLzCBcX11SMVQTY/5R8AI
I3z1ALEJjspDWQ82/nHn6NWwwRAtM5Vw3nIUEZYzgAlqBwzdpf1hzIa2LTOPHjoTCWiOgFR9+XGz
xt9esaKUwyZL7kkN78IOW+j8AhRP1+na1Z44dry0QdlWXVDZlIi5Aco2o7JCYY77MxHMw1uaFJ6d
njrfeRj6iYppsRPfzH76KJ2jywG+Dh3YQMJxZkhis7rU9uPtUa1sUWj6eFrBFCD2LhdgYNyhgIqb
Gz4jYTONEMH0dmKE/YoNg6og9S6G1ZF5AKi1scuUyG7mJo2LcISkoLWPOO5c+Z3F94IXkM32Zs3U
I+0jmopn9vrMzGZQpnF4zIyMYhM3TZV9xGOk7w2XZnA3G5vMST5KGxErkpb4t9feGOztODLALQsk
TCFnQJ2grnJnWe7iDatDvC4WlAAGcEyayPQ028Gz8N2qR2zeyEY3FSQR6kDJe4N5LhLvOc040BzJ
c2rzIwHFErPThIfc4hVHF3UHWdMAxOQ/9y6a2SR/thvFr86wGtMz2dv1cO0tKq6849vjELVk2NYb
8Gr96vZIQYDY7yU1cwCKRHb4ng7hcyQnVjpmSMjX2O32Ux6MvvbLGgY4/01ZrIeZCQ0YPxoy1Jiq
WM9IjLTG/Ml6uljYsqtR04szx9JaAXdDlNVAMIuRQoxmRQTFcEoc64eAGEVV3V6qmIpar7Hpmqzz
MfNj5IycC869Ntq8Sabz2HCQwM8MvE57Vjme8jqd3mXPXsytmfpoCW+2XeubeEopjDRUZh1YTl4Z
hpHpivedkYTSYBGh8CCibScQF1okipJFGH/cridzIw55VB6m9DqYzmdcs3Wofb7l1r5rocAsD1XU
kqocvsUz751RaRpOzRI7NCKUhLfvYqb3tmGVO7dW0LxJgNi3GAi6XqptEbPJBbjCNjUftRc3lupu
NOx9o+uXuSPSpm16ea6YuRfMTA8iK9VhqYHdfGyu4PnYOEz2O7hV+zpQRurKbDH85RvNAqSVyWXC
MwfM2spgHKHklL373kVtfrzdaEP/PY61iBzo2tnkVXLSYC6FazpzwBjZhBzh+LzFo4Z81pnM80R0
8z6ccYKzjj4ybCfw2tQfa0e6W9YS52j14RExCvUQ0Y41W/x94zXffeJqSWgyHmIiDwI5aZvR5SK5
HFT6QnSIextSI8PEVC6vH+21O2fCmWaHd7NNE5S/8qT8A8Mef7fs+SclxQqBk36Q3l40ub+jyU/8
Mfo+gER6kI96e5gyHE832a0BN3RtEOeh9bx7FAbDyqdMGJedmtma0aZjACMrRn+ciGDk9ORbOqAE
zSAyBtSPD05WX4SKsJTNQYu7pysEatM24VgatUtFJYPEgaIpd7MnWzolMpyvGyPRtRBgQ/fE74V2
iOdWT+uqbTbN6L7K2mvZBlEuRah7yq55bamM141iDbotRLRXKuAKlk+sLpfjMNccTvaPuVx2o71g
758k97Lh7BfMJZjdU9w2q0YlbG6t8lAIpv501oaNKO4BIc3Y0KZmr0OJoFJEL2LaKDoSuFyVz2rc
d8OboWG4JjyD+ten/8320JA1MMj2DtcLatuBi+rtdQKuro1o02wDzzy5GZvbE65nNUMizHfQiV5m
CsGA0pVrPQwUA05YwhB9G3MIIEwxvqYpVgHnZKBVNm6sHrGEN4YUrYpGJq46Ogqcq4nuYE8sU3oG
LFimwVKTIfeRcuipehg6ACbqPQHAnDEesPG7VsQfi/lfdvlHUXI0IaRF7G1ogTkttnNveIoM+Tpx
WOFRgqTyb4eg3jL0TvF8R3b/TCJZxoqVTayP5bYtmwsxW1wfyaEx4m+46LugHDGiQYWgLOFBlRS7
qXDY+oatv6a39qVjYKdb5gV6y5IfXgj3YE12xzOta3jb4GDWCcpPh1DqNfoAsm9oe4NgJCGneGQf
f9EiDILCQDC3rFdDtwWJiWrbYyXvJjZ8GQ+3W0o+DCK0Ks30w++m862ljo3EAsqPHiOzYZ666RRo
tnsSS5+SpX3ehvVCuciKay16AOD8dq34kEbfYCPmr6mhmc6lzax/3hchvHeH9jmAMd7H32tiP95p
RjZu/TH9ILkkXjcWZpncgAk6WMcc9qx0Rn+dK852b7pnTxJfGqZQq4K+7dsA4wy3SBVtcxFNbwWe
Q330lnZG/wWWFW+wcvSrV+lfSj1FYBy/06hA8VzOEHptN9071tyuI8zqgUaDqtL1nGiGigwlsz9b
ajgUA5s/37DN80CNU+QzOutqIjLT9TlPQggpJfJNtP0czjXIg1UjYH9H4OASArmZ75YfTmkA8Mg5
H5cjpDX6T+lPL6ZZnmEKXMYKHEjYEiSH6f2gt/aB3jebnN5grEefeVyOHkdvWKSoEvWFlqr8jMss
i4qVaxanFGecHXnfZ1LARI7P2bWzt2U95DxBdSA2dZx8xCJ8rrLmoZztb3KKf+a5C32cmAS8bETw
eM4a0czAWyqeGspra6RDaCVLZz+n3LWXk6hR/KKuorE3O4sVsqjvozpeY/Xl8K4pO/DdytUMKXTS
WZH9vE2CXOxvF+yQva0Oy5kBKTBpJ19g+Ks+PQ5Hs/U+at07ZLaPO5CkRCPBniXrz7ADa2hwcOm9
86w85uR2scbPDChtWpWwQ90JMwuxOunKGzi0bQYpXPzSDxcz9Sqa/f1y7pppN28Lno7SvGclWe5a
Pc1WmiYvvU6t2C/lhLLI62pwK3sVgFFOBr3ELd3R6nYi+1Khw1vdnnk74NJO3em+8bSnfrA1xvHY
36gi6tm/mIs3mIR4FJAC+6b0WeRivFZKXAARzvsbiOp2ukSpv8IgcdbQTtNb5P2NMCH0fZqunZpl
KUQcj2EDtCZ3cz6ohW8aYCxhdcBfC8YSHI/hr6fJvhDJy6tgi5YFTA9/JfZc7pb79QmpFaWrF+QD
UiEkQ23Y8E7aTEynM4TOPrj9ruWxcLg/wCOtqqiGmbNsd2qhQ4y3OJP65IwjaunSc9GJyy4jXBHk
vkk7pCSzQrostnXPQeHhacpdAjqolpaNV/5hFhaR5B72sYWTlSblPhd0FMNoEdi5/Nmzn06bqTg6
HnyqeNnbF9p8zirn06nZqYSw8lcxLWgR1/4u13R3Q+XzOvhg2Fs2dxz9qzzHMnCz5nrEJXMALZ1C
VW7CLFo1HVvxIqdEEJ4fCOBHDHcwZGij9dSYxC8ib3O5irdLuyJG4MZWYLlscnAQGNDOOywa2mZu
cJ8tRPey+V7xzm3SzH/pMNZA4X1IQKkiZfeZmto9W0bIW2Fr6zujSfhDu+7JHvtXueyy8lYc5UD+
chJxmfYWMHg8XlO83SQ4Jh+jyUnf2u6u9+GhuxllbYOLAwNSu4+Q+KOxnJGUzD4t4+V4HG98JMjg
PNtft7UbLx2NBgMFu6r2gywn6kbeMmVZT15Tpxcx2V958QHGTH1jDKpPYPidEiF+jqYXJ/PBypLp
rjEI+0iIUAgckdZr0pWy+5TewzpPCaTg3QZdVPjMwCvviXHOuhxjM+BHbDEKIw/CfWdwBh1IdtqM
vnrJ+ikO/DZDhDN1jPh1CWtSuGOApGejj0Z41mZWLFNMz56FJoqTH7fGwGil8ef90HVXg+dIaA1C
tslpD3YyNtt2uu/oeM3olrw0fPVLoyUiq92iw3F3Q4RrcK7hacCMMJIkw2pK1La0eq6xEQUQ5gYY
jjHAXtXIK9gjTC1Tlj8aFsqbiuUbI82AqM/s03PHDh7+exGUml5eFbvFxxkBZ4+e5DfS53/8E5/r
N9Pus8KWBgtT/u3T//1cFfz7n8v3/PGYGwXvz8/OySd73eqX/H8+avdVXX4UX93fH/RPP5nf/m/P
Lvghf/zTJ5tbUPBD/9VOj18dO/9/sPiWR/5Xv/jf/mt0Ql0HNvB/Txv+1/zHx49/Dhs2bt/yDzKh
DUjQg6Tm4+6DTyAAs4xfnfxf/10DWmgLQGfC8EzX4BZEwD/IhM6/6HC4CPbQLZs04r+QCS39X0w6
sj4yLrrt+v8vmfBvjLMFv8KBy9PQTcxT1t9xYalRmzYEDg3SjvS3pqfStTX7CC3Gal9HW6Ooy33X
RDrcDJqHKmc1nQfGsn95za6/sQj/hL/7j56GAM2MWR0Khvl3WsJsdC2uskHbE6aGbiU3vaMM+w/R
6T9hYwSI9mjUdTXzicwT4MzZP2G/sv4zptZ/QMkB0G4trEb4TbazcCb+wv+BqZZ2IA9C7Lw2jaDc
zjeToZkHDTH+IA7jWH3L3PDqJv63fGq1pWsFUYom4lyW2q6jPXCBvtb8Z/ANUID/DnAhLJ+MaR28
GQ5LfXn9/vLEFHKDxhBtuBcDHvlC74mqS5t7o4q9U0Euy4roTxVU7G/vWnapiMex65LBahN50fXY
hAa32jgu63fYR3cDEOmTofL2JDDbKcwRnVnSefKL61iZ9mn64yavl+xDeLlBTcgtIWeVsyYdVN3P
DYtxok1vYVPUR0WCDuotraIox9zrUs9qjefe2Q9O9Ng4UU8i/bibXIT6Gm65Q2SUv/zQQ9hjkc3e
hIypZbfsbs+hQQaBiwB+PbSZxF/e/RyUv3LQ+K75s6lJ8QF4UBK22vSJ3QQzSVoRbbAR0V2Ih2Pn
4b0Psmk4RtnB8DYVTN21dAsGDRoOjPSnP2VXOx3jY56xl/YbVLtWk8MFMcfnMBrSrdf3Lg2io05n
JaUKPuW67W4NP11I+3vP9cZThQzp0GJdwMFCR3piymWKoArzgxcb+zzlaWXFL/pixUGrQVdbsf8l
lzekjNV5TN5w507kPi3j5cX+6xJrgV46X4+dfQfESQYMznbjQMRRMyVfZYHpVQl3U/jNL1HO18qP
ro1l4c4MF+9+85A+lXnzMQq0Bd1QstOu/KCtmCpnHZyCmk2hGvygixxUmTgB1qIdTlFh7zqN+s/t
Z7RANoGnrXmdw3YvSmoTw3eeDMt1d6aRHpgaQ3wfQFnV8RQgNHoBxcJ8bGr6jaZIvKHV9QFOcEvE
mjGL7xGMl23tLFZqEoV8hZSoNhRNRUt/kEpeRJZ/GTZplbKwKG/Qmq87Mm3ZGiE5LsW7UT8lRkED
v5yS+1Rn4keER+YEJDIjfy5wj+tK31kZQouKnKIaCV7X+cauLHAlpjXiKoHdGgSHOvfYXLZe1FtX
uyjnIG9jjooJd0uLvADV4ucUGQyMaTyvyXVh1k43LzMmRAy95q3gvAEo6ptiZ+SRxKLBhie1a+dc
hu3JycYwSJoOhY5htgCdrLuqt5zg5s/RHEw6tibwdN0+1NMR3f0fN4WMUfimCf3F5T7NaT6mJCfC
xSSmuFZIeaPO2bYRmcC3u4aoRWBw+/x2I/vyBUQuu4A/HnL7KFu+//Ydf37hdt+fn94+ah0171LN
2feLNRCLKoa/EWEbkggXLQb39Yut8fYR1hqxsaf8zYxJ49hIjXTeMbGr7vjnA40RJWbVEgBx+/Lt
pvKNeF7fPuSQYS/ES9quS81ALb78ht93/r69PSrxM281j0sMx/I7aFKWd7ePbjez23vWCIacb/3L
M8HIEO/DySBogLB6uzHS38/wz+fm3YySv3/P7d7p9uRvP17cntjtw+b2dFlCSibtBGHQPl45qY+O
BzZNp3F4apHxMWaTtTJtTp7IkWClouYoadduUUJfu5Dgh1EPN1PUBniox7tYDc+J3f0s+vsBU9Wr
i+inLFzSGcvhQTTzq231vyRpm3UO8MJ38JCFdczOYeqJZKbNvuK80A9AJhiEA+S5AFbaE6X0aGuu
uXEShhKDSB/xt7Hts4BV6WjQG/lgRp6/G8r+e577TEFinIgdA9fYz9EBRAS2wQ69xOUUnsryOwTY
MwkrWSBT5mWs38xm/PpLDpSaJSbeEtMAgVxwiRMnzYFgGE9+iYsVXO1FU9gdydI62Bg5n02r2rET
/4RMuZkTG3gJGSwEsixKgmjZ20sme2GnyCiwCRewUFuxNXEWGYNGkVtHmHTzQJjGIZR09vRR7zbY
I+E45gU9MOAytJK9jUgK+mbxfK85xhewR+e96Rko9vTV0X9t5c9MRC4SAhfGjVui2Y1Vv6H/zEUL
XnDvov5rUfyQ2NhvG8IwdLkt/EmwDUymACDwy+QaXM6wa28HzYNxT9CVip2rmKP9aCJ7h+O7MEJ/
tmPxZc/otPT2xcFq86gRgLU3NX/vZ1zqojGp7yGsFysr6sDb9Gl1tH9R7/lM7yGpsn9aDTE8oSYb
fnQKSr1oscxZIqk2rst1VG/NY5z1LMb6ncLSs2pJwxxkxKSQ8YM2A2kEPEEfFN/zig1zl1+9JSEL
ym61qmtSaqrhrgBD47TNT8OrYQfhiqibewKXvoEgsDDzpfFBNP1dQb6SGBPrze1/lEMCU8RzCnQ6
yDK1SnsyeqvdDRisLANBA7MZNs/Nl0soBiOeptmQm1GuNT+XwPeOhosX1bMZx1bzZdYYrM/svx0T
Pf2olog49Ok+SYorEztFJ6wDPZ49bqsTpsYdJcZen3XGuCK9d6HrbfWIetNmSLjHeGmY5rHp2YBF
EwLQTmbaFYwVOR10oQWHFwSbeZuGNJrl+J0B8RzYEVaoKH7Ik+KTU/wwOO5DkoliIxgwzvBBM1G+
hNAxqObaZ9e5VMOjZzsbT8lHwgvopLfmjxZZuRWXxUbDdUwsRvzNgtDh6gye9RICl1/fp0g0eSeq
o2VygcK+mflwSgfNzE9JG11JsOLcmx8H13qciuHbGFoeQleljjF6EG2IyMdwr1R+h8xhBDSzSdYS
PDnAKh7Z54NIahZJymz98j2EIJF5VNXChUEvDDOj3mFE+a6aDiEOwii7xMI8igaBaY//qUm4imXJ
0+gT7OIPAyONXSnOrlXfqxS4HpcfEruVvzGinnn7QUe7A1Dr6onm2rn4+BRKAQqnd+Ksz7otmOGy
NPm44AbtrvFods7jdFVJxAs9eQ9h222YNzxXHqEJdRLbLJMkeuAleRShx+oSLzHpUb9RwuEizM6b
aDlzD2rjLdURSXioDlOrpWMU50wmmq0sMUQ3VnJyAbMIKN3ukOxjNZ1cifQYheipzElZn4f+2M6P
JpmumMCgIURh/b22MnBQtvGaShyRo209i/no0dtm8B8TCkmKUep+eUr/wVws08IXElWQDJP8QEkb
pxVdWdSmYTqdbN/7WY7FG3jJfMVsyD9OfYWTrRBxYEV+fhF5buugEVRxyRtC/ZJyYje1fOV23+8v
Gzlj2Ij82Kyqn5tlRpnjRro9KqxxGdS9wvXA5f+iUcTszEWnKU0PuiFB6ts0K8rLXPrTyVSEfcfF
dDGZZklTw2fZEPYKxYoZGCbLVdLWnI0maVLgPnAPNWG3ssnICj39l9ijIJ5OVtSIDQy6x9YOD0Xd
iTOKenEmG4vgrNlQW4EaKalzkxEulzTcPOpsaM+JEPyFyzOxdZJQ3S4sWFUFL9+gozhDOjS2M2yO
3nF4nX5F8v+wdx5bbiPbtv2X28cZACLgGq9DA3qmk5TK7GBImRK8dwF8/Zug6h6VVOdWjfvar0OR
TDqRQJi915prLu4AkXChqGbJYfgyRg3tqNTL+OEn1DquCi69M4kLNZp05t+ydPhfd/nFq0je80ao
DZp61SqBZTmAxiOI4urQMuR6ed/Gsb0rCnkhD3RTk15xdRFKb3VRfdc0+y51hDrOXXg3mkIw6XXi
amDqcoIsu3zVCXviKeVBL+2DWQ79cQQaIUejvYZKf0CTrB+cvM3PFXK5iAocz6V2Gi0/YpXniQ97
mhgts1wwKwbew3oI1pU1HKYGvEceEzsGZ7mXtXege9VfIYkUsHpWYxGk1zaJ6r0x1V/jMjwKGXQn
LxnTo6fmx6Afp6vEjXI0HGw/efo9svmMXroT7cDb5BxZKe6362ilF4NobRaN1nNdMO5bLU16s97Q
p3lxLX6VrFEVe79puJpQh4ZU3zMvTcfILe6y1AgOBWvhNSr3YEPaHDB+1OC1MRFG1Jb1yZswS3Tu
eM2WC88cv41uK3GJc6Db8yeyhDCaAfwM2Qx1rFykAzRHD4LuioH6qxeqcY/AJj07TbnJiV0/BOb8
7pbq3vK+Ar67xYjfLgB90mnBuWGsb1fbHmkG1UHuFWHvMkmxo4vqYyWrP3xQCYna+Lf/ffv2Z1mR
IEZnnkdGt7+zkf/j8f/xzpZKIlSyclUA1ljf7E/24rS6Xbv5sP7Hm7eHNBG/z+3az+fenvbz5u3a
z5dyIQBsVFaXrMl4o9sLMH5bWucefjOK/Sfz2G/3oWHBMfmfnlcz8Md2mZI3C6X459Non9UErGo6
FrPlAo5F++Paj9fSFk/a7S+x6f33I2V0otgtD9TJOwKB//J3OolUfm/PSl0bUMTP17+9Xt/3ryBY
zS1LJawR5fKeaQ0Vfnu7CjMA5YH5MUNuTV8xuSOVOmPhKbJn28p3HalKd4TSAbKhC7Q22eIdkhAR
fZGSmFM4bgDfLOsA/uT3URI+xMoJEQtxVJODRYU+LzcgNXB097QhZJdTR3eD7OLmbeNrUUvraLk5
hEZ2AQqbL2Y05Y/IXs5GKz4luiV3s2ArnVnE5MlstKqNbfd76FXGwXVdAe8PTZPePIE3HXEv7/uh
yc5JFGfnKkIAowvmMCOycSq3A4xS/S5xvG5pzEwNPB3m0VA3oQp7ewcP43kajh/ZiM9nJKPz+XbN
bUwWCfRKIenwB2O5gCVybFk8HMhs+uNh4WwgvYcE4acGAq1C7OqKTzJbLzHJPsjgMFcCsPS2barX
K/gWG0iNiIk6LAIYEugCBuG5Wy4MahfEbWJyoecKSEPam+wqNe1islM5hpDMT2Z4nzGx8R3xgmzn
mV7mUp0ZTdUZ+sAHWhgO4zKPaEJtPKfaSIBvGuKjz2zqQE4FcN/NqDCo+JNjNkDYXMgXSQCNCkL2
G15u6GR9tWq9tt67kTzls26dtKHbBzU7wxkFAu18LMm2ir8EtSJwjKTaxrPjXUhH9azDbwI2ybXb
hRgn/exZNDZM+BCrxIp9aj+a4CcY4GtS1l8eWkHO8KnMkEDletapzgv7ZAkDJouLydJw3uAfyrNj
Nc2xAHaiLbf65Uhhf0GdUtIC+3kfPZGJIOAVbrfHqmDVm8y5PN8OrNs1dxhDP7EIdO4Nc2Lh2J37
sbcXCZg4e2MndmmSPM+eRFodrlVqGVhG+NPt7/ZYifPiO4yyRX3NfyUex21IauTBor1QTWV30nTV
oCrTHJZabnA2kdajM+ZaFrouG7AYdFReXfAQOF0Md7C3CIMR2HRA79XPc28eG3uctygUp5WVDunZ
NrMUb0f3QsASgBoDyxD3hhop7jYmsTXwzuTs/PuRt4ffLhz3lNg9liYLwOZiexRD7m3kxEwcL997
lMO4cpfvsFsO+tsFOoxyTbZ2xdyKZisiQWqOxj8uNBAYJSsgbv+4qmnJtOzaaQlq86fbH/rlKWXS
I8P40wNvV2+vdvv77aajI1wXqTB+vM3PP/x819t9P29iZgPm37Pk/XnfzzetRJsfp/5ZJC69uiaK
0z999Cq02QJIz//T5/v5jj8/Xn375Bmu/HWwKO9vfxk54DyZkOi7/Nd/vvdvH++3m7cH//Yxbs+9
PY5U1Lesry9NEuBaJluGeRdxHlGJT2nvnF1k6Ju8gRkvMezdlxScsQeIz+A8tGvSmCCAqPxsWaWj
uXAj60KYHvgLFOVB6Z0E2aN6o0GoQViyugmqAecYxzIzzTPFR1KVZ3vPqp5AwxlTxHPr6DtAuqQ2
N+mbyTp3CxbRY5BipytJDFuhWlvJkHpspQticKw2enWLXVxmDtrU1t2Oo5qPMjb1Xd5VHMGY2WTv
vgTFpKNFzT5H7Gt2VDfYjgoFt8R1zAMfokO4xHIQcr/ra8Z9iFLgMgfFa65P7vMQfamAbVSNMu4w
h+XN0OD1GR6KgXG26+BCTGyeaGMPzTYt0pdIY1qex3k8y5pC0tiLt162b2mfycNS6dgOCV3qDutW
J4eXNnDvc0u3fSJmiF1rT4nxzD7NOmVTtp35jbaM5xDqSoOSqjuWp9od11ofeU+BRSO8pE1NniAq
4EjVm2AKT6z7A4wKxNcGLVsnj5xBABVrGFaYFK30ETmnRQU9ytew29Id0S/WphrbO9VwF9zdkWqw
WhuyjXGDkNNttvrXsW5fO90yfDmxsZil8OPq85xYIU7+dOd6pu1zkFzGkem/lGgIazP2nUbdaUNw
HSYKOpzK8oi4nABXtmAEzHR286DDm2iItN7i94c7nAXjyZpnMMp3WmfD3NMxRgHcOit3mmkZm0h0
8p58vtcksN3zOEzVB4K3jx3lywMieolINmix2vaWH2kGISFVad9hWIchn0OuI5HDH4bKejSSkOhk
sBJDaV9GYjIuOJB2CSmjx6wo1CYLIvdUx+M3swinHRdiyzp72qtuhH5YIFQFczADcDJhEAQ9IFGg
8QcWJCXASm2bsiXe6mi8ybbVsBXIgQjLadYeqim69u7YH+wC3ugAbXht9ZW5L6fku4zc9E6XAENd
jigqbYIi37gjkKz3PW0Y/Qhh3LbPxq/s+vDo2fM2dS0TBBYCFcPufrTl/n/T9x8i6ehruORQ/M9d
3+e4fSMCLi7+648u8pLy9sez/rvxa//L1W3TIgXHch3X02np/dH49cx/ub/G1f278Sudf+n4sJcm
nytNxxF8jJZOTfR//kua/yKWywEob0tTX5rK/6tIul+R+dKlgexYaJqk4OUMW/wWx2IaOpVFK7Lh
CJb0fALKo7J7hIbY4IRSk+8iDrpaVMUqaPKHgsQFgAzTNnaEvuvl+A8xIMavySs/Po5jEs4gaXK6
tsH/+88NzpQvpTKrHFWthft5qqLKT8y3YXKqO70gZymo1pZLJJ02VHfgWLLjn36+/9CA/jWF5I+3
Ryeke55HE9z8LUDAS+y59UxH4jwNXqhb9U8Wod42ySgnCvpoRewu3wxVhyRl+CP48RdlxS/N71+b
u7c351DhWLHwycKz/O3/3kQjxbDUkKc0H60vZTClO5suQz4hQkya2PygJXgtcyzPDsDDJHm3YWCk
ZYK8upUdFYG4ocCJCD8f2/l/1xL/8eEIQON4c3UDxNdvx8lIbXrStUaesgCBTNLWL1ZGMkhdY7bM
22UQbyMqbTLcaBYADY3krawPibgfzKes1KYDXIB6VK7/9z/YLdXrZ77C7XNxNtDjsmyDputyvv75
gFFlhjJZxfIU4b7c4QlQVIOh2hSB911P0/Cj1BP8ahmM9lmOlMYHkP11bh1L8I+7dN8mEg5+O/h2
Vk+naeocX9MJeiUQLLnTjaMHmEeqvnlCaAza1qGyZxMvAPRFvdtRYz/05QveN4dSv9zHMz5MEgvL
V+AcHzX67o9aWt1zkqUg2IsNaxfjwdYXRrRZHXtveujD4HtbyOYhWOx4MXCGQ5Q4L7R1nnWyVs9/
/20Zv+orlm/L1jmtKEgbju3I3/UVyMeCPgsDeYrLUvfDoMUobBkd3Y6M7UlGv2sGQbOOYSOv3KJ5
KwNSif5fP4hhMPIYnOmcUL+daGEi9CxC04emDgpPr8P/1gPxOPdqV5ndE0kHO6ua2pMMsKt1OaJ3
4sz//stYkjd+PXLsRUZBj8bRyV2xfgt5Ity30eyyl6chiL5r5l7SU8duOR2k593LmJqeWf3T8PbX
0Zb3ZKG5/A5LMNpvR6vOusTpTOLjhW7tVcNqS2vNJxhV92UAfDLx9PkEM+tqdtjZ09mhyk63p0ZN
2BBH9/f/f/Ov4w0CChPNj41kTdx0R38+dZYgJSD7hjiVaXcu01GQkddd3AwfJznKj7o7vVmOhoyz
QO2TxePgYwO80MCfD+1cEB4YVcaFOctdtZNlHUeXRapnZ49CL6wDyxgAUU0akPhTnvOmncjYZPA2
iNHmdOv/IdjK/OvITcAZ85i+DJ7yL8qhwDTMILBTeRrlVGLhqIK7pgmxNqko36kE3iP2+3OltcCk
LBbfWWv122CyX0VZ1Y/tstIkYZh0ATCNUNgEPB0UhmUVDYd+FKeBttU1a6HC6ZApQNvnW71PWW5j
6EbTzTaps6E8WhUr5cRrm38Yfn8NBvpx3krUXtJbDldsWr+OckhUbJWnFccN9qS90qp88V+P1I97
NgHD5z5U5T+pjX5Ni/rxnrYtXGvJ4hTm7+cHreCGTj4Fntjy1GMehtM9Ni78TDWFGasBRJC70S7K
hHu6XbjmWtrvKa6of5iUfw8tW7LiSGtyPMkKxfnrmUonvMzqutJg9qVg+w39CfZ6tnPsMF1HKlY7
c0x0v3JdOKchyc4mPCqEao3YuyambA/Lehg24VNhDM3u708i69cRlUWIdFxWYyz6OKWl+D2wtUpn
uaj6vGPt4cDSkLEbFpDtdAB3ZIdYKIY+yWEUuxcdyNLJgC5b5YF7t8wryO9NiioOqrpBaKfRgkpB
EWtvDaFAaVSDX8J13pQcxkWB6AgD+9ZjVYY2t/UwOPPEZLLwBE7BSRm9dVZ1Fl483NFXN7br/dSh
J1YyeABEugBOPSw31rFrEPS1iavvwCjqKwyjzT6N8niXp8on4oqOqO6ltOBjc5NAAIY27e1lWOn3
1PCNsjz9/TfIT/jrkUbOD8pGganRhuhJefH32KsCtSH0Qlx8OEMASVr2R32OZr+MbQ1wY34n6Dcy
aff6JoEhsZr57Fg8iHdnhUaZNmhSyGMJ8wjBM8U2drEc6PS1jrmYUlIL7FV243F1Y+Kz7HolY/Ew
L3FykaKfGFVKHOn9iSNSwAc1omggUwvhh0ZTz6AJl6amc8SAlOxGe7wCqQ3JKQJrBmKwPUb4rteN
F0BmmSU4CoPGNhS0AtaO9OLqeLutEtqSrUcHT28Ek0yFmtcPqEuLuYoOWoZfiSJeeYojQWogHNnj
qPa31k8x4lzJ+vxEG7NYd6bd+SwPOITG9NTVSqznyd0zbsQPdic0UlRQ7MfFc1alw2GOisfStR4Z
11DGsCxqsoEgLrWdsqh9isy6orGqm1uv1tS6QuF0l1qOvdJzed8xhlJoR+M81HOEDq8aD6z/d3US
tWdINaSwWKED546WujO13pnqASBD8t349Ux1lEUPCnrO5NpRFcueXCuOooUCXJufnQWuEoc9IWWD
+tIyCT9l2WtSJJ+Ftc9mI94afYf6Y4jVuQW5Q7Fcfy6HMDz0Blz1rs+2Fag/gkNRqZRGUJKbkxUb
5ejaqssHcfRLqtIrWcXyYA3XuBf2pfWSHZ304VQ0hPp1nvM0YrxY4TCkA9B1O28O7OM0Tx8TsMFn
lYi9aelAYXL7W6EgdSM+qXHCUUIRZRz70ugT8qW68H4YsGjpfbwXGdWntJjupFtgIIqHRwdZRTsK
FvJd/2gvpdCAWJpVaAUYghNqVGkJ2imtnYeIMj7NbhYeed7sQKh2h9itceYU2XeMSiFykuB7oJN5
SZcPW3mEYFF1HYtZAnYvRfgprWjVlIw1McTiaxdgPDEpon8eqyYEMnqpkxHnOBapHQvVfp0G+CQM
crg24TQ1H/qh33pNtesXdavbTo8uwC2LEtJVs8jbzGNApBXwHpvDmrASWscdlYytW13Nei62eoZZ
mWNNbMoGAzalFnA1aBOoRcP0RF05buqwr34c4U2hb7s84EhFOrQ16uC7h//oVM7luxcyB3veXN6P
bnllJDORB80e9EQQpjQzpyMRWcambb9qnBofA/GSEOrlpbF5nkdWFoKd9A5BUUIA83Ch7OaT8VA/
tWQbhNhI7jvKIskER2BOyBjy7G9x4S6E06bx0T8ubuihPOThfGoznPoySSLfnmkigXv5IoVq903r
kZAWZl8CHCsMGN51kLK+5z9I3T5pHFqawRfpETjS5eV38FbjJeyNhSSDwkPnV13Jpo8/hBZHWBEf
WyOePsngiYxDjoq+d967s4U54bGkyLZCXkIUlyOau7ZI6ePn+RFMkgCz8d2DzwLjvf2CU72+kw5g
0n7+GurFeCz6CclFivwqjZvPsX6gfO88t2XzGhtIP0oLQSEkHzQEIdgN10svQQjeeXTEkeopWKXS
oRJYMwTONQUAqpTXXjbTTtf4tXR0p0vCkr4u8K3Ctdc+NWyHdxYCE8hSLdV5r3zLWVKsUuw3OVW+
+yoN28NA3zcv4+BiRrRqzLl40hXhSLYnDoM2v0bWJLZJjfDK0JzsUJPQG9TDa7MAlvJ25xVoptgb
NWDSEihXvWGfY9fYT21wSTzVPgjPLwIXxG839PSvCU5tx7LdNi2mTq00jQ+FgzXFCT/0hhjAi+Uf
G5moM26+4FMt5bdQVxMF4yllG80noWIoHrIK+ARAS+9T76XlVQSMSMDo0dlEurVisi72sSOpYoPu
MYL6WbFCW8HgaPZN36tzPngfoqmOOd+GnYACdoeaZKskpVm8roumzJo+hGelD6yuJaQaJwQATVv/
dQjr9biUJA0ie5EPWYe2rbXDAAysDmqeTv4Wfh0XP8qlGdzRv23OCnbGPggivrKmAfhouHG5ayCV
rEfieVgvPs3wTBdxeH3wGJ0e0gDzb6G2xhKXN6XzfQFgYEsJf/DzHJa6nrQfKI45pzB3CYxJvVeg
g+VjPuMmTLoEtPZIFw+wsHgepDH4VaJwrjE4iTllhjDbb/NEgkoxCmh4AchIjd3QarQQChflDkYt
PqpITtvSThUHifkQai2ZnhZ7CRJxIk7d1No6die3VZF9cDSVnUVLQ7TR9l5Z95tVW4XTCcYDu8VK
3bd0A2jwAw8g2uZcEafroZWi+TyoVYePb6f6im182jDnN5jsSLUlAJCUK0W5/Kh0R9yZIwK71AEm
V4/e57qdPg9Z3OxVLhHfePWLVrPMDifUbIGR21s9THHb1HqwT+eA4tiyuXDl2L6TwxUyQBIpkpYz
iiMycLawF77nrYhgOVriXEfOQ2fXxAG0xKp6XYUhvnfPw9A1D6zDZ97OC7eg6P2satCnt7KGeUTa
oWb5laOKI3wheRDTlh6m8O0y0tBnigh5s9AX1LF9GCfF7hL9uKRYTFYaimyVVmtNyQRQlVLnoUmQ
x5Jhxe/YW6yDSnb/kvqNUbvNGdfg0VKqOsWDSc7NPIxHxmFCXsBxO5OzOJHHjQ0BJzM8+64p63o9
lHRMEhl1BzSThEgP2dXrm/faFNMrUdgswExiDCdAOjiiZJr01zZA9hEYqbdtBu+a1IJC31wtiQlw
LImjcDeQLpZOOQ3vTmFjo+O/rJNTlyysXAFXKcet25rNRqMvik4sD/xcxACYMwoOq7pecsWXd0zq
qN9VNrjt1HrJQgNAYuDh7efg2sxmYp1xhNHIyRvzTCyXyDtkx8VkHaKocMmAsNOLYgaHQInsQDVE
nDaZ5jMzGlswPN/QGn6PymE8tK58HQr7vaoStrtQV4og6TYoNr8iJovZkuTRZtSG+yHvLN9rFMe/
6dFHEgRN0MTXxXAt7J6NiuxeUI4eOnXSJo7v3Ki+Sct4FR5pUMKE6x6oZGfQK6c0giFrjLZyyD/3
RHfthzRmmIan0Rr2I8RD5QeuZW/qInq17dNSDFORiHYOXCl2Kd9xF6PcM/OvrtM/W216cOg82bHy
NlVJkqEsLH+GIYmCon0CV+NuW6cAklG9kmuS7nKFCBwFIylHqjtkXhj4jSzwz/X5OoiMi6ybYD0k
7UXDTbTXC7/ojc53PwwjmrtGiU+w9cCY8bON3fRqqdT244icJKsGIISmmt+6/KLn05feQEgxGW/W
djBQykZ69jRMY7ip3ESuZSX3efNJ62Pgz6m3OMxbAYzj3cwId2vTBmK5Uc+rHvep4seAzsIS28Pm
jz2xWKGWuk4DIU4jVEIWxkR7iKqtVkVC3FhTI4afFmx9WDwMer2OnanfGmKJMtOMjVutU33CnTkj
GcV/uEUCdK5J9dykCRredkQqhx+D1a+9KVtUyRhI2s0Yl9cywf7fDT4KZ5evonvqqxlZfG0Oh43n
IdLUpWesWwMIjxwzuF1D5g+zgrkyse4dKvYesNUjC9x9jF9mMlMm2QAtBYlG20qLOJxDIONzhabT
SDrI4CQ8GjGeeTZ9ZQcjIXPggCYeFmZ7vqvTqybSF1h9r3lErpe0FRE4vbYWVnGnkQrTB7SvBphA
G3ZqG9aIru+1MUAsSWB2HX9jx7uXBaov9IPFZiDjgInhnrXou5zxG43Q6hMCwTasO8cNZogHF4zD
zkQ/Jhqr9ou5fswKODmiwDNF59hnhb5SXXrISwF0RTHKOaQga/W3yWKLIUo6lV313ASwyzxKSZbI
WVaGmoEz2HzSI0aLPO89kFoIrZOccDeRIl3ujuhuSvS+RQetEEd8KCbGMXvv9QSOJS08EiYtLM+9
k++C9J0W9rdRQdaMhO747UQauXI+xEGNaLPG0hAkwTbPSbKD73WmR1f7yCb11YDNe80e/yGv0mvs
IvlgEcz40cFl0by3QWOoHBrK9LR9QvKeVrarvamaZMjBeoLijLdlDD6OjXgXVY6MmJZiTSbfpqnh
SYLDUx6BlQYpqHNZsnIsmX7aDhio0X8Vxf2cRQpoqmahZyZD1AYWhnEutQS6uwH6aFl+JT4b8nUR
tvvUfE+Hsd165UB8KVmtjkZs31S0ZzhSoOSNl8G0cB932TlkIbiApfaF40GzsCqHkVZFz/Ouq9sr
yXYQH0YP/61sH0xoEVsNB8PyQQ5WwP+iJcVvNQwgGnm5efBTBHrX3Ia05Do0z6MW3QhCcx2UpWW/
WI2B6QL+3d007ANCFsjQsbBhLT710eE75tB1+f6hzAyQIRuD7bikWLWVuTwS4F0yVHyNX0vlIUZS
6ksWQybSPFbKrsns0mOvBXnftazzLeIJcfn1K7eGplGEj9JG7FqBcIdMhS6N4INz0jC75oa1S8lv
EUazVugGwsbYmwXhKvbwpbE+Z2b3rnkpy5PuuExhppqIIGrliayFbM0uR+yQ0iIB78mh0dFQaH16
lGO0d/LwE4TH7/g6PqpeIYQePbbDFqkzbnYNmeUCMwdf4Nn3WjdVvsjS9Ux5eu8gxl2buveIjHND
XNtwpgQ6PkGPMLbsLZDreFSJxFw3W8stSmafFE6cnu2FYaTwwic84J58peKpH5tAkEdlIqCLhj7b
GyHuynRQut9rpHpkE0GzdU3aC9YAc6fK+pvlucbFtsvzwDB8xGJekjHm+PoAj9rUS2JDyeFGJOsm
19u1TBXQadHliQkQ38/72w4OtAYohFGnjNlR6bitFlDy7ebtgk1JhZPRZsatcPnBGMYBodoBzikJ
EddKiFRnNTtgCg/GQ7fc19zum7roHa1+tC/JMSRaStuHRAsdnZqo2dsFcvc/rtlk465VODUrFbof
xWh/lpkY9r2tKDpl7egdolA70/PhpjPW57SyOITSdeUZ9Anq2NySqFW9kplWLUo1LQMqE8M2n5LJ
RZgIibHX0oB0av2VXTGRGMYMSqQqAFnwExrAwfPqvS0SqHskEpClMjy4I2GZ7H+cUqZ+RcABPirW
MIgBTlPL/K3bzpH/0lC0fm8tCZVae2kspAFk/CFaQJfQs3jdOLb2blnNeZZRC5GM+pjFNJNa/VOS
hHc9TPedLCOfl72jKAMkYAl88QwvW63o0qZ+nJjegub/0NbiywQ4BeJu8r2fF86trDmBlhojIh2l
1dEGHExOJDGNNpKLnebQyjl6dI0BX6mAWwd/wyDpdZTFTpF5fRFQ0s/LSDlOk2DmDlnWFok4aeG4
qP9JM0FWJtGYkJhE0cM9qarvzm5LrOHcF3ftHM/XKszKHZOU2sWCkydIYu3R6o29NEfCu6PaPLS6
QkCTz+8TuMInuhcXx+yis+vW2r6psNeoKfDu7H5VWC0ylNTx9g1LC2KRDOcJWz+C99AYIHGn+am1
8rvWIqIgC7ORSIQp36fp5DFid2rnwP1eTRWnaFSHRz3GManKBB0g3iGS1UmqbKN4BwauvNcpla2U
U66xbbRn4oeh2YzPOViqDe0NgHdF8WTX9Z0VJ+m5bIj5qR3UKZgofNfkIxchpDfmzXFn1/eF3iLf
D1yD3NzHNHPr7QiQ+3lo8ys5AdHXsvI7DCaogGNnU5Hzu9FMYHacLS8khGb7PEMAmalaWztT1uxL
52PidAzvyKcuvBfi8NJvFPNA2MfNU5YcMhKuTlZUvjXALu8kDK39PLjEmk7MrqalXr3B+TSbJj6Y
xshP/NejXZWbw1ap8EiM8ZGFarprXMSkNDzs05I35rC5ha0SXnCQmLNwOBtHKFUZqZVeZRP62xoo
6ieG7NZqpseK5X0X9jVZ7+WzWeb6Oiakau84qXYmB+8JlwpKmbL2XaI0112X5WfCIsUaZ++2U174
3FTBF7IZ4iMhUY/TKBs0ofZHI7OMk6FQUdrU6I7VrH3Up6gEuiAObLdRVtXEod42n2ZZh4dusC9U
isL7vg2jVV4QK5niptjl1A8vEIf0SybJrWp1qI70Yz2/bXW0oLc7b48hPG64uOQtsnqT0OYjqUdP
IyxZP6YHTMGKJQDEdVYmRd49DEBxD0yFCKtUVtabvpTWuQyU2OY2yA4PYdNAeg+dANGPVEeKcOe4
H4xKa45EaV/Rt8PiKkoQ6mx/9uNof/AC4e3rJid4p2wI4wvnXTXW6I5MeuB8dPpa5qgfKqKaZBbA
1bdIieA4foxm47OuPicLoEVkZEBIkcJp1Ad+gwj7YEUgqoaNdCMKlp4MWNC4jC1mHhFzNvJpGeTg
6oZJwMrOjfdjgrwsL6N34LxMqtPGlMWFdj7kwtgijg59ft/cwesDGqsA9a7qNHoTdmRsZ02bjkkM
eD6yvT1YPPMIFAObRPipgrN4vF1wHj2SX/MmNZeR1FU1wy6lltmlRt+P1Oxv10oUaVgJErOFLgG0
Fa9QedLZ9G88EShOWBtbQmvxrWQuJc1oxpUAMWnNaowQaKJghmFpyrHvH+Fc9aUGhBRe6DgQaoiP
BNBOgROoon6CWNwuODd0hmaAi8r3IuOQiwi7i5dlh7ZhE2JO9tM0kkQQQv9PQLYzvhofRlBRu8Go
HkZQCWvFcL1VlrqLk5CaFByaACpkI2AMlX1csJ1k/GoFrnmtT46RaFnjia4ltvdbXkt1cGR7wopP
r4ql+sbOrUNK7NcaKuN3q0m1E6P/niocBPxeTvvU3cUVW77JFuOOIMbs6Fbex2p24ofYwY9jhd96
WdtHAoYIjLO0ZDt0jI5syVZ61oQXwyadmpyBap1oCausJfEtLwOxZxcbwpRY1YycqyoOsKXUKPWi
JkNHOKaIPqFO6JQiVnrqfRK46U6E8DypRl8qIESzh/bWcyjuu2EX0ifz7gBzjisva14H9pKHJKaw
bhDY6wwc3MkEsIeQol5Z9WpudaTIUKIgvutEQeAzo9Tj55M5YX6G9zYl870wDtqo2h1Vfkxb8rGi
pbW25r7eaj3CEoTFVhd72z7RJWUQO9rlGn0Mq5Ib2PgHfYnPNZyZwqYmXmIgHDstay6dbPJDBg+A
5m2wi6psR0vBBYBZ2VtTvVGa09itUdLD44u2niIh+x13rt91ikR55lDCrZeSjyLPOKq+OKkZXSP1
MEeT3M+pfm+EVbdDOQOFp3CvcS7FAdlksOk1MPHlSAI2mP6tjlO6MptwSzEEE0WMv4kI1dNg4+nv
Xag4cACI7rK/1TLvfcdLYckjw8X0tM608tlmYvDDkV0PAMfACl5yjzDf2vBG2PZDuMqxJyEDLQZg
NypGf75RE/tqXoxmSoo/yapKguaDwDeqry3F8L3tjfsy8qCY2Y+hHLJNZwbvja19s0KRbQfw4SsW
fq8xep6V5rG4lhmttNphHxRHzlGvK+kzQECTzp900w23oR28jLk9b5LBhYTcUCUYW3QNKcP+rino
03S5s890sfUK8SkIwxevEeO6EhPcINvFjTwRTF16MaMCu9UIN1eWBjRT8U1gSSdSs1DIcxdzZUu+
mIPBu4sEHY+0eUya/m1WHYfi9zFmtQAZiUDMsToFRUVYF4SlhKJI3G9n/fPcxJTwsdHy8mQTVe7k
z94QbzXyxRy8Xyc28LYa37xqKXHQkd6MMl0nTZ3vtDJkmR5DztV3dISZ8QjB9rFvYeCYYh8Z2UdL
FcBL2+yTZTfVJmZlRb4Hi2agV+TF5Ha9STP7Ydbk66QPUMvIJfy/7J3HduS4lq5fpVfPWYveDHrQ
wfAhE0qZNBMupRG993z6+wGRVaHKqup7zvxMKBAEQSMGCez9m2MJMWC2zXIDRxjGYNuO6zkweVkg
P0Ve+M1KEDtsmjrb2LNp7QhOE/LQTjU2ZTuSr7zj5/o7EDF+Hm77XQ2Q3Z2guaP9HVVrvdcEPUWQ
4DrfcxiALwOBDNXd1uPyrOTlA+buO09Ru33bjeoR1cd6U5nzdEayMBEDSYJfDZ8Hoe5HVJtE3NQA
AdOSx4kp/Gks1wbYufXM0PtoQKlbVbaX+iBrMHMawdErdm0erbjhCaqXz07Ydc9JHFlQyIf7fvDC
B70N9h6iJ0+Z75JYbTDbuRkz3gmBUiU7XSGfPKoM4nMTnRFsUXa6E5bbPj8AtKxu2noHxvq5cN1X
RJ2xo5qdfZ12zn2FTYNHnH67xE2CJygTi1xn+gSB5h7P71OO0OhjTspwlRXd0xIqwSkyC/fG7CPG
V+Z6NLwAOLbp7SqHgVKVtwkhJ4N5ME5tfV7pPIv1pmxt0vkz1tzkDXj+eu0ZTPW0ac0Uf8DqqAxm
+Ggt8Y9eMQjllEtxm5dY+YBJ3s26UW/UCpcoocVDEK/dG4r7CmRLX4WVob7o4RL4XYwEQpG2+wqX
FwR58MkypnPBgOsYFUReTO9jKZIdgR5+MabyIyL12orkWrhnVPpNL7kamJbIAKPyCthpwT0ncQos
dzvUQG3trIaVCj85Rzu7YrgSV8pWGzYZ/s3bAmYQyAXTx4AJmXZCTX4QlyqpYLJEUg3fCovvpdN/
M2s13XWBdmuVwMSNeNinoEkOOGhVfomeexaVxk7XsKU1LL7Q5JDcdRtho95HVbgv2B1jLBdH0x7N
sFF1W2JWvbYDF/OVfDQU3aR+cHkX7ww3wxvCruG1t6iAFwWCfWjw3eWZgoBnHPDvIXoZWxUZrsl8
QPNyZxvMP/M6BbzQrK2YtxuudflqDnJGW2atb0KvRlho1nZ97H3oG0s9BiE0+nBy7Q3AVL+tc9iu
Y7ib5xQZ0Bo6geLkq7LoSUuSD9ciNIm8kI9uEM0OuiX652DgPxcBjsj0CROsKT2ovDl9NyYpSkA3
tbrssAw87YiHmxNCMhpjaCKC6zZpIVwp0dFAhoHPOfnMZKqjlwoJzU5IFCKpGvgoMvHRX1LiBc4w
86mxjYNVhNpWRxQUtWTgUd5iVycvSk6p0x2KofnUOHmxG0Ru0FRHF0uZ5A0heHhpo/F1suCp9i48
jgwn6akOw3XXzrs6rLObJjVBKU6mg8FtFB4UJVUeg3rnohDTxDBgCUfn97bjIDbyw1Fgp0yVeVPi
770GooJuPW7SqW1BOC+3Bf+le6VgqGo0fLxBz/jobu+V3onJnmHtHI3eZiaz1rWoZUZ2xRMadQwL
W6FPoUBFmzSwZjXT69YO9kbp9ockZUKlMC0KdVLiCjglzFxFJMeJ4m2cM/kMHVOQW7yjS8D4DIjq
SQWVtipj/S4bTWXrdozgEr0O0OnTNvYnfco1ZGOZy5jk17Ed+Mws2+Xr6iG501hvNWrZCDICGdTi
fR7jOSapPpqC4HvljUc+oHdD1u2QzU/urRalVkVrb/QG3m9mh0Bo++pmsJvboQ4QuSnnkzmU2V29
aMw/F80hcoC2aAeWfNXME4z3AWVrJ8TEfFFnbR0M9bMz81Nxley5UvtqGwVQJDS1PS0t6nvIQ/O1
H6zlrufOgafpjshBNn7VDrAmPXcRjBWSanF/ABezD/Vub3i1zgxX0XwCEg2pB+auCXpQK8eM8b0J
gV0J1Dz8fDIoc4NXOOLHmBk683m0VAadiHNu3L6+AbXQbQqcOBS7aDcGszBfF4R5tCIK32vN/K6p
tHk3zHaFU7MzoYHSMQU13OCYDi+Jj1GLfu+UyI1NgdpunQkESTQ4q75HukI3CbvPE5mcaiBn4ubD
hxCo4GPu6ae04b4hRhMcA6SZKwRIWmX4GHP7cHLAx6ZamnUSeqdx8p6tJfmq9dGecWHPpzd5v5B1
w583yDolU2u+CMa0clXcRs2KZHTblcc4xMAS1x2kI2RRVspF7eCKjATh6PdNITzagkNQt80x0XGb
FObEsHbF+rXSEfzgmm8XFoeiKFu2Ac9Z1JFkzx2H+ffI22IVpM1M9p69UVk6BSWfyVTFAId4HecU
ydORRTUv8gPcAz4gWOhdFzXcGnwe/6h0ZsahsZ18w5uvPtZc3nGx1A/NONdb0yoxFdJb4dtXA4j/
vQESBzbT1sr1W8HKlmerhQsSXbIoF5G4WKcfbgYUMBnW2z/lknJx20d+/hmm3XtnCcojadXHOjXy
rSXW0Ca692ybUKhYk1Wja5TbNjQfzTzJeYOGWLqkKeK8RFgxCsRbdlcac7wfAtKsdR6+2ov1Xe4O
C7aEyY5TnlY8taZB9GRicKx4QB4kyu4/FJ6nufrxP//9+h3G4TpuuwZHq/dkHE8zwMr+M4Pn933+
q3z7L78ESfc1fv3r/j+5PI79m6eimOyarm3orqZfRRwd5zcNbKrnCAQjOsuC5vO7iKP7mwdw13M9
gbEG7Mimn1wew4UchEM6G23L0bEV/He4POLw7xDtFq951QKDKnDllmEb4srfA7pnrUi1CL36veLp
6P6QBXyzllMfhlsVQRgtR1nNRHCeMFag/QDwAyH5Eej9Sl2+C1EebNY38QSJI0+IDZ3Haq/GiK1/
0ky+8PH53W3+G6aN7v7d2TJJIXTG7dE9TeDz32kZlghbAosNOdtJPWoRksdtXp1ByS6rwPw0e4yg
Ma7i1yP09pRc/eDw0auWu9kd9rXSoTwE187U9wvJv5AYAfGp27h0t6NhH2bTXI0YzsYlgjYY1Xj3
jvGjrWbEoyBJB+gg39UQUph2+mFRnUV38O993BBlC4AiCC2X30QbEAerrkI9isOVlrcfPUY5CzpV
HIoIJOz5G3hCsko0EV3WlbYTZ+CitCS6Qijg2Lo9I+pvwqX795MCFrIW5yROUJ5wLUy5rY0NCEu0
iekurOdVMNrrABhlWyqocjTMH1E/plxTbsfAD8gs6nnKKyglnabeizYRGJWGGVnErmxmJMTAnV1E
05A6vJJnnBrc7t5Mp4NOzr4GmF83YOLZ24y9vZoHX+yWqZ3oI8Ywq44q9B5QEWLfmkkgbMiasxpz
71Z0p2OkNLSAUYetaJHG40NN67KbGQty2LFT33QXXDaODYbJ8ONk8tZkj7SgA44hz4uD1xrJ1p+X
Ko6H5hoUS23XgeEvhr3YZBqR/DvtLRWP+97XARbJC6Afs2K4y9hO3B5x7eLg4hpMwlF1kW5FWdzC
QJTZhtDuyivXSfqEfLI/G8WLiRmNTs5vBVPD4X5BIAbg3zPaDIlp25QJ4Sf6U2DnazXmccDijHiF
bXVEOQOyzQKBgc02NuWz2jA+zFZ1lhNOHbYCDN5jRyXqQQCLlCjxIzAyKrMBdkuHLTZqZPswqqEL
nbLXOauiR/leWOToGqrll11JZfqYJK/SMdnEMWgnymJbLbplosyV0VtqkuTH//NRzQhqsbs4A7Hb
mIHA+6wZUFQZsQ71vB28gugVqIs80VaebQDnd3A5QW2jutHxKlRBML2iM+83ffphUoInL1Q6bOGq
L7gx4+aMw9lsnIM8exkrOyHEAGzdtXZonp3a2bklF+AvcKOxfvOdSL/tJyAEhdtrOMcACWNwobvu
U1p80tsMtS3y7H6auDPXNH4r4JXlESxE5L+EY210zuDEtuhKpcROjLF7QFMGEDOax+XCHTTueYmF
//mG/mvax5BO3r3chbjyT7qrUG/+n//+3ybGUf1Pn01YXezy87Opqd5vqgnXCgKsib6wCevpJwVW
08zfCAyS0oKG5ALoghrw+2cTCqwKH9JV+WZqf9Y+1n7j88uX0zFczRJfjt+Fn39+eC6K1eGP8m8+
RHBcf/kSqR76RxDRBN+TE4IJ++cvUV47bQv+aLxxjYzRJlqwR7mYpnQht60vRx30uF9UITbXYgB8
GR9LgZw/Rsrxkn0sOjsEzoSgFbbF0XAMPDRcZAlKAvJR0UXHsheamldFy1FKbIrFRYZSblHqFOaK
Dgh9Skgxl/MTMLNwITWbF0e1wJfsE2HgGz3qgm3iGsXxutDalrSdXAewSRHBvo9SvVPKXkqVywjg
GgK9F0nMGmxGiL4x2TjSIXKh1x3GvotgM5jXop553+KU7EgIKhldA7F5GJA3uLS88B6yNME4ZABF
YUuJIXnH4IbVe+brTE+FLJCsu2wea9KqBSDM7SjctK2ZYXVnY8J9Xc2k/3ahRMmR9EBKgOhYLKml
+rIYjiIZLYtyoXhadyTDY6JuVKCmvsBg9kshF3pdaLa4/FBzEYrF8gQR0gW5KC2vnHUPwe0YVXZ5
dIYEHyUXXbEMtUxbK/ayWja4thob/cUaeY0uzES3c11/mGfg+Aa5+6MsaX+U4CI0pBj+vFmNp0Db
GEaSb5VJwx2zRxKpq7hJsqFc1wep1XTddO39XZ+FIW7t3IkA8kw455ejV5fN4ujylGQflyPJ4vU8
5Y452NqZZy1VUiEI5GqXkmJ2+tEARW34sig3ywV8jy+uyRjyWiVLuehAlqxamfdFmVxaXOuvO1it
lh9LUI+KVh6nwuXOY9rE8lKW1deFI56Vy3ZZ+bfr77qSxbgmbAse6um6iyxd+vm1i3fH/Usx8b4b
eLocfj3Cu54ye7ZXoJOIJciL+T+O9K8d+XrS7677Xd/X7bIkF+82vyvKTcysAXNlxtax0tLXZTZU
PP/XZ/wf6y6/i183x5lR7H+pJH/x8xc1Oxnwp2vnslTBT1A3yrLwbzabCSEoXmnXfa6tf+lWbrCX
hyiurIMrZuOwqpmui5ImAgjX1V/qSjMAQmSLhn8pyqZykyzJhexIdnldtZSBN6Bcz2V3smiNHT3/
30eXDeVCHsYyoyelZzQmq/S0todPsjgk0aDCtF80zKXws2CEc4SgX0FU8uBwJH1WH2WlXLiAMhb/
skm2krVgPa3Fd5aayRUsoLXZKclwkpsWFbGDR1lUkekq7991o9shXseVhgd1GhLtvfSlGAwPT00T
B9s0hro8Z9qtpzQxeZXpa9yYn4OlQmlUa1YFcWd/avqvKUgHvwFyvhmy7/Ooigx/tMkVAD1zVej+
6MYnNI+rDfiweAVqts+PhhN+M5Zh2BZ8grDV1ZiXNQhUvjvLy2XMJhqsc9xEm15IRKOqwkK85+Xq
P9a1ovG7JmIPue9lj79Z9ZBX4yv6567/hW7g1vY703T3smdGy3xz5JEuRVkru3Gl/LQ8wD+eCXZm
xwhl5t37s2lRO6t04DDySwY3Oj96+ZQfZakTJ3yt+7XNdfO1zbWuqm0C8tf1v+tWHxq+n3Lvaxf/
3mFkt9ejXLuRdV6Sfs5TtzjOHqOuSXy6gFy2l5Ksk6t8wc9aos5b2ULWgygd+RaK3S5FuSmR31W5
zy89ytVcfiHl5ktLudMiDitLl+3X9UufkamsZwWvKEKniAGVyp1FaPmkqV+iSclP0QL0aMSPXhPW
uFM/TrtWHY2VwYiU/CeGoW6KaWxgCD9sG2REVH1NB7LV7ozDE99nHCwjB7tpC2PeJs/xD/WEcY62
84SlWZq6XwwzxJghPqbtF1txD1pa5YfRrRGECnThu/xhLkAHhaoCD6etvyULoLqBEcYmNu5cO0R6
ixRDW03uEbw8Kbq4fsIZy9xFZfspi5VvQKjj3az13qZcrLuQLJif6IsfWh/xWMQ8IQYPAAvMt9II
hS2ktTNQMEMGFsnu5k1bR9/SoAwYEtt7o1U6MjzjJgLVmFdTuxmmbNwWjrmv0vrMvP0tLcCuM+MA
5WvbN0wRIiIgns1sNn2dQbeRS07x8GZEvnbBQGa6+hF893SXxxVJgBarh7pbzxiEDWOZHMCXe/is
+nVZA1rwlGljiogEdtsfsFrH6zCEGfA6FCW4h76M+E+qYFGJvt/E44K0WfyKFqOx0cbPavvYh8SK
TAvr0T2Qs3xTOeI9Z0W7pQEvXM0Do8lYTdeWG4BbDxJ8hJfJdx6Qo9vX4IqPOt6LvgH1yu/d8ks5
kgt3Aa7zWgyM1RwZD7rxPRs845gH0fCcOSiZpdH8Ie/sG4ABny0LHm8P2amfH0IoGolenZJqeqty
DVoQhAsECIiEWGPVbbWuxb0gmommAVk4dDNb07m5RbHqCLKbIIBqFFsT626g8i1SsnqPWaP3LcFM
ZKW3unszGzk8yRpIolfGh8jRPw8Ros4NdPYYWaraxA2rEhAT9O7N0HI20BNRglwjqVht+5jLspfx
AGn9c0G4/X6A5fDQf3IfVTyRd048jwCDlB8K5OS6qLYgUV9K6J870uzAKyPYG4txNjIMGYptCN4c
/ga53s6aTF8j4DbADiWu1UCLdsd6VaBDFhVZewC3R+iMRP4aLpOzjmqgmzHAxyAI4c/mONp73WeC
UG8VkpRro+56MCr3AwijzTy31j0AQPggAxEYoMWdfXJxnZ49sBVT9V2xYbmMXrYFLoSjSqkSzejR
iGmrt6I2z1aPGA5667tlEzVhuzGXuNp56blOMB+xcG4gj4SpGzkZNDDyyltDxYsFLXPhxjGzMW2U
3N1w4MezaB8wDAe9rhHTMHEJBxb+uVumBxuttE0bwznpdZwlxB6oJEXrSJ1vi7I9F0FYofebQdVf
Tp3jEPNRP7ZpDorVJI2Hs2fPaB97zcw92Vo0rgPY3Kna52dPN491OWsnPUkCn+sJN2aofQPfk21g
WmBfFs7VeSqIrk7evG8yT4WDY/gTaIuHil+V38c5RrhdGSHzEednnCyw6EbUws9n93kZB77hjYoU
eE96Ee6Dtqst80nvJ2gzSffYGJGL4fgxX2IRyWrwDdVKiwkZQ+gaHumt6h7zKILMZ2Tnifwe/yRB
ISytZ1T28Kxc5v0wkneZoFAMPXRzWOntpnK77ZIMr5iPtatpLAiy8cP3S6Upt7iO5J0OPl4Jdr0V
Tls9LaAp9NWz0rcOmC7DvAnqIfG9GQQDoFCjLXifVpmvuCVvt4YO4qGxNiH6lfD0tpp7SnkaD/hR
r3prWM8WrwSrqVAX7LOPpTr7xghYrOLM1obZ3sI1xAhu6OoVvNoQ+yANjQCMz6DY5b6VjPuKf+5K
H6IfuC39KMroNh6WvZ1Mj0GBJntQWTu3806ZUjvbSkO0s1MMlNvL7qnUFR6KAFAn4cdo1xnG42Bo
UN5i71DELoKfykSWFJ9yYdizGzAxWUVRlm673EIsosSj2XYADgd6vy3zZReiq1vX0x3GnZ8wa9Bw
/CzhGXmgDcrl83ou9A+1U73w68OnsAEEP3pqsc5Y67xgW44m89E0Jgm/hIAKa4xX8LxXZ3BhUx4+
x/xMd73xqpWojYOlrn2tFhn8eHmcAsQonCFyffD8B+QSBU/YvklD7UnrGZZ13nCjWl+8DEZPpeNW
3eFwlwcZPIImfzSCHH/WJg19pYD0AHlsZ3ud9ZhV/jC4+qm/B2aN9AY/MH5p6OQmMWRgz/HrmTBy
m3snfR7wV0SxARzZAywsHD9FnHEEDYXVnqIfJuvs9t1dPaXNunZ49mCSusiPpIe0+9gwikJLCils
Xnddl35hgoBGOG4/Xud52zLAlMmyK4wNUpwVuiaJN4ykD42arHt9bs+pG5PPNpOHNLTWvO0wIxSq
SaQHgjU/vHUfOqRehQwklJBbY4FkgrcflP7J7wGlzEPwsthz6ZuT9zLr6kKWBPmWDPWFbg5eG4zR
B5KtuHcCMy5S+0feoJTlTDM8vwJAacBMgMSB/lhMsUZuA2pw5px0O1KxWAGaDZRa23ZRncKyi+sV
kOXPNRFd32vycOW4VDWVShTcUSqm8OVnImpobwyMiHo7FizK52mYt7aWP+OegA8Q4gkY7ADoaLNx
FXkLXFSzY7bePhXwj1a9sei+Z0R3qQsvZpgB4tcaEffWLYRjTAiDLLlvPqidPt0hO7R1Emxw8Mrb
OmkwojeLBEA3vA59vEEDa1rHeHgZTgaaN9QtYWF7JMddoEKpH0dMBvdxb6Y7tEBfghww+JIod05v
fjWHaRtpS3hUXeBQmLetTMAt22W278pGyXZmvABfmpF74E5X2nBXFg6TpYo339ghQ9mNm8Jt3JXh
xt8rLQY0ZDJQaPHYAFthIlFdVg0mj57i6wOqDEnx5BIg6nkfHxGU2eL6Pt4WCVDfwNL7jYmQfB+p
9iY04AXOavnYMnKoa7tZd1139oyalAte0DBwq3vL1l8Qfz8BN53sXud9ljJiTSpMPdUVQKRH5Odu
aMS/zXiYLMRYljy8ifXhawWSAyU1d1uocE2wrDs2Q1DDOIo+mFM28Ix22zGJvqfTi412/axPb9mI
62/tKDpsBe3QCgsYwwQ9noAjBa/eQqN6g4QErrcGHa875rPrRY5vqNFdMLgKeqwQ+gSKaFUU4JF6
8Dp+nBbBoWYIrTblTVUhP4EoT7svsYR3XIEDNg59hNZ3j9I8R/SXvkHNDC+xtQlU9lA703YpTWPP
O26Ta15wiy8MLh/DN4A+PAAAXWKXGxdl8TbBpYiRT38iX2QT8bVPdbUvsjk+eIYKswsOzaidOg8f
01at8Z2cVpUO5McrK2PH9MHXzS9jWRv3rSZenVmBmt80rfN++FaAkA1tdPrqFLH9EMPX/FgxrduV
bbWbEY9m4pJ/mMD84fZb3YaG+kEfc3D2avFo9f33kMSor0KKqpzoU5agBu5OkX6jmID2Yr3fR/Cj
l5pMYxkl0Ul1rLuUMPRE0hLG5qcmjjwwbbWNQ2h1w3eQ4ZYN7NitQA+WHgIyDBQqM6qA9LfmrsaV
VbNAgLc1iMpQ/QKk+4tiDdvQAHmjGagCeC6aOch6rAsr3PfZMq9VXfi7BAsIGXC6G3XQ7xO7OSM3
jYCNoRz61EluIRXcWfH3xtXvmlG3PxroFWTxsVIYb08pse4l+TEvRul3AzomSEZHG9daeEYRfFYc
k4hJZq4YosEJdCFeRKXWr+tR48cHwVKJU0YmD5qOgkwS6HeK0EIpu4ZIdwBtMgGYtsKsaQMclEjD
mFSrXk1PcddDmWiWzRjOt0ETqdsizD5G/RLuigaObs/8B+Xz6rkD36iDvuXnxegA7aV1NhLumEA2
tWn02s/xkxqC2y2C8Q0xtxvHG7SDNg9vdvhMOB5d5HZ+G3No0FZUI8miVGJgCZFjBCe+SuAL39rr
RAN9H5rBSWnDm6oblo3Xq+HOVW5zb/zqzW2Kzsm4JdGGP8TU3uLtghLHEh5CosJ7YvSvVtkiRd8B
wR7Ug43T9c7x+h+VW81QxDaRGn8b9JSUoWkTtPFIInoI0kZZ973JA29b40rjzhaOz3q8hnyMg67j
fbOVfI2YNkxO79Zy2p0J5c/F8gf12/DBbdKXUg/2o+Y+m+2ACzWT5JXhzE/Y+vJf7Z+1cKKzYACL
r6Z3g9re8JbGAx58kNskm0wvX0pTf43K8QYbiNVcDpk/Y/BbpbC94CuRYkdDfz/opr5rPP5livbQ
CP8fNbGCc4V/HkoZJ5i2jrKSVSP22M2UpbeXOs0JUc8vx/xw3StEcwJl6wlhZ9GT3DAsxmu3AAWr
u2FtRMtji5hMZoKL0MZd5zT6iokq4OUFnO5oJwknEj4r1RCSpGcUm9S9sxmGDtZIfAK6sYoJEdwN
2hQ+dGIxZ8EDchRuATkWYD+uUmJBOBLD3XlhJFo6P+sKm/wo4s/85P+o6xcXKQe0rXeINcBnsYJ7
6ALBfc/DWOHWw49C55XfNdsp17HzEwtCsxKEjBWgWG3BqJ+RrYnvRxjGsupa39rmx5jh71FWuUqt
n7NqWtYoi5aba1tDD+DXhRYwTNHk3QYD+2WGL9ca1O1BPsxlcZAHlhuCaMQFuQN/z2h/LavkxjhV
i5Nlz4+yysqr+M5xlPUYRskDscISb5Fzp2nxw1hPb5PwIx8141adk+xmmizzLBcQJWA4dLa1vdZl
84CJeQvsNwWoqoAmCRA9VPpjaqXWGUy8ddm3j23SOQGovqhr/aJwI/6pGToWi1XBu5PrDfIe2wbt
c7+S61Fl6YyMpnPSuveLxztkgJ/Hb6c3z56XKnD5TqFYQaTi54Kp1ec+iZbjbGYcIQOjtkb/go/D
H+2mFPE17DDqS0cO1Fo0WeJzXuX9XVUiLyefKMwdMQaIOhgveXsPrSN8gOkEgh3jogoj65NsJhd2
XeqrwC2qvVyVbTUXjrhVj+pG7iXr9FnP0M9Jb7N+mnxPDT1sHgzvjH3KcjSM/ksYNN5Z1utOPtzb
YwIEwQV1LJsF/XyoHD26lS2YBZ4hRKIluDg4ns1xt1dCGM3YvDrnqojqDQCgZc0cyznLDVqXQAWo
YLrJVbkhTFXzDnMjH0WoDrEvL+q2bY4B5iAModPBurm2jeraWXlp6+wyvcbMc8Zbc1GC6KGCWY0m
3pxuDCcoQt/p6mBreETf2rqOH3qxMLu2g4yFvVY0gQmXufH/IPH+P0g8w7SFAuk/Q/Geu9foPfTu
5w7vQQSWio2Kiv/tX0AEqq3qnqWpmG9hPPYHiACxbBV9U9uFq2xr4PKQb/wdeyfwBaqK0CoytChc
gqb7N1AEuuX+WduVUzM9IHcG0D98g4HH/IIiKOsyjkrccW9tjUArFB4SJ47I17wr2k5fQF+K+/p4
Kf7awEQpAvpjz/ggXXIfpeczlBQUVtEVgAvBzNZGlGooIXpD/rwJhchUMSvnyNHGfYOMUNMo4xFp
GHejaMvbVCrxGTHCxsfJKd6Bcki2TFJscrfwke0pZLzd6PMucSAiLCPQ1yjBs2D5FGmJs4IvEu8r
EwRBypBbz/t6m6PS6XumBhWutkkPIR7A1EUmmcSlurlXlPfyosjgusujLJr5kg0nl4/ueggQcIyU
yiYrJXaIRRbrcivedSM3vbtLspWsBC+yw8weRoTMjkkULWoG5MxkEWW4bGuSUZPAXFl1BdqqIin4
d3WmzNrJLZnM5cmiKTN8EqIr1+Xu11VZdz1MIXeU638pyp3+8eiyo2u/oUhnktWaDp3gpaoiJytL
g1iVpeuGNiUpeF2VJWKlQKhl8brLtRu5i1yNwFX4aozNx9811ix7wbZVHPRdj5dauTsKkBxHFmOH
iGUdXU72l3O6Hk/29cuh5GokHgpFNwfGzr9fTyWpuHIdarvuFxXiIdWMEgXOemKJwgX+s2bC0ymL
WUaeyM5r0r5NuZNVl4aF2HBtculDtr40Epuvq+82pzLtRwygJLMiMoCy1S/dydV/3iwP8e4swy4I
CWzEpSCnFjXzEJKREoEiW9YyR+iNCpalnTasLusStyIbyeZydRFomPGDrJUV154WCW6R6wQGQQb9
sZANC5lsvO7jKnCq+1zHgTlS7g1kdo4d8v9gXq7FPiiA9GMnd5TbpyIn4WR5GJooAAMtLTXWA/Em
NEaUARr/Q25Z1kECSiR+pYgZ5c+DsnU6ECALTBim7jgBu9CiINmLoiZwTRZ3k4QiNOmfRVkbdQ4y
PmG0k2tyIXeU7a6r77qUlXKzbHjdT9YFegpbKSmibR0ugk2al1+HGXo1nlonuLwG+CpmliC24c5l
3RdXvtnEwiDfCvdevtplkl3LmedCo0VQqMe+d/TiCVJLYO+LRYVfWt8tZv1UWhl0dpkrlelO27pp
8nZG6J2rd8V1y9J1IesK26iEb+MAV5f7QYYJ5di8TnixN8ZHXN/hwIOb20dNbezCaJzghrHIbAhb
UO2f4nwCAC1UNDBEB6tpWw9tDKm/aoBPdejRrOKxjtdyNW+w1Om4Ch21Yn8WsLdEHzsG7K5WIgQD
wtaOK6gKOtgQp6lR5fT6bQeU5qD1L5YxvBpE/bZ5G9anuOihd7VN6ntexxdCNYItUmGPRGR9u+rV
fV0v7dFT6/aIIdXPUus25t4hA4UEFF8RkdO3bJS6ZkEbkfCLthJgIFm8VsaDem+MSAVP4mUgFwgU
gBz6Y1WWmhnnFSM37y4ZdpEWT6MGaZVCO3gOWKlVhGz+UQnva7VTdnaDY7BSjfwE5pw0Aiacra+o
iD82/Vn3hvHyIBriP3d9/GRJ1tVZgyzuYGbrzFFPSllmO1dAt6rZ4JobXCtW13VZqkmCiGx1M++B
IK4VZ5iOaeWI/7BR8cIrIiC+cj1y2TTBqPXTUR/8Ajl5c4PtTL2eMaBdQd6ELKUu5nS8FLsadatW
P0QLJNmxQWK5IYMaVirKUfBU3KjwsJDQyPyKRd0fTJg1R7tPXHSiW4zlDFjrpAsaYicGpOQJAzzI
yFslXUfTxuCHPK2aiRHNXpsf2mQ7P6oFPvcHFOO+oA7eIwqArUHhYxG5V95K2PPGuka8nCkIUY/v
sOfSczzsqvATEPRqWjfqfu4/bb4Z1R3EakJ7+PyoEUli3d8gCbwBe2iFkQ+VtnDRqrkLobkjZ2F+
74PXIRddJ8gqE7HCugwW18sYrRtlo0avuXHTx6sCxYLp1LtEmckWrhOk3MtP0XzIlx+6vknQx6qi
YzxurfAw2JAZ8bEinO8j6bUdzWfb3JvWwTBOQ/jR+WFXh9l6tkiK9yhQ7ZvktrRfIlII2U1ApErH
uONkpjdFdIvdZqXuCSy2HYxXmIU7pG6XvlsTKWy5ncI5iBcOQJEsvtVqv/cOios4tK+8TRXioAjV
jf0nNAMhaNJjUN1HOWIjiPag6nAzux+KbDf2H4HVrPrwXHXf7WHXHN2Tgw8qscFhZ8XHhKjthB7d
IVLQ1kE0uj92GPilH5wMZLsfqHfhcLTdPcicwN0bryiBrJDqVPtjlR50BFyRmKv9Ur2LPL9FZoL7
azzFxsuSrcj0wUDVGaPu1HLVvZHnVD81L6hIQkUx3hIQcIzX7rXbvF0rGSIBABo2SJ2X3g6vAeh1
JyyHx/uQsNBzd4uvAKkWZLfJGhnEelCUPEzGDqHsPCGV9gNe3pKdwvIWz2VojiVCssuNq39NFsaR
vCbJ2kAG9B4Q3yjtHdQqpquNc077UxIfh4XfhbGaSEsl6VsZvpCDE5pHJzLL3O8E7bVwl3Bt9kp5
I1VI4J53mMJjOkVH9EUxf8LZzxx2S3VCQBHAmvU9IttLlAi1oe6ovZXNQ5EeqoU4trhh3CelZmLc
HXk6dQjgLoLkiCcQOPRtMoiD330p+5OFqfqEcPV27nwFhIPnF8ktyPYCqQJEtN0TJHhtWuNL+MFS
MFl88shHqHszWreHHPZp8//YO6/lxrFs234ROuDNKwB6I5LyekFIKSW89/j6OwBVl+pmdN8b5/1E
RaBAiGJCJLix91pzjukOuBLzQ0Llksz55mj0ZMZXbgF6kybycYpHezW8DY8Y5qOtZK0S7drIu56q
Q9cdNXSr0RqCUmT79HtoHrfNrp8OyIKlrwhNCac62H1NCrHby7eemEB9LT7IAp6KVzE7hcZd+KLh
9J42ereXdGbgTvqKiqHmq+CDsLwUNK7E8DZRk55grvOtraKdSHS2H7iSuga/ZoxY7ty+J07S7YBc
SnYV79mXRiwZWCbsRoDD9gFvOPaRoUkPrXkHlLeKtimgP9ixnwU2jkcTdclKOetoRgLb4N6Mkbna
Bx5+iHX/GlNvMjbkA9IuLlJUG07+grvEYuCEcKK7WCl5lVrYRIFDKDHvOdVexzhZZ+WQbrItWGGB
1jXjZmsDlqWdbuMKHwxwC2TOAweHdwI8iZx3uzi0L5ryUrZbI1k12/Ymf3rKKq62nBoV3gKwTWLi
Ot1wTl5NbPdRVujH2JbjPxbPNe2ocKPQ2T2IWHLEdU4LDse96FgMxTBMu/6oi+vgow3PE2Scdie8
z2maJSaZUdjUkNRADMj0dpzwMXtOT8Tg3qkPwqqZbriPqcvL5Zui3M00EGgEc/YY8Z8RuHd0hkR8
0Es4VR71KkLvH8d8XZorQzhYyZVg5gFOzxX7LbwPARpqYY/JlkbTc8r7/yt/Mg6Juh226qq6x9dU
qDv/Oh1icFrSani2ILSMoGRpOK46CMt8lwnmeRGVPRFmYSbbVLtqdEkFdn7HCtyYOEtmwXz7iO54
0ASnnR5U6mXjtWdRWr9b4rGpuDE4QWQrGh+yw9M19PIVUkhSAu8f2uBhnPamqdF9dcJoDz7eICa6
vfej3/342tHrYD0JOeQ5paHbNSfZv+uCARM/JfO1gk032STmTYSQhYDdO+rDtmNkoU0humH53hdH
STiQe8c7FHMrNG3U1+GA8QXtDS0T2rz2xL5kd5/mO2d5F7yE6oFXj8mdsQN0YJ0d63bwoDu4YG5o
FCTZnTArR3Rp7Yx1NhqVFZkPzYdk2PkmqDZx6z5QENQdfS87gk2ogcNX/ZcWOcUzhX39Eq+qnQqm
ZT2tIxev0QXJiPLmbcmlyDXHWHGlAe/vHfGTTmP05D9EoSPeG2eMRJw5FqHCDp7BwHrgL7CgPaoX
8xND9sk/fVXPrWBr54jOD2BYlDGZI3DF8kBYCQ7QoxslTMfbpg7vqR04ZMautdsv+4tcv1/1Wnd3
tI7li3JGJXwZGRSYADyCi+Mbkz1Hz3i2pdSunrUb+dmKYQOwI7Tae8CWzf+DhEhuu59tYztauYRg
56538aizExkcglLZUK3VPAeQpGZASXCg1zCFymn6gqhZ7dAEQAMMUBS91ZviDhpNa4siBqUbdgmi
n6m9+9WacLM9+jgHHS9d4Updd0Sto0p1kNR/WDbQqG0kr1p5LT3v1Nbt3zzfUY7jyt+iWCCu/Zf4
JMHVDe363edrgJ79qm3Tq/jo72PCObglQLYBXnnuGjt/zDcRZ7UJr+YrXjd+Jj2n8aok9uDD4KxX
NGgj6pD5LndYacHHZssxaMtueAWzrmGG521/BjzEdcYB8VF6AEHd3ctP9Tlzs3V30Y5EjXeX+ADO
3+ViX7eWo/KmOXDCjvW5u1Q7b/MGY5344GN5VtZm6fhbSPlHK1iB+dyioYjpERyHzq4eGo97hr2e
mCCMgNaCFd04m5XOkaDF14bMBf5wosn33v6tfoeFfh5Id7fNDbOPo7zPjjTNpzVGaCd2IHG7lo1U
zo5O+OZsnuLmp2RtrWUnujQ72pLFQ3wuHoSX8Iby7T16gN70YNji7/KpXxU7zSaXAA3Iq/+sT7bm
Wg8ocnSUO5HLlpy4ypXW3DWeGcm4dHiHQWCTw8kEES0mcDMop5fpVh3NwCl2cHC3mmsctYfCRTDm
ZBvrkjmEV74K/G7jBie9cqZX7IbOYAsOI5SIKMrWXwVlmzsmN5dXrHvOxt8wKdklBy6Hp+ihOfa/
47O56Y7le8Ksh8rXi/j7JT2Ht3Hl/Q5es890K/JOMMZoB+3QIqp24MExft63J0TS6/ZNfAyveu7o
jC12zZcqtB/Er8zliSJUiUfJhrPyYH20bw0g1FV8KK/p1nxXH6vX8cxAyACpvlev4M+c/kwlfLiP
D/FBftSd7lJe1UcAWw5v6kY+sXUmF3er/VHEDqPPmv6HS61QOxpb3UHH/zJfdFvhecAwDN+cLKDG
Lt+wCLcnWMgcHOz0SlDyHbfEffnFtZo/ErG6mw7Run6cDj5jTPOcx6v8xN0p/lqu++aZrO8AAZI9
8C1yh0PK5xWhYLAbfa942GEd2t0erAbWpF80WZtnfsaXCQuhLh1M1ii8NSoaBnhiJLPYOfeMj+kj
uifUAr+h1+PCWEuoVsaNBuXF5GsifEDnA8zm0CHaAbbg23LR99DDdgMfyHgePqvXkhWoray53rMH
0CTKL3pAIPSehLtpLa39bc4dKZK2xA2JT73yEm/Enb8Ld8Nqpt2W62ml7IWTcmrycGXc0q+RqV3t
BtYnGgr0fqnMLXO4xM+mQR9sHVzHm7gx7qYj8s74VNFRtLUBX68tvuaOtQKFe/mam16QPYFd29Lk
EgiECvQuvE7PwzIALqMEJCwGlRID6GP+hbqFQQWc7geglpnVklHAsENugx/9SWcgeILC4g47iaXa
e3NX7q2PNFkJgtMTruGY7+xVr8GLdqTFM8xnPR19+BG3roEf4fC5d/fGs/hY3cXwsOGSXef5wZv0
Ub5xitFMmnLLr248Ts/cELuPiY8Rd2c2D8YMbEwR+lPNsESUFp5be9yPq49uywyPteYNebKL/oix
InCAmdwxlnKbfJtSKJGb+jG5Y8hL7voT72u8FR1obLjdbelO3sP7tZkCOdIbIRg40Y7WytzxxVcL
Dhar0s22dGZdfQMpbiOe8y1EXu3Bf67WhTsC4bIDhrEnf/sRuMUKySF8oS3iy2NnE27tRHec90DT
ikESKs2a1dgz/Sb/w/icXpve0T6lV+2O9BMXZP45ey4O+q45BLVj3eRo1RuA4lbc0uQL00HqMFy0
j8NWYXiudr0D0f4g3ZsbKJKbiVfeXExXuzGn6L/M+a/3990h30zb9qtjnNim29pBLreN1tF9eI2v
2iFb97c1OmPpGVIL39ZBcOXHjm/mle+s90RtkQ9Q/VJCWCsr8Wl8H9+LS/UQ39Jzc8wYBUk3vwse
jHvpDjbWtPP2+gaU6BUzihu9fkSucKOhyNdZ2c7/6QO58HYI1/lJfk8ugDkRU/QInmtoSo7wMhOH
AdcyhXKE0H4xgxN3GvGp9kgtXzMv3ut7fOsbHM/FjvXCNVpLZ6aZXLXyo4Uafc04naMjfgBJv7Mm
N4vWsgm55QuymUOPM9ZHPsWpcY2H5sGyXGRSXEfoGR7ym/XMSXz4Gyb40ey+niuhccfESpcNhbUR
66Ol7IbbmGurn81n8+b7GPppxZR1agX/thUtez/unu9qlCmhkOyjK6sQilDqXE5eNksl6ufhsueP
vWnLvaI6SylqOR9TTPZEOBdub0j3cT8NsIZ74ur6YqcUvYOO29hJPXPBLjzUwltHMUeCoE1LBcs7
vDw0X/7e5Fs9n3ko9FvJiPOtKPp3MjX5TUVbeb9sWLrooqDv/BI/VjWX8pY9oHXVdlJ6Vx6o9dfE
nDDzmc1GFIDwGS27cSOG3AUQ1+hJne+yAMpzaFLBNB99E4jg5GP77zMCpybS9YijYME7RfSTRqW8
QNeW1qFOxUGaDw2zMzYIcD4gxP+QGp3qy4z0DphRF4NPgwqVIJPylKT75DQWOtOg+YypauG4EiNx
NhqEaA+9ItwMU36Wod+soATdUagFqlQlDJyck+Irla3lz0NnQPOKRwS1s721Qb5LbXvebQedkkao
Foymc7duKfQudd1lz1iadX1ZHlLPTzeRQvl72Yxz/07GR/v9cDlWEEGwrQJ/7WcjLsxW6qt9U2rY
T+bN8nDZwIszcR+wAlvqoMsGujOwr2VX97xr06Ykqsxl2u9arTz7W2Ug04ndB7qwDQtAlmSWUPGc
K8Pj33ta61P7nI8tmz8eLs9bfm1WGxHQk41vkplT6K6/YrH+EgdiigjBhACKSU8Quc80Un6QGlne
W9U5Wbwzi+VlMcuUkjJsonw6p8gvWh9ARqswEqmUyYu5izPUdPaWvdi0DlMWxIAOhksOCF5awdCH
FodEpjtISnvXwgZYd/D49pNcgPmhqs6noT8ZMhyt70fLDyzRBNLuU7P/x8Hl974fL7vdAMfRKA7K
RM1VY8CXkaTvUVzPZlJtBiJ97y+Hl002u02TefPz8OenZe1Rce2SzfK0n+Pfr6K0VTU5Pz/S++xq
tkazRnaKMgHRg0NwrnYKLbqg+CrGmCoD2s0BlR9CoHyPGo1oF7UjiE0aXvNEA8lkEXr698+WPX82
JJuLR3L5BYXMWTIP5ictm1IW+NDUGiVlXnQyoVM8f/klqtfN5JAIxKU/P31YPJjfL/Vz9Pvx8gvL
ry5PjYyY2/Cy+/N6389cDv78+s/vfL/8n08fwPGtq6q7/+NXln+wnylgfUVN++dlfp7355n94/F/
PLOff7rUyF2QrYjO8+wtXV7yH2f/j7/ue3f5TbRbPHfZ/ce/9L27HP3+A62WdaaeULVdDi5n8l/f
k+VfNhYf+fLsf/zLP3/nH3/Mfz6Dn39iepsa9ZE23Ws99zOyefCfZv/fsvnj2B8P/9NTKP9T1/rj
ZaSlafXz9GXv5znLy+aLUfDnOT8//k/H/vxnlpf442W/n2Mo062Z/Y0LtMBcGrD+7H8s6+gbnrBg
FJafLsSEn4ffGIWFc7D8xFy6qsvPv3eXozm1JqhF7eY/vcTyjGXz8zLLw3+czX/9vZ8z+X+/zPK8
n6csr/dzbJi7YP+rPcqasBn/P9ojCVkQoqD/rj3a5f3/zS/5/oW/tEeW+C+J1F2JsGjFAB7yF7zE
0v+lq4S7MlckEV3W5+zXv+AlqvIvDZ0SvBPFtEDlqiBP/tIdqeK/FGgmJE7PaeXG/Fv/A90RSbJz
ZvRPjrUGP0zRYJYgibJEZq3KrEv6B0drTDELkdBM906Jn4dGspsq0FZ1xtK0tHJU2NGTKY/h0RTq
I8ax+oBSsQP1L78LkQJduByTjVfkJx9f6LEw34CD9js4i6iJH0MWIG2R/B5HZjdgIT4H462pBOmg
Jsyp6OhvDQIYHxSMJQNesEMhVseQ+915TmisxHiXZnG1RpTzICPFuo5GcRTqYT8WPZIMPwRYnAn9
RiesfR/35r1amBMGMkNx43Qj06o8+pVBAb8bdhpRgmulxUeieVhC/EqBiwwoq5CMcJfFRo3XSH8O
rEi8y2Wopwk01SLypzPkGTfSKQB4hapcy0z/MvSEHlbQfaFwhdtcacfQaoadataP5TD5ayOpW6i1
Kea1nFheFfB52zevfagIxIlWbtfjqtV6b+Nl0vAYC9RdFfUkq8DlFEs/oKzY+vk0XgcvE+mPNzt6
uiVJDzGEy1yONt5o7qWG6rLfzR4nzdiZZUGzWPBEWyru+mmVhdjmSwuhdIfFXRmRjlaFgSW4l2Xu
7+N0qGJlqya7saGYU6LGIvAN8wRoyzBYWTFxRmYwfhBHLB/H1hJXRk/inzJkZ7UDXjvoCe787E2t
6sdRps3UeuqmTgjKljzts8xSxJCJXu+9IkqcXh5RUnZGuoGNru/y+NKA6d63IOBX0nRrU6kEwrmK
5mwqSaMGm4TGQQlWstzRrcD9uTIaOODwqH4rSnZQvL45ZEJ1jAbBOnq9udafMN2wRLOGUzIIc3cv
+FB7bJuVLO7VDjNO42tnYI/pOtPCYRvmXwKn57Q+4HZ4bsJGjNrXbM6WCqeRfFSSUaXM03ayLB36
UkRxbPjEgClYRQe07e4Ej571iIYDzPjMci0CqizDxvO9T0kP+60S16oT+yaE8HAM3UYKgfAKxlXL
4E11JIVBg9EkkiW6t0wMhm2iNifsCvnB8zR6QD3aUSHfaYbPtFfWcZXSA8+953y8K/zav+rRVuks
VwoqdEVcYJsSWx664hdNUKbDiKkWvL23S+XiyoxJOXV53x0j6TdsjOSE09FbaaRQOpXg5W4NoK4w
1AorZ58d+MYN8FHFQwoDbVdYVUYFLXxu9QIXeKwTZGakOKrzX8JQVxurS1/9senxaSWTK2O/3NeW
I1vYRciaPVYC0DsfcTVX3fiqmCnljEbqHUET7vpUNfhqE6WEaiEKxF1qim7bqffoZsBIS5i/TF3v
t5lFoFyh1rY2ZrGjmo2xlrDTWqww8J/V2lZryjUTqo9M79QNrjR6sX3ib6wofmnmuZXRnf1Bg8r2
FiYh6Rmg6K3AvFU9AxeKRgTZ8Jnhghy02qMIjVfTjbI3adLmQAmfwkSquIjdE1Lx6msiT79VT3RN
glz8sFu11mBSnhIpq/g7PacvLnuFB4WWhPUo/cV5U32KjV2R4wnMAD2tzAzIr0EE9oRlNydm0c1b
bDtN+DpQx4m9WljVKVjdbjJXgxg8pgzatj42LD0TFF8soSiRgvxzblVO5WzC/Ufey0Dd+eaXNBaz
LNzJRXKn1j3FCk3/1QXkjCXkga48vczWWlto9hi3iO4b6shNIiPijC5VrXcrK4mLldpjVCFc0sXg
5PTAALaReqdbKHsi0JDENPqig2kyWo1CsLbKGeKdvsCgjdfcqEonjUL8p1T5AaKT2ZP1bpJPEyH3
n5qP2nOIPaoX4CQBnptY7Ks3feD6UQf+ypJ1NY5t4zn9GlC4bGL8MjgsUpe1oA0yfzxaITUGMil+
Ect1FD0jPsetMLK8aARX7GjXeu0uDDhl4hSp01c5RtVUZp0sa9jJha/JkokIHIKS8BMR+2z/FRu9
hVqJHlUdKv4T91yiIsPLVFmhKzYSZN1xPBLPwpiUpR+qLjwKoneQ+tqVZvau7qOgacDxlmB5BfC8
1czpTWZibwa6N5gZvhYw33Km+k4z31eZSb/dzPwdgg5vPhjgceYBmzMZ2JgZwbGTdE/jzA1ucao6
9cwS7meqcF1II9YDSMPizBxWQESsMN+Ljm9AJM5BE8PObTD4YKqbqcXDzC+eZpIxABRC2Ge6MVaq
Y5PjuvJm8rGp0oSNq7ihNQYXWbYgJBszK1mdqckB+GR1KrY5OGVh5ipDQZvccmYtZwGFW2vmL3dU
0vWZyKzoRel2ekrmMmqEcOY2tyYJAhYoZ3NmOgvAncWZ8oygLKDhOpR2PTOg25kGrS9c6JkQXc2s
aG2mRqvgo/uZI93rFUqG4pjOhGllZk37cn3UZ/q0NsCh7gFS64Cpp5lQLYOqJiQpPmQzvZriVueh
T9GFhuaxhXKaO3tJASnbqMVMGy5yINlS7w5RTxm/nxqHONRrKBrAMoFrxoS2Howm3Vpl2NvgBqMV
SABrI7UhARzYCa1M4sqNCrpWATfgkN7BAMrVqUzyWwLZPLUFgNHqXoA9vw0UhV536D94BukF3OHL
je4VHek8Q470uuOWi0RU03FQAjSgrhhpJ7XoKMGSxFAIdMI0CtBJp+F+y9HA9BV6V8Ccd/UMK7eg
lgvlxveJNTFnnLnY0BUQIA7Yejslxxbq+TjjzxETUukeSoMB6N+lShOfdXvfoGfA3CRv/Yl8MadL
cPb5/qgBD9Vr14NXDhKd8kpbmZ9yMxJOI+9wc5T75eiypxLYsJ91eIYIyjyBDzsYHu3zdiTLKTeo
EVqCjgxQp3cY0FdJucz20NDfItAS1PORiSiw0SsGsa3YiOA5CeBZNlPSSit8UO8xHqKVr3W/hMmD
dczcgNJeOn/aiRhCHkVmmJKsgkwIOMcgFS65tGgwQgvtSAv4I5LNgj6vSTWsVBsF8huMaLJdu9AR
4gaqtjCupKb5aJiDAxulQ7Oc5JD1wOxlneavF6r7odVoEXSo15X6sUr1tTcLJX2hevTiJsb8SfFq
KQJK5HNFOQKn5ZFfmEckmcL6pw647P1RDFyOgYXizYCk+lP8w7r7Vy2QhAVhF9LT6LzwEJjUZXLr
RghddCg9LyYXm8Z9a0qOlsURWiDdX+WamNoN89e1pBaX5XR7+IibIPa3C0hqqUYvG3iY1G1+Hut+
AIba058XNeRSiO7ITcPePX/tWWfS1l2W/1bV7aIZCr5QidRl9b/s1ipvbywmtNRn0aooPUudVO4W
oWrXSRh9l11SyXFkT0R5LR9rPHMJWWGjG/zeLgckNb9Mukikgjy8LpVdrs+/atHLw2WjzAXapUit
iqmry0TVTlM/OrIBGlDpVEiB82Z5WI3xl1jU5ernUFwQmqZaLfOsv1Fg33Cu5b2qZe2oyYCs5Ies
AvcYaEgjvYmanDlFGXcpOTgsm3req83fZYsgI+gxXGFCKgjSY40Cz77bD92AnE7Xt55oAHz8e2NV
cb8XEyNfx9b0mAqFsAfTIeyTfr7mgHM4JXK9Cc7EftmYnUHsNqXYRJzgZE19OW2CGvDxApgURKCT
88b82cvUlnL4JKtk7zWvTQDqfNkYUsZwaeolXYmOsa+tUTVBVrGjGWyph+0Zhou/gZLRpkiPqptl
9ON6+WE3f9mVkm5XU6K4VDGkUcpOhgZNNpkUyzihz0NENf9ry540mtRql8dd4z+Rd+qvlw9l+SyW
D6qb4el6ZtzXQA6prS2gdvqdRijpm+Uq/eP6rfueNVUdDQBk/o11M2jbMW0GVVyig/4W+DJqoMAb
y3pbMSEwlzeE+/hfb9XyflnDTFJMozbYsZz4fguWv3L5ezFQzk5N3pblGMN2tjYrlIZj5xaEZENV
UT7zxETvOGQIlBvpKrEiNlQzdTW5Yu6tWERSTeprjSzDlDt91TSIYMf8UZiRvRGBDATeT0jMzOZL
5FMxERkBPBpfqjhmgDWJm82yhPZYZSlkJze0ff/eDISYO4ZE10cj200FTapPKOUrmjtEODtyiEom
IKGptU6lUJ5l37tUOms3IeBGT7fFh8mArULfqbV6y5v8vlTX3DEBFakT0jBSTRDbIBKystPQnaIs
+yUZ0pPo4ztIhJiVXx8+p+JTFCAeTMzixe9g8yJudyKFr4CURucK4s42V4erWDlajs+uH9Jj6NM5
SOHAMrVQntualSeld4b2mqRKowl5v7R47SfttvdmXJPRPUQFICO/ak6N0ptbPwkeiS5CgcFEVVRj
BM1xSA9M5P7qi82uNY1sIyk0OMkCslLzgewb9AtxeDA/BOoEpFLTv0f/fNNak9mX2e1rVT0l1a9B
vpoTebyIhbwA4nmZxsdAGz5YkIDcFoSz0CKKluH4277Kat00SUVKERXoHppnHyVxYlb3ka/dZcll
NONPbwzR8o00i+mwvdctkxVhRJIhAiAwNRoqg9Fttai4mRXYAJZ6MhoGyUTKoeXNJSb4hCtLQalG
y93r01NLuD2zvu4kDk+egbCn8XVaYExTK3zmTCGRf1RuwJzZNYri0Uy41yn0csSIeZUZh7upAWQ1
OI0av9da91Dr5lvHmzDhh7TbHoI0PoD7Kolxaom3MgE8o4zKqqimX7HMmprglwzSUH1VPUANOlpF
MD9k/iThEzHM7oDQavSIc/KtGhWT9lVVSuW2SrlrZaLrxrrFmNqtgnyNAh02QrThC/+7DtEcgDuh
lY7sTR40cD/JqtZyJ28DYE5laCC9nkWRYn1LCwGJxVaOCLel9PcxyfEtgitNM1A/JSNKUehfR8Oj
X56NSJhHtIXtOu5ioNzq8IuQ8XOQVo9TZdzHkvVq6S2xqzN5GnTZTlRi4DuliZkZOaeYnPs5JY45
6abS25c8T2+cJUoRC1qaFOH0DVh4qQktaMwXKOwBb3mcQZqzcjdCdDJ8DH5/GRKViSMimq3UIZVR
Ot1Yhz1Rh2o3OpqqYbJLrUs41C/T6O0NzRvnLK2Xyg88G5/frpF1KFw4AZyJTBigKnF3kMPZ2TcJ
r1UWo8STcm4Fu5ZFj5HXBrnuc9e97N5FcA+VKMD8ki10NRPDgd5KaMaT5tLWJiHJghtAdbMDn7my
kISIeqUHeCnELpV94gZRSsJMhbSl6tA2kSHEPDl0qrTrD21djy54su1IUK5dq83gVL1IwE43U8Sz
30mphU6nFy+mKgPf7lDCS9IXgX9IXPLuXDDFsiciWPBNWQmiQqg6fkdYiRqMYLtvI2SzA63OED7J
BoAbNaI0gDsfo53B7r2P+lI4irJ/DETUFn4vRheyikfYMqjmNeMG1i1x8k7uXEMhpi8ZjHU06r+Z
WcCBadFe8x01ZF/aD+nTWIdX1sXTUVLDY26lzKz19rfSWmTdlhQkKuUdM7aIIlh8zcIIj/ukHlpD
lpyohKdkkk/dKp9qQsT0RBdzZfq9GyN4gdFhh4p50pANDzNqiBRFeY05B20Sr12ImWBjM34Mw/FS
Z1Rj01jpNmKjSnsmsE/cNZDsexQCx+xY+7AXBKOHjSPerGj60AG0nWR6Os5kCPq5SbQ70dJCBucl
sU2zq6bbdnHn79KAskCTKrbnmb+jKBlWLEM0h5A70gkNIvIIjpzz4l9qKtZHhjU3JIcN7Vr1m7LH
uK6GAhxVTOCD591Dymv3mVX+DpLeaRSP22dafQVUUeyy/23SgoFKckS10Kx8NbmGQRe7AAvpqaez
Gre9U8vkk1vMsWYgW6dM7/WweWk784tbeucow4i4WlP3Uiruougzxui/6qcWQTO8syFiTtaqiiPX
JgKBZh3VxMwk3NL4ItX6SkBkWxhRAO8ZzL3VCT6oPBCK1gUmXOhqAqMMs9rQVsReZhg0yZSchA+j
rTS3GKGViWTJylV4q2ItPetZjwY/1T0E5r1BkCBqB+OSsLAGKldgAlJ7jG1ImdsTKauOpKpv1UBE
mda1/SZPta04fVUmX3lYMmsrJ2BDkRrsFZxa3gCukamfO33dwlULXnOxxAfTuFapOUHXZ3fKVI9X
IhOx4qQhUrHBF0luG0yYaXdqOwExKQ3+YERiuSgl607Wb3UEB68nI3pbaltFKWFk6OZHYGkngVWY
q6tpAQnvIYunkFVDbFAsZUDz2+7iwQBqq2Lbh6R9yelwHv1OPSlc1eHUb9BqjEdVIQdUGAF+Bfs4
TWZPAVIKRgmS8vKJt4a+9ZT7gCFWaUOyOQVvx4eSpWrSDTGommCySoy1ZvS/YiV+yNtTDf8fykod
uwkKF6dr5f0YWi3IL3SAoQ4ZyGw2IdDHy9htMImJe8pkKOdEEkJFTbPcsNKvYShfgjnIL1GfY+rb
pJZwTS0bA5NOCRJoK2XFg8rA1iOiGeEANTIVL4pDBYqIFbXgcBNV3moMY27+/u908Ahg7FXEdp6M
zqvV58Fw2Apo37nNOXHQWueQPGAbLO191H2EzcGTSxKHmRLhKvA0x1OUx4rwCKMYI6cx4nfLg0pD
L6Lajkn3OknDB/OmleQnbySR4iFKzKsXkUjYMW+pwquScD610X8OgbqjUnkUUhOtsIGdxlPfNW2k
W0/oJgvl3SSyvAqb5KuF5JkTgWE3NWI1JfooZPVjouLhFg1UzUFlqdly1ZmmcJLDOeg4J0NhaHMc
mgbfrSTOUgoEzN5nx6eUBORn+qQLjxKstEm7KWUJrLdMV1qqIC2wdp6e92s5iRAyTnMpqU+fKknO
V61RFxQzlZ2uIPpPtPYwggXcB7p6Z0iwHFITtkaeWrpbh3mBTSNeizHSUFYDqJU7fB5DFZdH4noh
D6aFS0GFvGPtPeu6zBXFX2XReK7F55gWgbxudWlYFaKF1j5bEVrOrM2h6jQ7bGaD41wwbwm6NMoz
2im4dlX+QDgqiaDC2DqBhOeuGRORPE2/aPbLY7H0G0pNLL2ekprkp2qpIyzRT8vjn01YBAwXGiO9
kBnYCqViE0jAW3MK/6BCeQVB5B8IlzWbyfUWYDGo5n8oG7IrPZFhzYSHf2E+9LPpepD53pzDtcR8
RYOW1NtOJfZLjE7RlL6alDJWRWK1e9NIWGSObbfPmiyXnMycCAMOO+4r+FCpCPh+v2/pOuz7ecMJ
HCfJzzbLcVF/jWR13BHv2e+V2aFKGBp151GToKnkFbqWuqXhRmdkeWjowOOEHFUcxbJyH86Kp0As
02KLG9L2icra0e6qMfRNvbv48bXZFkvl5p+bZBGLyZNk4/PP90uewOApN5LFmKmFyYPWy9Wa/EIS
6eYNKTLDnuxP/izUTd68cI6ipkeFx2bZ+zmWi/2l6bEQVYZEUX5egfseIQsz/QHd2fz452BWBS7m
W2krzrqzBFdFFevFVtBYHE1DEXB392gWVRo0Izy8zZ58y2ZfZnj3vDKKKLVFGkp/ultCxO/ps121
mN2ry546P1z25meUsjnn1eGBrhtIdU1wMRUj2mtNi/JSmf2UoizxJ+qV6jBhk/epLsuYSNjrIpLE
DTqfXQ1l34t7Ff9Cb+GWrgCTzscin5Fz2ZMGFWxiq1PgzNovspWGVaaVzCaEQAL7AGQqLj+WB8th
tcmaXcwn1oiZuF821d97fzxkwluv4gInxnJ+Qj4oXLKuVPMHi4sret4sh8em8ci2v7b1hNeCZUK8
KZLoLKkBD5P5ZJczjpkkOIauSE4xn6M6TtJenzfLw2Wjl03kltUtLrgTpzC09gbK9/ld+cdJzA91
MjyIxpxPYfkJqTCXEHO5E/SxtvLMB7Ws7qyOyN4luFMj/7oEDAzsy56MkhC8AExVRIqHNho6PQ7F
25q+rVSFep5SZKZkn8IvhCoFxqqBa4ebZjCj93hIPpgDOYkCv3GUU7Ij8/BL07LHvOEqifG/BDmW
TfKWEZWOYPSmmLcL1uGBaT5rCYHmYYeYEdMekXUK7MaGFU0zZNom7ni5Ckznb9EdWG9uJk8NmZz4
B4q+FUd2VSg95lL3JST8BXpHRJYfCbwLcIHplHLldsbebzBAGJ14LwhSZMP9C/8Pe+exJDe2Zdlf
Kes5nkELs66J63ARimRQTGDBIBNaa3x9r3udmfCM5ntVb1BmPegJDBpwOMS955y99v+3vflv2d7o
BjGEf1U0cv9z+I/LzzF6K26xNb82+wtbY4CZMW0LhJBq29IX7k/vG2GLYxkOZRvUh1A/spSPGIJN
Y1JsyVaO8KXBG+1PbI3wvvE02wUP7vDKMP8t8xvX895Xj3iqSVqeXqil2TS733nG4QSVAs7MY+yK
I7jWNs+LUXbzPknH841XS6h7lbq2vcZYgZpZK0qGeC0i5FqF1puZhcrWsMCc1+OxCfnWyIFhQkPw
ddo1SjZ9W+gRHrlUPAUEXSJ34eJt5ahETMgxOUgc2i6K9MESzb1ClCuXFBNXGcS733rd0L/M+dL9
cEUBrCfE+XLg/DUmJzvcubaTIPT4ouZ7KT27qUxrZ+JbeeZM4HQpGH9XzrVUaHmkw0N/mg+Qwwhg
i4Ehyr+XgdUh9u5M6yT5LtL5Ug6kJedAKh0P6OYsZ9GqRMpD1QFObMIDs8/hs5D6EjYTfVE8p1pT
72jFkwUzReT7Oup0+nCXjM9WWROGNURsVppkyoGcjCP0zFqk/FErbjfQ7CZtPzeOYBMr8XgCm7lJ
IaxQVgOLsux/EFJ5VAg0bOwZFnLjZZc27B7qWA12U9PvXcLpcDZhY9Vd1O7Tsf/ok2DVqD04aG6G
3hJH7zKs7wctsfaTA5KSMpxHaMJVC12DcqCTKcY6Oob7XtNe/STZOsJPvB7MfgeQVFkpoI+2xTCn
NEAQglBwHoisg6wsjO3qE1/yyp+RRpkv8v8LqNncUbTh1u2jWeCWp0kCytDFPq3pyUS2bv8Eut5s
bUjaNNloaMkx7AF+jS3zqLmnH7hMy3WWyWU7OU/1fFJQFbX49dTRtPhrh//Fbt4vlrsN9JDieTl6
XZ6c6hmf0uWYljy5ZXo53r8/ry49a53kM8Z14qrIQVYj+F8ml3l9Gs97xYJY7Ozk3OWyXC/BMv1u
sZwc85gCm45+i5xESFDua+qqF+7OwuKRY1eizsLakTNrurSUQ4hH7Aa7s2wJeXc/tQ4oUJ3Appy/
LFwml3nL4a/Yn2Wd5cjLOsu8vKUISKFhv/ndvpb1lv0pQeft6sQ7L7OWTZd5y29b5iWN/lALx9nr
NdFt51NR5/ArRONa+uSU0kFH+uHUsg78/ah0zqEK4CHuNKy4Ze24qgWgTQS+Z/HakWPvJuW+ElkJ
Lpd4skBaHnzCcvDQ+sT2RGH577aT864by3XkiVz3sEwvW7+bV2SjfpfUanE3CM1I6X8zt9IVrBX+
YJGXjup1OkrtcV7LRTej0krs6h32flHZHTIjIo1M6XQkrdCmnHBBFOGAKBOeUp5zTYrerBTIVeUy
whPZcVlVTna2qe2mBHm0SB9TzvQrhyxTx42GboP2YN2Bim6e5LwlzWxJstAyLTdeJuXacgCp/Nde
Q9XyVl6ORnkWVycTfR85JgdW4fXryp3z9c2CtrE2UULHutOS9sgb+nbwu3ltwnsXcK4UKsmkmxzT
xSMoxxIi2ijMhPIp0EZgcT3lhdIATwp+Jtd1d1oe3b9f+bqdnKvI0m5C17tYT8NDLPqqctD1JEsy
Ybon85oy3SgHkS5eiuJbJxdo1HnQvS8+qzWoV1xOaICLge6oA31CCga2lhd8GcWlMpoZpW9jKMdA
rYbtiIvVytRwRyFAQlCl4/U3iH74MpDzwsL6ruajtpUZQ1kTITOGucXvzfsGCCod/EQEE+RYLETS
ZgEhpnOt4yAG2thOe7sjTKJmJHj9nj4wjf5ndA+4HcTUKcj/XP6/UmCUYqdE6FPcRZ28dyzxEUxP
cxpEbG/oNW9vDGPowhLfl1dCXhjYfwdTy529P6vmkRS4yGwz9ivHzRie2sU26QS/HxEQgRSRa9el
vErm3lUhBNPDArwXzO+NKzKs+thQr2POwwcuFMbXhkL8uURZZVm1AZi4pkYtysipJaHakpHG5aCZ
I++YZp2CK60y0J1ykHgCKXJHZaDwgVYdKUEBFxRlAnJaVg1cZ8ppuUQOcmlkWOop9inF6K+u08vy
m5WW0oM0VeydrreX6y5nWoYbz6c3PCvGB+qGsh2ZcyB3JO2pKRB1AnIAUXbtl4Nx0LKDTaXYnS6W
y4HMZ8uxay5bTsuNlnVaRSXL/W71ZZ3aRpirkxe5IrUkV2vuhMegHOUuQ6EkQVty+v3ySVhzFYUb
b96tI1f8b8yTq1yPIjfxo+FH4AX1djmcHFt+ao/ZBmn2jOJQcSHk1Vp+7rtJ+UMTZW/NgnP8S50k
x95JXaT0R6pcNPzeDGH8dtXeFPJr9m7jq+pm2WZZfN2t9J17N/OquHl32N+dyjLPpg2/NvDDs6F3
X4Vj+qIeez8qpxfp1/vFV7HZP19+I0N7v+rN9HX0Zt+jDnDGEiFcuev/a7lcdY6K4q7Rftwc4/ej
vz/SctLJpH3EixvN7bvrsKxyswu50vtpOfNm8+vym9MxME1oqGWD5Ujk6K8BRQi/JjM8I03iuQe5
cJm/rIvxLIwfHCiXWcgE9KMunSrlqFzSCSNLOVYIc8sMXytarjf+YtLdK4lFbc1i9CXXuQog5eii
ggzTEGMTSXJspWen2JtNXhGfTzF6sztdOJfpQ1mqazkql1+PJKfjev5IESTEha7ztO2yuRy72edy
dLl3uZi/+1mh8GenZaOy7Wv9RT4ryxMhJ03pYnp9LmzpbrqsRSCeiosIGSyfU8iasvgrlGVhg2jr
LANg0WTwhLWqM0qXVWG4GgtXVjlQeqFXlaOZdGmVo97PugNDNnqiPyu1lqZw7xyF5+symY27mKCp
6+Z7GV1v3FDgF4kgTDisuk33c+rMHz4f8rSo9mNSUA+pfcC9sD4WHQxYMnGnqJnwJNHMb+FkelvZ
t07YTeGdQI1n23d6rqWHPwu9lRnwQcJNKIa7pG/wjaGBGybG0Tb4mNtU9CZVXNM77PaDaX9K+S2W
NZ7Ije9UlUYYtUe4zqRUX5HLVyyK8ZOHpe8qQxGyF5uN1rCtbBzFvaHXjv8jKq/9z0L4Nzf/W6Cr
31CN1FEQtlKLtExdojd8kYo/2vdr/W0j/JZ/8a+FOfTfJrZSn/XU/ayn559Nl14PgDWzWPO/u/CX
3fR/ofLSoS+jzvrnKq/7n/3rj7/pvH5t8mewDjdq1UCdZWumgym1kFr9GazTCYz9Ke7Sic65hu2Z
JiouFXb0Ep2zWGThWU1IT0c8qP174i5LoKv/Ju6yNcdxyAQg8vLQmQmJ2a24K2zNsc/r0riEQY83
O1ZTTg3iJvCwnwrwlKJqacjXcYYXCK4T3UwyMgnhi1aDs5p1qllJGK56YW1l43GVC7MrCDilML9q
hQ1WW0P0KEQpm6KNr1rY70Kf+tyug3s54GU0q0RfemU+UL6bo8x3KJb1p60X+4h7tPzRx71sDzmS
J6W59BTi6sKya67ROOTSx0udYUhi7FXj8EUGqjrXlvnRleZfwgZME4Zg6oA1WKzTdqftdNRKq9hp
3di88In4aBndS52qxWfDG3ZGPt57rt/ceR2YO6PHUgaOP8Jos3oIHR2LQWFWZgXam6N4lO74MNMi
sApkb81jKkzOFJfyPWF75umde+rsCvuZOH1SwIC1wiQtxy2twzUtxj3NA4RXCDu1Al+1CH+1WRit
DX1FTV9OKi0EmRvV+LyN6vyUDF8twigrbolmW82kWwc83LygJ/krtrADWEOu7c1r3c0jkmeUptrC
CM5psIRrhSSrFjZxfvJoCds46rhQc+20IdprWaojJze52OUfXacda2E8hzNBuSKat5uN3N955g9b
wWascclVhIZ9GoSBXQQLRzvR3bQeBhWDuzyhOKPtVpWwvjO94Q+nGb6OwhRPwR0viLHJ8xB9RN3o
bGJhoVdLMz1hq0duYmclYMcsYbnnOJDZLFiW4aCb+FYClCpUfJt4D+ZNstVbau76Lov3EfnmldGS
LY1no0PZJFiAQ3IxJrw+XBxEbMrZcXNJjG0aEI/qqaF9JMkRXdKkB5jJtSnmWAE6tSlTDUVEkWEV
OPQ8B+7U7YMiT2A16Wn6WFbqyaeq7ux8cHVqooOmyNYU+ViUWF8qrfiOqA43JzXvd3rskdp3wwGF
m/o5MBtvFbiDyeXxT7PqFXflQB9ZgTPY971xb4B/HbKgPlFwsSnmwficlO4uCqiuqK3kNGr4bTue
cYopb13nPoWDmplPlLIHnzx7wDK+MrhtW5VEd6be6+HYUNmrZ1tfo+wSOdCKPp+3DyM6dD31LRu7
MqieN9I7e4BVRIWu+8hZH1ybWoVgSK3t1FOlSDb/M9nj5oy4DK9E46ORht1X6pQ/pEGOVgMQM9Yp
yAKpO9vM42lEVXOqNYU+aVg7O+pAcFTThvnFjiI4GRQ3vioG+NGhQfWj4ghZarxDXL8/aIpyl5iG
el9HlL34s+Ls3Cj7jOtDccl04sdlASDJcWJrn/ohzJ7MPYemnh3E6ypHVYRyJggoZVMxDG5Vt/tZ
dWVxdlT/LLpkOyAD1irUfAqtVa7BRM9zoyptcYkUV93jYfcVBZCAEUbjdhgbqhmapDr6bgswcbKx
tFPG9AGXuOZgO5F/F5VmejFSqi66vHchujX9xkLms7WaRt+EPbjWyg5BJNQ55TU9aidVs7R93Xv+
Js4GLCF8/6Vtzfhjhx6kqIDugFlBEZjZ7rFQoSsGzfzI72wngyuho++Leh3Przg7h+g/roM0ji+5
5aM9RGGS85crNmV52tC2D54x/iTwZH1IgsjcZDF1VOXUn7p83FhWWx4r1f42KaW5d4MM3ScGSLHp
12tF8xSq2WlEyoH0bO+kze0yLcdyQ/jAS/D2dfliJC+XL5PXNeVMR3KJ5aKbUblopEJr14zao9yl
XEXOl5PLHjuKK49Gon9yX2WYTwbzbqKF19HfRQnfhf1ugo3vTcbl1u9Wl5NyAeQaNIOCzHA1Gpcz
f38GV7txucJNePJm9LrZTbzSACTB457ul7jrza6XE5OL3//W6/S7E5fbjIJ7MQoCxrLfZb0GZMYk
2BnvD3XjpL4c+reXfVl88+vkzJszXY54PdDN7uVOnUBARJYzLAVjxBK0kZuAs9yJKYPLcv835ywX
LWdSAjgpBemEV+BXtEA6Wm6C2de1BBkl8akGaI0EuF9LxKjWfesSF6ApiyAw124YdbtqLJ+kh70j
+hFxmTbIAnIBCZdzl0UtxqsotZTju/lyUsaI5R6Wpde9NBIYc7NHH+VhXFLtM1ZJdcIrJ6bq+hj1
Qv8gR1HSUzMjp6dIoeQWn000XX/NzP2kv0uKz9dV5AK5nR/SYRnV4cEHa8R7QHBwgswrtC3BOV79
kHNSEDqVoOpMgqojx2pB2qF+r1mbbQp9J0NMPFO15o/75REt5aug1O91QfHpwPnU3sznShB+aAPn
dy6S36bpfzrNT97kJhU007dU4oE0gRWaxQALrl8DWwCGfje5rCc3499AI9Pn+IU53WEcy9PYQLEy
S6pl1fF7Hno1NBhBl/Lm0MBnbvjqZ/aHwuczH+EMeBP/ktE8GbOqRij7dpsfpmFv0MQ5uinRVFUI
0jwnbtb+2HWIwkU5lBhQW0sbTdZIZVkPibMAUi3qqDxRUaWKMTlZtriJ9G5xp4x2eJKDoUjA8E58
zQu0TQQyazc/ITmHYin+0oXp5cwGNC/fOUjX9qsoRYTCO9KtpUYXryzKAm2fT67BHu3Hemii0yRM
LCcFj1OQCRs79ZVDCvBKseb8zjQ9R9CELGPV2UWCkJimY2vEOIvqmnF0nIYKHFRqq2yI1U0oiVS1
Tj3coAG566uvWmlfalokfM74q+LxOaPu5C4sw1TfGolprUjD+kgWbZ9i+K0linE8UTqkmSfHHMjs
0uHHwJk3eSyoZ3JssK1NbRjF4crWx40Wnq1KXaWoYMpEtU8lC5rEmCdqgegTXHrUOtf/gDu7ag9B
V4EFT8E5y+vviD9haF3trkqfXaHykXFER6a7/dQ44A8w7OU5SNx/4ghwkww9X/H/c07TgGbeko+w
KqyMYVuDY4qQA69l3kYaLiyDYApdPHixAhiUXNs5CBK58uL+tiY3IhKM2+shplRV6hBlHFTegHLs
3byp7aifH6l8dcXb0HMKuIbB7iYwLIOkN9O2E0Zb+mfRKo8EjUqqmxY3AymFkj/ZKzHTwo8Hj1dx
O8l0i7zrMpluWTwOXP/ODB31Tqaf5A+WY8tAzmsTRd8OrvHFF7UQUsFH/xHH8FZ3YVn/NZOwf7/q
W/Ri8kcvIXk5KQfyGsgxviY0V0kASpSaTCHI5IEcLJOUXn4dULWu80l9bKVTkMxjXUcNfGlXPdUp
698x1d6pKovG3FG94e/bvyPVpL4SQXvDC26oj4HuVntui6M7GCPRrEH/2apTvZVQOjkIw6bcjj7/
F55f/sE0cxjAGIJHCV4KIvglr98/TfO1aX5s9Fq78y3T3iPT3/UJYAJsK/XNBMzqRJZHX40l8Mt4
0ElNQYtoiDOad/IHmTzSVgH+blB7LIQbOoErLcBsTaf2mieLGhpdMXexCWkERbnrU1Oo946Nhw21
fzP12RtyLOlpNOJzEMUfh6HFz7Yp061WU3kof0CXuPhniswSxYz2Qf6e61OgqJs+7ynfncl3DQiK
kTnArQ4mKi/FjUCILEHdnn6UGZXrP/33/IxTGfER1MOY5+vaD6hdE30jM30dNYrzgE5YJ0cMFDqD
StUmSJ0aWHjyq+YN0RHr5TzwvKNN0/oQqeGuD7sX1CEKAqs02FSp4a+qPqyzla6BZkF+uIc8GJ9a
M+/2VB4/VYkCeBRNBM95CiLVwjR3qroO8wjqDRVXFMw4Rb5t0A4d8Lg8aGVzZ8Q6trAiyUspNj9T
uPoAgxDpJzGt+YWFBptPrVAMUUOqgszV4CB7LkW+qmh1y7CrA2xwm3bKixGDz9T7+zQz+63TeI8u
sb6VW9cfB3tv0O1dX/duFsxOASds5HGGuTDWlXrOcmcT4KSyyhBbIlempWMXm6zBBLwW3/lG+C6F
GpqdCPfQUlOhZ8p5cukcQyivm/Zj2PENnefgk++n/i5ug4JY5PfZVKaj3gTaCSGbE7G7MaeoNqr6
T5aC7XaQ5SiZ0hb8djJT8ykuQO7Gzb5LdNQxxUNNXGCrzkLN9kfYsFOkRl+0JgDrPLRbfGb0Xe8i
Dhs9vESEYlsOckVBj9moP82GZ9Gt+/XcqB9cvwKMeA0Np38FibuJ3LMvAsdwIe07p39w3DHexiH1
1hiRllvIZnAO5Ao8vXeJ/er0pM7bmFxUr/qbvo1c5CrNcP1tYdljsg1thgpIclQAMUocF4gt9wRZ
UB/wmplmECz1S0DKj872jCTMoWDSsZOXNrTT7ZSQbTacaLrELca7Rums3Zavg7w6mbScIvkLZVsp
vHU2kK6gs5kd5ZjrRsDTlpmeWKI00ylT1HAv5+vi4ZJjy0CuZi/bymm5V5zSw32p8QeKA92sJ0dV
3U5Q+KB1ktvKeVk83EWYM69z642i+m5bpClaqwJAEBVQyqax4g+4Ns0XD0TD81T7UMyH57j2qNzT
Ae+j/CKEpkw7wzcoM0UpaE3e92DIXuZy0rdzOlBmP/b2qkT+zi1X2evRLj8HXb7PXG1LyAKZTAgO
mtIUfVUZvb8J6vE0oCN580eg40PpfSsyCs2KCRCwj7YFXGE3YElMTFJRk5GUw6w8z3r4psX70TXM
b43hwmoOBv/BCYP64mvALXKYPK9OTZX7WNifdGJfB0JM3U7rrf5bopzk8sFIhy1InPTY+zWKJq37
RIHI+GqGTbiOMt+5r4Kyuc+bLpchl9dQL55z3VfPQVqgQ2si666dB2sr4jGvDVimsUNQ6SXprpvx
fYmBdnyqw/le7pWrxq0eWeZF+Ho9WMSFsdbjcK2rfA1jM/swlLUOihJD0WxCMAMUYX4sVCCnozd/
rTSUa3ludRBzvfllwOlE/gjQPMoamJRxRtquPdL74YGgvf7o2oAdmglIsa/W/pMzR9qpG0O8QMXZ
zsQUZs9OvmRKjd0vQLC9hvrmi+UTcBRn1U3YlYSxrZ8GB1WKhcX89XRN0gOrqI2Mxz6YtHNuTFhx
iF1OjnnoR0t/mfK4PRRT4VGL1A5fs7C8bhmSj962jYHjh+XgIt6PkGE4lJpG1ooa7PFBnzLjgjEZ
PvVigRYW926qVp+IDJKnHOtsp4G6eLWG6x+MhMzcRnVj3/WD2n2MkvlZ7nAoUcP1ltveh4Bh78mD
A7URp2i5+SddRUZSAY3dkkFLjpoVj9c/UG1OXqgP32Yb4nCiU/qtY4r9iTQVdg6czSxKWuUt1vm2
/yBvO7lXs1LfiEbrzyasYTANKDHl6ecazUvdKV4ieNTo2MbdVOF0ETqF9xQHBFgRrOZoUc2jGYf6
5xEv2h0d5QBJdj0+BaPwHBFrdEF+Z9lK/EUB+LUzpxpiKi+kp0axNJ7BrHiLRnOPfGn6AjjH24ZG
BatAREe1wj54Bjea3A/qqN1opuFXWlvYGAUGgDHPbx6n1iW0KfZjRSC6BqX/mlpEwhTHymg/5OEj
JADKfsUaJNFw9+79r43nlOgAsuFEx0B7IEycreVR6rFZN8XUfgsmKNYtWTiqR7PqQfVDoC5iHzYi
3qy13G9z5Xg4N2jxOS+IQ6fh3F/X6ECB9fPcvLoNzJoYdNY5myL13vJB4cijjLwDvNh9TQsXO4BR
Mc6NHZb3TlNb1114/cHGwvcsV1DLDgOlto4uLcCPC58I/7qWM6zKeHK+952d8U13mkvitjO3oBYT
wm/St/TXCRVaiB/sYFwMc8B7gGNtknrQvhPXvJ5PpbrrTlFwpVdq/xxhEb6pDDP9nikn+aO1uTTQ
mhbtPcgA9dz5obrx51R/7c3PcgVAOROaj8q8b7WpPJsNZf9t0EId7/h7+p4wNe7kP2iSE4ocWvXZ
CUIhxZwbjBfy/nl2sR/oNbv60aTeKrU787UyMuqFIvZRcX+ecs5x28eR8qK0wfN1b174oXQL68WH
dLMlm5WcHE0x77mZPO511391+bPkqonRTqusi6pnqzD7Q5H4ELuLwnrGSB1Rgzi3HN5ATnD21XQG
Kk+Sqr6nNH04JaDUtnpfVp/VtHqUq/L0fOzUun0htJLsWh6JY4Us+WGAakvLJ2++G9igmGKvBp3a
lY1X9RMsLx2DrFrZz7YRf3ACQtI5rfwfGXelisyTvD5AnwBIXhPch86IjCJwRyqOeLzMGWc3cXls
3X3p1TrC1UlwxYJRO+pRXj+MjULO3SxFy+izXHNGx73qKD8G0gcGdIC5sG37+jR2VfdhcCr8O8QO
J7hxhenhdx+XDQ6HrXUZ1CA8j51KjgzZ2pe5S/AVF/9e6X1R+8745IQKcG6EjcdEVdUHzaH0KSJs
86b1F3mBKnpyK0qW66e+GRKQV/20b5PA+hD1qP/kKr4d7FzSVd98lXe1q3vDxdGV4uxT17W1oqb9
omXaSa5KpO41CnO+k9lQnBw/BeKnjMWdnXvukz1n0yqETvjWZfVW92rla9IZ/mZoi+acW1p4b8VJ
tKER2X7P3Kepy6y3UUn5KOKe/gBVAYVSZYY7v+i7z/UwXeS+wlb9Q4mD+CP5BWffjN146GY+3U5A
0Rdnbb31UG/Gyde+eNbcb2c7HE/xnAcPWVOoRBE5HzmQk13gKfeuys2kiVeT3ExsL9cwgv+Z3Pg/
TXv/LVX+zzLo/w/mxjXDFrnjf54bP7wOr1F0K2T5tcmfuXHL/Mef1su3EFTNVv+hmxS20huCZKAa
JMN/5cl1/R+IYRx8mVXHNHn40J78UrFo7j88tOouFBDV0Vii/VsQVOPvDFRgrXzqTAS5uo1DtGm6
lAHcpslV20vn2Ar0D4gNCKdNwEWUtJggUmmXJEqUz2mOowrUUXDmnfnJndVwxeMwoXMuvX2vzS9U
Imqb1M8HSjxVDS8WLBRbyENtUiknVeXOtgOt3vde469pU2XbssUjrcOsmfdU8Dy4aOIBR36MSA2q
bXRwzFY5gjjwj6qfDhuyP+vWU8otWep222kB3e2el0gwNIdJG+1vrof5SapRUJl6eCq6BC8OvN8h
juWDc6CZi7K1J+80A+5cqXbRbooQb5DE7Z6qoI/Xs9oilR1ScslN7F7aLtjOjf2pysON7jWI+rHk
Ale2nZXWOgVI5sYuOMyxMR+8wCEM4azK0YD2bsbpjnupxhiYlLBf4yEIhVFdheZgPjT98Nbg+KVM
ZKfquOz2WTlQCqPY31tr+gyBB91H4DzpZl0+9C1uWOlUbIcqyZ4mWKtEmx2LPJlnIo+HXjNAmDQr
p/1M1vqPquzQ4iceRZmGja2GmZbbCGV2he1SMpDc071u2qpag3NHHO3ifujuLTO4IOYGWuVUGy21
zWNRjH8UxZA8DJ1Cq0p9bLBQfc4svsBdAs+PwBvfJIxMQhQyNBcCcvlligQ7V/8Y+I2nKFTf4taz
72snBSUwEsQJ1LY9VPP8sRrp1pdtmO+xra8esyD5pbXjrUHFy+OV2vsfOXUGBTKb5j//l43A7Kbe
Q97Itu06PBwqQD5NlJbc3sjZbOJo7Df2hxwtdqL63YECCAuDQUgvvtX7d5ZWtluOG2Zp/E21csih
GXHp1KRsKtSbh94r4BYUmrOxh2I/JL325OSjhe1TbzxWq8L2go9aAUVgntzg6JT9U5So+BmG8YRj
ZrfTqdbeD1BUUi0p70rTWnsKRpHjNK7h+jgYKkLi0ioHm0alnM+9hycEAiNVaZp7Shb2IZHtrZ0C
P7Lb9M0pE/rtc/O5aXH4mJ0XvDes57DUtv08fNOznB5Gw63qBfBcG6N4iLXpGSFPuzY6WFsOkYaP
NaVeq9wQjmdt5n24ecn95oLrqqigWfDJXHETzwNeQhjLqxT0oKf72xUvXdsNfFwZPjgVxmoh+hGq
yiFS9CFNwoCmr299zoMweEjPY1Jie4LbOlCpb62qKABi8SytJuH319VvVoc5H4Ht/GBoWX0mpKnD
u7lEWoQ5i0u1SCoGQUWTWwumeduUA8WIVNcSRwPb1MXGoxYXdyRt3WM0fg9yMyFa1n9uEgWQZxo9
ViHwMDVysCp20eJjWjQEY/RJLwvtxFXKz4pu7N0ucKBYDmsjqMZHy/VfAnPU93WVR6D6kKwlUC8A
6qHPnp3y66A25zQt6cZ3s7I33XNTAqmY0ENvIRDHeJ+WXyO1cR/tgWpymxC7Ohs/crs7D7WuHRxe
bvjaRvsMINy6yuPiZQqGs+kbG3ggzrY1geSQPMCaFp5kCL9ibcQqPNqAgrwJUw6oRMkmCvH6TLPQ
xHdYu+M7dA8GLVppEwwIo7WgWQ53WeSstb6wd0SpcWuKvS8U0bwVc3ROQsM/l+Yn2hPRB8skydbS
m0ibWBh2JvuwCJ/pirvrWcPzTBlib6sCD8Y4stvHtCqbNq/PuQpYKU4VrGeQBCTxbJ1KW/tk5/ND
B414pzZUZkxjRYS2wSAWCm1yiBBAwqN1YA7P00md8dyBpuxuyrI6VGli3nfBxqkn0ZECGNb2PNJz
X06nKgIBV5JecewSum6A666C+YHnDkAb6UxWjuIecyOBjKMRLpgRb36ADnQoe2iK0xRc+t7K9jzo
P9D+ErrRich0uhfh3Jq85WFDvyEl4BCpm7Rt1Qv31dq1ko2uz8mZRjWdfxV7Sl4mOp7Zl2GY8B1F
F+QTDd5VzZw8jNOTEWYUHNHrpKIF/6PImrfdZJV7m97hRQ4chIBlhRpl4petAgpxDnlmQXqyKLhP
/WkzD+43Q4+CndoBmCUzdeAhSA5dTodssqiI8FHb5IM+HmLVgA4SB8nRwPly0ANjT6O+2Uyzw+cp
AQE08HUE/PjY2s1bV4fD4V+/BqSy9+Y1YFGwp8MIoPpPQ3Mr6u3+/hrQg9734XErz3FaW/isaJSy
5RUCGweTYBCpd7Nn1k9J5R4nooyb2qHkaaYKSwE/zsPSbNXEm05jNFsr+mxrJ8v7F0pPyrXG5/2u
D8Yfc6DSxs+OkG7LrhvPjeXDziBNkSv2XqnhwWYlIhKl7SBWGu195ZZfoJHi4TuP3d1gcScrAZZH
QzvpZw8k19Z29uEDZVfOFlb6mr9cO4N7RfneYDSc6ZqyNY38p+0b3SkMOncV6oSQitLv4VLrmE3p
+bQO8nMVjrAC63RcmSG2m8MYxVtL1TcUz3m6/30k53LIVJNalMbELnSkd+iBM0gd/VL1vPsJK0Rr
y7CmM6RkKuBask0TD9bZKDUPz1Ifs8KuxTfdTs19qzgZgcQ225Hex7STXOepmtSXPgu/9WX0HUWa
t9cBbXuqHZwy0pplH2jbzpqsE7wUyt7seQedCKy4aelrL6ISryb1H5NugZyWKifbA5Ie9BgSRUhj
VpHWmpchh93qTpm6zbyJdpmVBKco4O9tQccSFksJVKgkLmv+UR0EeOOVyYWiPEqAC7pDRTDAcwuS
HwWO6/tqeo7gDO1Mx8J/z1AaTL3U7pxW9kcjX/tmkZ213N0XVZmdu9kJHuXgMPbdH//6rrXFTbl8
u8RNa9B4dlT4kjqkDUdUj96g/wfI70ow1/5z42PX6fUQx4EfgR1v9eagmvpLWWcHRZnH5956i2dv
upgWgTYdjUM0V6+qb+yVPE0Iv6a0goXEJ9ILfRfCLDlnA2RhZX5WJvw2Rjrp+6R2nxTws1/dvGnX
rqeGz2XmYJDoqdHebHuMzOAcWGAQ4T3UHqkTCLcAbsdLVfAuM5x6Ru48pmcdMeQKmZdPogTMVTRo
p9ZKsBBoZhFFvPTjUw4d5Tz6cNHsvIPW1Zrqs+VDOG49/jS7Vl88vGtnZ9YOgwH3l5agfSbh3vLk
PMbZmG0Kn86pYzWbKuqU3b++8KboT7y78Kbo22i2rhqObr17W+RAHmotDJzn1IYqMsbaSCCGt+cX
uE3+Y05Yd6/CrQVMZe0o+VqRYxe+AN25tDRynaYSP2fFfR5i5ly16bSDTGRvuqR8UX3VOvVVgOme
2Xv3SovT01wDnHE16z6HfAHIIj1ptAzu/IKsKpSqdq2DhDsUOmj7wurLUzpBX9JU6yFNXPBxYQFc
JQzXxLfzs524K5fP+Yc28CkLhJW2o5V8p5iIcf/1NdI8gQ54f5Ec09E0XXc83Xx/kYasjurZHKxn
2oh8MeNEf4i0p2ZGY1eHvbrnmF9sHYqw3Y+Qb7p5pLsCIazqNfMu63nVKZ6V75OmI+dkjcN68jOa
tWYVbEqnrCjX9LRNGxMICbz5oqJIEK4NNe/t3L5zy6g/Jm10car4M0Q180DII8z6s+qUGMgCf7kb
qMRduQFJJTvz9t7/Ye/MthvVsi79RJwBbNjAzX8hIdS5D9vhiBtGtHSbvufp64OIkz4ZlfXXqLqs
UTkySUmWw7KMNmuvNec3W+frHMP0YlVcnh2g4s0kvHMl9OuCDO2GPp1vVO4MnSRdgoqK0TfdnEx2
iGh3ymKRy5JBv2pJG2j6zA7HK61LzSjpJtdx2rUwtc9zAUXEze7SKInfNMO2T0XycdB6QjN6K5j7
LL51pIh8WvTWs06zcC+yRV7zFqYyhQQLySWCXA8oJ2d/ZWZwSUEJHc0psDS929etoe3x6rg7JuRv
cuRjObLXOQDMxqznwnuyyjY6jbkkEqNAGVyeTUNnPu3B3YE41D7Q0yMRxGvIIOwUKYsNwN04Tvy2
lGDpVP+ULHqgdcAh666Wd0sZohZhhnsDl+4NLRLLRjvh0Mu+mtPUfXEzE3KVu+xqm1D5nJpwpBRf
WWTfhxZyO/jLbg6VX+QoU4y+sY7bFciKiwfUGPUNyLQ70Nv3ajTc+6bWmsCNVXmwSEhGk0wmxHhG
eiJhJ6MMc0rjQoBAaZMyaKYABKtYnvWiiV5FljORmZP5ManjSyPpPyaz/jFHfvIyTt45U027tppn
dp2MmIjEaA+gqNqg0xD+pK7z0FWw/PP0vq7Z5ZhdHJi2R0e0ZeUhGS4xB3FtCVfM66G/jhYd1kyN
Pxyjd3y9pJdXJQ253GaePYvkEidafFO7URlULVjU7S5U9aOTp99EmZfneaKK4yPFttdsqb8ZsroZ
b7tFmgfVEsGYI1p6MedBPI8hsDMgsjPwuFveXHf333+KWcz+/BR7a7CMZ7i2vTVs/tiRQrDNYbgO
NIex7kNu8+j/2r1zaemo3HFRemKqQ+Z2UwD/yrQPZkwIhlkjsFDjVB/nsGa+nUoqCnZ3k7BRUWOu
OiThg5YXj5aZFs8gDaXZLY+6mcanRMwezYaY7EeXGI7EJVjBHfTiWJrVc5e69lFvuW5v66xoOuJg
VTueoXDwl4j68d7Nwu+DOzzpSnjPEcrJkj/z3ZAROmoaKQQNGih7rpl4ghFn7c3BnY5UuLpPd6bf
sXHGfzUCrIO4GKKIIDljiokW9rSw26nRCRptdq/a4rp3YV0iP8pxEFSyLvjBUXFv9+KqzUnI1gng
sl1E/SenWsAcZsuzNOoBkbseH2Ar2/uiehyKzqYhU8YvYqlJF09WUJ42pc95+EF667P1RbudQled
PaLdzn0Ci7UOWd10J3ocGDzdhp6++LkubtJQJpAB8RtRKX5spaH28WxmN7Kmzh9iK/ejWU/JF3C+
5WVUPEW9LgnBSaKrI9AqVuWp8AQ92LWciVIL4u/sOX61gv5tSqanbjWL0EM4th446MTmypUU/Vlk
bOgg91HNJ1odKDUcC4q9Xe7k4Z1Zlx5eKZJWYj3tju6q6eg6rbhrp4y+xqi9JkM5wOer9GMzo+53
QN0feoqOsmS4VJjPmKrqKz4DG7IlkkUkO/ahl7GfCMSYSz7K3dB7URAiy8t3JA1w6tR1d3ABhZ6U
F0HXjdKPcQonrZ50gQ4AqX8RwbsrlccelgzSIZXzI+8Datbs2wgs7EMpu+xol7Sek6po7wl5A7VG
dHo31vk3w7rniht+0UrYqCEBHDcRY2ZUnQlKQC+8hlae3SVucikxbr8ow/5Kw8a4rdd7XY0FLVqe
aiQuF4Ti5rMqmDtEYCUDmbzmrWbet3orHhDRO3sA5ipw8Ssw5c1d/oRe9uQSJwH5ku23lf0Mm/Gr
RJ3+mL6agtkiUvAlmAh5F+Vjon1PutjF3tO4BFkQUs3EWhxnRqc+0j33xVoYFNBFJDI3VeUxG9l3
cRl41dbhVLyOB7JISJ8EI1/EXH+nlkmCueTJs5qBvcKvSs+RXbxUUUmA2ooUq/TnQcALK0uRfHIB
j9fNbbdE5c0SrbkcZffdEKl7nXN87043A6HJkiAy4uROx0L2OEaEMGiDxBOvFSyv1fyahZx2FEcx
yQVv9TRz8qApJdrEKPYzq/hNrorsZBWfqilHTCAd52Sm5BRbVfngTBArEffjC7GaD33nRoHyai0o
bU/dLj0kSy+kPTkkEzUZSo1L1Kcfi8S0D8zMhj2DufyYF6PO2YLc0TaN+C03nBom9uA8pHZFz6H5
Tp/CvIujilFnkhCel8VLgLpRHgH0tPsuIfU06tznU0Ft9ES1ctaKxbhxrfgF7px2qKKTSrvmRN5W
ShuMkaysZspA9k8AF6zwlGtui0MqwuqUGsOTUQW5bpcHvWtjXxVoWHZ5Ez5MNo1TayjUOY+Gzgee
Gl6s1cuU20mEoBNkZQHGnlVnHPyuHj8QdapuTXeejmKYL3muCPpcy+bZ/tKpqjmzef+whHO2R0ec
kno5m3dJ4itvPlZ9+k2lowp05eo3Zg3tTCPHY3TCeI9Jah/JObzRQNffjSuQ2atqAQbBopjVDfe0
GOKTUzgno20/EVBhnvR8ns6eQZGQdamECeyMd0ZKvjPN4oPO+Alp4PjEDMHjTSOKvcvQEen9eKcq
RtF1IUAQR8shm4z5ozUX91ETmzsSLljTrAymXCMDz3slwaF4c+md+xB09d0U9xhFqN1/XSl/+xof
fhW2GB3/OQH64+5/PZc5//3TKvnP7/iv//cmS9IwqQn+15Ol65ei/dL+22Tp17f8nix51l+26zmO
rTPDsTzTYEz0t+tSx2ppWzRtXctlGVy3EH+bMHWclvwHc6QnPL7Ca/gbkSb/8mCqGet0SboGs6n/
o+ESbeA/SiB+AGUpe20wbsgl5Z+MtLBzFYxWeTXCECGh0m9Gq9dvnG6EWwm3MdITeSzm6mjMrCxX
JIv1xdqALs6Kx+wdNzYg+yIkl4k6b49l63O2W0NCC+39bomam8mJfdq+WISfk9CqzuMqAzZWnd52
awOMNX0vzkN9en/4/WvbY2oTC79/mVUdTqMAKoVhDjcHzNsgsaKDXatDriWfhrw0WCV3Q1hr5w2s
lekkqgjZ5Ptf+Zv9FjVqDiil0zJmsFtXp8bTlb7P9ecimqaTgdRsjNntKhO3lkSjNnR9fXQMSpCb
Jm9PLlW+v+S2ftkObQjvkYChjxQzYFDEBMxQ5/0+VxE2xPU9Cgs2HK52NDYoyUoa5edVlz/uTmTQ
LC0A5XaZ7h0VpTs77hioLf3tRnM12N/Sz22PG2x0OygbeHeBWW1noUJRIaMpImO8fWpi69gO2mLQ
ttpu2jp0L8XvXOYRWTpDglTjXy9jey3Ulb9f1XaX19EFrT4+eiumqV7xde+H7bGuJHuF9KNTkSJC
JoRiZ69SypSwB1kqwlX20lY40jXStYTrbtqAv4mjOnw2o0yH00ToD6P/imlfp6DJDfGHCcffpZww
27NXS1Y5sUxI6wDGPq+coDBEW2HWleH3CxmJ05JAwLGH7OiSdLOBUpNcBKOD3n+6j7TBu5ATRqPO
SKnUeuHsREnwnN7S880w97KjQgGVOCuRhbi+igFHWXsFRV1iQRgiu62qja9e6UITxEuCkuD3wexz
/aS7OF7Xh+AXuIHbx7h8FJr0zTO/HTZK33arnO3hbKgnYlo+OjPxRZJPVbLELvw1Q7pnIc8Ac9kh
hsmpcDgzvbQ/eGHZ7lJMpr9ovWPllRRQlvA3bm+MaPfQmd5Pr84Fu2oaKvmCJaL69ewqj+YVBYfn
x2p/TO2ncCKXXBenAUMe727/aKEjCRja6gdGC9+0VqC7VQ2xcIbT7zZ0bY0M8dKj22cqQFhfvqrC
c0q3Xby+HXJzHdSrV2N7G+yMi7xeVZTgKEjff/cNGhAhODl2YYMjhf3wbiMXvNMMts+mnY9IVreb
5CchxijsU+/gwBy8s0VR2Ax1HGg58Vtg33Dpevux9ZpdHXue39ZsLcNZLw5LyJRIaWO7jwdAZ7KP
yZDqq2c5pTOnGFJ0pxlegOvAJOtphMZFfcwyVL7lFExmmJ8QB+oXqgLiZtSx1Wt5pidT4SZClfuL
aGhGpbl3kcWsJ7lJz9mio1iguwnnsDmEPUT/JI2xvQz2eHKYwzertN+yTGRPBSsFSYTNpcohMs15
9CU3/2Ysmw0ADW2KvkYzJ2g5eMtBdZIcMdTC2ZBApLaJuNOoto4dwnKD9+8i1kOyemm2W9tj7mgM
h0ym37ZPv1ujYK/rjNUAADrjHrBA6GoGBsS2LjknYPzWwiDAx0AN7jY17o3tJUHRPNUUZdsatD2E
UbhD/UQ43aC+4HL/zWUmjIV21S6z0hz/T9WWJ6e2fSxB/Dm3c+HXTabl+7KXw2ljWRpZ+dkrEnHI
RIjcyHtgNmQSxbHyNwjhs/zOXog/z7wJN89wF1esECbi00sWGWyh3AfPqExI3+s7m+0G7AXXMVki
XPTRizQfl5w9Xkn4S0cug6+rhh3Av9Y8IiivOPUgP67rnhsDIA9z6IVIc4uTblS0i6PxUSOiboyB
RVpVdZtgethXdLr2eZhk+IAcrDgNLidGfZEPWL/27bRhhimJhMVL/w9QI/XvvHe07pT3XrV2sRoE
jnoDS4u1ersbmv33WsfbG8dVtZ/XH9UlMcueI37MmTAOZZKr6xjr2bUKytXHZmNJukzpitbdbm4H
NEx8z3pwzDYldZFls4lKez+Bxt7F88pwo8DeR0R+nIUpcgzjKr/ORp9f+1FWh1Ir6QN1tKJlgeO/
YDaKYbBPz2GO6JM4NlBdADOxTO0XUkEuus4KG3EWBdTsTyiS/boT4KRd95HEslODkPCYr7J5kUJi
wDa188z1WrA9RrAgxiN0tGjPV/Sq68xHGr9np9Cni10PtMWYzcXH0KtIrBmdcyLV7TDp02kcpwWC
27AbZ8IqhtDC+9zOyy4UdnRwM2awJkmsoRUda551JaBnuHr0XerpkHmmb0xVGEgiRWDCrn+pvPk3
bmRMIXQUznQhSy9HSI1lun+a5nUlRgSZ4MbrkZWtzQChLsSFKPYml+1QuKCGRFW89qtBY4MgbkzE
dzCiW+Xp2QZN6mzujV9f8CTLwr7L1Y9mGu9zpxpvTCNh/eqifWaacEwb4yktR2w5zvDFJEio6deu
hxo+JlH5ZW4p3sTYZPsR9OlOn/XjZJHWNDsf0AchoKaz5rezc0lQ0ITT+Krs2NiFskejMX6cM9Ue
7H6LTB1W9unBJff2kmmsL7HQTo1df8wH+ZyF2PxirV3ohMxfbfQtLbEhIx9GxBgIWEObuHok2D2S
+KOiZ7hHq/maG8lNNy7zSQoRVLP4SYjdXTmTZtOH5mHCueiTULu8Nl7UkVoEQnUhxdJp6lc5JPY+
Ua9ON+V3QGlyMWs4z5AI2Wks8Jc5d22m3+gJHnzQMJ/pctBUYTouqJ8YaWceoPf8lDrLwIhMh3Tt
1ieF9DRQTsesYVI+6Jj1OvCloq+816oa2XxpZqSHHYzTlHUmigX5AmPuwk92YprW0MZIg+3Wq4/H
pWXBUFCEk75nfycDBKP9wckGFL0AH3eTlT8nppf5VbJ2NpbJeKU1t6cb+FNaZK14SvvW6QL7FU4H
8pHkLlzkTKoq1d8kvxsD/0+y87NBcsWuQ3l8jFBWdcVA93uhyPCmRR7yJTmUZXeMBrAdrhFdp+oc
pjSqVEQOTaLnn6dWvM3zaDwOcQ47kL355KJ7N1VE7MHn2i7jq2kT7zQnI2taW5IQ69ybrcDNOc68
vR5S29K+WB2pJY6zAi3yRPnigaiu9ClL8nZnCkXCae6chTuTzGyvAD2Z7qTtIspKbyeJjYcs5irQ
bBtBWBe9mDSiMVIsat8WhMF0bnqGqxQUFgKHspAiUJPlx4uTHNGGfhpWG1ECnoGXcCicxsDtYSs/
x0XmW9rw2e07C0WD/jradC1T+TQiKsIw637K5rzf4ZJkVOWJXXsLgqLHrksuFw2W8RZ+il+QfOlU
s7HTBep6Y/E+KXe8ZXJT7YbnPnrMJMp52RFErtPGa+LGJHIqfrHIYlFVq58Wuj+7JCkfOgEfH+ct
5Az0qftpSolFTtrPDv8bU8ZcePjsKp44RZ0XrJOVXy3pTWcrSlLmOX5FELdgGMgkbHico5hE1pkw
q8a0d5PtfcfPzUJokSxnlU52lEOoHzV9kn45nhg03g9p6fEpxpGCpcsFPR3uOocMpqqfyOjxsn1o
wLeYy5j9CWTomLS1aCwJy4p2Yz58IA3mu6ZVR2y/jOxalyiU9ACm52M0FV8h9fCyR2j1hNF4O+bB
jCic+GvpTPrOGfpPBnK3r0Ynvwx0fUe2y8Sa9m+NR/KFdEDRdwWpchFkHVIOcD7kZ6Ok0N4cfVUt
2TPNK6JrmFJcBFw22GJBzIAKwyD08n7YnvR+t9i+c0sR3R7848v/l4/lSXOL0DFZY346mOi/DGJi
veIa05r4+W4YS/5lHdseG0X295clNWNAFPVtExbNJVuoULZbndSrc7SZ5OStlrNn2B7eDvhl//nU
98e2W1K2VG/v/9IfX97uboe0tH//sPkD6jnwp+tL2P5xXbMj6Cn67o8nbnd//YDt5nZg5LCWi5bM
2B3/6xcoqZyPoerOZCN5hwXhfLpu7emd4xoPWyLHG4uQ2A2Juj24Hd6f8/5YuVnS3u//8RxnYCJZ
EAypZFru3p/2x79HGisV5h/fG68v6f2xoq/SBfzJ+sz/+Mp6T5AO6hbT7ydt30qHELPNmD7SgAUQ
Wo7Og0FsVlAYFNoYMP55kGvBtT1Wz3O9G0NyiYlep9Yaqgki3fvXf93/z1+z/vWvbM/PmpgYp6lk
L2sBe1n1lLnUYbXoxKhsW2EFT3q8324uAMEQg9TafgPG2asjfbv1ftiY7e93dbLGFYvp6f2h7Vah
RUy0W8bV/4n5/p8e4xODGfz9n39/ju55j1VVLoGuCePC9JpDU/zQZD4f+kpzj1tf7v+3MP834Dha
hC49vf+mhfmj6Ppv2fzvTcztm343MV3jL8/xiAXxHIT2JnqR3y1M1/vLdkyIcgig5NrBpE/5u4Up
vL8My/Tw7lKkSCbt7/p4If9CmUrfETkICnsD7f7WeX5XEf9qPb/f/6eqeI2t+KcSw3JNHaWKa28U
OeQYfzQwhRQxMWVhdBmnQ1qsO55sawDJSTujB2OKGLFRWpqLcqznvMJ5u7hFfNInBkkKXOY4nYuu
YWbSEM+mO+so1CvRFXSUC3JsYrZEObvNihhONbkEDqYfMnTmB+JAla9L9r+hTtMCo+p5rMcfjUlf
ql++/ONP8rv//s/f0rT0//n35J2ij6yb0rQMfY3N+KceampRiWWmK88hQeQoAbpgSrL8FK7b93AN
hk1cBPsdinffA50PsprHotK1CE7H35Mt6lQY+msRisti61zMG/JslixNruk6WpThofFEfwHP+QIL
st0bffmh0PSv7GWsh+2AhlXupAeYPPTCwJKRPyFdTbS1Zq7q9TpeHHJJpzWYlwxhqGLcv2j9iaC4
+jA7hJrroTlevTaLeO3Wl0yQ0Nxks4dGq3negn3kyuvw6P5c8hl13d+5PlvPZc5K57xoj+8Pe06T
MimNiM7qhN965nISa+rtdogT9keh4RF5tvZat8PWjxZh+DixXw9Cu6NfYlCBBmUoPpWnyjF/DGXM
cMgCQralJkVz/VbqiYd7m/ikuOc9KzwH/6/UGQtCmD8W0oNFl7Fpm1YUtuiJwItstTBOZSXrykeV
TdkKLwerlqsnqQa6tZiFL5YU1QEaCRjv9e7S6d4/DttjGtjS1pqdU5XjmU5E+zCtz2o5/dZExZM5
xRrCXoBupRKIdEzKSMfgyTtaGxF4eWcfroxsMhzsy3ZrXluA7cdMq4ego0VDiwpSYVRQbKv6VEUL
HcdfrVSP5KmWj4M/amDE3CSRFMeLtwu7+ouZEXi+JY1tmWOzMB71jocW3QxyMpJuMCXSiI2H6rAd
Kkm+t4jK5DpodnLty5bssKp/3R7aDhFa7+uQL1rg2eIRCwu0bdX3ZEqvh8r9aawhzapAuhRZn6tM
DeeSVEWbk6rWIfoly2Jf4mppfERZBhnWCDWa5ZoIrz8Mtbg2ZXOjgHsDpjY/u/ITeQ3ZYSJ9c/ee
dFbRUN6VQnstNbjv1SjTc1dZJDchHNxVBXnlCwFow3UbRURYk0HorDHmrffqyTRnUp/ql5b+RZcv
8tymXXwt5kgGAEOeMceyJ7AV+YAPPdveS5Nkt6qH0Vt7EaQVcBF4jcYdn42Tk5KsqalphN/o8aNJ
DkMvsyLWES7dKB1CBAgQsdeQX5+ZovRWbwRLiHwrWXvdVKPNr27fpCMOMGoTkSeBVltgGQxehAMa
wilZfuT7nfMWabXQ/tw1dj8d4pq2Xjezn4ptFOuMOf18oCGglzX935o+dmoFFgIh9IvXrC4T36y6
1ybpvshFaZcJJNIC+SZ0kRD1DsSnMQYrltQfopUDhy+2YoYdAPZ8qfNllZPry67tYHtIKhkrR7oS
jd5OquqTGGMRYKO40C1sj2GEETfWAMahmT5xFqOkRe+8/n7FK/GnWGsytSBG/lbO0rnU60F5TzRr
ASzQKtx7iiHutlBy7atPVj4cwtquj8uUP7YOaqacHD/GJTg28gJjBvL3NibetitxwGduhTxzmuy9
bQwaTRx1vzXES9cUZy96iTEYXaasuKKv+ImqGz0fNS9D/kNmDj/SUg/GJUoB6pFFZIy0qZX3FjvW
vjDQpuuReiXfrjzHIzJfVEW+6zqCbQ8GKzfRFhRf8gvaUZrfK3gorjWT6NbseYzQ/dbipTAVLGbG
SEyj8N3Wa95u+IP+jhUVn8OOxZeB03aaA3O+KKznR6wOnwtdl4daRejuPIuQ58Ih9y5qOYUb+abJ
hVdpDocUsxfnQ5/vqGFDv4cmAPpoh8a6DaLWfA0TrTmxTjw54rVlnk/rV2vJC6W+5YR4GtBkIqG0
UWXPkOfhdFbECzKXgEGt6cXZa3qYRJkOu16HrVr39p0R63srN1YZnw78RPkTf5zRzuxTQkDdvrf7
g9KEBKUBa6rBW1s7TXe2ek6vQjzRHMBaLfVbdOafrKOXktPaJtUPOcd3lqsZftSmJJNNNcP5wr6V
Ng3VvK/3bddjjnZprFd8h8Aqc4deKD6IBOlpmEHSN5smJK0UcqnJIMOdHIeMNLM+6rAkprQMErbV
j0vUwECIgHh49nBfOdFV6Nm5pk8dMKk5bLV3FtfFqTWLUzMjoK0gf+ME3mFqv1ehyvwyqT+iyWBk
5tHkWSVjTUL5Eg/NV6eJmVlGYt5pE367XIOvmKhhOWcaBoSoOsVihGOis5Ev4t6A8LrcTs3Khamz
xrdrvxWgRETVTkizPNajRR3DjuFt5MFXRURClwex5rDkvIxZe3ESfIYL7JNH2a5fT+nO5eYFa8Xe
1RTGv28YC/j/ChlUa7Ixlzzf6CqkGUMy0+avDn1GbqWyEfs5HuuW45K9Xhe4bqjMxqeJDzMTQVHT
fwsfRmnWH2Slbi2nP3QkK+8b12oOjdCCdSkLRIfMzpT5S9Hz47KP0vOo9iTpeohb5GFomoelnOGY
ZhdM+ehbsgiuLZ54x8j5nPePut6oowag89oPn+3OfgWtv3BByRzmk5yWhpVpvt6hL6tQOZcRKAqw
oIdyDVKoklQckk5C5yOy2dKJpK7nFtMJFdtHVd7b8VPYdeP9GLmf6gLDTbtAKpkbRnJjQN7ZG95H
IG+F1pC6KKyjOTNdd1znLTVXnG+P1yxGvPrA3Mh8yOPxaJXhW5zk7rGqxud6JLOR2IKfChhLOROs
RQBhkHpUZMzYezxNMt4jyZr91kFDlzLe89uf6F6Jei6iHZkdx861jXPUi0NRkPoOSqP8Urai2Y3d
QC9RptiamSzs7Cysj5Fqs32uUQL3YUVISgR61qu5hDxbZm6eJOp/Y6pvXZM3Jklr7CLtmbHSyWA0
swf0M36e9VtrdOdXt8zP7tRbh67X/Ea2nKf24pOs7VwRKzPpUN9bt9rn7VK8MaqlF5iRumiVt50y
cNBoLSO7xAWDnAnQzE4MK2fX1MDclohmmHUpzBY1c1ZPe0x1N5UTZkfKv2nXp8wRbA4Y2PNbJ93X
Xf9WNvlX14Or4VK7p+13/ugfSjE8ZjYWHE/lDxbZaUrlRdBie8ApbuUE079gRKDOi9KTUgbUsqLj
ozB/Xegi74wsPha2CGBt7WVkASwx75fCMU55oRt7Ar+Ye03efRQWp3IRh6GfUjYMgIydld/KmPTH
VB2MOpKPy+SijyrMW40WoyuzJigxmRIP4wVm2H+elEstlb3N0Ac1J/0iuxbDiIVKQusC9MyFn0mL
OOQcoXMZFqD7IttXpKLt9Aqie6idiz5kapiYSM8bMG2O6rFNNeXHbv4+FzhrokLezbWHD7gwY1wt
9YtpTq/T5LwVVfgBCb5J0P3wFbeEEzhL3py86bUiisWZCGURc0g7ViOYuY/3wBr3TnPuej7BicBK
BSDIR0Dd7tYuGMErNH8p9BM+Tl1gr8CN0ZhgbbXd3YBwLOKvHBSuKgIITj5OFnAEVrW37fYqFvVa
1xAzhAWqie4nSU/LwRqSGwsfI4xMExc08bmx5/4o+y9ja75wvTkKD+WftMGgAeLGcsT5mqCvbAEV
nKk5fzq9GgPIUVcxknOtSe/WK6Orlj0iuxifWsqxUjTSL5LlyTCTJ1roBIvpUecTELig0eu73MeQ
89oMWI96CtPIrp7ilGGs0l/yEGMj8pazTludv0b6sdZxCkvo2TJylzO2AHqcYbOLu7wJen1BB1vv
5jjibwupm+t+9Rhmd4Z9rqMsvZGV+Eq60VMjhX7MlWAnZye34ezOMKzlg9lZ42Eca9bhWpgsKRDf
FmRyxLBOaVGfFomOYHQ0Nk51Nh1xJqO6tMt+Fxppumc2gV4uOZsZ87BZ1Qa2O8DQQjdKP4mGgxwQ
bJtRylutU0hGbvpSq/JR2ON4boyHMaMeh2j+YjfCOVqFc+c1INllCTGtMr8vNYqIiHkfWNT+MlVM
xGUSH52W/nvElnsSi8+ExzhUcfvmlNH9RDRHWIJMyylimphfesqtQC9ZCzt9UQdPeZ8t3Ia3TGiW
hQlYXnqLr9R9MdWvZh7BY7E1aGKRzUpOa4Ar5o9eO81iHbwUoXfswZIUVWfgyLImdnbaUxzqTTDV
s3vEKpAHcMKqPT3n56xe31LWQrhU+zasZkYsne8UiG6zLMfhWsj7Esj0flLUxH3b3Lk9lp6pb2iH
J+aXqBimgzDM+2Jh9WIKea01+0VJcas37jewY4/O6h+VilUCMbw6ZNm31HBsn0HXJ9vSOHNi6HVe
ia1tzZ4pqHf1Zo93sTj1qjhFUCHrSseHa8kyYG+2g/E93LE4LhGVI7pg3026O1UISkHMF9r0s5+T
T2MCSzoyjVd8EcNuBjMYj98qpJJnEklQz+NsHvHyZUW0P3RpUhItvhYl6NmAD6pvfYs9Ive+lRj/
RM8WsYQx5Zf9uR8ZRngakxyP5Q++59VhTmyUP0fVzs+aRs1BAKifAK+LOiruXDZHzNDf7JDpcibn
B03qgg6AfcAG1u5iW9TMX+QRppG9c1nf595M/CpcxjWr0aJr7aKcThPm1kmKJHuYVsBahvpHTHs3
o4R3chQYws6SQ7Zkx66Lu+MwoQCXXvMInumlEIm7T73y0GbZU1VUP4Tsf5jsRay8MQ86jrj58zDB
y2pThw/9+Fn17oeEeRM0pTszHXgNas0Bhwm01+RnhwpeH5E3FZMD/SfU3oD4nlqLjYPCV2Y19Qf+
YcqmlAWsdbM3HSxdlYGsRXQw+bjj0CaUWRx0WPWuZfcpUWOBCna+GDMeRD7GBVtdaugI35PjoEma
HYqi6K5nL0c+PN5auD1+FaN5SBGgzrpAx1qTbmKxumsDm0uUQyvVk4wFnQrb9gBkmpLwpXLqEyho
1bMeMZqRuXmIjdQmexjjO8Fdd+v/cvRICdOeKWPsW1TAcOxPdBA5Xadk381VBeM13s/9co71+K3U
wKJ5WnlVbo1Hi2tsBRgSFWFGxcDHgbKg33Uq6X1Md3z81zcyq8yP7s1QLbwZjgS0zxDcNsN2r2dV
yqZ7YgkQcqd55mdrAYsYZhhOxrK6eKNer/niP1WcfaiSAD7sD3Bh13oiODkVZujHlv1gw8LfFUPn
Mopc8MPm+pna/jUtwQDY4Ysn5HyYPPe5oIjciyasdnEZPmo1F7IphPvItmjPJ/we/s/3EJvZfnny
Bm/fp6RczyXlxljIvZ6Sw1xkbciQolj2lrIw+J10cyj3LY1HLo7fMNCHfmmiPbOcumf/b7KX5zqB
4HA6hXLFyY1ogrLS3YdtCN52tmb6bnA29Woad1Mt7WDpRRJYKcL60Y6jY9h6h2pVGHuy+ophNPS1
OHkK108kk+D8gIvqGiNDwsAS0z4xuSClr1VkvarByI5wD2+qUfs2ji3X2O5zEjOvqPDgdcMt+Rb7
bL5lDRl67YONTAXHfv5M+GIlrcOUQ10MB4+njSezD++aKaRhNwYhvM3PWUb9GizZPP6ktIi1+olo
cmIjbNINGZ0JGMf6rs5cxFqaYB9ybRiMz4I3kCr/ZTLgklpLDLQfQLDic5VK/nZNJJTfsYguIStd
wk5A1QAk3HImBB7uRiSHu8KbnwADI0jPwv/B3nntto612faJ+INczLcKlGQlW86+IXbwZlzMYZFP
34Oqv7uqG6dxcO4PUFBtS7ItK5BfmHPM7EGiBsNs9dA37b71y5OwqObzclDIjuZXs1bPbKqunWeB
IHbi78qysBK0GVoS+2bn9ZsVW08AmU27fyttqCEsAXspV4qawlX50QIRB9OYsAeq/liKG1r1LHQB
CksYdWHkHn1F1zqTXJhyYsjDz5DuRusTRlXqaBdwP+Pu22hQzY96wZFWHvqy38OpuOrLZ80sv+uG
cASXXmJmD24P3a+51OBUGAKzpHAeux5/0oA0oCnEa2g8a0sSj1Vqf9puOntk8PJeRKbEu0dtcik5
8zbqVzZXexc773owyHEkLkHhuVu5LTA3Ic2fFGzrMUHQ0bfRR+3gCu+J02hUD5ppSB4R9jip80cM
2cUtM2ZlRvQjNv3HkI4zKaurU1h/SFV+Lpe/WRu7V6dMN7LnQO7pgBCA6KxaXqm1S2Azzwlq0sI7
C39lqHgMBgt3haUOiFjLS6WfVZQIhMrVIaNMXReNFwZN4cM71hV6GELxUJeMgWoYnDHfpwPJ1SIP
RefRTgkjxNSbIY0fzZr8RNuYtiLpBqb6nXaINB8P+9k1a52zdPqmhQbZMJQcq4Un0dThsGY51R9U
MyNeaKsg0jP9GhXVenAlAg1QrXZHsrOXTGslyFrIKZmxTvEplQS0h33XBvlsfJYTeMQB0Nguq4qH
0pU4w0j12ChYfiHJxHiAeUFZ5/6SGMJxAWWLcWNB/NCbO9JrGBEgCGl1errLaNVvC4AA4avRGSLQ
E+vNs6lotAETlKryS535wD+1+SfOAm078TZiTwidwKCVCDxwuUlSI5GYs/c2bYC6t7c6zM2NI+P8
WekPHIicbd6iKFqmT/u6LL/KTr76TVni0St/W9S6a+0JuNzZqJCBTEWT4LIZ1MnDRtLF0QKctoxd
OakYIWHmnkOKfGqt+YeSvkKQklsXa+aNUHvTI5AYwmnGaKNJkZ6rCuRPE8mNmDiHcATF73aN44wW
o0cB7aJs35WVk2xzMxrX4WxM+2afS9Vdkhl3MaaMVdy7zsbrkOOO1llgQ94Z+R8zLuE0dAXxLhOD
yo7Skr8bkW2L3a9fdCnhxLjZny3km+WL0Hv82Fbu4C9PqpUc0sdJ80M6EPUyxkj7SgMWJNPxbcj+
Y8sxDlRrwfdV47iJwButZ5itG5X6aiM9+9kXMsaib65jAsGqrpiOVMkcvqbe2rVu8zOR6nfFWObB
LewHt8of8wKa6zAPVVDhod65jjNuw9T9ifpq27pQUArPvCDv+6mY/RzrckZ86JhtoEZt5bckaIZo
Wzjck67kNW16rqmRHKE4CpbtjzSbCPQUql/TOM6n1pPf6WTn29BkKiU8OgIr9GwUUPkTHCnrvCz9
LcbXZJsYiLp493Yqr25jw4dbOeYhGerxQkjpW1hoyYNXwQpNa7KRkL/hSK4qMJO23LikiJqarl/j
ccIVugwrrX6tGyuzEwAnRIxWpaGKM1OUNdNkXpPaLXYF8TZ8al2obC64ErSbW2sU/TpNrek2lVdt
iEkU0av+CV7sVm/EgdME0kv9EGNUOhTNnybSxhMv3u+xTqtdWs4sM8AzJ4ZGaMuQQH38MNmJ7NqM
Et/V6vnct/brKHB4+tWlAINt0TijPtnpOusEOEmIWiDREtzQwiIeGj6h19rLIQDn+DJZnJ4YzbaB
6S2poXr92+2nG/z9WzXFeMicD52zR2b1H5mm7F098oq69KB+p7qdk3zXnbSeKtG/0i6H5ML8GWYW
lMiHVnaV1BTA9Urp8I8jQkm3U4JyTJv7G3kAj4yOxh2HwpWNxeC5GLQwsGfvJfSLGFN9OT61Y/Kd
ZMW+o0cCWsIpfszKtzGJGXjxkcRa9KPITG+3bAs3yajsbaL7H4lTvhhd0V1DVbUr9MerHpbqRwRg
BeKy9TRDXGHJEsPEtCEKh0nyXrElCKLpPZozyIYMUefK/ewN89am8QbtlUZtN4XbsbfNMxVE71Eb
RgUC2qSon1JTH+mB5HKeGPbCs6bDMGJPYY6Z26m2rrzRWsVh++BmWbxtBMoc14jPapz2th152CXb
ep2Uc7bNXUDVhkRDldlB1eG0b/LxMgo8pl59sR80ywfmEdYNb0F6TuG6p+qcsZa4tZYLK4URuLN0
kzGwnDmqiOqwXQ+cSfttaTxO8D9BOaThxtGtc2MwDR28+RfYnlXWe/HeDEFZ+vUHNE4PEQjzFekE
pZbZHBPbeG/1zqNNMhPLJTKWBK5iFnk43lOwTBTY0LfNNYZDbBwolaUe/glLOG0uOzujtybmddkl
nOUvmqt4h9Y/cB3/h6qEyXamFIwS+w2+/PTgNt8ETKUbbfH06cLv+AxaLoTSx0aa1kmvi1uW0eBl
E6ByPnpXz++/ooWU1E6kPmreey2HHyXImlPGtnvjp2w7RZkFJs/WIGsSjoqK4U4HYpzZ0jWjbd7W
bYgq1MFtiWhoMLvpANcTCiW4VF489eLaX7gLL4m08oD1Ww/d1pIrTiUiK+rA9SdycXXb2UeStTSB
VYsGfoRhDKUgr8rnXkveqn7c+7CgVwwW881QcRCQjGdS2I1rsegh0fZYQRayrnfghW8+S0bV7/Fg
8d1tv20QKgNkk9FF6tV4JCBpkzYgF+LR4Uw/1tswK0/SGKFKJGV7wIdrbECp3NC3OofspcsBfKR1
jF4A0TTmBBXA/l3y0jTxNCE6dSb/Ncutdq+SRmxqHZmVNpU7IXQ2N3ryi7IBB59HpJlwTUA84CvQ
NJrwXahAqgFsc+rKW6aNFPe2j1Nz7hvW+kjSkZj/jizCY4puMZR2Ls8LVBYXj/7WG+DB5inCxBy9
u+VcyV4TRNe5N1tyNvCT+UJiGlpUAh0Hy3UfLFf8KkYKdaVQ3oZCRO9Zd236PyG1+dMsCv/SavNf
YQMzoocpQzjbi5632xNyv2cslzWZ6Yzlxshsr71u/AQunm+TTLu2PepKKv4TWXyM+fIuPtdVtsdd
voGPWb81DqktEYLwsTDQc2e7RrinHH8q+WHfWfxjdLOD1Pk0VVZtEiqlb93S2sNQi9e9MVq7ScAn
40hL8Z9KF3EyYDkLpnFXpt7GwmF+9HQj6N/TufpTND0lcpeDFTI/fbssfpuOfLAlFKimPKexm65G
Ex7/vGSNaBxeqoZoamlsKk3FwWy7NEUhpfc4rXimPD4AIaZwBOnarDubofSYSCcalvrxVoYcfjpC
nSMbW+fUopMgv+OnO4EG6QZDbJCfnTOtZQw/+VmQTMPJdqI4SBV8nT7rSWVh1shAu9lMkXbIq344
Gtm863s7O/Xqoyna9qBTG607LUFZG+unDA/8WkrmehVegE0Fce44DlpMS+rySk3aFyNj/EtyfnLG
DLL2OP+k2tBWTfOD1JnFDL5shQqHGHFMtvTd40aAasa/wclvMuSTudQ3Toeeo22SLXke7sVhXI69
hQZ7MPOrCme4NkO3q62tyJw9u7VfKRm7BDwa6ToNycpOaD+McIaF5IkHt7UOo8UmmF/fBlWR35IW
HOSQDddeY0hhubycaT3/ZF15Rt6bfs8Eg9DjcTKLtlPMX0GB096mKT7p0Gwr23Z/pi0igN7LDo5e
RuAUe8598xIHgWEizcxAZ1R05qyxYtfWXR2HFLLZ4COd1ecm4XcKjhWt7m0YEgD6Fn35KGJGJ26i
kZJQe/huwmrP1p2lsWCqXahwAeq1G6JqP/0UXgK8i00rGpYv6SlXRvbsYgxcGEH3C00jU812QzoL
ElbABgq2c2DPZwMpMllcS4YhO/Qk7clEpJlPpEjYHHnlcXbDtcjdIXAr5yspXXa38Ww++jq4hpS9
IqoBNhEtmYGdsj+irjgirB02KZy/wk7luyRYoulYvhcOVr+os9GRLJtOYBhbMTjilfgCc7o2rAgf
fI+Ca/K9jCNzq/jJZXHsHWflJ/WL2U8uMn+S25jUYV4hFYChl2eLXW075nocyo6ESm2N+gQZs5up
x0wQyK66idgMdXW8xZzfYuwDzrCtKQMp4r4VNvJ9yRxz7Ptha/psD5wqaleegzu8MuZwCxhkWzZM
iCxjPKJLmXd+IXeRGNJLpHk3AgKYWs+DRpnsM7jrLIZfaLT3FSmBQbJsDhdkTZUhM3TEAeZpfblf
6G66TRK4+LaZEOcEJqI0Y31XKQ6zzOQsdGFp8x5TUTnTUOz0kClOjdegL7zwAjTZfFR5L07xYo8w
GbmadzDRgumCRo3nFKe3KWkFiqJ5jAaU7Qq4i0PtpDo2IFO094pCBAZ6gimaj12av0W1bZ8EHAsi
XLA9IWn/gc243sq8WmKzIigNE4YVMUIBYrE55Zm+rQdxUooDU1nVB+0ttdBuVJocAubO4z5pObkD
iedDhp1ylxuKzVuF2ltReUfj4LGGHuabmXfe2pjNU9Rn7rMv51/eyu+F9VaZlLUVZLCiGleT08tT
2nkPvcPrY2b+LnGkfLAS9zGiR2jIqtn6pqzXWp1re1tVf8D+/XZr3QuIASSE0W0siM+TywQF7E08
l9Vu5t1UCvtnLkkLG2XKFBP5ma65J9isCPIj9+BlzmeRJEyXOv+M+zB6Tlk8poVcUxZzZMxfQYeN
F8RfIi23wo6ubELo6ArvQO/PWYYDP2vYbTNHxZoTCcPCcgpKV6h1K9N9JXjRW7qFVT6wUEsavqWP
vEAoJ4D58NizIGN8N7WEJdbIAwsMDJzFLs2IPwP//TGaRRAyLFz1Oia6JmaGUnWo1hl351iwdxpY
60D0ikdKfKKQ04E1IMtqygONzW7QlLcoCaEtJIm114ve2GhT8el4L6bBakgfslOZ2+xrCqYbzNV9
HEPkJX4RpEq3zQzI76YbLX946FK2MYaPwKEJxboKm+bmejq9Untg2hJtjBT6PbiWB/DljOJZR9Aj
A4nL9Ok6x5ilCY8t24JOScUPMXK+nQ9zb2WOhE6qiabXQe/nIf53DG+dp/oEprb7dDJPI5SH+oGk
sGttjyQ72Bx3Z8nYTPccoONV/DI4Ixkk1fxkqTbZmmaICrNcUI92S+k2+0eY7eF+GXmrKsXp0Vm/
/YnePveL/TCWxg4cL/70fHpIC+MtMyD70sBPGK64uP/LWsyAnbNwWWadMCJFngqz9XZzlyDfL+5q
DKQJw7wGTckSOkZj1JgpuTMCldIDHQcLn6SkYI3pp1CHFR1JX0yj2Qtx0/32+0Wr6iiAqPTKQ2fl
e7cD+6pg9Gm0j3c37P2qiHE0zrVxny6qNvzpr3HuloGVzyypOGYwiM+6gKpzO5eAN5bYp/me/QTZ
kmwESD7JaNLxLQFvTLj7vy7e8o4/2lvUZ4WWvrhN34EQdua/rvJ9DK//X0uNE6eb/i9aajKZFlnu
/66lPidtu/xXVck/5dT//r7/lFN7/8LyYhikvMDYc33nbyaEb/zrLx31IrL+TyX1ErsNiM91bH67
jzHkbxiE/i/D9V3Dh0DnC8wy3v+LkloIY9EQ/4NqB2Xc5u3AI8Nv51u6vWiQ/8FcTNyktrOqzQ75
UCZ7f+zQFjoXX3bM8KhvON5gydSGeSdVBrU3KQ6RgqVid7G+b4QwscKmxA5Nj1ljdkcwUVc/7OD1
a9WPnGUPm8v+WzEIX5XRXMInR+oxRuOfoRTFCZviNXfTcu1G2Ry0vJtpQNdTNO0m3tFbkgcuZvqh
TyUpJ6Ik9bf1Njog6x1oaySX5p8G8EOg7OhoEcxztB/7CAwx1eCXrJcRbF+7wZT2JuhWDtO/oph9
GGP+Z6dQw7ohP3ljRowBSbcIRvIp9pLyVfVVtsOLG8MoTLS9Y5T+Nc0GtZ61oghSPBiws/JLptnZ
o7Jb7GPz0O4SxZBwznVWdTL6pTWG/2DJznzBEZrsuzr8jM00ufjlEF/cMEqwOOqEZqtwOmFHHLfN
gHRJJvJg0ZIn26LFx9ykmrYF3Gkyh4j0faYYuTfkMu38uo3Bj8V7LySfKJny7iwyeZ78rl3b2XBG
TdQw8Kh22JLHR7JKnj3HpfxOs+zZ03+qgQT0uBi+G5b/cxt+cgLA0kOdvNaMkCYxpdOlz68ps4IR
FCOxPuB+M0cgJPeWc9r0YlTFBGGw4QeV9arm9LYuQyKSUns4Mj1UjzOB2kFlxtOuVFl5mGvqv1nL
Tz7h0iXaNmZjlNRJ2fxgLktyFfeeOuIbSk4DKrnJkN4ttOoHDVfISucHppKpg6ezxB/DBJKujwvI
rDR/PzUZwVui2XkmfyQ8/4eJuTQzPfCVJMn9GmKbrLXlQl9S1+4X8LGyf3x5v/V+v/ut/6cv7zeE
VoqR1mZmsvwkzUEBJwdVrhsO7SUaiv/2O+4/r7rfcv8n3bgfsJy63b/5fnF/GFbqdeVq7t+ZCWF5
++8/5P4zbd7ViwTb3Ny/6399ePfvvd9qLQZx9ix4+5ZH+vcN9y8jzPOs4pdb/vH4/rqnNr/ZzqLy
iPDJ/+OO//jn/Y73XzOzddJCVgFKkCwde6V+ul+07KU2+Qz13FkcoyPzUoBOEu7wkpIGlo/ZEWP0
Am5DRmnz94U2WdkJmAvXaTWq35zMQH+5To2WQZLXzq1Hig2+535t780TKBExb4fIerDH9r3RwSnW
DDEWxFRNFMFwYut4ThTxebHPW8nQpXaiPtdO939BhfbAQ+gwR+AbHHMs3qM/zocmFeO2gwdVZCWK
bGPvSCpj3/PMk7ZcgIcUJ6S8kTCrTdvn70uSxO5+O8m0zt5th1NIjtYRHDBPtSOiYKhG6xRFjsV+
m391OZl17TSxQWZcz+I/1HhjzQvwKyo0NDM6z+Hf17lxvzV7vXlQyz0o7n41ILs3eUaqwjg6R/T/
zjEeUeAacUZ1sTzvs4rNcpNWXnOiZSn8NMAIHLLFsuf1vACv7vf6y9Tr5MZfX5penO6qMfsQjomp
I81/jGEtd1j7M9QVKJxnEnAJwIBeDNKOCWG9l7DrOiMyg9AqfmUhOnqzRhqPGK46Szd7Q2zj7Jp6
lAGkQ8T3yEm3eq+PK3Mu1cl1XHWa0tjb+bJ8wVutTuVyoVLRslVsMLEu9xDN4zjM5lFypH9g5X2J
H5PRcjZwDFmLD6V9wN9xiKciPqXLBd5R0rvYGunKNtgVaRuvpYzC4OZvh4QMQyfJyrNZfCGpojsP
d9TBZBW2dhOMhTaftMmYTzq+m1ObyuwwVyH6Uq66Xz+PUQ1b00uD+5fp8s6//+tnbT0Aky5PU34Y
NS/Gh74oUGpegsIf4QiicLgWlj4cqk6iFfCawEgGMr+GJj/BPsxP5Mqn+0GsCrt7HpDIZxw3TpOa
jcMkRzzMHYh1289QdFaMouDk2SCQ7Lf7G6sxmUKSDyhXbEjzcw25+Ty31MH4SZrg/qVFrkEwEb9O
6OAkzx0rPaSySMG0BjRxG0ZgSqKnPJKPDYGK25JFE9JaFFNZBCOZFSzUxmxq10pDBNWXkXF1QbeX
ppm/I3eApB2mVwHIZi8WuJNiWo9WZInfvQe/WsuVTIzGddSMCANGRnp1Z5KymC73Gdvu3xG9f135
99f3b0zROP/7nv/j7vcvBS9PgJ3pev/VruiIAFkcLPcb//6Gf/zov/5ZyPy1DUWM9vK/Hsn9991/
/SwlD68ZwwoaXFKzaPqvB/GP+zOSM9YiQjEV6QtjSatxaN0vvMWX9feX2QJj+h/X3W/taTx3lhXD
f9gJzUAvEMLQoPe94C7aalOutmWY8oFzftZF9BNtQ73RZf3Tmd0vJhUDVPy024CEyXfp/GFb+lbx
1xxy5fABAsWxphAUrCNB0gpj2DdhBg0Tt3g2QM9mNngnJ1VBm+fTQVbGO0q4g8Poi6HcxprB84iY
kDjbrW6DU+zjYrrBWUFwNYI2j7T4ijTd6DNrkzFJ2VSlAbt4kCiN2Fo6EdMZy2MCA3QzPcjcPtko
J2nsVpgIyo2B/Sttx4WvXx9yLWE4PDibFhoZiklAt4uknCycj5EwBmQtqRtIdysbaKGuQIZcd+0L
suGsCBnuMwHlvNztndKcNuzJwXvM3iUtm4BVEeJZqX3JSrLwTSBjRcrbE0HBEM5GrFq2c7LxsIud
esmplgPhSofZDpfKgFAMU7rxmEwMrX8ouQSNgBnILkPCGeKlRLETvCXqEDPqJTWBkE5ROyHC/VRQ
SJqH2B4AAei6Qvnboi2dMS16bYeg3FcoJtrxPTeowMLcxnVsuk8ar0OTtOkeoFiyklmk8xlZNClx
zJMw5j+qoT1keHb6KG5Xmfk7AdwAT/HZMZAbR1Z1njTEokK2H07UsqEKIfkkE9LkiaxaYrWaw0Lk
ZASAKYCU6pcKFudazWy02FB+RfMQHWO9aYORtye1mANOkdFPkTVfxZvb585mzqvdCDcUVlr/0Toh
UbPK/Tm6erMVCl9F1wAbcNjm+qRleuMyUR5BEkcq2rl6BgO4rb6EzjrQP7ve+AgCm+167+cHg+XP
PGb0/FnFjAH9kde9z3P4Hff+3i3beuOGJnk+5Kz6s7nnGTPPpHSqlX405iE/d7wdOyDum3H0aRpy
FdF7lGQTVKB19OaVVMXYlxFSuz+u1UA+Cnv9OMXcvfhRwvnatHoJ5GQAOCu7EwYI5suQvAo93xGx
xNkNsR2jcoAbaEtghPpHMxkOlkC3URvml5qn6YlNPBParDnTvCPsg73LrgCURscb1Kv0a6MNz7J/
wDJhEDDhUD7P6FXJtOSVspZjsv/qx1q/rVmcM70J0UCZ+S7J2S7DHF7ptleu4lRqTMfInMkixW6O
QWzq+LvY5v++FxgiejVq981KEWfoaKGGRjf3/Sj2ce8kD26p4W5zz9FU1BtQZ43oCIczyqs78Rjt
Yd8WYFYJySKkOkr7fW+OeyPbErdGlZ1bJMrqe1af0xv5GK+OmfxQDnoRlSNqkQ6xLXl/IVYQsV6X
VIGdZFQgHgR5x8m1zTTZLhE7/isskreU7E3Wd7m/jZoaoN8KTBXP7Vw0a6qwnV2Y6MQkPWAbRdYx
za6OkTkgvmJvnejoQyoEVMoaSpojpk1+9BH2uX4YW/Ux1mW9JPxe4gT6fq+qT69jRo/fFqdJF2+M
scPXoHykT3EDbSRhbDWz8JATjzutWnNt1zLZSvwNMo31wI6yN/AcGqL8MlmLCu278Hl++mnaTmaq
7fy8SQJdJ3Ix8SKBPrM9LyVOjlDFsfN8V7hYkcuuJfsapWS5xIgrfZo3eN/Ps42cnMN+Rtye0ZXa
phujW+j43rFkKF4x+1/j4fPWw8RIyDFclIyR96hRyaM2zdbqhxfhR3U0z2cJTiuXioRCyo8peSnl
C1E9MA30yaL5I0I33CcuKrUJoPTKymr+9j69GqzHaMJ5agWztjaXweSyb9V4NVJ7RBGZVL8jm+nv
T8/EwWrBNkQer77oWBXmH7Y8ILQTpJ4lig5Q6vu5IsPFCqFNpSZCQgwZIpUsSyyHnwp37gxlimGl
MxwwXuurMRtvMF4+iwGNbGJ5HmYOjnjtQpPr6vTDKMjwwS714FE/zVFNNnBkxVvN6iQH9nwJnDG3
duO5waBZv6P+AYt4+NzypK+iR+kU0IynyFtNkfUnZoQBLy7p92bar8fYAaaoQPT4n2bTHJo8pk3X
rC+hNenDZGxpkGMOzTXpA5yUrK4jWz0i1oQnGgnYsspZ2tFYjOdYY+sy58lL43Z0FlI+msOI1UaX
v0KDMyBgTrR2rJlrm7nzSLJK6RH9kdpPxAZCnzaRmowNYON+U/pGsmI7WTCuR1BvFPqFd8HJ9ORV
T7wbS9tzpN+wBJ+xUeQ1xoMYCWnTHYucw4lufZLBDgGHl8FBSeSrBNdw9EaAIWxP/FNYPm4VnSco
e8AawMPBEkG8zbwgNch0gHbHgqJwvizZd5he/X1qtATBxr+YsJdQecdu7dfJMXRrtMStn7ADXdcZ
KyBUDW0LclgzQY0Bm1+xP6yCR8I7za1XkwTm6U9ZwcdPi+NxkxXt77wA4p8sYSrK/oUJUb9Z2rcn
hz3SQ/+maoDq87KZQyxj1sa+soePJqWwQDtGtg6VP8g8jKcpkBtAyDKOKJHndYkaTFTgDEs2XpNo
5Gauku+xtj6djrkJBxE00xUZxnPK3cOQxCnmWnkkeBE1cno84qg4MRYbZ+Cwi3zhR8fke106SKLL
NP50E/uHWSRoJhSDLZKbX+KCoU30Wsn5dzxX2TazyLHtHe9jdioWXDEZeWK+lijH4Hgb64i2ATG/
+uoIsl5Jb0r3bccYQd2SumMxXvwirWnTpDuPLI7XCg+DXnx1tZYhOdQ4Jg4AxdLmMnhI4Nt4QNOS
IVqprWm+EBOdIM0pvzClHUiCuU1j8aXZVUoGHzDIYWp23dQsO/vold35tL6XXCKDOm41nKBZrRDm
s/S+M9qDICEfx62jnWV4QTHaZ9Mf9F1eayXO7SEAu1MHfpQEfhZy/MCh4JOPsiXF5r0sZrBJDi0Q
Qsd13lX+FdMKvgzbPA4uiVNmhsV89LF7NLjv1IBgtoUB7ecKjskf2+wwZkg23WOXWQGxwym2gfi9
7yOMw431XPT62xQ3hIShau7S/mzkpXmMzAcbCdEB/TFgLt9peJoby6YGPQpFZiL7D7marPrDdzmp
Stv91rryG2vR4nBGg1ox91/HbZluUfOWQR5eyHoFrCIX1SNSf6e06D5jj5Whx9bQ8/Zk6VBGeCnG
QmfsTg1y4ZnBfZKy//HKmaALOHE1qDAXweOmrGbnWFfx697Uy6/K2UZzbh4I8npkPYDJHonkWhKS
AnXA3pWMOkizxZLCeTKkvibt2bWi62iaG4RC7K8a5znprT/I2YeVShYXfDexeykI1vBTvT1R15WZ
8TOmaOpBti07ODtIa9db4a0fg1VCBvS5j0z8QhlBbeRUhRp/+pQqgvPc9yz0qa4F2sh+xkSamScD
xyqaRvuhnBuFynlMDmylzrqGo6KszRWaMyxBLKA3riM/NXt67oY24Uxb61vbbz5tyMQHonDSDkig
+NUzmdnYYk4OnSnexqk+NvPkb4zG9Na2fsUTaKwmgmJF3LP56jkpatG5i6rL0A4LRRF1lGWX1ha0
xEl4AELTEHfr7BNv5gCzKidUOVnK+7B+HER803H4bbxUcLpS3cvipTCKASDqzJpYzVtypnj2hWZj
Xu31TSTReFhAQEIN9yej0vc2bLdGNy4vBR1OaDtkOTMJJPzx6pAQxxS4BZWD28Dyj7bszkbMw6Go
OvM8WVD+riK2RICS/X0C8LFRZftW+eMtq6y32uypeDt/2BRadsuNHgdCNdnbfGsk6Mfirxzi7Tpx
82GTpfWO8MOQ0cZuUuMtSUkkqbT4rHu1e5x7DM/IZmQKRHE3ZWiEzbY49K4YA9Ogj3EarGUG6/O+
Ly55qxR5X7wVq2mJmAvNPetCZC/jID78CNJQOMp4W5nioiAxroY4MymlUdr5mvhdYQ480gQhGWX4
j2yGYEQblWR1aBQ/zo0rXHWsDmRYAc+y/TeW7fG7E3dIJ038sBhPCkbrv838ua9RdZhR5GFczW6J
qBLMtK63BTBnbaroW6L5OtXEYqxwA/cpWYW6K0HcVx7NV0OC2GgUBa9iIYOySPYKKIbmIFFlmsgI
q9sT1ya3dD2w2amJrSWlpXZ88ktVuQ9bhgsOh46wHrL1EJP6ZIXXyLXOWeqhu3CkfQCV+ILt57Hx
WqwZE4C23NfI1gGhjOCEZro9gFOldu2pjohTTeV+jqejV0JBHKxQcmoVpzl3EMq0bF2nFitROALp
ry1GpBgD3R1t5cHqoj+hPuT7pHAhPQE0NoveWeku5YY1kz/dA0m2HI7BA+dCMjAyta59gMt92b2k
bSse2pimR5I9eJRDc2DXwJpC1+gLXc0EHRjUU/piOKR7AS28KTeJthHBO6u2d5jFGbJa8VgH1yNL
MOT0TjoKSpsicEmZCewCe0bOG8ow8Q+QKYeR3J62bmLJ7TRWnAKrtF5PdrgGVivWPWfLOs/1FYFP
364ukmM1Rp9Juvc6eIxdTE48hJWvLi85fuQDLUY4rxLX/TFFFXFQeU8d7I77vpkuPvPmNVZ+Aqcw
20CY89c8Y7Q2WIKmedwPynkBVaZtyKnBzd0BJrE59Fe6/LyjRlADvEVh0/McI54TONVI5aR51gsB
KqbCAd3GT8hNDtRvLI90vV7P9ZfJyNpo35ocg6bVt+V5TrSJl+gjm2K62Ub72TCkMHRlgnlA+UhH
4lbEXcvavWm5jeo/th+6QlWMAaeQMYT17c/R29TiH5WxghurCVwh5vijrFoicPT0ba4vUdpF5yYu
ykf4lqyeqc23RfNWmEwNyplBjqvlQWfVgZ1DdIDJh3lAonqrZxwCGL1ezCjsARpRlgq9eG9NZsCz
wkOWzb9pBWdb6ORNyXM15U8xrxgz7pTz/CPAwa3d6cwgFNL93neerDr9kynrOsjhP9g7k+XIjW3L
/kpZzf0ZWgcwqEkgEB0ZJINtJicwMkmi7xw9vr4WKFlJynftXiuraQ0kUyozgxEIwP34OXuv/ajE
6AQkMFUIKmosQqS0cuBCsvNGYFuxF40U9FU5kC5A1n1rTh5BMwC5trz7fjFOpTPtE9c4Ky1M98z/
4OxqnFWTZ5pGxY7h5DNd0WrFl99360NKP3I7c14kjR7tWhclV6Ozyd6XQa23moU8eJwZ05mht0vy
3E9Rhfp9bO0nsRxc08BeJpx553XcmR4j1b3mjLsxtZ5HGdncoWgDZLx8LaPZBp2wePBRSjT4Moe9
GY8PLmbdnpxDe0G3QQzsSbnNj3CK+qCsas/H7EL/KvS+it6ZdnVjv4If1w9sm9BZ0eT6TFluuS1I
LpxxXqD3wHVRYFhu193RJXVVYzC78Zr3vI2ulVs/moOWkPGH5KqvUYi1GewC63HEy7LR27agZ++8
NOhjd2QRIgjWA0eLOAMv77pV6cHUqKsYwiIVG0fFSFkGQStgGGAaX88IUx0dtf84Vrc1twjPtYeY
eoxiusf5D3QIdYAcDVyNbrUb3aBrS48FGVfpeYeir/F8gSuKnPloKofSWkNabH3YwgGa0t/mAvln
lU1vyP2BK81ogNCCOWmHqo0HVERtfsAKNLTvCGbHq8Y0X4uuDOqJ2aue9NhItVY7ygmdUJQ+OJJp
o43mcXHJjh0UXcAaxVMxBkOcBpltc2hLespnumAYCKGrMhX9xJm/caRl3xgOFXnTtnReyjsibOBc
WQK+pRp5a6zYtTu4N55Z6Qc75ePnmvmRRX1JLkn+0ZF7c4gbnB+OLRky9iGDK8rLjcPiuZkEwSSw
iRLCxAR9yajcEh5c4FiPzpqc1bFS1If6CL3BjfY8QBvUNv3Jy5PkKOJy5yZWcsCxyK3RzE9zR/I2
8/p8Nyv32CVNerJQaXsFQd1j5Tb7uOcdV/Zib4YSZq4lzi2UEsrr4tZK22uQBAgbnazaO7SOT+ZA
96U1X6pwJAu7tJk/SHUDxYgVgvE4+SuoRcc7kejY+hCmI2vJLl6fsmeOCjzF2PXbthC7JtUxf5he
t690767LtZ/SRtitx9VuGCrkbPIpT2Ca4g7ieJQiBSq1fsv6tC+0EkJBf160o7EI93ZsvJtprqGi
TOK1q+mFDau3eHYL0zfz9iwILfEn1OTBbMthV8XI0ezyZig/krlONvZ4NFr2zZYoVZCiBtuJ9StB
fraNqwczvxt71OkqFNSz+MuDWmCIFaUV+o2NG0HQZRDi3jUPWBo5h+otzq9sTepEUaZpdy7dUqJg
APtn9khRn5vnxJKPjqP2ttv1ezXnCmzR4vhNkmuHPqY3MF1L6Pv+0CN0Igr0UrrzFbSJeVMDYT4m
+UQIDdLmmvgxQK8rIBY8rxgo0SfkTkl5WTLjjdmUsXGOBtaoXaEsGDAZKHc8IBATtXcVe9E9a/OX
EyMSpXMaB2lqDLucg1Kg9GPiOvldUlTXFf65rCPstOyjUxsKCKpLpg6GOdwx+cdXhDYODzCpr1oI
J2nOaVQPDY6nqPTO2jS8xA0XbekyLjBeBZTRE9HkXfxMJYKBgJva0DQfMFRyXFpaqiiIQ6fdha01
/HBm8l21YbxLsDaTU9SJ3azhUZ8GgqBJWO/3lRsvpxEzus94oN+zi9P+bKc3hzuBgcQBpfzA/dGi
d7CIuJPGNelZiBHn6qlfWZ3A4EApreEc9jel869ff/+XWn/7r//3/VdcdKB/JgV8//r7b//2ZxKm
2P4CAIRHgVcov4M/CkJWd8I1Hv72Mn/81H/5km6OHE6bW2P7xx/6/jnshgyhv//zb68C0+uqq8aU
Km3kTBmGB8hIEQXv+hH/en9/vE7Z6aCVNW/3t5dVqr/izJTsf3/l71//8Qe/P0nr2m/xGA6I2Xnp
mNYTl+L//JS/ftT3hfv+JYwITDMYyP3vX/51RTXSqKDO6VeJEk/hQMyy7dGrTNL6NTeU2MaarLaI
axTNO5T6Qy44uQzsmBMptShq2HQNXYcfxqGYmvlyI01cIO5keMfUTPdSs8AxdXTC5qV/QuuHUhqF
uR794shPBkGVInWjwA9SObPMo8obPcb3BtGtYZ8iQSTMWpblk9c3IB3Qs9jpfT68D4QoIDApCE7t
sxtNW0cmM9ScWThrJCb5tTMppOmvdYShZrHWCvW5Npe3rC0xOTY2QYSAo9CSbCgxHHsnSnFjFkDw
MG+yP6XRuG0HQtNoUIBHDu+IybX8FF0rbq+Eux5qsovFiQQ6CkDvlgRPeq64HxYwGE3qnVQTF0Fi
YiAnWqdnFo9TH8dSsuAvlSCz64Ksgq54XxSXt2LEZdZOEGlkMHpm+9SVSMqjjHGNw02LPJ+YqdA7
iNrd00gDIiTnN5Ne3jyKH+h0hB8Z0/VqizPp2RI6peWg19Ue1MBInoC5s9v5J7IcTg7dLnTbCIEX
oOWpDYNkVIzMrfq5yOVHNZrTdmjmj9EpCLDKLBZusxo2acQeqANAAar+I46MxyqnvK1ZybYDHtdt
9YIMFrUW1m2pBzheEl+JxD6MWR8G2Bo9HIkM0NMERFvhuftGq3m97IooF32rZjoDlgmdsO9YTQc0
z5seX9SxG3HSw5b80YwGlGkLGFpIXSEhAzDs+UmwACx0gtMKTb3P26jP32c2tUAg8dh14Fz0RGIi
w4uTWPZDQ4uzmVS0M5w13Y/oR5axwMPmz4xG4MEqMBDLhjyDJbzUbYgXcliqYGrl8wiPbnJx+pci
b3bdvON3GTN5CoJ7X912i/fcLvXJzrq3YkrulpmppRX3P7Wpl4GtIwAOO8fZfWueZO20m7+pD/8V
NvR3aCjjIgJ8Tcu1TEoldH3/FPTFoTVDVaA5NZMTsSkGFP1OxmQh0TGVaqg7Eit8tIkyC0isNJjP
xOHOjegKFz0gYWEeW2XsmaHoSKCj/koHCYViF3V57BS3GTdC5bQPLAXRf3jj+m/5ugygpSE1bgfT
tU1J3/+fb3xJSiVnerRHBsHZUUgbuQbtvM3kMDnr047WYIo1K8njW4D/yQmkS/Wf3sO/uHj0P6Sp
r1JIlyrvn+8hwSUrp7hIjog15ts6N47ojOMjlR+8mMURhyof3V3I6QAa4znptRMWK2AYP//9l2j+
Fsi8XgukopZn6QbJX1L+Rn7NoGFbKnOiY1+HJAa6yjr2HeN5jUVwbNMfA8bAfZXLRxjUMLkyfTok
NFuG2jrWYSvOg9eBdMALjQV3PEcIZtivyLWKdayekE57Jnumfg6B1YWWfXK7sT3XokUy7jAPV4KZ
dJmHFSkj+pt0B4KZKqzrXuVcf/8rWf+ry5cf//5jG//98jsGhBkShnRXI/97/f2/iVF7rXOxkcfR
Uerkho1tXQWph2tDj5xdTTx6bC3qegBZZ83DcrCN+lhMJfP9fKFsn65LEgMPhTZaB90uhmNowbwa
ohiaHiHx+3yJjUNvjA99WJl/JGj/f9T0f5BH6x5UjL99ydu37u1/QJdGWH3zVnz+r/95fkvKz78L
o//8G38KoyXZdqa0LWlC63NN2yOr7k/StKP/F5NYYu90MvEkCNi/SNOW81/gJxzDdTzN4CSvkaP3
Z1ieZZKwt4bvORooEnDUzv+NPlpfn/e/q6O5BxnJ8ULMDj0JWPufN2TnpJro1n5CP2/sDYibVKe9
vtX6jfFLP6nX/hGGxJY8MftICfC3C/UvVnKdD/jbD+fRt20XsTefxtZ/++FVaVeN1DwIx5wl2UQX
FIrjDaxl2e1hJ0xgJ+Qnx7X/xx+7rk1/fwit0B5Uwo9VP4BkxgV+vH3Q5+RIb8L2yq5xu/+HH/m7
Bt11/vlBf1t1M3hMoUu78NAxolguOpLjNojCzYxQOn3+9x/Pcsz/9uNcHd0Cq4uhOYjyjd+ua5uL
muZMow4RbfxTLOHZWeYt1iIqvdJFLopuMDBXS6ckhGZLnZmevWJEyeYwOCIQ5uwUJe5fEWIRAkjp
lzNn2rHBgryowt6ytCJ/Yq1mk9deQkbjmyrVtd1MoQdK92MAtDbxxWOrccpDGXHiUmbR7aGbgDRq
sLul420oGpoe6Xi21vFtsrRMKaeWaWTjchIfQJsAOOgq7WhVxj38X8tfaM1jA4twOdEoxt56A+cz
JohNbXHOvGRAuDcimZ5Ml7ERku2HySEZ9dyv6ERa7YdxXMB801TaRriP9bhF9qre2hm602K+EaKQ
b1BmPtkwRsaSobCV26dWYsrXzfbsjBiZGQnBICWIviP527sxQmiJXml+4j0+JzW9VGN4GmcUs7Rn
hD2+zAaOIKfjykKAo3iWDFV0iKEjBlzZwnZZaG/n8r1P6PxK0hQ3y2ChHOpHlCNp7de1etUQAjB6
r7BNcg6d8bwWlQPia3KnLZl/TfZLL41PynVyGEy+CYMqFX0KHzlCXuS6ha+XywXhC6rXfA5UP4YB
l+0gmvlHKU6yYmTQIYlCpOHrRa6TOKSvNtsksKzq1YmwnSdZAOHhM1ump1iaWzuC8qSmpxmuAvCs
mkk7MqjMWT5Ns3iK6o+yaN/6tsm3s+s2G7Rvgmm5P2cp7v6xfg2p+oVDXkjpWjtTDk+k13xqY7Wi
E/Pt+jqFOT1ps307V3fUqGjzW0ZkLVjOmjzkVU7uyvgeRgtFOVwxYK78kWrNmW/xoYImcYp83Pai
JmdLgobJTXPYFi1XzSV/a5TaV8sQbHPEEc5curI+hYOHTe8QcwBM3mTiDqa7vnHS5KvN+ARFG2KY
Ft01snOcBCa4CiNXP1LTmjZp1X54FYRxETsTZFhoTBl/Wizmp5ZzOCFAPGAqLn1w2htdJ8K8cXkj
jYV4bimXwteGKEi11DjnnnNoJKoPdnrak2158XR1by3cJrmuX1epR/1DJydgqJpvchEf6V4FpaFb
O1oNvG6GLTNG2w6LB6kNEKc4axS3DH9haCA+8UV7LotOQ8CR597xWhEiAtb4kIsx4jCohbX2RLot
RdQ5qvH5O8kft2+5YhUIUP8FxAGjnJtfwH2Ab4mQvnUWBlUVIvXJ+XSh0GvUfxlcTM6rtCyz43rf
QBh9JJHkZsa7SHese9UbGQEMGwhzqplcOx54cNRnQFs4Wk1O7Zd2/5kLlCQzRpyhL3Y8vlckN6RH
cJL0G0zguJm6S8pJ37d9e3br7kmUzPxTAG645vneNGz/rLuohiKkeAaPYZ4wKENuFiQqjAJ7feIq
B8O/s9cIWmTqDzlg5pltCLo/DEjbe6MOsigCFt+tfr+Vwa6E9lno3QMW1RvIZv5i8aTq679M2vx+
27PGW0rtPDk+DczOfDTXhCKVasvA9cLxD/IB2cxuyRGRx3n2h+dwAMfX2xzNi65gBtRMFoIqe4UH
LHgOi+N6O7mVGLYz/FLszXhr6uQpN59VYwCPdGEK2YW82ARHpZIHMobBMVfzc1fTmgk1vvkY9+VS
suR/L0dYWeeW+CYEgOeelsKmz2mhE2NvjMAw0fNzY0fWZ9eyUA0z30jusvhP47Y0wnssjvw2X6q1
GJ/wRliL6aIzErmPzXkveWPdxP8sPXLNreSihnHfq/JJGPBfFVEw6AoxkK83xQIq1alePGN8aob5
SXmreiq8xUhbo3+cHD9KpycQFrvISR76BZ2wzZdYjtanUfE++3FdY1TxqhL7qSlxSdRATZT5WaXz
k2FzN7KWHZlcXUYrv2CIuBRe88UxZzvYBoTI9TkG9bRZJi5XK7IdKjtI1y56EYRxmG2J57MEuZ5L
e+41LgXxTDVz2es25rJO6+IOsnpTO4gVHahQf4zho1E2G2ZoDiDv6axywa7pgV02lPGZOMBWQDo+
5t0t9KJm6Z7n7DANrJ/C46MBH8XVyfyNlM/X9ZLMDVuMQeOcgX+BTDaf/WxYvj+gzvRt0/Tx6fuG
t+vutWnTE5qKek+KZsvP9GedfTSpoCu13U92ZBgKBkCZlC/cg2wQaG1xcaz2zNb+GpvRD5XRbEkc
8HDOkl0DzqUzgRiAHJC9NyH57Qwz6FX+vuiyRrzIqmZ/B4XoGe0HtTR0kyAoJCPT6nH0q3HMLu6o
5gOTP+Id6zBFdtVe8C8gC/MUFh4lV6rFtYJNSQtezb4+FhdV8lAgZLmzqviGkKVzU9piM4J8yted
L+7ys5l2F0uQHkmb+4E9+oqvEHcWiiGVQSlzxyd61sXOQnWxydIKksTkfdFO3heKHSCGiLJFb7Zp
XT4CbNhqG9tYfZYVCcUTC6Ee57Xs5ifgzH4qEy1glRX7mi4WxFFUngmTzrkF5/e4EC+qOdltZ8CJ
z2Wz0At0f6gGsWrPURBzwMZonCEo9IGwzVlBkmRcFGg2L8Wm+oFZJaixg9MGJx23Q+fKP1VH125G
Ql4bg/FCPvPWxYWQ02oXYdpfjWnXX6Wy4S61d0NZMHMXEsFiz1grSSxYKvZPuZoemmrkR03G60io
bYtZsYzr1q/U0h8H2ZDxFHm3SFwu8YJ2a+ittykEFpblmMiHkfFNniO5BJa7bGOCl/H00mrnvPpI
qwhkLplufpbn76LiuO1K5OIOUsZN3AuNRXuFwmCd9CtwfNOCfwlGQb8Zxu6YkgTPVHiUfuRcehm+
09DJiJQXr6IzqHXEzNWYByScSEgh/0/FiKrRMO7F4B6V17nblHkc8mobYcW0c1IKOD4KOb0Ky4jW
L+5BWOraWJpbc5TlVbtkz5Fg8RkmQwTAeANAR5M9aAfX04ud1EmmK7E+TLDXKMsIDW5ISN7odNIP
BNr/WlCJnlKToeaA1WawXX/uhkemKEw9DbFld6i4iTQXmIFL04Y9XVmjCJb2g9VuvJJg4yJz0YNu
IiDAHfvHlBwahHHhG2Ii5NLfb2LNZUb6erDmWwN7DnLGV71AddhoKFMtM8fnDSTOjysmNGbiERsI
ESkV2ouIQpquXX2QaNAOC5xbwL+MKScYkEbaKYYVvLUsth5nM7k3aXJtIU1F6KEt5nudrgOkCEtc
AJQ/NWrvPfiXGytHnZWYJ8XeS9p1dSTcF5OCc5wq5x2TJBhuYHb7Wm0R9X8MDg9VGGOHStKc+AP4
811HBIvbIe1AragdOqO6B4DzbRz51fJoBlX9wZwHHNEQ/7IY+tIvd2bc+RoYdMBBHhXvNp27MFil
9vb0gd+dGXCZDxRaFes28KtkXXIbAeEqN3nz33cUCwVaaHwOdkh+rWTeOO1CRyEqYvWI5mt9RKRj
9KhoXIu0Aq6EuZ4kaDGDDmSkHSbXkwjvcvsjyvmyW6iOAeGlZ5usIWSy3GmrhmqqcEPMbtgw9kre
s27AXVIknEBS9IWepNGKDJVcbWRTlkswYVh25mZppNo5UC+CXm8JtDa0pwROWB8ZcLw4ffle3jj7
bLTfCrRoFFtHBunDXUHoQI2gz7ejcB+yhe/SVlJdjd0X0EYKtyl751TECNMozU3dIP7KCrUXZu9x
fojY0efF5zYGL01OK0cfmxmr8WwbBhAfwua3Cn4mmLwbB6SRb8aYQSA1DH4NmrrWOgYYQ/iYVX28
x9vab1RP2WK0DePSlPWoM3xvdZigZgWya5vXVpK9x+VYsretcqzC73OURpNl3UDM/ug5sAJ5yr29
so0ucDluKcv5KCLjq4R4e1I2pW1dIWlqDL5XabXefpLNUSKUhsGPoVfL+pdcDvfO2lnWAU2yBcXH
yEUPmhthd1HxvB0cnTmAk96IqP+yIbYGNtIT6uL0CTPcmgEyjkdq1Bu7hFqR049PUHxjKBiaq5bS
otN3QiPtdJoIzqSmhHNZ439K257DBjybWPakcWrZThJasI+ccGeqafDz1v3RZbq9VZZ4AC97b9SD
5DRRtHsiGeRmRRVZMfOKiEiCRrUUsXNNCkx68AY7OZt2+BCe89K279usIhgmzGJAPSc4gIibEJmH
aKjISCXxs4KhbS8dVvV0eXeWVeoPJHT0BosIS9iAiDRYbRhaWS8e/oC3KfceJPkfRyorjCKTDLFi
xHKbEvtEIi6GSxN5yzDxXHujd7vmujDrMm8Z0c++bJFoA81jyqAZj7Zh3Qp3ercUGe1QTvl+o5sU
UykgQqrtXI77op7eUU96LIo8Zzpuk2AMS87ubhtvubrc7h24GwjOW4SeHoMPRDGupVogoROnuLa7
nrr1cUvVeJA9ThymbRtjXkj3CDnaJ16W+lOEkdGxBWKg9U7LYdtCOkA/bQT87B0GeiQmOtFKI6ul
v3DG0IAcnfoJab2g1o8Rqu74qmLY3nQgDqi2bV869B5a+g1lFuA8YK1JCcsptQW1dHZVjTUJDszD
PTnvYbiDTWIYtLZsMS7vYM/iWyjNn6VeM8oestNQ5O+OiF9HVB3JL6UtJ4uqBqV181ZZgnPBpJ8y
3To1WnjdG0WwuNNeDM0awVJctKX5zGaEWGzBvqcQ18TQSFj/uX/pFx5kW/7USE0lPhbrZFVfqkS8
1eDkNtTZ5NYj7iIg3Cc8lz2NMmfTSpKDYtQktzqEHu5Y9aGNwArKOqdXUDIVhZQAy3hFf/aQf6vq
vrc5yQI7WOGK2XtqRquWzCIHyCIshR/zUFp0DjOyjsMwGFy887I3dYzB7pUioWCwn8UE4HIhlBto
SHGDrXahjc/9SdQmiUSAidCoVT12eavuP6H23A9F/MDY9rlMI3CeqybNjUtklTmLqiMInoHrWMSW
OmIHe6k7LH95CRs+JEiCftQGnQFCBuwiKnOXqxoCcx7xDri615MyL21inVFu5b6Ct79Pa+BpuTmt
Q3r4Q9I9WLZ1jbgTnGKUngnMwlLA10ZVa97VAhKDFc0C5SP+01lgNOSEsnWygniw5gmoDT7xGFj0
lC67rB2sbVQXdxJBAQ2YvgvmmuNdN5TetqewB6vHIhjWIpDNcNeZk6I7xCLea5Ic6JFgXlw/hVqR
eGAUr0xXOyZ3QnOHwxyjiwEi9CVj0nzTvVNWNOhqLpfRRtRITo9temGoSKDtnsPR4GuNHp7ycCKp
OgSPDB5TVpXj031+qufEQ9yA3NZuVDAT0kMHw5dkIcBn3Mk0dfchWUA+870uIKOid3gc4zmPr/OU
8me2xKnSjPt8JNug7DRQagsz5GK+yfAhs6AgazEZCDOqXnaxbW17XUfr3rbzdk5YwuKQHFIgQVsz
xrCcTcN5IpCKU1vcbDJagoe5mMfdrFfTQZjI7k1+VeW1+dKnznXfjONuEarEVrpUV+izApkuHmKr
WhwH5uZOhGwE8NLFRJF1VVIEke/lJ5nmnLSwgriYtjxzq7EFYhn0Izq/aHMLv8F0jHIdrM68mO9x
qx4Z1NyS/+tsTSxGvjfPV7k+KmarhJDWtneGO6eIB8iPg2Hc5g0z8QkNoxU10EoLdtdilfIMMQ2n
5ooFh4P9uldLzID+yDEtjTk1eR4btt3GlLqhQwCDo+HYW5qXaimYXJJNwOSo2RJExranelCUq4zM
cfASYIIvRsxchcaDVBv5tcJ5WmHTu53G8SWEB7uRTOHgAsen2kNDWDmmOjbj97qYPpFQpwiOolMs
gSC1qor2SC06fzDIIMdWQDlsv4Rr0osxhb6S6qMuxM8cVc22zSZgjxm7Qm575CBzAQ0bPW5LWaFX
7q72wLNns4XdL/Fwh6XKJ95+h2LcxkjhPbs2VlHb4poClCeTHSTbioJOJ+uUz+pK2sUlFnQNW48d
c2RE53fZNqXTxpUpd6PEqsZdgyIvIw4OygAGVCEhEM87DEYtU2nur643kz1e9nmjF6RlAPa7zgXw
2rn9hWeUdp1tPHsR/du8DNooiUn0jTga/ZRKJ/Nky4l72k+YpqpC104dSdcbONo8KyCXSymJUYvT
fmfblOXAsLug1bnnubmnKzq+H3aPQ7fPeWcwF8+49ImthqY7McordRSPk5HdWbV4B9+ZRDiWDa1+
8xQ+hzFS+YGtSD9Fr1J8GVjN9k7OAhy1c4eMJPb2yPsIIGRMiBGcI5Cxz0EFnnVVHKqWe46PQpXV
jxfSaq4Frivmu7qNjjr7KFey++w16b58qpYpKLCm+oMNJaJxwFI0ExVbFrrwZXCMmDoRAK0D18+L
ac/Z3H+ukDe2gxEiNUrk4aT+bBNztIm2iGNoE4i+HIU0XUk6QSBhWICQlyyIRL9fmRnoY+vOHYpO
Lq+RQeWftsSIF5dkfltaL91jZjhLFCoU5R6rSf6eCA8sTUk0RLvomEVsb2OAldnU5L1sqrG5HQ0X
/fEoO78Yq6exswTKZcYBeNJeanzb1NaG3Cld3o6CBnSnEfWAhH8oHsWHjTVqWTqEFTlyuDm2Lw3E
sq42ieEQ1s4e4l1T18feat4a+4iEJqJHypG8tcN3GSZAJ1xEQOhwifVaPChmTqJ7+GTcF3Myr2Te
bgZnhqWIAEpI2thNuytgY5JBgk4EQEymsKGnHsspvVHSEgABDh+eQUsZRcONBPFgZ0gxo7Sdg+p+
kkgUZ0GLH/B5ZxeUiA57XqfCXS3b66gOK9/t9UdRa6zwSF+G9ZARExKn2fElKuOjrfAvNhXqGS0z
X8IMLGTTvLnGzNCmFxcq1LeasPK5n1/SyL1mTnAhBG+HuflUY83AqqbepmyucYRUB5nw0dRUvdEY
fEkm83ERSHqJtk+6kdQnk4XMREcc1Wm95Y5/a+XyYInyp6X4H5lQJKdiQpltQa3l1QFUpfuccAu/
XZXQiw3bfdJJktd/dA0Y5TrxrpFrUMqb1S9I2zqfm/UMLkTiz8/k67024FKDzjICppqcEjPUvk7F
Sg5Tz2/gnNkl+aHf+45KOAPjJESvetAge+wRgrecY0ZAzVOMwCAMdI61KJ0BnOfECNjWfSUt78EM
OzLSOQQKVpcyRCI1kXWyR2TO98GYRaZK+kNHlItCogK72QsZzhPTBiPZRb8DTmq8VENzcJzp1QCu
zEH7tqW/FKRoXnyMmnccJKFL2ocyJPIsMeQ5a6sF7pHzstjQteVAQmVB6YRXHrVDeRN3I26OVcg7
pJzctain6FzTCjO2mVgShPV9yFt9uro1UNJpuBJE8q6yebppbZb9RCSMQqKU98DZb5mJ10XEg0/C
qx70wXQvdkZHbwabDGFzro+GUTc7GXbeZYQaXnyOg/cOsP1OGDzmWOp+TgOrRadWddajUIQexSnB
tmSMMUrG40CfxVroTOdrCAN3vZli6fo+2HbmwQ4B3Ok8VrmJwsMpLqDH+QpTFsgpXmPTJKf9nrLE
0Z3HQY/uVdOvStQx3s41wcH8TtPQItLHAWiWuADeUlvROHekRVXXIxOHi9SOg6k9F6Oe7FqlyZM9
JS9p30QnoeftDlb0TlRajDd5xA6u5JPdoLrIrTvaAslehTK8KqhdLEZMZHcZB1Vk94MzNDfS7Y9V
l6v9ApZyb+l7+IzinFXmYzxPH61omA3R9L+i2FNXGIV8QWIAdihGMCGn+X5a2E3aik0XRIFvhJKV
imvmOpVHA1A9KvupEEl0NC07OoiXBpMzburjotxTWNO/atY69XsvjAQvkBr3KADYDSZ5E9ls2S76
QXjUfNk0VQkxPDcmCBSB64XIQ+fRtkyM/RNyYMT7q1if2SgUQVfjy/te6FEsoP8fw0uH2xIrdfL+
fesiPOeIr+W2tsmatQKNafuN4gu9PYUQmFCtcO80vewwcQ4kGUS7pmg7xoEhXq16eLUm58YdEGJ/
P+ecV75MxfdupO8qAamVN/UXIIjADXlZVMMAd+vKBBUa77/vhiH3Hr31PVZrudVkC+RpWhdA2qmI
6CM2q6e3KitmYjONUNhvsmbci3ADfDUSLA+5GAcsMLupuex6FFTIyWzjZKTemwcv55SEFh51dz6k
GRVASr4FjpJ+XYjSchta9DvIQL701oNJYxH2AM6girwrzrKEWfbEnSqOahqGsoVdeWl7Rt9q5Mgu
vtJhBKo2kxNU4oaVDsTW1CzAhRGbJA3OG8YyikNHdrDXcHzi7EXlqInAnbSvRK/1wIs95zQ4J72T
H0sbeyezBaaBKsDcopSdbr7/q28HoGc1QTyGnJKdFyb5tnfLys8pBRLUnpsuGuDvmNgqQMVVfm3i
jiJU68nusuyoZwdnuhiCZzbtCnsDk6PGlz9Xp9lltY70FyMJr5hX5id9AA4KOZ7P7Gn6ba2ZEbHG
UFTWiOk4jTj1sD8ekGDd2a6GCNQryKbR8s/cYpeZpML5RvkoQyP/0aTmXmne3sytn+RGTZfFnjlK
JncxnZldtKQfpeYwJjUAlODQ3Fp9+GoPwmHcj7eyLl7nERv7MOLnTJ1zGW+XpfewzHXpjQeMaNMs
Q0Gh1LyUWUg3isOUOGnAELexnv4gXQrPK07DKxu2tl9H3pZw8hUAgDzdprNgNCbWuqZO9k4lfwFj
2dhGzjNbo4233QgncZr/dKrmjrhgXDH2rVkrjQ0vRQcMhz5gDIZlI5m/+m64Sjvs5Ogi7gbOESR3
tj/LsoEDKD7COjmLrlxJqxqttxi3eEEs+CaJFk6HUfgSIeh8XdHJJh7ydHmsmqFHVNh+eszlARHQ
6qTfW3fEVzOgx3+UDhTIjFa3VpoAgIVVb6wR4zgkF94Ux324urd6gsAOFDUzwqE9wjW/KerGIK2i
gXmetTsyJvu9Hg5v5B6XjxOxR5SW+Z6+1lM519VxTAzfoGL1J1z/vuYx/0xM7QQ7HDdYPdw4GX5w
24SFSHWzdsGn4dqq4R0gji5rK3wyOJ7VAxZGEcYAcFRIMj35kl45W8eQfypVkrEynUJSC+mtIUKO
iNgBa9VBC9Pf8g7h60S65X7kbtzm3LyENhFMBlxa7QuxJqKX2bWZzV+kavfbfpiXk0FvaW9l5Y8S
5PHWMyaaQ0z5d/G0G0I5XsHjObZRFe6l3VEdGcZ+SleA37Lg9pVVzsSWBIBU9BpqEwJJ6mjVTugQ
ihwapXM5PtTQHrfSZgulsCEMllkfKOXm3rGCuG/QTlcepn8anRJaDlMXeSiFSRRZOtxm1qif6uV/
c3Zeu42rW5d9l74nwBxuqURlyZIs2zeEI3POfPoe9N/oPsdVKAN9sQu1Kynwi2vNOWZigrMFvjEC
dAy4D0FUBoYSG1Myr8S1w/IrMq75gdjYaqNIGDIWKA3+709lkQEmVWqNdTBX9SXBrof/+av0D/mt
7z9b1OWoPH3/C4F4DV0ZL/U43SzwLNRqG9glz5F6PP9smNTBUgndm+jl2npM99c0MMtj3CmwhVJP
WXGzSXDzyxYKlNE6W8wA8nqlSXGbW45kLSMBsFQfekfLJ6bpQR8zog0ryz0MBoMlld/S2viMzsDi
cYjUcDvywT3mVbeNfGs88RmCDQQbxrW2MMygsXOxtY6inBOQbYJS9+TgnAZ0j+PGx2XSfGoa61gi
qgbCtoj+Pq93kdjQR1O4uGDbotjaCZ26hlGWLcM8f478qKaS0D2HkJ6S3m3xQ/ntqjNx3kVctDjX
KHuvVGuMKDxDJRhvfd41S/r6xBQ1wBiTpF9ZoJPm0Jm4vCRauy+yMEXR0js5oGtH5siUhCkoAmVb
Bi4pAkH0QIZyuRSi7NbLCDNCNwEPrHKCVHqeYNLcyfSALphfBmj7C6CEJ73E8NLpHZqTqtxSk8Lc
OrYtOJiWMBCZJFhfitS1gu4P63k/3bAyFoR6FhnZF6VFDulafLdIEkoCYwlcI+fxkpXbUCkt7EyC
L5lMM11FnmcpffCQKtmh7QzD9qkcImOtsAJYyboQp/ATzFk12AMa9t48TBJa7kirTH1gF7aQgnUB
UmPDUCry/ThBeUSlKqJMqjFa86mMZq0q2mpUH7TmhkoHS8GIVBjX9JoCYHD0Rcvp4lnNjXSTCcPn
kJrRHUEF8QISnEkP+nKF9iMABYrPb+hxRFLLg3xP5KclN8soZbCj1rKLOCm2pD7S+sojb6HDSLAb
gfkf5fnH6CtIc33zIc87KhM5XdxioDX9TbX8Bk9CMFqCm9I3AzHOE+nqSwYA12R4Owh9mhlj9hVC
sNO6ARIAGXc4iWHka1t6b5B4sC6UkkIcqVvekeX5C7x6VwaxdgAr4nKChnVa+yNM1xNBEM25CQBl
yR4FSxytMIpGPMyZSxKs1BnrFOaeYCTJIqa7hZ9TIRRmaEmnAu+w0gzoKg0XcqcE9LENKRet/Qr1
fIvpY12Q2AJ3kI/B8E/WnqUr20zMKu4glrzTGxd6RSQr+9DNzWWktNohc+mwh/6+KlT3gB4KoisB
wydDctNFWiipM9LtQeFC/ladVd6DRB1yrkla+0AFtpl3giY8KJ05bwWO86aX9JdapbVeAlS6Fir2
E6EsxGtjgVb1VCO5IdkpZ4WRcQD2dZqcNMrXksuFSmWGzcDflAT9cBFMwqh8JPqTEa4FOY5ozqa9
2KSPdUETCSZc/CiZJlHQHX1hscSFTfkyfKymf1QeSh+3boFoToq8R/Ink1nNIfXWp4gIYrBTNxYm
CvJVbtyQV2EUBmJ4ciOiVoZMpsKNPMosUSR+/2/ojzJBNBmwuuAJpphO8Aq9ddcSaC0Wwgn8tbYO
9Ko7uFOwaV0H3aFLc2XX+PQxp18HqoH3z4J1L8eGtq+keluGBgE5uvlYR+YN08gkI3uL+46E1mhq
LwhQrBLTew7HWpvFfkn72KuMud6rEt9S2C+zLigXVZNQW295EEKfSXO0bu/0K4dlUJYaZWqiD4uM
3mgpSsNe5lxCYQQoY1Qnr8IAOFKUslOoh91qzA8djpEVGYXGaeQdC/DEyJXeYHyMHxKN5ZgOMHFQ
rsV61qboonj/blTCVOhkl42IjqCao5RQgfRMIkdoPH5JARyafeBDMqiNdq+pLd2TzjU3iHaUOWEn
D7UH9rbMxlVRdXRroBUDEsBH34WbftJ8uSOLfNvST+4V2JOZ2c3qEQ+0oZN8QwYIeXAgicX6JRWz
0aHJVmFkLj9MN6TgRvrptGp75ALYetKUhFgn3I8mbpM73WvpkszgGmgs7iwiaVvtipKtQfcLun76
CvOCsEQIRjiYDG/F9BVrgYpSt5Ws4sAetzj0DHPcKZquk82C/jUqrKWpDNhR1I58VUrARyMLd3S+
tlWJ84a4smwJBkIG3lT2DsMPg25CNlhfIGKFY9wGFM+NgRA68Mi2akD70GIfWIiuc6fvSaQZOIcQ
Ic/NIaSxqIa3SpeKkzf0sq1QFGPZHldKVgwbrkKyFzyOWI4fPMoIO6NA25IqxNtXpCTNFCxUDVa+
DZK4WZopKr3/mKXEK4mwKwywJNQE+JDjOvbr8UTkjEylbm+KUnSoTH05kPm3i4OWc55hmLiCdThQ
gZ/Y4KVXrYfPV9fkI11BhKqKchfC/BO36s1HyMzIGo46+Fb0G5KyF0ZWXL8C31mxajmxp1G0zKjV
NmUI3LSiKBASxUCA+xGhRW+wHFsisTjs/e5i0H3ITkN7z3r6I4NoEc7VELij9mq3VV2uHrJxrNWG
wBOfhk2Ty8kG+pUI8KDZgdjJ1uaAhR44agFaVjp4o9sSdZ1zC5Aj0p387Mq1TkJtpG/L3uo3dQ/v
VCqhaecqtNsBTgU3k3ijgXhZdANKvMx7FkSykAhhrVZDU5yGPmFrKCXVYQ99kmWuQb5iTsUfpzTK
gyUL5NZVcbhMiWdbuZFCOoWLuKrWvU1jkrBS5OW5UrgBtxwIyKcEgiGkPsBw8Adz2QVoHBFdwhTb
GUa97Pq43OIBO35fHPkm7TLRhZVfjI4RJx7lAhQErbZCk6oTMFzKs6IhVa/h8yxj2dhrBnLcOG31
RSRyjy5EGWW44B3GRM531cj1QlCGZJHoKmUd16JKiBhv1iXoxtswfITpEG+iMV3jotK3ll7DzdVq
Rw3Dk5ZBzEljT58phdqsjaDjLlR7sbT1skbaAv0SFvm0+X//2vcP7fS77mghS9PKgWJ1Ao0m0Q3F
KfXK8TQDnKKem8JML8OlCgR4rfSDuA2m3/j+mZzS5k/JUqIiDpnI3EOzVc9tvcKoM5IIzTjdBKON
StQ8t08dcverNy/WWP1O6ZP50r5bO4l2oX+XSEOl8LvgWKU+cl1QzwSySeqiO5vD3n0lwbAmuq5Y
WWgJBXsqqwyzSgXiaEvPXrsk0s8RHeh6C/2dXzhmF52/ioxe4r6R2cmjfA6qw/g8RTxFM0R22inF
EkT5+mbsguW4F8Sl4DyWGSp9itz2eEzAWlxpEYpvOLUPIbbHS/SmG0vSPuFZwQCfY6VOP/IrubNW
sTfyI6kf+tl7VBOnKt7afM+CUNFiZB+hlUk+fbUYYpsgQXKzgIk1e5TRECgpWzPMcEAGGN4hEIY7
N14hhZEfirdMtBsnifemcRWEdz464rylQk7PDGkPNabuo1gjLCHc2X+FONsfVGRa5QzM36qIrsmF
U7eakpe0EJErsnac8ZA06/QxfBRekBJQSsL2sMhWjbZQHtW3WN7KmFnB3Puf9V65WZuQoeo0gGMN
x6OZaLfbYoe+Lca4+dK+wlBVzv7cPPHhhpn6Divqnveb9sm/No/SslRmSG33UBPy0R4u7GpIiFbc
OKUFcpH2AKiMjPUYFYad3kQcxRh8r6Fg92AWWtzoc7c+jEegsOEOZLSf0fChXGnHcJbCGQkZl87B
/gKgmr8XLuhubQ3f5tkMm3SXPEpH7ZpiEtPPjUygiO3u1Q1hOi0B9PQhLuLZuMrERzFwhLXIuC7m
T80Gb8BIbRiK3C7ZmnsKx1wkr+E67qcR4HHjGBzvPuUpL9PPcl88C+d+E6PQXyXrcaFubwgnF/6e
AKjiDkkPQQ3V5PeKI+9rOaf2d5A+esr9tjYvsDkcIdPUL9gh7izAibLO4OcGK0LNUGLUbKoHa+0j
vq5mBuBnW1TW4c0UZw032X5jUGRmqs6ba7FMD9zD0RIMM0Hc+I/xpKue80TAM3vlvNrJdrjxLv1N
WIUHbRWsjVuZnrRgDdjW9eZ36Syf3DVn0wiz5b0GUP1ZbnHewQKiWEJtdekRgoQS9LmaZ0/l1qUM
eG+W6lx4IDiR2FqAdY7vL1GT+If+Nd6Ue+OUrwBqzqqdsspBINrF3Jz39+gFQ8jFOKNxyZ5UO6MW
7S1U4s+8BSTP+iv8go2JeKIqbESIB1E51Y60pejTvbCUKW/0+SZBPQrwFdXvGFkeBm3UjOvWSS/W
mxbNipfsJsxomeQr9VpvzQ65gyO9VS9itKDRai2EfbEWGyiBtjUjIf6pWJsXyZ9177oNPXTVHJPL
5OhBijvaBC5c4s4RrtSKACtTAmvm4lVdyu/VU/gKup3MzpV2Hg27vBM/aF64J45fJCnXsZPsxIty
ts5+SNSU7a5HCsgHviEu6+EmMu3qTVDn9YrjBhCUWadv/E121J+6pfHi7sqtt0qd/AtIrTsL34qp
02Rbydage8I/DtSLkCHbJdvqxd02xkN8jql1gby04xt1+ydRmUXHkJRoDk04bZyEBQjzDGqgL0/c
q+h1YUHR9flAxzkMGGAOHdIa0rxYga54Fgr2GgYN1GLAFhbSvLnG2RPQmbLmm7fzR/9VMPAazap3
bqz9oh5AL9s0YwmrWlSOdPJRH6/CaK5vm11AbvETgwne0rQ1TdoH2zzmZ4Kmp7RBtqxgK3QrQ5sh
gEZepy+qjXtTc/ydM7F8QBDZjyfhItN3fAhv6LkFSsF2nKzIKZf2g4PxTnXoxtYzVt1372Du83De
zuG77oRLf7J241GgicqJYW/tPG3vfnbmLNyR/UoFmI7olR1R4uz2pF2Nk/HsXdgSno218iHsKof5
F3Kpp2BAGnQ1853ysdwgBgpQis7Eo7XAzDDzn/Uvb4tM3KP5asvPUFBVYrIYqvRIHelgQVRf0ci1
NpWHTmGGAFhU5pa1MC8QKcsv0VsIm/BF5JE+SGvpWDSv4S65uwxtzuDolTu7nnFrQyaTzfmfrD7G
LGWD6xSsh2K3UtdVMffWybAMv6z6UYC1PNdAjtbqngxPGr2CNfe0OTNLRV07b56TdZU7tJTQVBiM
87WwpwWLyhryGmIZGiDOePbJOoNBv/Cgb818Mkdt46wMtrysH629REDaFhOkZtjFCijKChLBVTqC
HljUDkd3+RR8entc7+aH2K511tTTIBGKvWzmBhg2Dk39XH0nhHZLjxPyZVDc2hp2wUxOZ/0Wma+/
yA7k6T1xRpd2hWAbBvmBc+GVOj9yXPdDO0SdLZ8i1S6BhXFNqd8sEZ0eAuN96bIszIWzfvHas95v
xm08r1aATTEArYq9Z7dv6V2+Dk9EeJlvlH78jblND4m6qJ79x3xYVO9MOaDQ9VZ5Ex74dpfSxvXh
CdhGd+SLGElzJKrzGvmOZZ1DGFHSWqaNVlPW5Ckxp23lLgYb3Vz0awIbJRuo2WpEpPFUOzXKXSzs
oAU+3NgmVBbovrh1xbmxb78IrIYuIcvUglbpY4VgcNbehOeRb5q8YS5jR5PEePpNC+jr8TZOt64D
xBzZwM531DfVOjdHhIlZP8yAEry7awBOVrBsHkLNEbpldcOyj3+xdjHQ2Alf3haD4kAYOu1npztq
zU73V7gx5J3xlTG2YfCQPbunJ6+dIR8pwmXgvAH0/LE8d8jk31I0lwsBp8dJWHpIalDWGiiTbTWD
qcp5JV9B/audcjwywqoTREApnfvijIYV8odmG9dzEytSupEf+POGYANVoPo0PPTt1oiWk7Yyslmr
6CPp/lKBoARJjSumfuakEGY3Xd3X9bwiJS23hYagezv/LB9q61KDTecY+hKCxTmzQCF/koMbRcH0
oToGxxRP5aYrFt6luU+J7DReNNYojENzouY4uOTvogHga+Y9asdewacC/m+BMoA82oxsdcgxNsc5
VEjBwXs1X+Q9i0T8GZ7bF4PanQMQ7SXbFWt/02zrZ/UhJ6ePjjCa0ouSQVXDNkUOOJb1ZJ4vClCz
L3WyIi2lTbaZQpruEezfhPOdmQAIx0v2kb/kPs4Nm6sfsCBP+/S0BXaP9AtvV6J+4i0bnvAuYsOK
QeGhANWwMM44M9ZL41gSILehTHqF69JsqwvdTvcuCPa4H7+ynX7JnkJgho559Th+bdJHPKgzpZ5B
9Ij3uTbPeVhYR6ADMVl5Sgy2cyHNShQos/jGOa5OXz0obJRGSWCeNXfeJ+ZQzANsX6QiYgqzzQc6
bm5+19qzcEouOGV6SJhMM24dSEXfEHuOn2xsBcaIrcdRAtz5VryjW7lU3Do2QAs1eu0H0wGDxtdH
eJt2BkNLt+1xWJLBqb4x8IVNG284t2L4AYs+S18Iyy4/m101l5gybE+o6hDkP6Ys1RvX4dwyT87R
Vinn2jLbxEtzHezNXY4XzOQUPDP2/pGTg/fCnIm3bbbJscDAKBbt/ELQWh4uJ79thIJ9UVrXiRDC
aNM22sFI7H5LXZ06heoA5cnyJawVOp75hfav9yKxYHGigmbDOruNzFX86ErzMft4Fl7y/kXMzm08
JzW6BnG2dpecoCAAhTZCao5nfXnt1WJlPhBnS1pHfK5T2m4zvjnrg4fBrhpxjOdCswbtsU+u/c2E
gfBiGfNyAwiLKvvHoNnaFUML3UlJnY+nkpbfsriLDo/RfXCRFHXsd1ufg59MaOHShBh/Y4JmKMeX
6iY5eytEtibr54aAiV322pq2t42v3iHnCmVxVgLpFn5SCHhQ3+jPcBHlwGousMlYOxTLnh0hFt8E
p/SBty2dxBfxrFwpZvCyuKO4Izzj9WlRJCNn3wJPefOEbfxC7Y6LQvxZuVsEJFOX/ep9sBonAixS
uz7AU31K38Kv0gEDb67zhfru7kzMmi53Ps7Idra3HvAyUtfLd90mISxrXi38jySkh8V9yKltVDJP
5SZcsEdNWKAnSgXs180TpY+6mJUYW+by3DuqD8JzshTfxWGZezbEdOEUsR4i/OQrr19D6kvv5Re7
VlfMa2h51bxbgwVXFu67u63uXrkNEfOu5Z0wNzbEMhf+HG51Y67FZfFs6axEzFC+7C8k9IJmWxt8
IAZaibnbL7WVdS7P9Q0x531CCeN/RPjJXEURuhx2PtzMRfjF6ifFcz2YA8GhwOfZny2oHXYFdYE+
m12+vjdnX9nFH9oTo/MheHVXiUP4AJRwa2scJPyFH/QWEF1Y46NPAXNhKEjhbfVF2ImEZtjKAsIR
JDySUbe0Tub+nmHVV4twXW18LPAn6TItNpNIjDucsZZO+XSJNekwQJe2vcNwk56eCom2/JyyD01b
POdsjMVLjJZ91i/VAwOHh+Sf5a3/if3VfIgzO/gKr+07m4BwkZbpc3odSJ9hnzi7q35tXFijmBTG
B123nbIjKBKj8DP4ey2ejRf+sf659sAYr1WwnAqntJm/5kTsfqIc57qO9jb8JAUo4WSkopy0yasm
v/KBVd6DrGxTi8QDc80O2StydGs31TcFuj4L98G7+Mwn273Hn4zh9okj9LBBjymegyPLkcySg+UM
Gsusuld37bm6szzCIt5iJDgVy+7O3VXdpztpaWzXgB8XxlPJbCsQlGZLFk8WS+2Zs/WtfekcujH3
/IZAjSQFdKQbsg+w2z1xYQflXu1ydJLFvFqKtPxo9j0S93Ef3spzIVCWmUWIwtJ5dzWfhn5rzduD
+971dyKYhWSliatM5W5po+p3jENE6Z9pg8OHS1xnY/kWn6cJ1B+Kbpt/uUtNdkbiITgBNEuCoLwV
fzBbadvhkB9ZBdEcWpuBN1uuygdt06/4BsSdsqhoCN7wGPt2RD0ofQRwmVEXYqOkuXWYjs94Cd9S
jmX+AjDxR2GSGbxgAb8LLOSTcMEGPbvPX6sn7BQyF0/pLNwCbeZpdctUatSVgQi6s2J3I9Ca2Xz/
LOr1FgdqDkZoFMO5UTKlEe9jaHrxIpeHp0TdSKEhkIItXllfjLbB969HiLCSqC4YKla0raTWXIQl
+zieJ3cOGI2y9Rg/CbFSLY1a43PrlSBvRMI1kMqZEURtamdFiLsk4OyFShmFaNecIhGEc5zyfvy8
xeo8MBmAX0ubENnNBL/q8HiTb2IY1U6Veo5LffZ/fujNct+oub6KSHvagDSnRalyoIzLuNhYn9Zn
VlntzhIaSM/IuSjCok9YJLnATeX7B328kWPhrWguUMREYJwv6hJMfuybd0SWpePnHMzRPWJBpPCs
4j1FyUGJdhg/RC28CtHJo2LR5YTkupGE9bk8dKr8IUdiZacgiGe6eXb5vJugoP1XJMQZFNy5XIH7
t4W7u/CGTyV39y7R8RxhgaqqzVOoyxVTRcR/zINoVNlBr0yIUDeyPfZno2qi1YjVgsoMjTM3f1Sr
+6CiXp1+Hph9gVqk+hDC8GrF+aXsq4daGMGRjeos6wky03NKqMN9yAVlVauiQ2V9KQ3GKSKIORfk
g8LF02rdh1RSL4bL5ciQNdJIBm4speLIsXt2ae4sutp8zJtRW0beBFntx1s3ykceBweYTHWpE+Uf
pgAcD2zlvBT7d1PWhI3l+jj6fMcFxVulfbVucFmxzsTxGsQ1i1bvdOLgH0oB0wlmjGHlFs2qFWEq
BurUxayMvRlb/bZNOWRaLcXAArKZJIyA6yz5faBovDAn+mmAOGPuSS7+0fvYaF9qh/BRgG9tR00M
DpTjQiM2Gwzsh7DwuQ0T5fu//l8C6t/INT9RXqaJeAl6lqXizuRFfwBd9D6W01YwS6dT4QxkFpiC
lv1CdoN1lcBbS4pVqYYbiOJsxuVw+/fL/8l3mV7dkhTR1OkQqT/4Lkav9bWWGaUjRt2X26tzsfIo
HYRUMUCekbde6lS7RLzS/35dCezQfwN7+NiSrBgWgeeIJOTpjf0HOUes9LyXe4nMYi9x7RKnWKmv
AqM7DTpe+FFETZ+Ue2x4e91Cz0k7mZttpqyJfd/88lamz/hf4KLvt2LIiqpaFu/oxxOQIk0ckIeW
jiuCRQgLASyE8OlnJqrIo3/0cvqTExCG4QtU3G1vmluMM4uTcOsNvwwH0mr/eC+yhBZVMVVNtn6+
F8K+JFnIAnrlBVTSNGSDn7AC8ZC/+njRXMFUf3kSyt8GoIzFw8BiIurqH/w0OnZjngulo0PS5+ae
3AxFQyfJSasZa8SbfP2GVL/kuQswJl1VOFGLnqM9cgBcJvFGiV2yliiiiVhpiT/grK9q/CU3WmK7
xXFVlo8mGpB8QJlaJzzevKEFXkCO4EKEOGwRmPX53w/1b89UVhQDiyxcP1n8Ma4JrsnZlbzKMRM2
Qh08jK0X3S+T53uQ/hw5iszc0UT4W4Yh//cg7nE6DzWBquRFaVfYNOc2MQBvU/yumTE5JVijg2Wb
t+AYLH7Smes+1Pb4P0gG6OIzTO3ejqv81O1c1dzx7Fe5CfS8npglUESLcj8OADRyvViJFSjNxv/K
yqRc/vvLkv+gZzEDFFmHlmuZkiWp0xD5j8loaWovkc/JdcDiaOoZGbQCHY0TrZYh4ZmOZZA4iaGs
e2hP4lRWJtykjB89qUPgGEEY0ftPz5I/zai8VRNzgbBgYBidd3ITs/xljvx17VBUGndsXoasf//+
f7xdpbL0zAh4u4ysWSNBtcFwNRsn7JSUtLeIlvrk6X/ptW2oULv0EMBRk7EJ8qx/ey9/mz0KC7eo
oqhHGPpjCJDDJUqCOZROpNE9MaZUhok2MvjUhAoZUL7GfKrbiYFNG6Pzk49/P7u/Tl+FQEJVhPOm
MxB/PDv8Jv8zBnsERfNSkikytwEi0eFmEnQILj+zq2nm4cuKAIJMD6eVL6FJXWnCyfTY5LCx95/u
BEQZEfvP6lD6rI2Igqu3z+Mcdk/MLZvwB8Uarq3vvsGJ2GKjpGAatpuJslRPGKp/fzDp79+sqYMi
V2TV/GNdQoPKABJLp8q2WkOJXVdwBaJaI+am3tdENK9HyVrHFM5DyC//fvW/7YuMsIl4JgLc+0kG
VXtXbdSEPWGYOD0CpYlupJvagigGsHgLtZQCSVf/8pn/tmqpIsQkFb4PJLsfOLmob9J2INTKGXue
JYKbF93MXv79yX57jR+7XaDVMj5RBiwiv/2olyvVTH5ZfP86JpkMkmIxL2hy/xyTVgirRa6ZFAVZ
xB0tgIFVxOoZYFqWnvtvTBDh3VrR7PHLnDE10YxHPxzHu9gtACq3+1bEH2rK0rwbSE9UDSoG/uC/
BARG1BUK4JbEbFhgw80nkZ0aI4gez3jIA/dtAo6RAdj/8nCkaSr/92qviKJmKiTTixaS/R97iqrl
jSIAC3I8xOk27GaaPXGykBFBAcFlmhlVfMPdTcsB3I0nFHRNco6+uZXO//0Mrb+9E8O0OKxqsmT8
XHQK3RDNIVcKp0i/BHifqg/I2DJq4nf04dyXtbtVAFb4yvbfr/vn6QTVpImwztBNWSHO/sda40n1
SCZM4YwjgUUycxLsKCbQvMWPxqJbAsn+9ytOI/7Hd87nMzUD47wG5vXHaLUqktWHwcQdpprwI1Bm
c5R9ysvw8f/jdVRZlHjArObq9Mn/Y0vRucMpVmlkhGEAU3PlldBhZijcX86apvK3z/Mfr/Pj2Cso
se4iHMkckBS1YKlzNN/c8sl+7JEFSJlKX/EhJp45q8KedTt/VsO1UYRXPj61hrZpl4I1aa6UZKGg
x5IUwhZDTkL26Ce843Qw+T3IBx0KtkIFcEP+F9dWq8d+n4vpCn6osOg1EUUvdJ/GMhFVuN7FS/CB
yS7X/FBZa0XlLUdyBhI/2XUqHTqpNTLiS1QE8Fm98LPxHZ+5APk3ApfD7VvT6OXnzTv8bOQFke9x
IcYvBlDktTPmXE9ptXnke1ix+SwZKCXAPuaYm7p6ThI1I+2Kj3Fjev5zl+giwlXoOlqvnr3c/xJh
4s0jlw62oZnUMEfJWJaa9iQu5XA8cWkuVsSJcXOiAd7q2G3CCPGA2fuPwTheveD475Ei/WVj4kBp
aCwGEN4V7edpKY5HQeGaljlhAhBA9rsLTPWz0skXs7TeqEa0tjhEZ+w8dysJT5Xlq0CaOqz+uyzQ
NkScXDCvP2lSsZD8/DYK8QsBQzE7dV3aWSyvxsGnsFPo80D0HktChHm4LhmKkrTqXfGjrPBXG9EZ
WxtdKtV/JHKQohlAUMV6i7vuotXWYaybi0zSWtW6SzVMaYgk1qEs/IWKjbBW+QthHMyUvpn7HV7O
8JzIKtnn4Vmu2wuWOa/8CId0rSjSx+BJK1cwDvBgSHQt5dcmlVYkkkA85mt3XbpYQUCKULIoSCMj
TlNoZtP7lNUumldGc/F16eP777X6rsqqM+pbEPEQKmTkfHVsbXrFdTTagk0pvlZh67g9a5qkPily
usZnsYmDdA+R+ORp6tEjOVn3y5swZnvcLjB3fP/md9Fz6efjrvZh8rie8FCn1V5tjA/o0VTzzfKe
YUc8Ra2Fdys9YY3LHriDMqZcDFe/jJC/bBSEmUoSxScNVabxYzFxE6ilcjmgjgZDlnnlQKiRBwvB
og6ZECgXJNZHgIAdSUaJnEXksUdVTxPUVTrnl/cyLZA/FlBFNlRwExYsD+vnFYUqS9t2eZI54ECQ
p28iQSDtK8iSBYFQs0aX2g3Ce3Em5N1rb9TvUiZeqhJlDaGx6iJrc7qJpuCtu7r/ZROT/rx1KNzQ
RF2XJRMq5s+1vfSGVvAbIrI9LAPUu3ITqSyNF8TloLb78tlNiJnmBhA7lQFnyxe6ddOI7i+b2gRH
/vkVwbdlPzNNjf9+3hXrITI7d2jAy5o3iADJCv9fIiy+uSGYOuw+7AeSQhEnKtm6nGga9eQ5V1sL
WXEc4mjU37VkG2MnoCzfn+D9jfvMJVqgxVgiq9FMtlDOumU9H3XhpLQxnyWoZYhzsLXUbFy6RJZh
2Yh/2Tz/tlJxP1JAMmjUNmT5xzmsiuo8jvBUQWhtDrVs0XovX2FQkUVRXosuvcbNgPRHGYHFZK//
Hnl/nqDVaTeVDJDQhqVpP3buqM1xN0khdhSTdhN+JRIphivVumWgF2RIJA+jgHjo3y/6lzHFqR3c
tWFwMFJE/ccnzqssa7y2iZ0sQvKJlpAgh9dRb4B+hEfNRSed4pHrX5PQOKOi/vj3y38fAf97tqmi
wseWCVrUde3nwcwL4jxV4yImNaxW6S22jA5dRnonklqtHsNYP7eYA2hvE2KTCqAtOqoTRavavWje
y0a5NtNvm0F0JDfFJy7HpGKSvQ7Dg9LswfhtwgyLvlH+9rT+XCZ441w6OLRrGm//x8mu0Khb603C
G8d07yu4gUfzI8SED4Lyl9vB3waGQtFP52viJKT9eCkfqbBr1lbkkHR4VwwcHp6xSrRmT1bjiGWM
G2Vt3f/9YP48MPPxIKYrQM6nxebnsUvNAWuSeoMSiH/eyl+zQbqCZJiLuXT7/sojN1mosvHLePzz
+KqKXMkVcTqs88I/JoFWUcSoXdJbhabZDGT2qWp0DHRx9++PJ/3tO9VEyl2KCVlQ/lnG5djVBwH/
tuOl2llvucNnTDQKbmyV2XMhKLuIIM1Q1JYmbAG1mnKeFJxWzbAOEAUCqdLgwI3GXXB/G1l/WYT4
DiSR87spi4Rw/5iSvSD3KfFKEVppZTsG/kXRetYAdwcZf9u0z5IbIvIJYURJvw01bdppf87Haekz
NCBh7DQ/XpsNpLagHEUOuYs4HzD6UQGBtSAaGet61q1rmG42Bk1wDZBIUoWEJfD2uOq8o48J3u5a
d5wBH9x/A29NCSOgyaQmFGNFjF8EsYadwAtspj0FM0ku5zjjEIXkxKS5VfpA+ntA2hMEmW/oWJ2r
GOhxk+ATI5QQMcQ3y0AozIXWAS/6/uMA8cipxI2ZYyKn1AoOrute6krblC1IhjETJ1O8R9SFUsxg
H4PkCN6o66F864H7CVnrAOKyZrJUvAJ4XubTNeCXATdN0j++WNOaSjOSaak/B9wYwnD1VRY6cnRe
3BC9nK8t9GGTlKjRCoAorva/STuzpsaVLW3/lRP7Xqc1D1/0OReeBzAYKIa6UVBAaU7N46//Hond
G8rbXXRHRxAOyciWLKVSmWu963nrXSogkVA09Up1zlLLyuvfH8TZmwvLAdIXjgoW/6QjSfScwYOX
xhtqOpFU8bPlSLmzreqLSduZeCMt2DGZ99Kpm8T6OBmfJodUu+FImIt402okndAm2vhFjpjUMm92
DKHuYB6gB+faVJpx9Gv1onCbi9YevjqQv49Uxgi9QprIJvjJ2f/1QIZQpowYNOtGKeFe1LwsumJd
es9R0j8aYylnWcY/itw4jIXwif3jf3/COQs6D3TdluXTiBy3gdlEPr1ZH7mv4/ku0JclhftFZ63+
fZJMEIyekTwD4XuMbn79mV0ZCWVI6THMiBSDA+d/Fmcx6izrGPUKlAf6rFCrNkFjYjFV0coBks8a
NCYqTtqMpVGaQ+QcHIa8Y/ou0J2HBGaO6mI20CEPLBUETl93w+d6G9wZdIW0w5mwjG0WNgi/JkLZ
We+kttpJWfbMqZwLVb3o5S97/bPnSdVg3YG9sP+WuYk5SZZJ9GvTd1eSUoNEjrLnmrApSEgbZU0c
/KjjHzrgl1YCV9UyIjXzXSAQwPy+YVjjFTntDrhQJHl1RcOc5OQ559QqgCcvjzYUGVOlA+jfBvwA
gTKHWhmg/aJIKq3Ka5/RBEOCo2OXa9l+smz9LkFbk751HqUrAT72JcOlkAckqGkfKwdeGgdbsbYz
Lg3Hvewr9c7uCGZkNAZZy571Krp3tOo2ydJnp5MvMkD1sxLlpF48FTZ2wZ6EupbxEqFqQpDO3aDk
Nxq0pswJRvDwW5CSbPftRFumqnlBjfFNo4GAyaxi79caeAt5RYZ/4VoWwFPzQQRMc2n2WLc3nQzW
Ur3waQ6zyAhg7Xyfli0TA7PxLGc5ERU//RHKXz1V9bPX3iLCSv9Hbd/p0L5wyzGkkPBky4udALZk
R82uJcm5GG+Iom3RB/n9xlDqggnMD5MzHTrKXViI59ArXjDz3Q6yficFjDKrlg47L/JbWBzXg160
DEsdfJ/9l/CH4oAcqX1ECWZ/TYXXJoVFFo2cKSs2UUZL5it2mvhKG9g9augex74Yty3g5xDwwUtl
VOs0VBKk3k1Vks+ypC8eA+cGGIqsM42kwNsZp3G/dhexVXdhAEBkI1XKTOnEjde5OzlcKl7+LS36
ZzlDq+PGRyftv5jjqGceQQqd4ThoJlmrnY73VYW7WsdFYjO4yiu4tkdg//eW4i9zR9ziA1gr2kbb
9G/mWFhmINzxH2XsoFJXe7ab6lbkAPXsjKxfNkaq1mWHgEJ1xYp4DyVVTnXrF/H29/fqud6VmJZi
Mt5nPPa3aXcDbbUrvDTdtCGKNkts85r4TtLeFpHYDlm0k1s89XwqtFBp9oKDQ0cya+X6Nq5QR1g+
pTP+VWwNL2GnPya2/DrAggvtb0rSYxIofzGnOnt5FYW0JLkY5nSnT19dcsKgsMt0QzndITfbAtHQ
vVdle1kOjh6DLRF3yz70sEs1vvQVOjOwZt9j5FlVDIe++te2RZfXVqWe07YwT5mrtGal0y+4a9YY
2RlSeEtl/c4f5Ncsll+JU2P8raxF6x4Mtb6lNH8WYdM1q4FPa7K4/P2VPDfZ5eCYzuDDRuJ2cmT6
NC5J3ALXrpQrOVTpI7ixVT8Yj6FBd+n51oz56YUsiC15hnHAZXGnd979F0dwZl7FlZEdzTaZYNmn
w8DM0oMqEUSX8r65Ha9Pi2WpVwIxrx51p7mV5eg+TcyLLrIPAfVk6DzSUHsMy+G1srwjJrSPAsi+
pFM1aylf3J1nHscK3n7clzrPpL9l5xv4lmIgDo0SumZenb4ZRn4XlzSgwMuPdi2+SgafaywaNluq
oaioW047IlqGm6rlIDZEB1aFhxoenskM8uoiM/3b0O95s/vidj4zcSdfLxuaRgZaV52xh/rUBrKh
7fAIJ3hFxfLDgI6xozbcqi69VHwV+LbOXe3P+zp9ykthFOr6GChz4GOVgUuBqQKpixmOEjznXQqA
zUbWqGtrX84PQ5ZaFOHYe7t3uGnNBSXrdyPRN9GtlUc+r8j6rZzqD4DqEzL5uJOAW4qHdabUARge
eVtK2R0lsZgMzrSKYC0Uib21z+ribiIfI9FMSD/C5svedKHgcsq40GjAroTDtvSVbS4sHMibqz54
9VRr6ZQCJZ21s6nBJuSidummSvu1nDv7rGgOTgL0RerXxVAepDa/iwD41HjHhxSAxs1l0mDpXVOl
ltc/w7C6a0qO0hOHTkAwSdzh1ojJlKgOlkYpRdrzwAJhE3fDLPthb/2I6VmqOzBfXPkRK5unqDQ3
Bcgyqdf6OSBtB/9QGZMcDSLNKqcebSJcOvyUlY5Kkmo8fWeiCbJCL18lHUppOXnOkGYRWcSN1K/2
g9fHsFAFzxEzx8knpQWCF1jr2qACRfKCHXcwlaCkWta4tCLcrFrYdICi2j7EIKKObuqEQaKG4eOI
z4/5ipG6jywRVoJx8DvLx2obna9NBHuGCcOjm6OzDh1tLbAFsqXsCEaPGh1a/WCLI6jzhZYxHrPk
blsKHoUG1LiIeuEG7yAnenMoD7KC8s527b1hF29NkB69QhylskJL4aJ50ilpT19KW3lQY+oWRZTe
h90WluHMMsHdkjh4sIAjuRlF3kCKHX/jG3xX5F7KmFrVgAM031hV0nZsEp2ZH53e2ttmTxEpBzn2
A0DS1+hb11oE99D1L9qgfkwtr1uIul//vrs8e/8olqXQOWjIVk4mrGZe5lVv0iGppbsoTHpkv73u
MxwvUAnpvbmsB2fPT/yiHzw3SCH+wewVMQVapZPdGn4PQ8XrqSIj/aPIzkFECfF88UVPdPZxZDDC
1MjYkkZ0TvajIw4CXu+ITds7m7qtqYmCBJ9QrUs0JUVOB3TTPzqFehlgi5MrX48UzvX4PFQtk3NM
FPZ04uhkSZ5krUFGgRqOOEdxWqN/byXzgrcPCAWY9Nkz1xtu6PyXfoDiFSTihVwASLYJPtYY8lRV
cR2pWGrZ5t5NVDJYBrBkFyOaFnLmLFEEt2DpbrxYvKZedVP73g6u+N7pG2AKuE01RkGFgiCa72EU
4lFAnLT1ok/NO60GA4erPbbWY44wluZqAa3U78dKJxlfYjFsxIDhjm/NFcc6JL6MkP9VLSOEOQ0F
+Ph6zSwtuMmzY2GnaNh1igbkanger2YKGYz6ry5a2KF5z1QqSkygDT34rPBYwFuC3MtI5LsrtQgX
xoydT7+hwdFbKF5AoKYJL20GqXgVYPMdEIUqE6taqGHjEWUA46iAEI7dYI3lBy4ECNSrOHujkAow
qQybGwdoxNZwkDwdS4NKv8u6Nl/1aP6trPLAOzhUaCtwKMg9Wo25K2WKKOMCy+KOGtsmvB+iDPpG
MorEqfkMXHYwYgV/fw+ee16ao22qg96Npjreo5+el4FcGomIGgH9kByT+i0x433fyutIwa7m/7Sr
0ylak8EbTkE+bnwLkqKALyyIsYNJnLeV9MXPOjtKNplXoUtBjsZ07tffJedqluZ6we+KNqWPm54n
ln6XrsZxe6j0T4qHvRiV7OCGv/iZ50Y9RGkISTHUYh52MkQ2C2QFIqZ76Uj7QkBPEkpequpg+c5e
ybi+rP/+xJ7fo0EkfzQ2/Vu0ATg16hY4hpsiLCgAK+6gyjwrbv+QxsVbxTMEqtPy97ucuo6TCAdh
HeLXYypVtU7FP0OZQfXHQWETdrE/1zE5bNA4UmzpYDQqF7OhMm9L2Ex4wbXxrW3f5REUx6JnjFC0
Y6ovpca8Oko8qEqKXakzTSpGpMGAlTrSBkNKoU7gPGIlxj5C9Eagy6Uobtjie23Oh2JYe25WzS2b
+62lKg2vAWLb+waO7oJ7ZR8E8KVI3pZzxb0tYgrjKphwiaNt0kT91jn5tZBEP3OJxCJoXviVD03Y
kaKFin8CsdmWquOx+jwvgSYhAMQkLJ0z+xRzOP5PoQ11wgCO9/uzerbV0mY1UkGkptGg/tpq2w4D
Zsh7yabNs7e4v3egjUTusAVfd1D1ZVUvQuodh68CmecaEDwgApkEdPW/zQzKRur9TDWTDYTqt3Dg
8jlD+dzH1XMyajC6IjvC/bn7/Y899/Qn84TiXR5fptH1p55HdooIQTLkw4hHSAquZu6g0xof/UVq
7EJbuYrT/G4cn/x+v+d6vE/7PZ0/h4MeN6khJxQ2d2s7po2FdnloVeWhSJvD7/flnIlQ40JsIhJj
WkqvcBK6rVobQw9MmTaaCG+6rmkXAbJ1j2isWsQVNi7ZTwMzN7JPw7qXfWrZbZgZxA0VLrTrltbM
KDea9xqn0I9Ms7sKPe0Iq7JLXACnWozIT1JePZNarFIHlucaTyEayaWqIsvrsN0rYQz6IeAcY/hW
1SBNhuiWvhF2L+SplS+2jGkpi6bapKRaG+e2h6m4xLRDGdsnyu6cQ5RSjZRLzDcU8NczZl4EjFPG
+pK4w2ajpCSEuLOrrL3GwOOuKnHTwxgSKdVSGO1TM+gtJnBMe5TKWCP3OrimB8m5BX6JpwmP4ArG
RDT3VBjCkdYd9djfjePmvNAebEbEXUnbwFJh6fndg+4N2GBVd2FaH7B7yJZWJO27yFi24GcDyf8p
DUW/NPxqh8dsdTAKH7coil9x6P3iEXPupnFGA2oSD9ytp6LOOM5KdJcZcfWM2VWqPTTgKCpZfzAy
Y0/C96HCouyLnl4913gdNBlUQ1ikik/bE/NLD99COggztg4qwHtkt666UMp5Dgk3GN2hlDEFVwbO
xnRDLA0T99AFYbjxwuS2qElrZipp3wTXDjX8KdzsEb095lbNMKIloj0sXngJNUB1sFnLuKEEWDGg
Qfz+vjhTKaBTY4HOQ6W7IVZ5cl94Uh+jqYxhHrnJCv0UFe4yEe+uUA56wq/CfyubBRT1ST389Ujy
MdtzHITZfUqE3KMQUXKqdVPTC1fiFlc99FuUOq1xLaASF347lh7xfaOtXFMDHp9BvKwkDChiebSG
lvF9DRp/8/sf9XfHb9CPiAaUcTBlE/4ZW8ynHs0xezupVC3edGq4zAmqg1Kz76oUK4tC7VaK42aL
NAEdnqjKnQ9fgTm8oLzXwxukEtE6iJgGQK20ffuLfuicEAPRNqmjcZRg/S0w63XGgI89nW1m+xd1
ED9LcX70UwqjDZ1C5AqPkwKOd2l0d8Afr/yuujRIfc0al5lnVVr37SrxxVsVcaGg1CNzS9563Aqs
lq+ohb3HtAa1jy79/OKcymd6ULQRSAUQuJHYOc1qyqHrmYSNEvTZBUZKEfV+dU+34co7nJ/RiHB2
uyENtq2/c1rQA2kYDZeODLuh9V/lPlevSKCR3Y4hBmnu6M9Z56jelP7ZG7hd+vgH/pBi2YrqCjoq
3BOcFZ2MGIcwuVuMoJEWIVxVfDu52Xqo44Yd3NBZAagUqbWJI0fHbVcwl7K1XarikKP5xIXHzBfc
FH8HQA1IX0yAomngD/juG3WKNw9lrvloDR1pKecZylNJu7GN4EEgQ5ppta7M2oyxki3ZF5HzYrV0
wWZYv3qGvHANRjOi2SBkW+Tmd4ilb57r7ToP9pMXGgtPS4/j86SxvmGD+X0cFFax9lAWxZ1S168q
uT7y5g9NoCpk//liTa7ufMb8bdtsnawiQe7vodY3Cy9of166snZweBp4ehitiRZSkl7kWKY41hE7
ZKaPEAHpYhuYX1m1GeKRO9rL30Xav3zRFs41BQRpmoxohUntaVatJ5kQl5WWbLowjcFCajPwvjeJ
V3Zr5nOcn8A5NrqEiefYf1FnEyXKF8qSM4MWCgRtdObG+EQ/DfBid53nyThAc1IuXxtn96YFYrhx
cs4NctKN0+fLgTrSWQBr+au7+EzvT6iEnA5hXEaIp9F3QY69bpNAbKIaE8lMhBs9hWFmAbpfaDnl
VSnFSBe2cWtwD6wS1wceWm7cLMX32a/stSrCg1vn6lbrRwvAxgFCiC+XbGybunMvoWUuMEy6C2yM
QxlbrBnVMCYsiven2H+8dP/Pe0uv36cJ5b//k/WXNMN41fOrk9V/36UJf/85fuavbX79xL8vcW5L
y/Rn9dut1m/p4Tl5K083+uWb2fufR7d4rp5/WVkKdDX9sX4r+pu3so6r6Sj4HeOW/9N//uNt+pa7
Pnv71x/Pr1wCaMSUPb9Uf/z5r+3rv/4gB27ToP7j8x7+/Pf4E/71x2UqqmdBOOv96z595u25rP71
h0Re758yHTkzL9I/hLiJ+LRv7/9SzH+iK0JfqBE2VYlb/fEPkRaV/68/dOefaLMdGQmBTW0pFYB/
/KNM6+lf+j81UyeTQ+4LTSKd7B//dXS/XMeP6/oPUSfXaSCqkh9EaItn3Kd5oWyYKJvGYB6xS5UK
sJN5dzakkepiHnFl9uXRVbhHYd8TIc8pOUskGYh5aq1wUtkntR0yvgi+26Vd7bSO0Sc+BHMj9/e1
LJqVglMibNifCLRQO1TGk2pXNzqVDnOr0ct53xgqFczx3KocsYGNel/SLSatAekcZEKU7mz5jpHQ
jwG7w9QKBxh5hNijQnvyo+5FqEj/9QQiVtTLR9+RFqLUMZSMGH679B6GOWyUWO+ICUP4aDNloUXX
+TDcS0byoPVSsE5/ei3uiz2AArsnGFTrYuUXEdDcmIk/uM21x8dmyAjxTQ+8x3jM+gZW/9rpWNlx
9uZ2oXubAQKKDGeU+G+/85rnjlLfI1PhZe0QKigHaKuoO/fUhOubmkKMGRJVbzG0cEsCJ3jNaxBU
TYxCihnNrFkoaimjJEjXaecQcnfqZaKDZmaLbq1mLsTvyNwxzwjWvkOAh2fuAsi3Dpm1ri/wBs08
w1yZUhwwK04oloD/qxoA90KVbHe8IrVoXFGJu1CzyFhUumfPA825lYIATX4hX1cN7sW1RCZpiCAv
mtltSRtYSsw+KNyNH5Wi7Ja5Gj8rNRlxDb9nOKUAlPzMHOYuPphaWD45YazOzIGqDVHLO9VJ24ts
tDZDf43xF/GTGLBFYBb12uMMxBBu22VnfVdi8NeDDmcP/vZcYCgIhFnF4YjinHlq91d56xf7wI5/
hoi+0RfbOqZ6W79y9A2eZu1yAG6NHzGzFwvfGD9Wn3F07QjSN8su9JttHPmwfuPU3cREBbmw3UGi
152HA1peuPIzTSAoFJ2tULidrLhTLpPB+aF4Yb02I+u7wFYUALNn4PvOrFo++DnWgi2iDaKD4YIA
zlKSy/CQK9h9YqJirjrtgjLVneRlLebrITGJOA/msfrTkX1Q7Un9KAfxsCyw+5rZhoZ5LjM9Kgsg
K5revjIpFXyJpCrZhULFBdBPsWLSDAK8Mubbga8iAYjAahWNuCGL7fpOvNdz7FirwGg5Hn+BQxwT
tJJqyRyiHVD6DqiJ6TO61V+MfC18IhJycWVhVLHylAxxrjL3QZfHFjxyiyqUCM9bv9CjLbngB0cj
9JUZEQR8AzqJgzWbpFvPKKZeKzqwuTwoQBh7dRVgIIM5VDDTe+PNEt0lyWK+O6ReLslrcnpBS1Nv
sKZrSsgrWRDWK4V6icbJMrTdKdFljLEEdjuKthsNR3LDhvGSaRCLWoaCNWY5RZMDkUwgMAUOo0k/
xWJMAJtAK81VAxPSWR6psALihi1/DwIqcyyslG1tRQ+Mf73xyhmHXkjdG7jt6wqnoEKxubYQf1eS
JwPj0nEl1JeFt9FG7j0wbHUfBe1zjKQnLetuY9QUjAwmYCrECVArgiQisYYKM1T9x8zxD3KKZZ9v
W82ciEU+C6KMis+41hY2fjZOCn8mDtNlX1GeJOuiW0Mzn0u1266YuZeUzjyOivN5KzptndfuVY6w
h+FCXZQ9Fhm4WOr6XJGbaqXq0rOtJUATfeTwUM4SzbiSLHBcrQvME+LGMaz7S/9bECyx/YAcEzJp
72Sc47xqnZMIWMlmwPjCZ2LW1+6mAMLYZjik1FsoxsWVH6rRrjIrZyZq1OgYYPdAH+OhLXYIm0Aj
OphqtEYRrx0PTvBfb01bwMGU1Xz3/pn3/40f/LSu+j5mTUNGG4WeAec4bQkgsaS02jUG7q9a5K5D
X1PWKi7YO4WA1o7xXbabVqeXqECkZHj6z6oZWgzNLAaVfelckWymtjECqVt2zIdqu/WuyqHcmmqE
ZbCLLij39YuBjhppMU4k1HVIB59AjjwwhQiCjDoxJRE7u1IB1k2L00uZEfIYOA3zgbTQbnoRrZLs
ytEH5OM9peqUhfDbDDerwToqPEYxOx5tdOgJw6G40QLwYgl8bE/Fn4aiQC1K7cPotErJNXpUvb6S
JU3ZTS+Z4ak73fO3dZmYa1Eo0S43YNWgcvEN89r0vIfKTY5l51VgQDoIRd6lXdnOlrqVNiZB7SWb
AoeUShmvHBVbq6ICEWumAnbB+F6Zj1ez6FsSat+SuPN2eB3ZUQkCIAk2piq8FSbozxWe4VWo5cSK
jZ9p3+NWa5ugP63yyhjcdNeVVbqLmGTtZOsgBAEWXZNEulFZ3lnqi9OY7sbq4RuZ3gABmOJ6T3GK
3fTiSHKxq5OSA54WlYruEYUPNqtab20k2MF5ZQJG6hwe4BFJ9kxP6XE9BPF0dqMNi5SLnRZF0U4/
WkZ3q8tJs0vSnW9aMDwB56xdRb7wIrPBYab5TuotXSWVuQ3aHLhXrGwS0ai4IJTYUOge9GBAN8v3
FqDJdUe9GRXpGIT/uadpd9PLyXsqPJ1F2ar1LGmrRF4G4xlJqIScoyXAemE8S0UAXC4J8rfp3Hy8
DFZD+x7P16eXEFaCZcg3jV5ALR5fqJZnWkuBMY0Jq4+5nnvgKAuFc9KaXbZOnHbWjPsJDMZU04vm
Agkkqfso8CidmsMgcft6ugaSUFZ/qj1Y1d6rXVm469buA/8H4ugXqfNt4hvj+e3GJk+UPtl9rGJe
JpjZjf/pLMI/y+lfSW4C0xqawgLF0Ufpn1tM/6NeYaU3JY5lZa9vPr6JuXGyMNURSz9+mzbeftPS
+9e872Laz/jyaTfTf+qk/ma3Oe30r02mpelr3g/nY1cf20zvpa5BPaFkI4kOLXAL42/5ax//7eq5
Td4P9X130//f35jO2aef8Wlx2sq164ERSBd1F3Ehpe+n8+NwP21+9pec///ZTc8dtJUADbNsGM8x
A/NcK/19p4c4/YFbwJVORlZXDMVm+ofbKxlgyHGbBCcn6H/j4rQOIYKbhFveN24pIc9xI+uqnR3b
wGvPL5YZQzwpD9W5UFwggE7MfLirqCHFPgzZMQYfxC/Gb5nWpxcF8xoEJ8qiUxq4BjjQVYus7ACf
5XvRjj9CJwSZlaq8kHmMUt7GJB9IZrIy6dSpWkXxP9N5EBElGZFl+W5yEUrHPtwem9y02gUyLfdj
fXpTGlv+tHTykbSNweBiPEXNgthNL0Xjpe9LagSlDSOmHKRzh1/C+CVpkgIYnBYb16fafNo93ka8
Oy1+ere1tUdhMCAxyz7f9cjElvgrPJnKQGeMxcSsDqV4WzVZOCBXJi6FKc03oqTPHr52y2a8b6eX
alwKGQxTteWES5UAmuhVTEk0+r6h2+PcqM5Kp0Z5Qo+hdOquwuY2s7NqgUHzErdy+tbqFWVNsp2+
kIlp8v7VLtaY1KJvzaB9HVqHykGscqff4UbmrZu3EW4MY4cwvTedBvpea8vnPo5PHZ+YTU+C8eMs
ZonF+DyyNbFL7MQghJZQfozgacdI6bFRZG2ZDWT/3jfRxwtcaPFj1inGUi7icpgT+ONhJFFc3dtw
1V3tpivCNUOCDq6tiTNO3G26fgBIW+diwOIQ+mOMiHIxHSWOOocCs7bVdAjTcblm0G0r9WrQRMXo
TTu+b/jXpZ1WRV2/hFofUJuD5rQfQ5vzaS/1+ITCVo1WUvr8tGkdu3gWFYK8aQTBCS9JGa2JKcDB
VKK9xDMIn80azhtxnWyHsCff0RZ+ZqSo36/vdCUw0vzzSn9cGEKbbzEqMR3lGt7ikcNdYmlzdNzc
BKiX8J3nWZpxyqYrMzVrT240TGFxpE/19yY7/W966cdL/rE6/db3Bj3ePudWp42nTab/fnz25Ksq
0XSMPS6nW25qa9PBTKtJGvOE/1iflt7fHIi9g8224vfr5Um1uZEH433jabfMNbmTp8VuutXeF6f7
ezoaRn7/dQNG044+DtnLQA92jBMlp77Tx+d+ON4bvuRKw3K6TQibpMPc6/XveO9l6LaomkhL35eX
0+bvi+541kDwGjVjClQn6W5qqdPSx8vHe/2Q6Fi8q8tMwQbqrz5p+tnTS9UoPPKnRWcan06L70dP
2vLKCC87HFdXDctl2g8rs8PKZp7HZbo19R/2dCB6sUMLIW+nk40ntdhNSx/n/uM9K62ZmXuGRLaQ
XmD6x7TLj9WPz05LH5fx4x8f33fy2UB8q7Frow/j1EwdZ235SECm9enO44xH1X5afz/4IcPmI5Ba
Gf9M+tPpmn60LWd49iQJK4zpxANBAI89Lvp1zVBmaojnF6eveO+qurSHugXnPx4Hbxgb8uwY+5Jp
dVqa3vtYnd4zx1Hw/2q7aeMWIqdSoH366zZqpgb6cc+4kMdG+tb4Or3r4MWCc+NfH5iW3reaFk/X
pw+9f+unrU53cPopSSnwizfvFPiZ86lfmR4j09L02XPvfWwy/VedRoHT4sfLdD0+Vqel6XP/7bdm
JMii2cdHpg1PdnXuvZNvPdmTN3b4nbwsxtqQ6Z6tiCRoTT6sp3v942WwtYx89tgGPt6clj7eG5KE
W3xazyuNxfctp+52+vKPTT/9Z1p0dSRoaC3pkscWbQ7C+bPPm+6gT+vvi6fvTuvTRz/fno4171DI
1dGgENJjcJy/yOWSMhz9GkUBHnletTIAkq6rnOCb036LOgHmqKzlb3QnwLa6zDoSFwYKNNT5N6rQ
t3qOkGBQzP5J6GJj5pr0TVVc57pR0xz/pOY2CrNgNUqHlzK2WtsAWbVsGjeiw2FC0YDvpWWcXQw9
wXjLq8JtoicXg4UBm0ScZO73pUdtKrjI1iJa13TmSpr6uNMf/N6dDIiB6nFSNSQIiJKWkzY9XqcH
68eL8/G0/fTInRbPbX7y3vTont5738O5z73voY2cC5OaMGqGMNLGVmt8sad792PdGYeAHaFzwmLT
/Tuut2MH9f7m2f+ffBy31X6BgBQMfjV2atPHE9sS4dW0ZRPl5Urt8uP0j366Bc8vBl6Mk3ucvigB
kG0EIiOvp6VWt0LUHejePGz9F0tc1FLGhU7v2xB7oEA8RglOOEEJvU6U1q6VtXjOPGrX2JV+X2bB
tVKYF3bnHDTRPAc2RUS2pC3VMjGejNq4cTv5JVNBqAd0z8uAof+mVewU3ps1clhEO5muLmrFlxeS
J5WLvKwRSxgJmswQC6GcOCPSgHoPWwxG30r1GBnmkl2xCxzJZW/jtlUE+hrYbTDgGdBC+1kFpNUc
Ss7mihFhYkRenUf8Y2SqwyJILWMhSe69WddPKFYoMowTFScUddERZyPKR9pNEAif5fYYgXcpcYIu
yI3RdZjMu/0Bg02iFKaGPlJO0tFZd565BC16LDTnBpk/3WuRv40lr3rpxkuhp6+S4lxh7GgyVa7W
Zib9BPPYLxNJDZaZz5HHxn1s6vC7Cczl1CFcN3747PeNt7EwcCFCsMTq8qFGEG4DNbfDIJ9DZjJI
HARz9Qd4n+pQ9wDJnVxeIdZbWfi0L+NEUOOTbQ2pIe3ud92KSXK97CNxnacypS298mI5PsbPqWVv
LDLmg0r8WmljfRs3fjaHowcDPVvlCOzLwQxX1HrhGm3j+eBQRMe0jcg58Nk8FeYmLvQdRYsmYn8Z
S5o0YvhJEsFBRbJSMvxVWwu7QFvC9JiwhaIXC60i4ikJ7bZNc0Twfa4vLCGwWy2/OYOrgVLxHIDA
zm3YVShl5DI4hkb96PvhOko66Q62WY5wX7mTUuHM0evpMzqocF8r7qUYCrGqPZOAtjY6OAbyXhRY
oYhGMeZ1q69tJ3/uE6qisiFSF1mn27PeTMoLSynbtSmJp9o+YCjY4+RclTNSEgTKFetb0ivPzD6Z
VeoxmPKy2XRu4fJzMZNwBWGmGpuNRGl+mC1saUcH4R2j5861dqVZGZYC9P6+NvZ6xJsWHc6aAHSr
PhYXRe2tfV2pt1CmILFtyS5KSykLnqiD6lYRAdYcenNypVceblkmuQpHKZ4GrXxNHAOGtmLe6YjO
hlK8Wpni/+g1+UeYdeK2aKJwJ4wU16dUWdDklEPVEysn30LVabt3hsC+bWPlArdPqLF6hk2md9EV
oty0Bs8V6mNmtZpSsFa/eVYgrqM2erWVdhOUdjbysknOVeYB/9C5ara3ai3/GEyhXtJT4F6ATeSM
x9BT1GF2hEF4sSzy/DEODX0ZQDCbS0XA5DDcGj2NLar9Z5SpqNo0/B7SOFwWrv6YrtQUV5LILL+b
aAegtD56UEvRsGLP2qrfJbt2lqkUMGJqlnJ502cvIjf8YyiDe88y0a28EpWk4UuUfBbFhWUX1Vwx
2yeKDWkkxIj7IPBo0taL4vomhktJdGVCPAlMbN6sFGQ+Va13QFoTlFxqukzdLp5LPb7WJT2GKtNm
QxkxzphLjBH14y7tvCaE2pKuXWcurqGxDzUwj3C+9bqlZW0jk7mmgt9wwNOwwbe3oPlJhXSLG+yC
SOkmVYl7jrUeuhYdVRvzjyI48PgzjYjapNzaelzHZZ/fpnKhvngChVj60ArfXeg2iLU2dudlzImU
lBi9RdPNC3a38Pp71WgenDaRVsiSl51K588A8zoBCNR2dKQanCrAE9CsbR0WrpJz19a6pnHQxn1j
pPIudx8GqN1GbC21pLzXGe9QRWRhxTaoexvGNUEQ9wgPepkWbriy6wpFypDti3gMkssSJyFVLu06
QLmQdQcdwMUi0KH0Bj3PpcSDVUwCoL9gPDPLm+KnnurmJoe5XfkBqLvMXjcartqBohOnxTGxKpCI
UrJAYajOjBBFW01Ck7vcSxUHn4se1R8Xtc/b9hJJMqhVksyrjKRN4GTFJqg7LC1qKnTo+bkD65Z8
NoHdVZFiETVYOknZTsfOxnnKKnKmakEqyJM9QIbVi4dR6LzSjk2rYS2VoijTC3XV6VE09zt4yIbv
YWWifjNkvFZEH0V7dEQ7rX/Oy0w6xGDm4syPL1sJBJmehM2WpNwsNRoTT3AdY1k6S7oGRNaNO28a
ysqqotzbHnWaNfH+B/rHvekk3tyTaai4w89qjc5KVaRsqVn/n73z2m4VW7Pwq/QLcAaZxS0IJeds
7xvGDmVyZpGevj9wVXmfXdWnuu/7RkOSLdkSsML/f3PO7J7q8g47nuSg8o3tcAxMkQ3FX1Ktuia7
U8N5YMx4S2Qi1PKvdGW4Xfr0wl0VgDK0v7FjPnQNxVo3IV2M6p2VgpbR1qMRGkZX8IO1LxtxjQ81
OrB2QRUyaHSr7OnOSqz4UOcmH4uIWaMs3YuzVtMLnrgcL1TlKdf4diPK9J4b2qZvJC9qN4og/xqG
dPWVBTtzYtG5BCN5TObnQSXpbFDumjxLzvBod9NsHGjMYd1n7CkeGZ7Q50t35BJvhBt089q9meQX
uttcoCFvVJkkh4a55luF9pRhsnIXhZAzeqUfRIxRV843VDK4tO6UXhDYTHJKGLTEiYC33kdJNJ5a
ou2SYgl0G6NxB/nIWIDkhe54TNX5nNFRzkkPSiMLT/BkYBg3sh0z1Fkv3N4fc9bjg5UFpZ5Uft0X
UxASR4AdfvIg9ZmQgMJmNd0o9DBL/NQ1pYsCXbFZpDXNU6iRJZuTjYWXi/PFcBeM8Q2Irl5vUMQQ
G6Xa01r4sSx6USk5rMm8nrbK2rSUF9ZAhnqdXZjK6zwisIsMxE56rmAJkHRvCwYTsFrL4zQrt0nX
8DWUBG5xkuhwaMqh1AllGIX1NkNqTEV9gTmDFuQTmWjGhAMTabbPoouPmlM2pz5tJx+zv4VJ7hQ6
5FJUIpYn0Mud5UYsmBOUvhPxz5KAQdZNtRvtsDxe7lNQUJKWYnx5l0i9dpRwug7R47gZzSc9ZbmP
Mp5KW+gNVvyjLpfLyXDCgH4t30Si7eMTIriFAzTcLIW6q40HKAny+BJL2U09E2puoyzOoOOaejkz
K9EJlg2XYILIoOheB+gLwtTqN2EB2UlH89ROQNzG78WcvUGaqAiXhuiyLft7fTbcfWwN1nGKxLe4
yB6tIswCgBjifxzR77t8YpmkWQ+x81Kw/6EdTXpPm9cYYNbJZWFdOcoXJ4obYpvYO8wKSXnLeDmu
vapZsfddxbolIudJYzStyiy+T4buwqkW5+SExCFlcU/oNoNyozf5btYcur5guFiNEGB+C56WnsZR
PotZvLeNrWF1aBvEHxD0Gc9XAxhABgrn26JHPIreLF7AFzIMLhPlFhlS4882c7HQ25PuQI3GqVS8
aLJPeudal2wu2DOQEWqF54lDdcxFZe6V13LUWahX7prHRTO9QEMKm/2QMDo44sSI/lQsYmdTprpQ
UaxNqkt0/Ph9keZ7WIaDl4AAJSn4UEH0Vx6nO2zIj6kyuPuGvDkbYSsDozufxjC8VrtB96LmRHpw
HiT0O5dEjocybdqdGis4uCdqEhTGOgIx+BndeCun6eyyDmJVlR+Wbu53fJGc9+7IIjxTD8q0xqAR
0zalhXlXLDugFxqh8IJK/FbO7XVnRe11X86gJHGr3OQRium63NtxXV/3bKBx4SmvsQ7Zm/26NRkb
P53Fl6LAYYmA5t6vbYEneiKeYrvZzawAprC+T535UGnmwRz6fCeNqaYYi0dObo+XebkEEW1J4rn0
Z6JDfjhLlO9qK2Wz4IT5vraMws+L9MC24bWpEIdKmINctTtCMLGsFyPTp7Y0R7dsD5OEJHCdYOL/
Rxorn0aghXOZ3koVhxlX2OSRlcXXsnAunYQCkAUu6bszlIUktP6COjzBrtEpl5yFo94v125ePExS
fLeENb5Wwn1pyOb2OiP/kaSKvQulBm3j1MfJ4PzKzes2s/TnvHVeOsgeGqRa0Ed2fl5KglVLo/SV
vhv36gSXFDbRUSvT57o3iwdktYSh5nDaC7BTmihPZTon+46MybAiTVkVVNHx3nnBYLMJ1CnHY4pj
aVspZw5Ab9SS6RFOMt6jQ4NcIclMAKb5FbU7Ld4NinE9Gqg7mhWmJB9gWPOZHLwFSTjP0Us47ny0
iceS+VR6LX5zXmKy0NEn0tAgfQVJM6kSDNGdznyzV4CtgyFnys1gvjQLu0wnBlYhfHbRo31loZ5O
oj70pqYjVquDB5W4EwUj1dCc2f/cjvMRS5yeS391sifhJMjBi1UymRKEoS8F26U0opVfQaX5Vtvm
CIl596EBglF7RCwJKWQrmT+1I/xo2g076FvTYx18Q1AX2R1sPhjJ8qxDpzxb+7jIQ7aJM/LeZSQA
MV4AqXG/3Q2iOxQJo2ZRzMe5w24VE+AgdqcTF3WFhBsTmrR3bsqwCPdiIo4QDYHvIEu/S4uKsQF4
C28ZOictdJrqWumO3TkXHGfgXiNsHPzH0s4xJrj7cM6f1dRgmGfSGmNSt10npjsi4vDcVveYnRHH
cB+b/XPak8Mgo6zyM7EfytQ+cTTaCDvikGzfVcmOI8ayw5wUwEoSLds7+K1WG7LvPqOnjQP63nea
HtloE4DLHTRvlkaiqcSagstF0240vQCnC1nMaC2BjSNpb078nvNd+o0yu4c6yX5LRvsb/fvD+i+e
Ult+sahyeaGdP7XTSDVs7o9WHx1w0yUpKcT8e5SvetjtB8e9TMjdtQxJcmlvXbw3jZKdQxB6jyni
XmcL4hlRWu/NiIChMCIcb+GQ1tawZ1/hRVEXX8uK+BprGghekwsMXiuZBuTTosvXglSE64pv76Zf
2ms89taOQIU41yq7gISYEkcL4wGvI3qwtoOOtl9rEPONbPBB6vCn3GFPTBy1oUWBI9N8lQT9P1v8
v2KLDTw0wHr/Z7b4YQV+/2v3Nav6fwOMf3/h74Cxa/+L4AaceoVr/IEK/wEYr+yxbeL2jnEkNqoW
dPofgLH1L3Sgm4wPxhnbIajfPwBj/V8mEntSC1YZrqrxqv8DYKzBFf0CGKNRtHQV/NkGhAd4XgHk
n0U2alf2YdgoFynNml2NK2FQCiF9qTM1ofQ4dXjgEKjbvQqLfpw6h8SRd69Lodzmc0hoTkNiW4rp
CRFOzl4f1gsRkTAh62bli2i8jeQudxLC8cz6HLbEYC2rZggtOrBinu8BOAOQQnGY8FD0JJmldVXc
d7Z8NZbuEKmsdVpJ/NhUHppG3GrgWJ5aLdbJaDU/JFLMzzX3TW2dB9etntJlIf2KnKcaBRPbmb0s
5guznM8inI5uVl5aGauuInauMnSxvqpn98zF33BvQAd6LGsWIw0ViczimqW25gS1jNm3WpXfpnmQ
65N1qQ1QDEmyFrUxulXK9zjPD6o5gdnty3oIlk6yfMlXq5HuNCBZ34XV+xjzy0nOCN2b5hP1LIaY
7FlxGDFKg89soUbPxu5uqWh7ZLKxIQH174tmQiOO5Ak2+j1bqbOwrYd+JADHWDfGqXSxHlO+9Nbw
WDfl1x5FTF/sujk9aSmGJ7pBfYg+aKCwmsPOoN+pIymIGmmyko0JVACDs32lOA7jy8SYPlzBG1Nd
HosrCrpBTvSGh0cKyshyuK1zKmWUhlc+ND5m6slOa2ywp6NYdMFaNrtcUoss75H0M4pWX5sZqaAy
J3iuiuxHld+SdHFDotmDKaO9zXvsWcJCNycEbIxQIboBmR4NUUZ6r3IdZmvNwJq+tUV2qcRss5o8
T/bYp+XJfW1/Vyf7aqzz8dzzJcx1Nd3PE+LpeSBg/JvIyLKuyUOpZfhokVsdc6ypcFSHkY2epeJ3
QEQZSYgm8ZdKRtVKmx0I5fhJGqM4xm1/ldV6fUHRAQTQJJoyl0dtsTJmBFZuVtftYQEJ8+wyTmVU
U5B5xs42OrbIIru0qybda61fm9NdF+PraDENGANJMWyBbD8eytdC1K9ZTI+8VJ9NJ3upszr3s8Ec
PN3Rntmxf5+HK9Utr/Qi24sMtz2KJbRpbEd687Sv++qhGu17llmnKjZZfNTjuY3UHZbjknCc8Bat
1bVesi+L0Kom1v3iVJOPz5S1sDWzDCYhfB2Ya7OLfho13+iN7OrzprMTk40MH7EQEVYsWVZyQY/z
K8Z6nbcmP4v+N4m4FMCjZEWzYtRzUzzVdJhcfbBZLka+tphvjeEOFIIGougcaO+a4kg5GHd5P5jH
iDgsL1GNH1SNmBzxt3Db+BTCVuxbtVTPRqIvWM6Fy8e9z+eUBm0DSbBr43+7kSbd/+1et95bB+OA
AjEaAX5DmikgSpOvHcCf7ysLkbqFJMH+42c/vR3sHDU1FYCJ4hShfr125MT8eEQxqjcQP6TzztCr
nsUl6wivKZy1/Ne7BLrHw5lq2XecySeGD5DnYxcte7geFpdl7DtJ6B7jtCKg3l1pqtqt+vMGU233
4Ndv5znTPiit7antJm3162RaY67+/P1kJbC2V6Ibc3bLCuEolV3BDyQ1iW7LoVgc/dAm6Ly87Tl1
/cH2K9tNGYXWKWIFvr7o85Xbb9HQ5lVJNZM/boK7rq/8eKd+e7/tiSFJ7yN3aPei5ey2huqhk1a4
z8rEfKRmeTHPh3rM0q9sYZ1cR9kcCeNtrJ7CRWqe24A4N5XT3Gpd2GC0OZkXxTAcZENRaxyqx3Ge
CVfUY/1oa+X11sKXG3tal8mJZFmgUE+Po+XrFA/3CcUb8sGQXCj1noI9S64mvV6K0Lyc5uGxSBTW
XgMbI9IElZ2+5OLcOqi69ah66oQy+hgfX2KoKYM+rdmgJ8hcYwyEl9dJc0tPzKQihMtrSxSGtIgC
x0jOWxR8E7Az6a8rGrAkk4EOI/QH+afhVBrdsZirb+ZkUAdEhwNAPIinxA19FufZsU8UO6gVUZwA
HN8aivVlLLt7Ww2rWx1fUkMMgUMT8XEpZXJeqvJWhhDE9tRXL/ZEhuQc3xdpHO6Vzm7pStlp0Dnq
69DHCy2bRqw+1Oew00hg+CFrUiH1+K7l7NqPhUvhZW66s1bO6W4uJf4zEZScg2ORz0jC3rGITubU
xMR5hBdbg3zrhcdth7vQ9lig0zAG9zSNAun/Jy22JOHNMDjj/iecp2e3uATCpNVWDygVzA5XBs9x
Bu2Up+cPBmbDSRaZ2DtrciGjV5Zsu8F6ica+u56Mn4/nWsU3EAMlLEj0xddXAH27YS8m4HQ5Q9uV
xWognzHRWJmT2qybc5TFzbn989723OdDZ6mflXJCQbqyvhRBa7BEZncqfGOQsFZAwrSGOiqa7m8/
NdcGd6Ibk4+i1lh8W0MOXs4JO2+osO2GhA+x+J+UmDCsF9smt3RecTGLVYFuDuVJAxM+L+tNohkc
mD8favFY+GFE9bsQNoz/pMgO5m69G6+E9vZYGUm7J0rgO2p+pE+2kgLuG2RbrF9DHpa56uczsXHj
IrBIcJpzNY/Cc1O21ttx/cAjNnDKovZ0aGwX5pSxM06XHd9wfdya7J9HWa5M2wa2bfe2H+Rz9ps1
q1WwwR4bsLLd/MIAbc8tjSTHmYwPNoYwhJ9gIWBced6e+0AMyYeM9oXdPG3H3tzYyu0uFm4UTGhA
v4ZlBz7tqDWhrt+6qO7PGMCbuywqK2/7Rpf1K9tu2F5mgSxJFPl8bvu+o7TTDkRVHklFbc+fNwqu
Gj893H6wPbfYb01FjqzoxzWraf1Ot9Ntu5cVLc4LyK9waOJ8+7z5PAc/T0SH5q3KhXUYFLXgE+Xi
JitpiYuVWNpuNpSJnjDBT9vjcSXUcwj1DVr5OHYf1+gnz4LekKGNsLjPA+dsPP7fHUNc51jBO/K4
HZsPFukDtP24b6X1dyfV2ZKuR+fzEG2H7ZfnnNJl452X2SrRr87b1bsBvh9c7PZ4+8nqYx40sfqs
rRKSj4u37fgGtsdduvayk8EpTiz7yFEl9ACjAS6Z7VKK4XE+7n0+hwPRwel08zBFFcIJWgyZLH1r
FZ50q5TCbBWGg/VnH7+wPofBFio/Szo7V2U8VFfu3vnz3i/PKW0T7RTW7p4pBIqqhJ3D3snpRE7x
0l64eO3o28AxsNPZ7pVurAWI4L9sh1BbB5TPI1qYIWPa9rhO6Md3qYLJOcuX7ZL8IBSjiIoy6cYi
kBlsQbuhVtshpKY3NukH5ou+FU3lktJCXK9Le7Xf17o8DraL0/6Ab1bKuDa0u3LVLGwH+oOn267W
7eYDP2ubkJNXZuxAVvaQ7EYWjNuR/ulxJ2wFKgtjwg9u++MIr5hvvR51dYO5i6GnH9anFAr/GJ4t
l1XE9nC7t91sh357LqwsLywb9yeoNg+Xmi9p5Ws/7vL+b6UbIVJYbbg3ImfjauxNzPBB9PxE6xR6
hPRh+w3Y44KUyT/BHtZhv3NA27tEG46o28q3oa7j+FvYZ8UBFB0gQOMjbfc+b/7uuVJRWGJ+/k5U
rEj7373FxF4lKJb4fXubfHsd5e0LyzKSw08v+7vX/vJcRglwt1DJ9VZt1Me/qeYORhLWSHAAT1UT
fjAdpVSt7X8g4GI6wh+kQbbE1bTdDIgCzp/Pjel6semqQjGQjuI05heFIouDYa/HYntFNCfc3V6y
vfjv3mb7wU+vwXkosFLjslw/PI4OL1qsi2D7rY+3+/jdoZ4QGwq+Dc0YssP28+0Gk5vm/PFTLHCo
kXKiKGbNMIGJAstdTVXp7cbNeCL7dw4GMmAJTtWy/mwrTndOYsGyoMTSZL1GtfVm2ib32kgZdXr8
4M/LQ7WuDZSUUbvZVgmxvSofw+K1JYgwCNcrglYkJdR6vMQgYB3gdMj3IgnLy1kJiader8BPAdL2
UGwj7/Zk6iIAnVYDoU/9T7IN29vjeoMTSf+5w7Cg34+G/FGg0Q42yRE2aIi11mlhe2huM0JaPuFP
UngzG7yduY485FSXfG3hefss21PbB9puolSjlFrkh961phonNyaueF0lJOvUKNw6BqtgCtyEXwoT
A1u9dQ5UESj4kn6EH4tVTRqvq5R5nVi3e11fxCQV7DbhkpWrb9a4mMSUI17r1pvtHq2JnZl08rgp
20gK7c7bvZZ+cquFy1Gug3OyDu3ZqHMK0gvGTn59PALvHGe6omZvqTg1r8sr0trqc4FjfBBF4euH
zBD7s+q8rMPNxz3VwjxRofFrLFqQrp9TNF173u41fLB9usirFPZED/SrcGWJP2Vv9kqelsDhiLhZ
VBSlyudW14VZxV5eRaeoYK4tw2KXdmzjaGXTYzTtA44dkRpY66U3K9FtY1XTfjtxNp2itfGj291w
wyfN8LJxMWHaJIoAWNTYtrubcK7U1flQyvRorKuxcdUnbPc4RswLn0+qQ6xQE29oNa4f4vOmEKlD
/8whIP2P5zdBYI/Dj993ISUS02r3k6Lcbe+2SdO2e5830Top9Vr3AnQhgu2N8m3u2u7aU4G+Ey8T
iAI6rL3JZuwiHMAAYqPZWesafLtptlPNinfGKu1QM4UDvP1AqQw2B5jKh+uh2c424RaIWrfHVmly
N+4NLN5r46s+6BdlgREt9A0n33aTUCNUSY6O3in2NYFOmZO31l1IxSY5NQAMZzcapzNW6sQ4fD4G
XRmPWS12YZuhb0378VyJIcaWq4mTgmhynk3IhwyEVX4vS7I4Qkw4z1HIzfbwL8+lLV0NyKdivBz0
srqBxRivZQiI0OkB6xoKRUNC69YM90tBqmdvKw+DWNJzoobOPtZt2xcuonKnLEIENAX2luqSBK0q
llutuJ/V0jmabo0xTPNQd4u4SKfqcTHD8EjfHNchw37TtRmPWbrFUCLqrZRadZlHxzoUVyy30ys5
q8bFpAHwphj76lEcjBq+VCuckwvj1qWaS/MGfXk21ATdD859OjVrFaaHpVTBSTMKlVM6IEkOl7ss
nEmB7Jz+oh6Hy8FARDpiQ6lUIyF0kTqteWRX0mH7QUuqOdpOjBf3CKbsTp1xwqXhugw1oDmMkw/o
/JDUNzY8nZRH3ITpyDeWdR05C0YKUqEUPL+M5BX4ozPOfumMBtAFDpS6pWoIf0bchrLmol1VsNs9
mTW/dUYx7C3gnUsj3ha5hYH51RQTtdBIRJ8a9KZssSayGu1MTpTlK/AsULdmcp2DY3oau/F9AcWc
m66HUwihjETjHMu2vcYx9YbhbMR2NRH7WaftiZEVDGmpjoeIlvtNRuxsjAUrZRAUxlaqNn7rTPvZ
iOSlLugLDrUcdgY2PD4xp9VOEeLKKOEgnUYrvJjajJnSMxb1nVUrjzkxFAfhJIHWU0gtDPndSqoL
EgvGgFLrQeZL55mSm7CPC+R6oJjh8ANqCOcgzRfLiOVzaDxaZTHBVSV43Vjz06TqhAmkZY+IX1jn
Ol5EkEr5pTKnlg61lvstlfU5Vb/ZHUXccvhRAwF5Na4aAS68Cy0r37DlFW4fPRDgqO9bQ6USnKf3
gAztwWjinqAigyaVNal3nclkOZb5blFpJRdz1+wFM4WfYYcw9BFuHK4VDBTB/amZrYOl6IGp6HLn
WBFErDoD4RXVchnRFST7IZF7Yy7GU73os19MkbeMyY8hR5/So9peC9JK+puqYaMpWfb5qlY6RHfU
XucU1ZVhKCmlJv4wrXmyu2kwX09KTQw0xtoUowkF7SXNjEQ0v/XWut40UKFnbDA9wVQrMxDFVo+Y
zXtSv/WpOCS4kgJdo8q0XHdnkLS5AxkKjKZzQVr00S87cROqxYWr2NkltPJRpUl4yrLmGzhr5Vea
0e+2ltT/OwP9gzOQQcYcXp//c/fu+be2wBzoZ2eg31/ze+PO0f5lOobhEvqt6bZrramOvzfuHONf
JoEN6mqhtnXg+EufjTssP+kcrnaChrbmeXz27QCaNWJ0MEIgtxCnof9D3+4X4yps+C2N/G7+QZNQ
NvPXSEmhDXJJKmEdI9v9LiRN6ORu0Ub8GqLG+OgA/5u51M8mRGuz8WcLIqLRiTngU7mC8AG+j19s
+EI5NFwOUXic8TfY60LqnjOAT2uNkQTQn636o+vUk8xQq89XbileG2U65QWzcDIUX3B/OVc5W7t2
7Mbd2I870OJoZ2Y0FkSZPCUYC0EeWhAJxgVgvUudvRlZzXQ+Rifo/CYYy9RKLqtIHEcS7wIFNWow
KO0/BL1suak/eS1tHxQXGaG6HCmHw/vvrVCSEWnjZMI9Qg4fp14AzKUC1iCxGFkXHyA3961E/46F
xXueGMd6am/VBMK+D8s6SHB6Y6dwjNXifZXOYFA0YtUQ5r7dWkFW6gWcVsL6hB2FXmGI2xbaCwA1
y/kDvX7zpAvjNNh4MS2RqRNnZFw5UXaVp9hJoqfVZGWgvMYZwXXS58SmMZEvMY2huCxGv44NFsd5
vMtbbfEUx+U/Nfm3+0HkTJgqU25GDw1dzyvBv50XR80xFtoTph8qaEdMYrILhCOQLRNDA2PmJO9a
OtMRHW/p6woEzdCRNKDm5bcmb24zgFo70zuPivsDhdidPpIjx8cSu9nM3qqmirzQHb4OjQUhZqMf
/+lq/d0p6+eT0llPul+PlWNynMjds7hCfzkpVaq2RtEvdFJiRbBiCx9TI/vi9jgClhAzZVaGXovc
d7XZs3YDJE5WETy02NaxU9Y4WNkfNDoyUWYI38li9dg6dhCOICR6MjIRlnZgNeJ16uzcJziGMF30
ummcUo21o0NbtxPBQ320F/Od9jKoOXNGlLxbKS7kNeocDz0vnHLFed8MSkBgkhssJvnJsTmdjRai
Pi4vTVzr0fIA24hErsWfi0KvnwFdbouKE8+ZaN/Ow2WiZV86q7wNu7nbW+dqGE+zbu90Lb9OQ+VG
6v0l3D8M49mAtPORnMcevzB5kqPIcgTZrXDvVA1wFJsADn6a3rguMiUzf6TD/y7a7MyBul91Cf8w
ePxiX7ZdUnhNrmElCM3/EiPVmYaUszO6x8Sox127bqFEZM17Db+tXn/ozez1P58YvxqmffxF3EIt
MAlh4e367xexNWhdUZMvdTQm46K27duFNAkf1+3Os0v5Qqnt2sATmnldvmYzZ3BScYSdSl8rw+KE
+d57pwURWNsg3/7z//Z356wLPcnZQoCbazBv/Ixa6FpXloWSu0dHv3S7Kj447DNgEPgnCmIHfLk6
m5ZL8Q/H4G/+rKlqGFE5whC6Yf7iDeuCRYl8VMSxsPL3CQdVAqtUT1Tpe4eLUYCt8SHrxON//qxU
V/56hVo6TyN2Y5r6yxyVRsRUjFy4R7XHtCqJbtiDtV485pcExQ+wZxrFpAHU0nzCl/mR6BfaqBNW
J5WjvmuaSy8Qx0+XaYnLrrgiwfOiSRlkQjWbDwlvA/dxmF1se4AM2ZmrDhnhuU3kgl3cmhAa9Dzw
/2yVO7Izz+XAVz07MJmZXQUNfzfIJ8K8c9PepzU58bit2UY1ot3rpA+WCwPNBBDh66vSNKy+RKzw
PaeMCt+Ip8anDoOMirKbLdrvParMOhvhKMcbl8wScI4JOq9xvvSoE4BJGIMzJ4MhQ2MWuhldYmG+
T9K60EISINKkH2B+p0BkOdUGT9q0NuZ14CHe5dKMmAxUE1dWwsCIfNsrNlEXyWRbvpHPj8ZQPUlt
/V2mVs8lydfpmXMaZVBhK9xHE7MzoHe+XKsxXm1iSrNmnR1mp/PGpil3urtXRUx8KlWwivxrwvRW
r4W2+AePYuK0/mo4uoJGnIg65t2uu8Wp/sQaYQ6fS0rl0zECEvAIh0nL4UZiKHdQQkKdBvdOqNNM
calmeR6yBeqdK9yjWJ030WmeTHc3rBbKmMGqZeuFQj1qYpRAj+gAipSJiLWKb42jP8qCbagqo8tK
J4CX7o4PSIEGb08YhM3CPsVHgYBt/OhhpRXre+LkYNRo8eeuQDeBKxUcK/wj4kMcNhy/MxYo7CqK
QTDn9760cU1KMA+z3G+Vemrj8R5bvWafrJBH1fUHPTPbKyKZf6CftzAenx+nOlRoHFhBxenUZbuk
Xh4MNb7MrfJeNPhMoQigP1plllfjBeTKfMRHzNkTJ+F4uXQz+tIK5oJL6C+SJVakFSdYntCX2rxX
ylLu40GhtWh5hGnMBwIHn7qlegsrCUnbWS8tDWys/pKHNFVIaicwww5x4g2dS5FnNRVi5bpZ5Akj
dEQOvXPH3+3g4Inbku2JrM/Za+LxwUjroz4kAU3fZGdn41U7p3In+IZIVces57kfc7CxZrhH0fU+
NyA3RVvDRbXS02oXptXh/yaR9y4GbfMdixhrG9ghc8kUzhcQgSme/SnUmZ2Wacd3tUMqmvmqgsmB
mSwyCA33pEQsvursNKFn8C1ei5Bt/srSTHir1VyKPm9dnWp7Uwt3c5gO6KJjsROUdQGehpsOHSwm
DID+WdrumpTc9QlhJWcDpwSFu5jT30z2Y2qwBDSK2s/QTqNG0C/a0lJP9To5G5SIRA7YjyM9Rtha
8TpDflItiZ8hvx/wlblI0hraNNb9JpsxF4OaKmRzzBtj14e04R0L/SAnA8Z2OwKDJYtcwlVQaDQq
ESahqKSvz+6dGyGlKZThIeoafF80wHwuV2/QjLt4dBQ8X5DMdvrytZRnO+NtmEpsVGzms0VQq602
WUAeqcIwRIySyuzSTIgQMj3SD2o8+sJC6lElT5hPXaTa0PljpWIEnNdPk94Albh5F7hTZXgFMX4O
fPzRXMOcY9JfMLSnnBGPnhLBXQjUl944k/swLM5NldQXS2zc4AQJ5KB8LarpjkUruoTM8ajpsnqa
gDS0cHijVHYfqRz/olXpgbTTGY7hpA+sUC1WKxUt6T0JlA9GyMi8lAyxZkToGhkkeYrCVJRcT2K8
7xQMQaVUkCkr+uXSro1/jau619LjnFGnIHnmzeCyIcIMO8Jw1gHd0qssxVyYVk/TVG8tCWJIUHS8
jxF5YMqNwyexu19desqx/NEw2pzakeuY+tWhs8LrvGkeSmGd7vajG1/Vs0EQllJe0c3a2yn4kBM/
Z8XwW+M0wGJqeGRku+6mC3TBb30jH91O/5KZ54wKWzPrtDndKg2y2UkReZUUnZzxJUciRLwfi+7+
YGWEnk2ohpfSab10QNY0y8rDb+aJDMwVOHS/ZgJzNiubHnJ3wdoTUxnbIKfHqQaQZIZ6QuH1m77N
l908UPWOMoIgs0k7KDp23qgRdvRdL4cyfByVwh+narkeOhQstZ6/pSXfTmw+1+pYXBZtgiGQjTEA
S9sX8pM7T0mxWq0V7GOdChLO1Zo7M7KVfcXuIEvjozIBJ9L3D9k3ekgpbI+KJ8i62fP+6ohLGGyZ
awz3TYwsy+RiriuquI3ZPzkuoV19fZMZYPGrk3a6xhP0QgRNR0g14vQncguIlywLolsxD/WXpau9
ApkP0LekTY/hveaapeei0w6Tx7ZbNV4zg2Zs3JURZpnLWlIyDkBI8UGLUzJfGEnT1gajQVeZ1CEJ
ZthABX2mBv2AJ6blmA5dJnigZIslGp9qd7ao9NJ1dhd5lhr+datUb1YOycSxgjj9piRfuMq7IEzH
FIWV+yw7927SmKsjN3vCxPBgTlhvY98ZeXdqC4aDneUhW0lUgxynXVw3cIWD3KuFeqmCoPqsIz3F
lDirLwYml+abIHmuLgj9qpg3kwE5mb12fqPvKOaHPPpemGB7RYOjGKupp74uqEPndYpWBa1J2L2o
ivs9XM0FazJe51B5zmwYXEerduz1hyaopuwoVfN1aOfHguHFm0EWUgfFRe/kR3dwd4Csaw7VWboO
SXa66pG9xj+6Cl5dSm2OrQUoX69x/H4No9dOv8gxPsXXmBpYargHrZ7QA0B9ba8d5yTaJUxv3eIG
85RbnuGyNBg1i16U5RNQgIogGl9ilMV03/BIHVIyNFqUBcdWLk8KykTsTWNCBfN8N/HzUmXM7bN3
a7DRBebZeNRm7aVaYtKLVFQNjakFWAifF8Y4ahGktyRCXEyt+z6tf2wRFZdalKNPwHW2we1/bqKn
WGe7ZqS+lo5vvVKpTJ2vVAetV6W9SxP1niYJRhpOj7pRWVx/NBniy7Yo3rJKOWjMuWTkpQfAoCmw
6jz1FFf7LU7pxMn5K2rt23H8b/bOZLlxpM2yr1IvgN8Ax7wlwZmURM2hDUxSKDAP7pjx9HXAzL+y
qs3a2npfG5kyFBmSSADufr97z9XSwEVFOGj1+E655bklbgGab+uXGugOW3uZJgNCqt5upoGiq5EN
z8awZoDE0iat5FoPWX0SFHndjBAaJ1cG6KFjwzdeRnEcANVfH4gwtCurKvqgdewr29V5W5l4nLxs
KtbdrKHrjEW6Aqgu8RkPi0ESy+Pts38+RItAUaQZPNuOxsRxsXH2gPymMvd22OXxVy2+D0ey/24h
u09jNh9j2c7HtKBwz89nY3ktuwX06SJujztpR3vgAqfIK4BK5+3dzf+UyfJVeUWyLVWLeSoEnCQG
2oNjN8Y2nRq7zhSX2tYvemkGZN6Ix7XiAhCWKxS/6hCz7FoZzeoLeqCL2I3YqMeSRHmgCzoPvX6L
nQ/Cj5b9dCp5GObCxFxV/thGfnHja51w9pin6CEMxwvbpJHcVvwwVM1L2WRPtGeciq76UQP2cGEF
NK9/ep3zYcEe4fjZ+y3SdPUj8uhBtNAvBGavynWx42DSZpdx6TuHdb17Gbv8hz3UqZfLNsUi8aLP
LH2IYR5FNmry4PVNtDKAz7WCOaFpEnbtB+e+6Wjr3XQczI4+RrfhX3UMbKI2jfKtgKjba3l/rOvd
PxQ0B0frxu6q15up4y/WE2901tinqOAW1Wi0xmPuhcfbh3LIAVIk2R377nB7c0jNHY8xSKS7m7VO
6Rl9M8niiZKqek6z9pt2ju6vC+b22e1aoYvbCIjBss9mPhJDBP038+/22c09aEigsnHsrxvlPztC
eYFdzF+iKgxgAxBtlP4rSlF/hr58Db1wVy6CBrCbPwysnjkwYV2sCNaV9lm00YvP4GY3UZM4d7q9
T6i85NFQYIXvoKxO6DtRS0gz6dtuzU1wSAs2cUkVt2sy9vbaMlvS8aW9scX82wLQetMw29TzVuTR
yM5qayLbHNgSezur7p1TG9sjXdM3znxxwor9oA2e2x03g8PxBKPbSrXpn95CkLNt7YfAEHUCil+g
FdrKBp0HrBHes8UW8+hyvFTEClfjNImNdP5ky7K+SH+3Q2JI5Ubt1IABinZP3BMe83LknumRWBkJ
mXCsOQeMC14wLt8uCc0Xw5g2vpdwfSDh3WQurfCfaU/5gNLOvjYrahoF0+8mzP5Y47xx2/zgjPx+
qbqLdY2pXESqUgDY2SSt/pgKD41t4C+50722FHXgdTZ3TgxeuuN5uOnIlNQJUdcRb3RXEhZvjTkw
HD8GNfoQtgBdh4ktXJrUn14bPtlwx9LJctdg//Zu3n0WDm2oSS8OORL5WSRnjGFeUEB0771SrGNH
DHsXPbX9bKpl7sMVM86xE8hFx3RmsSnibb9Af1VLhaRtw4JUU0Iy37OREZCjvZB3Py31/DDCumAY
tlxYVUwz0zBeW1f9BkKNB2aYTrURsV/vESqI8L2FXr1zJ15unAqvBgM5GLBgF9NsOClLhEHesmoP
ytpUJpsmNPcyKHAiM5fkh3K09mHsD1UDFIWb+/b2xDxpkjjBxROmH7iSaiZk5avQWcpSlMHBru5T
Py1XGXPwQAuHx9miRAbjFLdHZsJU9646+bN1ItlNU/T8qCVUOI8+qkTLq+KmqBi5k/xKuuSqEWv7
66rLxnhTQLNehSO7k2Fkwm7of+aZ/QO5jpsQkikuntkEZhGiODJ/gIcdes95agFgWb7GqU1yQR0I
NN3eACZoHKkXJYYauqtS1ndeow3R48OgVf9JNP2utJ7ivkpXU+xvby9pksphY8KqQqicIu5RgNrG
7V+rsk/2toQX5z4+u8Wi42ozM+RGBznftxs4Q0/FON6lFep8Dw91VSRQYzqdwVw+z1iFC+OS19m+
RGwgEmOSS+aCZ6DH+3oTt0vEOJTtATZAsiY1wstLw9Cmyij+KuaC/cIAsHNEGK5qK9kbLRVk2GCR
jQr70BHcwWibfkQWKoyhnXsDUUKlJBUK6zH0ZEb6NWc5jqnmGuh0L7VKrdPe2/oFLV2NVbYwkZ5i
ANa7OJy5aQFzcfwqu6pgmFxl23zgpDCT8TSS6aA0+z1i9MCpAGxwGR7bKPsaoqw/ECcCkeHNfwr9
pV0uYDtGWNP87CMZwmmlCHPPJd8kQzczlH4dandXmKhzeoqsNNtA1TlVNsuFh35hU5J7us1kci39
g7zC2zx4z0ku7vLZvmIpYWZrbJq8aCnmhFugURF0u8ZmqySNDTjACOXEravERu/ktWnALMVV9kef
edJ26mLyqFzpCZCncLJRwwxxEpCeAgR7TF87IRJ/PfbwpvQGXU2rD1PWA6CLeev8qvkOw/CyqLhh
dm7l9Egd1JtecFOPjtCC3K8J1jeLjsYuOOq9A1SmOJi4n/kNmx9ZZwq6THyyDWJPNTO+fUrx7M5P
h73GM2Udx7OB/sCorYhItSi/DjdD8pg546fCIcISS9BtOnDgh25RlSsdxXClu+wSR445jTWFO9Fq
95G/h/NxqORe6aDlsDFkFq6Buq4gAfhvidVe4WvQrQhcRaRMtr2kZeomq50BMGLF4twWbMYiIj+D
80sZOYOOfHpxZndvFO4n2KZv1dJEpwzNWgt2cNI8OAbbwiRNkKJs6qk439QifavzOAPlMn649qCt
mj479GZ+pumHc01J1s2HLLXqneYu9AUpWfEsVYmbILnTZX4H4OHaVYT38yI5z35KuiJXe1/p0UlW
zpfR5e9txGGRloiN3+vpJs25Hl0APKE+g9VL7HeMX9F2aOSd5ltyh2Sbnoo59QNNZ61rSflzoVan
cWKb4rTXxELPJF29hxE2bYRt/kCxkd5aD+UMRZ0fNTSr+Xj7EOmSBPg//618ZE0Jyl5rKu+kqIXY
mVr0uFjPjkaRT4SReYb0ozadGsA0PEtkYPJcWtEhoh+rGK8ByCmlg1Hgv/04vAcLuKT1vAJ10SzP
IQPZefBKZnXuRkcsWMWJiDYlVVDOQPJ9WrjxbZZh12PFNI43evzts9uHLNOYmLJ2b/IWAPDtQ9hh
45VNxm4tzsy//uz2hTlOzmj+4yZK0QlV5W1pMnyKOjM51wHGJllw52WVWGMT7Pb00m0SJFOOxs2h
YzmyT7rPNwIchc+qTPXjPx9snzC7aXXjJq5kedLgkd5GA/9rSvh/mRIYfzGb+b+bEt5oHvqP10RF
SZn8z0zxX//nv60J7r9crmzDoziLyRqlsf9lTfDEvxybYT1TEcuhL3f50r+tCfq/Fi8D4ycXU4Pn
uEyf/vYmmO6/MCY4y6iGgl1KBP3/H2+C+Csz/D+GszjObx4I1zAs3zQW+8J/0/nB7g55mVKLMGg2
RClR/RQwD9ZiSO4xi6nTYJqkS2tKIGTXfcJJLA6Tds4Go7vrt1NsOYeBgOqqjOCtzOkavk0Y2PCA
cPpG29pxP5M0vO9GnaXYGcNVE0U+FqI63OUpnURDFF4S51RPOKMn/Sgo51qryNeINKuMEe/8NnzS
4VRvIGe6QTfvvY4RiRvV+0GnZkBVmUQJ8zd9awazlAfljdXBsrSCMIVG4K8cPmHBFGfLG7apg4/S
CMdTH+XzeWCVnt3MD0DF3DO+0kCnM3QwGJ8zcRxyYRwo5oh3ZVhetMqQkLfIShriqYuR07Es9ZCr
+0uuU6xCCYRGxsuxuP3ZPjeQepi+Mzqq29rfjKav1rYRFzsL6Di1Epwr8iRjeiTGp6yzva2dBKoH
lUU5O8jB7lMRyEZBbyc2i3oS5AKeAIHbqYOA4Ez1hSMqsPnE1QJHItEa2kgaN6eaPJKUicsOOTzp
UvQypCJRU3U6TyPDJ++x8BpEqBwJ3UbfE3azsKLJgBe1eK7bfjiDeHk2BPCztnl14uFqW4CMBmeL
QWzlKCKwSgZV8jbfBNAJEwmNc7V/71Qzx1//hcXz02Ka39cA6TJTbdtsUrTpeIflqyZdlUv+Zqmn
+RhSvwKRTfa0Lcid6oZ11yaKCnOnbbawZU7mOBrrxIBiqcXGPmud4xC1zNpMbJ2VDT9B7y+i19+T
qsE9NgkvEKNRbWPTYTbAXjgRwM/yCuQHJk5jl/ZzHZiQj4PQcNod+95t1aPNF43oN0jozLjtgoYf
6donSiLlO2xI1Zan1nUVF1yEpIbNO6iNeVhL/CHVJKg+h9+/9sbvtoiedVHUzMpVB9ciuwjF0k99
4CMDonMW2lcE33tKvpjlDB/0YrjkmOnmAVB5r3KWrWRm02Jy9shwCNnJSIqkUM1Ga/xtogyHLFkW
nxu7X8ZC8XbAuZbpIM6iUh6bvp5X1uDvzAlzh+R0vYlM+li7KNwUXfcmcEceohC5uqMqBjcUt9lY
M6bhSFOr8Bwydu2FLQNX0lZjQnJr1M5ocMRAJ7RJ71ZsGVxvKRF7IsiBQXQmN9Q2BoKae9fSWXpx
k37bt+3wEj9bon5M1KNXCG1XWSWklnr+nbb4M8tK/LY9eceEDSGMHlLDQi/tclArOPzJSs9q2FTI
v++D/RBCYdz7Y6JB8WrMTRu6+7inuTR7T7Er2uSMOkySPZO9jWnYd8BimOhFWGmnt9IYfyatd3dx
b99JZzx00Ea2riFR3rxpO2fIo/HYk9yN0doqmyYlj9oo1TFiG8iO576kqje6qjbe+np4bfr7UDTz
RlGjy4V355aVzQMA7JOo0aiQliVjFA6lUQU3yLdRu0Fi7vXm059me200n+PYFQEmtWCK9E99Xt6g
iNYGprJbN+x2Luo+zIIm2mteyVk0Ut8dvuigKCxAdWo+SHzSZyhUYNrN8HGUfvgCXeYo86ciltWm
TcrPCfZBgEobHZvS4Zep4p+6BoHvD+Z9smi8ueneEzbvj2M8vLrUUR0ZD4QOpDjQNat+8A5JFnvX
fsmJ10t9K42pGI1UFPhRRYYtjukZrtsz2/MfJ/1DIPY1nwnYF5PfcnYVP1ACMe/rA/uuaWJOqz+7
RdFshuY7SszhzrQZDVY5W7QesKspHOoB3C8GQtG6QBILfJMHVmuusXGpwKt5MsmKwG61kHxyK7o6
O8PlwNFqCJt1wrEnVkmBfXMKHMB9wB18ho5SP2dga8rMPI01I3uKZtcqtl6KWqd3DkE+gIYJay1h
D8UUDNvnxmRWQZIAdFJi6Pi6I15jt7vIInqR+r7x5P3QD7uxrr21lpZR0LNKQiUV18LX1/Q9ADuo
i+HYEPoLaEywmQE1mo+yIdjvDf1yrh855GWFzojLgZEENJSSoHXuR+luzvwPx3f7ffHHz9v31LMy
hrOcs6aak+J+nIGOIuXe5/qdlTvYiEYeL21NTBh1AjXE9IKEjgbo/eyPnRq/ky/jIMnZ0tuh/sAo
epPaJtdOggKeynWY6dkOzoABaBcDm2JZGwr5YOIpeQCWxeiS2bbllu+joAfViZk+z27C8RjYYc4h
5Zw49aXhEO5oCysVs4fT37lWxwrZ6ydL95+SBghj1WvZg9bpfMBbfdBSZx/Xzd7Gx2603dPsyhei
as9Y0icmtW90s3mr0WM0ZXBZGqPcDtjUgM5JMAgoUUWkzQF28oNkEL/vmwPPVez2GkGhWd57KNrX
zMPW7q1N6SrCdowLq9lbzL/8PTX72wm7wmxq0zXsJOnCaf7dTShyySi9LbfaR62Gx66dNAAqXP8+
xXZFzYXJngMSa0iR3jyZZG/wAnbthuv33gaeRS1FTUsjKlg11PXKqn8qG4qJHKsfIrPO2pGTB88B
FzVtQ9vEHgyyfN6xyaalYyL+VYzms+o8QBWW9RixAUlypt+dT3EhdSZU9VaclQrKBab23DB+APxQ
nhKlERTViWwaTn9x+/dEJPtwHpHTOKg7RbS3x6K415W3WQ40H9J1m21CMnGv97CumJy89CCm8U+I
jzhMdgMDjn5AxPeb8Y0q8pqZSvFsZO6b3ZGFmSEOUlbBONSskT1kWxLw99tuO0e8oZVh9Nsx+bS1
eXjnIPldoRnSCZntTGGeHMrRuIF4xZYj08oU/ktf4g9PPOeM60psSXoYmAxIuEcgzIqlVsVx8s8U
kzbieLFyJXM+m8PpWtP6x2JqX6GkzUElmf5UbYjrQB6myG/P0UiyjKzYi/RNzt8pT65m0LJLRS8L
2fW5vlQjOhdzNlF/cfw0AWqj07pQVsZkTI/z1B6KJL4mBvXlWW1/1j0sXUPN10TjBGtHa2eO3qel
Ys6TH47ScEC1VmDGYUjGjnMlYf9mD8vqAtOCuWs+X/OEMJI0U4YynvGnoLd7ZTnQaIwZ3xrbJ0ax
bnpYqFm5R7cNAOpsuVCVSLcu7/OB3Up+9oyRLRLPOsQftS0aWvuI59cbbHnVOsn6aSunketLXaLQ
zbez+0WwnAEO3bw7kGN5Jr40DTURAOOwxo9K5Fp8WKJyDo2W3Oesoiej8K2gmIG7aPe4p7J1Ocz1
RpvKx1DKe8Nt0Oy69DGd72QVX0NSOZvWSdhS5hY5AVRo0CFgOeAAPbsDJbyNdZ1KJZgkoc1I3dyq
Rn+sxr68a9n7MOg5KB9/ij6gQtpiebinSAnzcmroHm0d6/9Yqatr2mevaC9hRnqw6sduD+iZ5SVE
HbPgG7HK0tk+jr2254nUbZYOul+FJd/Y8rK3a3AX4LUy1mXdPHQlWsBgaBi5qhi0gCmp+W492CZp
d6E4s4etp3nc3bzeLuD0mv8n8sdxZ/XMclxkFX4hgEDeSBKoLaZTrxEJtJglZ6MZ4esZ8WylAouv
9odnDLYZpIwPSJcuOZXQ7F6V3my11GWTaom7PvJMEliw0Ya5wqNbq8PUm3QU+y44UluFK4/nqmvQ
YVhrs7dlbsPAS3Oz+xQZho11Jz9kPdqgiOpuP4cQ9BBG4o1TSGtNJ9+rlRAic8sLzgS0J/Trd1SK
7x4BOkyz8R7iyU9nUnmeWg6aaGE/6Bw2znbHEyVJg5HY2IrKRuOALPqgc/1VodUcnIG4vtmfCDf5
24wbYKkIpdnsrBU230qrEqwl8m2ypx8hs8cmZdDFjrVcdaM4NxdLs3elLC+lYfEzISKiiVKw2OAG
dvX4K8q6GTlefhSNOnjOxLr3oNLk2HT1J6eoq9NPr4OmtroGiEqIU5HLj1Yb2l1Uko5KZv+xgC5s
0/7AwBC/WcpYLcqZoTw6tf9oj9Gn50W8wuCxbQWAWIcXGn2GGuxUuFS2Bb+F441rDReRUb8aguHw
e8K4YEeI5x6SIk5Wond2NrM8p3H2Thh/+cbLOM+bmdNbP9a/6oZxsuO/WC7NnYsJx38OJ/+b3ecv
t+cZYpHe02oSXxffygIFhSZlafF01LuwhAzM488NH+aIxFxcvyZav6m1ASWxeWD4DJUndx9t+A55
TGaIbEyKLzjDI5OuPVzUTQTFhn8qzYtrDU65d0xEMoACTFgWaYkyGyc+14N6SGea6xTBKHx3zE6P
ZcgTGhZvblcn1M+7CvoReCmB2afwR15NLkdHbsdIXCvdeDXh4+QWanOU2V9ZDyyrusyax1RKZs++
ZV7SWt1PrvaAeXDTOL8olQDBXZ0jL1y7jRbUTFJmuEPnd5WUYJdM/Tku9X2X8lQ2DmElYPin1v2o
rA9Z1c96Iy6RDO9IKwhNY1PoLgbYD3uZFDIC/+oK/8z+l3FMPOIrt7rvUQKjZouT0ZCBZxUTJ7BY
zCUeBmvJ1s5JwSwJioGb+JtQ7TUPRxQB8DS6cB9szwnMun9OElxgBaLB8taUGM9sv9gWSKVMqauC
46iQT2kVZYEB4dkdXR9eD65+jeqJisIv3yRNWePVEm/e3A3rlGc7k2ioDTyDUd9VZdH0GT+H9aUf
6k9X3yWlAJTbO1hXbVxck//QieE16ut13fQbP8TPNpVrZJAXthWvqBf4Y1pOz1AZHuhh3EYpFcSE
h+0naFuxOpWa0W0AjqPHFxk4WC05mAP7KRSXC0BW/ZzY0IKreWkL4qFR4wIbiC6aVYElircJ0ukh
wl2XOk3NQVmTC99mx9rfHSOzvZAWvB87FAAWLmTyGr/voD0lldhqcaL2Wmg90KCtAk6AGCzzdsQm
FZ7KaDzPGROr0i82qpI/lcMPQD5zbXIPzaOb3zfSffOhCu0rThF4RJiQdk3LJeEDotPmuzwNqakO
96KrOb7q8adiWwciGSG7AlhqeGeT+gOUK7ZxkXlHEKzbuneOd1GSbUEaCw7zMeh8+eX25pdG+Fyx
jUsHVgvqWemUlJD2J5OOXY5omMmSPVWTX3XC5KGw6n6NwDesjWLYxn7zUEcEN3GPYONMT6MLNYlO
jC+lDdOzntxLD6+WT2nBOmxtfL0e/gP50JspUCDdZeaoPTs9cQBzeBUNEkzVoFbptQ+KR9y7ds66
WM0fRiYlpsbY2rbexN3W7bkuUZAJJ9YFppShzC6J7nl3SUQRbyhisu7xRs1JfNQyqqtCzKKVpAkt
57rDn9ft4lp8mFXFJhoATd+G61E5QVrlIPr0JWRKMoU2rk/cdFTwtIze3HPmi+pOj5L2uUyyw1J7
FwNdO+UonoGtx0CtdjrMW4ZEzrxyF7qBk0VBbtYnCgl9CB/YoXNj+F2kDbZRV8MqTBFiU/PYwDnu
bYpsOJtDb9BjzfDI5shRjU90Tgdst8Avle0HTgxsVmxshhz8nKVNByY+FZTY9jTFCGxtF75HDKak
gpU+ZPq29JsmmBUDIUMNdxUscM6jiJPJXNWcKP4UPTdo50pOknb/7rQZ54XhKc+x0UUK92tClzQ1
fpxKhtw1gbbTRy1q7drlooRAS/wgFhz8CALsRrPN9kKEnO5mPAtOhAHYEwgCfcMpgc2Zn7LYksnN
D5lt76fROaoYni8Qso1lhRo6CvJGYUz949j9rsxhDKgUVqzc1Dh65kV2FoTnCBigD9uuEpjHcJ+f
2xqhMq+buyFVD+7IqAkpdkWuZ9xIjfYD+W2HSIGpk/6eR8ddZxzoKBmnkyS0fwrXKLe0GFDI4rnp
qa/1J+U3e12rmwDg30OrR1czgevnUdAe+i6RDCDqNacc9oIUvMNjBjsSpWAGre+kwSnspSRf6MvF
47zNhFpuUbMIlCvTdVVXGmwd7VCK53AuN3Pv8g8vxuMpv8t15Msyba95ZT7T7oE4MGkfpSbMoHB1
yhNdk9MYCOVI1y5QYswQYFiig9F2EvZtupnt7KIHjrtTYftaNRF6bOTgp0mLjZX1a0uYoMcKlNEy
EscOOOCg/N+aLpi+oUg5aZStC7ufdwiq+7Av9qHLuUNLctpi1Fge4YTv6iiloMYo5KZ02fyOnbeO
KXWcxUGG5BrwfCj5TR+r2IRcysuR6ernzITc5UPU1AIyU25DSW4ezBE6XZLeOIbsLSqHkHbc/P2Z
WugnwwAL0w817ciNwomQs05ge2iftw9FnDvHicjKEao9F+DtD1s/oUjF5FZveGZiml6itghWh9SE
xhB1xh2CjA3+vmiOdalTbE4gk+QszINbXZ4ZRfHflXp/AWLMyMfz6SkOG6mxt6ZkAsUIz6Oe+/0A
s3h342mZC7/i9tnQsqnxpgMIdh73eHu66loYEihbk6kTNdEcRW7f/WYCq60wcMrKzwM0eRBXC5jj
H/fSDUnzf/wZu1BG0bXYwwkXx76Q1Wrw3TAYFIgsEaP7IEOLY+mIvz/EJcdWJitv5uJLGu2lte5W
C3r71L01Sd2KYW+VsknL+lMK+yyTpa+0sexTXyXpjjuvPrYJPvS47kPmnx2N4SUv4u1Dx12zGYT+
+c8fCdujR4YGQylgisLh/PffxWv89/91+7N0Kgym2Dza//nCQIQwMCWbuarm8RbBmLrhEf/5AF2Y
+d/tvylk30glcGD63AUe9thVIUjdu512LBvqq0lnZzBP5ZObh8WlitgP9wAwxgEBm17RU+GW+sED
RZnr/cwE1DACvS/MQLUK/BlWozg70J7O9oG+qKrksJL6msaDJ9N2rATXgh4y7OOd/piH6i4hp7VO
WUvxMc6C9XRIzm4azatiRuSlLDzcxL3zMwsNW27ZHzgT2OduSnaq9YpNjSqljU8iku26YHeLCglk
3vIwNSd5YGioilNSvEwp1UFYt1YuF+UptcxvPHrkbGwUiGxKn42QPjStzhDo3RjjrzhO0bgsAhEM
UFyG9Mp0D1buNyd9jjdGNaltXZbb2SMBRL9Qum+Rhta1Gx1ngsbgUzoam3ris36ng4zL9H2pT92x
wgOP4fBFH6FEpOhBMEy6obhyTjSxuNbuIQ87jkuU7/CQpESg2Wlpx4eKTZyIvjj75g+1ZiRbJ8x9
hjbrrrQI25X1bymq+0a/I0+6lzSOKHPa5S66Z2G/ZgZtWcAsfwrNeVIcqnNZn/J8yg8mrXK9ZsHp
y1NyOOKFwNCEJ21VZNglrE4xPEkoCO/H52Zyj2n2jIMfvcUc7sPOevRVfRj89E5PpqCW1StiPOd9
qD8cJcuXyeKJO9PN2Xf9R1z4D8u3rT1aI9uiwRpc0xyZpL/LCsM8Cj6DuOk9lPqmCIlTanrxZFvu
m6UxwQEySP+E/l52PFmrWf0elPne8hvaKcIIbYErsxPNr3hCw67Ek2rPFXhBsgqGS+9q87b8dmsL
ueGSOc688+f20+2jB19jc17Z/JRxTXvaipfpLo08Tm7WqtDt5zpk/zNze+TATHf46l5kO+56gZ8o
TrrfzdCyveKce4O3p+JQUwt1atpnkS62ysVfyBnwAFt4lwi1gRDFKi/pPRqS4iejnIeJSV9BQ8X5
hh0ojsg5carAiK3AtRrTcy38byey5xMlzfXFICy6zuiqvNcmh/jXMvevWpvTfaxQHHZ2h0zvafgV
CTb3e8AmzkOJilnZBEF0Zhl5RTtMoXDelIslqmSyt7x0DIrMT2Irm97UPu6KilOqCBlCuB2OZmcI
otZ5Mrp0x5TSughGcCmwr3Uo0LwhemAIkxflLNxL3g9VJRBdY0VDS9VcjMl765X+CY8MQ25l/uor
upSskN9Zqn5FK+43vjKKkPJNJFS0I1A08GX17EAliRiIsrEx76OyJkEzSNA16MK4WuAyI9btod7r
uCTSr4mGWEM0ZE6aP9SbaDD9Kfwtqh5dENhn4s/wdhlE6LyLgTlixo7NDyxzvD2+t5aWj51FPoad
+XsoerxBIZpr1WAJaktii3yyfClJqELMsua3wFEEKBjLLDdpmPTcjtWrco17gDHD1s76YaMsbZfL
Vw5ZPsQMiMkR0cO1Naj04IfRGvPRklewn5moW1ykiL/+4HJyMzHMu7TGpBl2x6Zn6wx7Wv7Suxm6
DmEtrhPeEk+dbLd6w3B3ZyV08SEjpPH81vTyIKzhvjWibdI6fGfhQdtIuoM22Ma+d+LnNLaBcDjE
/SK1+BE1axdFWCtbTfLgTJe9O6ctX+wIJCKMCIyb3h41+12LzWgbeizmp8w1zko5HxTZrgkqA6Pz
s4Dmp0fp00pE85fGZVOa3Y+o5mstH1w6uSYLGXDELInq1P3AvGMQLMP35YJX8bzpEn+jWdHBtDQY
nhgC4866ZpkbaFP6SRXD3neqLT/aHHQOWpw/6A9TiBLDZoFywGl8iasaN12mPRZZfq77L436IKqV
W0BL+mGSqUUsP6L7z2B4aHsbc8kW0b+7EbVHDtX1g9DU9pkz3aFTXR3XeTDz9koMaVWWTlDl5v3t
+04tXn2cgbSz0Our3OoxbnRKp3AlGDNbbgtnNLVkUEPZILEjyqZtZ+Uvbjz6TF0jup/K6Ufz213l
iZiVZzkj2ohsNkVBaffYuNxLcHcgqasStEL46BhEz6ZB7Qrr00fHxa9uf9c8twZAS42SL6lMd43C
wFZqd8CX4Z7xVBz9Bw81yWwRiqKWpkCmsJ8N5nBtIqPqeX+8/EuvoIUzO3su8T40aRpAG6JyqmLq
rvQ9D1eIBQqFddQxOakPZFwOi17KMbKlc6j5pZXyM42KR8wU98qnRqS2ZlAsYR70hUsjbj2dYz06
6r71bOvWGym7NWZKYnVcjcm0NEXzs+DwXAIlOYSZaVUzhoFlEDM9gzaj9ZARnQ3jwE+9QzLu8vol
7cdjnzzqdvutR+xxRLZuh2aXc5+w0O7ATN/rLAZGzMgGVx7BPZqaZnRJrzaKtTSYtiuNY/zETKxO
xY6AOhJzJS44oTeTTlMLoBqmV+GpCtuAnqdN55ItjCDhr3R77cr6V9r1b02GeV8kyb0ZKwjvpNKG
tvzteShImdW9e7ncNG3zJamjLsgrlDnbgi55kU7/C/g3Wb5yvLLXoNvOxZFCWGwkzZt9xq259ZlO
0PHHoKFUXzbvZ+iNgpvBXY2VsfFyI9t701OUau01rfRzPQZCl0RZ69G8z0P4Paw0uO0kvWc2t1Jl
BonLO1pTsIMxLeFKsJVkTlkvjUrkbBKdgVfLXNLIPluJIyBkoWAsZm6dVl70gnkxlnELO0GKLXBg
fiuiXw0dSPokT0BHGV54rJRYSE4orw/2YuNz40M6Wp9Dn1m81M8elYyIZkQ0h36nEchivSy/l/v7
P7k7s+W2jSUMv4or92QBM1gvkqojiiJpxZItW7JObliQRIPgApBYuODpzzcA5RCUbCcZVwV1KslN
JDWJxkwvf3f/PU5ChrlypwfExjggm2t6O4s1iayk30xZhxQ5VOG2cg/dAZU2L3WWrI9z95jSYhi6
uX2dsa+a3Yedx2SNFLtzF2M1Dcbcz+BFT8/s1PpMa8DQimFMNhxzP5oCGVfhvps/CQd8Kg877A9l
vTKu+TrejNXIEyYT4jWYBB87Ft8i65gPWcq+gA58EmxzO5vFfYdGnp5IIS9xQ3M05++GnbdrM7qd
s63vIlRTvbb33pjPIob/RpmkkT8pSyoyzCMsk/EnP3LujSl1gZAxkv18fJcbm0sn8xjhWWeX42JK
R3W8muzXMSZDlLB4lgM3Yo4xW84vE9IhUAVKIbm3PnMZKmDcJ5AZ1PtzuIzc3YwBgGzWd+a7Ybw0
+xYVfhbKhlDRA4PAmCy3g6Rjf16X0Xa0zpagdCb1STf6vBbldUEQORizkfzMF/MPhED0KOzdexpv
hmmZ+iyZm6YM5e95IkmNu9j3TSNe9xfF1R5wdVPAsLQznD92wBX9MsGu8HIt5hCnN+t1uO6b44Qt
MrMLJwmvk2l2L0q2DW13kvUQNCZlvgQJdcOBKWPG3DYFVG7M+VC96blUXCkGXa4ysooks6+YJXUH
0tvdchRSnMl7wUgKYxnJh447u90acM/TvhP2IFtlAHqc92e7bQLT0359TrBmEjXz5JioERS2EGWA
+2SZmsfnrjDiNSfIcyFWZmCkuNjO4vVwFY5KGKdo9o7fGmtGPzdbyqVmbm3BCZz3/p7GkMSO3i3A
raBUlsYANsobeyUfVuF89rthj/z5FeMMqw+FWV7upqEcUTLLDXj+wxySVhaVnrFjEP7X0CtH1oop
vJVhn5WrGb1SoHmrYkkcOWWDkL+7zYGFtgzS5okiphROjxr+XZ7RKi7te3/16OR0Jncy9rEZIrpZ
RuVNLIHpUmqWLHbe3oznH7wkvCzBRNwOsFgCeu+oGfRF2fmSliUlpWjrYJZ3fi8Rm5FtF1+Ev2Q8
e7wfWDPj1ur8sZg7EwOinG0s4ksZ0zkjN7QFm2HZZ5sFHbXQ2ETb+Ary9Tv4OC7HMd3YHcC2WZmd
L+mFh9qAzY/FKoTnJ7+CHJUJ+70AHMwhEZuaUR88muWVzMsydmBgE/eM8Ut8CG+N2GY2ygq6eKeA
qHv2aZaJP3B2jAEy/zHwdnfAM2CEkIFeePnmIRaUZZar8cftzr03xe4OOOK2iBkdoxcmHXSWztUO
5kV2Lj+ZKYjsoiCkSanahMxK9JYFjPV+Z1SujGIw94rtmbkN7XN8KMd0kb2fOXDwTpOUVdrzzUUe
2yNWl7GEypsF5YKsrVjes2+Ww1/8kTHpEOcpdfnVeE1AtX1HQfzdfkflALZJh3b8vivjicMu3h6k
0gz8F7vZ+Zb0k3mgIaOv117k0XNWbszeHpfNBizBng2LQAuo05YXU3r7N1sxp/vXfNjuWdo1X5gs
mpoN8X3hIDFvC99awtdMsAfxRXwhmaFmC/D7mT1l2ExuPvix+Lhxn7IZqyV9Rs2I1h9WeXHvzFho
lS7fLWyYjHP+K2lZYvsyC1HG4/J3aRSkuYKp3lhYbE4Ph/OI1RB+CZaeGUOyvg64X39LIpbu+k6y
vI0iaHAg6zxbWamEkxkKgHzaGxfxl3U8h1m8CE2ocpwHa79bMb83c/qbyLyZWkYOEX2Mad4798WD
lwgWlKypJgExFi4TCgzwAPfkpFxsR56OSWnn21vPXr9jAjkaeJ5zlrOwnEnJ22icrVkEVX5kWmD+
NuL+EvCx1zYXK+u82E2zi3RRiD5dMvTx51TW4qEp822P+tbHMmT6yA6v7RRknZnOwPFENNqIzXXW
sanOs7PuHJaeWW8a7fbnpWUP/BiGxY69h/vK+H3Wkdv+FHiFdkqmpJK06EU7i3bFxZBizrgPaftm
aHeGgvnfDyxToYA429Cht6GGG7JA1Ng9Vd3H/zeN2ocHOQ/yoB/ntK5+KCbp/maSFax4fmZXUz99
T4aZf2K/wz/5pe8LejOphP6o9duWik2s0fpdfanqG39PxiLgOxdPk19/oUvbNgUVkMMmKRdyObJz
iiTVjzuu16Wti3W5wmCnW9XFrT7wSEnfUsP3n7DW5/d/53tPUCto9MQTSNPiS+tpAV4+R7q+5Roe
necQ8zW14PtdCSbFdLdFqRcCqFrtLdIC3xleHD0lWF0PQ8v0Ee19TFiphzw+Cj5LwlgPZqEmX8AJ
Xyu9TTqAvvp0FOLv3gfL6CqKIfgUDderqBaPVeD5XRMuMOq8dH3BfGUy7vCv3IbHpMB7Y5XCKImP
+SaF9RctwomEI4vgd22DtXJwGbueDV8Oz3isA+4CBWppwJLHfTAs5jr+HR0ET2o2McryNHrMj3XA
61EkUVqXwXK7FqRSzK7Y8sUxMIXRtW0MhrR9x+RK1J/WoqtA+duHNU9PBbLreDbPJzH86k0j8Pgg
QGZqw2f5p/No3UFAC1LbNWD6bceyfFPQy8ZGRcaOjrVgmg7TUbaEPPXZYvwrFuGbt0FYvEP9o+Az
3YXlw0FavmPwqhtKqC6EZ8JA67TQMQhuaG2pa37ar9Hb3wiULKcrOQR4QI8bwcU/9Y6WGnfjwAkh
2LopWucdPU+xDWtZBInpZ+cbDJjch0MIcHwMXJswCtfIFKHi5axcR7sugw37ka4S3K7gmCv2Ud96
zTmYftcxXeFCIStYsirrkKRNzsF1tPMGy+xSToIyGmoHqDA47Y2DgGvgDBgOM1pVON0+B2lYnq6D
lF7XV68YsmBuRT0X29CC03UNkiv59Zy06zLA0HoI3jTMIm8axyhd6P+gL+fON08C0SJuAZJyEot2
+gasFNmell0kafB8LIJ79JSNg+B2Icn1oFY3WhoksPiZF6elBHUbfJg62NtJ/sCQ+EneQHDQpY3C
k2DSEnisfTm0oItTVwsWSTRzlKROZNDKS55owbO7rorNfVj7mbxoIZIAEZh2Eq0yA1JHns8gJCIu
bhoFV6AET9T5dbtsIum9pxsqEibxdnnHBnvsKgfZfHzP6fLseEf8gqe00z7vSLspzNta9gCjiCWw
CZpdEDoVKZ1ogUNgkFtyUTgoAtip+sAWxUmsrvd0XYM0uiQMxAfAKayagFujqQXfxHVQD+VAwK5R
026060YIhQfqngXRJQpCkucKWxHonyRPJA6QkRCS2UJU6GLroAR0IHS1gIcEQCYWIv6ud7mcnAWv
y35nDAOXguoQcEPbboSQjqmtBcIAFmq5tmTFhqtA1KYWXDBWEswKcWojmMBot65pVKEScBoxM5sK
bJLJEzjFdYFYSa9ItV1J6aV9BwEEVK0H0nIQElohiygAm+DgDB2Foh5HzZ7sWha5pQXkxK2pUot2
mUZqIaaugyBglKSOLkUHPCHsSidaoDMTfJH7AocS149WytYZBVA/bS2ILpAJVQcH3OC1GwHcQO5k
EFE6z+hby84CZ1nbLlCMBU+gWxa0mQxJQUeNG2ETOJJEWpaD8WgltCRNtTtHyy6oEhz5I4UX5g58
1HoaLHAhqEwJg39IW9voJk1q6ppawEfwbOQHVJxJFsgUm2dBVWM5Ay4HhRCa6Ln+wBaFz5IaoXb1
xe6y2MiHd47S9CE8btwIhcpL8NjnBobWhUymfHZc/xxkqxBlIEa2yEnlDxVgdawF0ixlOCjM8GOF
Q7buLJgmhRHNGyG8LgPz3CyMA1qt7v2xFqApBNNlsaknWxovEMr5up5S8qrVA0KhXwePJ1VZHx9y
AF2qunW7vKRUmY/mOSBiwi/gHhyYUF/t0cCFclBYhUYdhjJE9XktMowgf9p20epylI5QAy7X8V0w
TQImqi8+pWk2X7TQRwJ3aBdgLNE1XG6CyyK4Kmw8vQuSu2DQck9GrRpZWleTBRjStgfAaLxpgW84
9CQ1TwJgo2cRN1chQusUADJoakfNkmwaRIFqpKTeWAGJx3fBU9UZAgTuhO1Wxfm2GQTyOqFtFWlY
ooeRxyRUpFFD5YnHWuCoUZxXNkMYz6B0u3wDgayhGyOAKbjwIeNmKLoq1uETi0ADH+EYZR4gSFGV
INp2FiQUy7pFKAoQ0Na51BY4ChX2fnIWlHegQtXSThX6aNQ6Ub0k0iYxUB4QTAEe/xcdS47fFWC6
DHnR86tsxt8Imf9CKPG1UZyu+8VT1SIeTbLXOsm/9QvPrdEvf35oi1a9z6rbs/GLqmO8/uw/O8h/
a7SGVa3bRz98buWuPufw54cHfPnRjc96fqrn/zmMJmmQPk731Q/2h695FSxpM//PIngIlsFxl2bt
+/78Jr/+0vieR+//B4Kz+YlcdXi05aZQ7MRNwVXYpi94HsRZkD1/RfUa6+ZtXcm9YBF9YfinyfJe
dzxpy4ZqOw2ekuNvXfcM6EuO48ljHj0WeUN4VYXWFX4+WQTbIJ0cS6774LQlH/qO3yRf3kAGXCwf
mmqvqwS6n3KB1qOn5imsM2ldyYNJAqFIU3KN6etKHqLxKDrW+AEC0RU8egqmjQN4gN+15S4WEcwf
zRtZjxJoi46fouDEitQNBtqSk23z5dXplK7Yy5e2qS58agtGQPE43zfORQ2Z64pWDCvZCzXXtXtd
2e+CKG5Yj0Nsoi+XzQhB/HSsDuJylRHri86ygMH2bJLnjTMt6jqNtvzocRqFQXPqpO6c0heNL8iS
vHGyD83b+rJZacW/kHY+67iKoOqk42dIT9jUeCJaRZXaopM4P7EhwgTl1Zd8NXlIg5Po6dATqvul
ryaboOm3DrMY+oK3b4bBErrpqOnWDxMvP0P+20maTRqWis4VVdb6GcLfTXbRY8ONIVxh4z9D+H+T
dP4sqTrdde+OtuiEDRJvekGa4Cmbl7NuCPk5H3AezE/vfg2M6Iq/nkZNjdftbdpi5wsikmZWc4D4
tUWnk/B0sK8a49EV/H4SxxlrzYKTNEHUbdC64m+mydPkzSh74dvqkQNd8R/ZWvD6QTwAiT/nA14e
RCUeQE1X/Ce0P8mySSOkONRJ9WXvmlnlYTBaV+5tHkyfn1zZlANApSv2bpIu8WwNyeB/P8EQ3r22
66weldf90p8D/E4c5s2reZg31RY++cGitm9zAnyFyr4HlXyOsseElZuNyO1QkNP+7vuEYdyw8TYd
X/zQZ76GNH1lF3iJPz2zBrz2Z01wTf3G42ISpL/9DwAA//8=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Profits Compared To Sector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328C4E0-BCBB-4274-98D9-106C4082C6D8}">
          <cx:tx>
            <cx:txData>
              <cx:f>_xlchart.v1.5</cx:f>
              <cx:v>Profit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Sectors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Sectors</a:t>
              </a:r>
            </a:p>
          </cx:txPr>
        </cx:title>
        <cx:tickLabels/>
      </cx:axis>
      <cx:axis id="1">
        <cx:valScaling max="90000" min="-10000"/>
        <cx:title>
          <cx:tx>
            <cx:txData>
              <cx:v>Profits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Profits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23812</xdr:rowOff>
    </xdr:from>
    <xdr:to>
      <xdr:col>17</xdr:col>
      <xdr:colOff>0</xdr:colOff>
      <xdr:row>15</xdr:row>
      <xdr:rowOff>100012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977F2F0-11F4-49B3-AA6D-56018C5C21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01475" y="214312"/>
              <a:ext cx="4248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4761</xdr:colOff>
      <xdr:row>15</xdr:row>
      <xdr:rowOff>100011</xdr:rowOff>
    </xdr:from>
    <xdr:to>
      <xdr:col>19</xdr:col>
      <xdr:colOff>590550</xdr:colOff>
      <xdr:row>39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B015F67-AF6C-493C-A2AF-B977F2A2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06236" y="2957511"/>
              <a:ext cx="6053139" cy="4481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534.644237499997" createdVersion="7" refreshedVersion="7" minRefreshableVersion="3" recordCount="842" xr:uid="{E1264374-2408-458E-A665-980FB781AD17}">
  <cacheSource type="worksheet">
    <worksheetSource ref="A1:Q1048576" sheet="Sheet1"/>
  </cacheSource>
  <cacheFields count="17">
    <cacheField name="Company" numFmtId="0">
      <sharedItems containsBlank="1"/>
    </cacheField>
    <cacheField name="Rank" numFmtId="0">
      <sharedItems containsString="0" containsBlank="1" containsNumber="1" containsInteger="1" minValue="1" maxValue="1000"/>
    </cacheField>
    <cacheField name="Rank_change" numFmtId="0">
      <sharedItems containsString="0" containsBlank="1" containsNumber="1" containsInteger="1" minValue="-186" maxValue="224"/>
    </cacheField>
    <cacheField name="Revenue" numFmtId="0">
      <sharedItems containsString="0" containsBlank="1" containsNumber="1" minValue="1990.3" maxValue="523964"/>
    </cacheField>
    <cacheField name="Country" numFmtId="0">
      <sharedItems containsBlank="1"/>
    </cacheField>
    <cacheField name="State" numFmtId="0">
      <sharedItems containsBlank="1"/>
    </cacheField>
    <cacheField name="Num_of_employees" numFmtId="0">
      <sharedItems containsString="0" containsBlank="1" containsNumber="1" containsInteger="1" minValue="117" maxValue="2200000"/>
    </cacheField>
    <cacheField name="Sector" numFmtId="0">
      <sharedItems containsBlank="1"/>
    </cacheField>
    <cacheField name="City" numFmtId="0">
      <sharedItems containsBlank="1"/>
    </cacheField>
    <cacheField name="Ceo_founder" numFmtId="0">
      <sharedItems containsBlank="1"/>
    </cacheField>
    <cacheField name="Ceo_woman" numFmtId="0">
      <sharedItems containsBlank="1" count="3">
        <s v="no"/>
        <s v="yes"/>
        <m/>
      </sharedItems>
    </cacheField>
    <cacheField name="Profitable" numFmtId="0">
      <sharedItems containsBlank="1" count="3">
        <s v="yes"/>
        <s v="no"/>
        <m/>
      </sharedItems>
    </cacheField>
    <cacheField name="Market Cap" numFmtId="0">
      <sharedItems containsString="0" containsBlank="1" containsNumber="1" containsInteger="1" minValue="40" maxValue="2221176"/>
    </cacheField>
    <cacheField name="Profit" numFmtId="0">
      <sharedItems containsString="0" containsBlank="1" containsNumber="1" minValue="-8506" maxValue="81417"/>
    </cacheField>
    <cacheField name="Share Price" numFmtId="0">
      <sharedItems containsString="0" containsBlank="1" containsNumber="1" containsInteger="1" minValue="0" maxValue="5481"/>
    </cacheField>
    <cacheField name="Average Volume" numFmtId="0">
      <sharedItems containsString="0" containsBlank="1" containsNumber="1" containsInteger="1" minValue="142" maxValue="112718377"/>
    </cacheField>
    <cacheField name="Graph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2">
  <r>
    <s v="WALMART INC. (XNYS:WMT)"/>
    <n v="1"/>
    <n v="0"/>
    <n v="523964"/>
    <s v="United States"/>
    <s v="AR"/>
    <n v="2200000"/>
    <s v="Retailing"/>
    <s v="Bentonville"/>
    <s v="no"/>
    <x v="0"/>
    <x v="0"/>
    <n v="411690"/>
    <n v="14881"/>
    <n v="137"/>
    <n v="8605901"/>
    <m/>
  </r>
  <r>
    <s v="AMAZON.COM, INC. (XNAS:AMZN)"/>
    <n v="2"/>
    <n v="3"/>
    <n v="280522"/>
    <s v="United States"/>
    <s v="WA"/>
    <n v="798000"/>
    <s v="Retailing"/>
    <s v="Seattle"/>
    <s v="yes"/>
    <x v="0"/>
    <x v="0"/>
    <n v="1637405"/>
    <n v="11588"/>
    <n v="3390"/>
    <n v="3800191"/>
    <m/>
  </r>
  <r>
    <s v="EXXON MOBIL CORPORATION (XNYS:XOM)"/>
    <n v="3"/>
    <n v="-1"/>
    <n v="264938"/>
    <s v="United States"/>
    <s v="TX"/>
    <n v="74900"/>
    <s v="Energy"/>
    <s v="Irving"/>
    <s v="no"/>
    <x v="0"/>
    <x v="0"/>
    <n v="177923"/>
    <n v="14340"/>
    <n v="61"/>
    <n v="20661792"/>
    <m/>
  </r>
  <r>
    <s v="APPLE INC. (XNAS:AAPL)"/>
    <n v="4"/>
    <n v="-1"/>
    <n v="260174"/>
    <s v="United States"/>
    <s v="CA"/>
    <n v="137000"/>
    <s v="Technology"/>
    <s v="Cupertino"/>
    <s v="no"/>
    <x v="0"/>
    <x v="0"/>
    <n v="2221176"/>
    <n v="55256"/>
    <n v="162"/>
    <n v="88208883"/>
    <m/>
  </r>
  <r>
    <s v="CVS HEALTH CORPORATION (XNYS:CVS)"/>
    <n v="5"/>
    <n v="3"/>
    <n v="256776"/>
    <s v="United States"/>
    <s v="RI"/>
    <n v="290000"/>
    <s v="Health Care"/>
    <s v="Woonsocket"/>
    <s v="no"/>
    <x v="1"/>
    <x v="0"/>
    <n v="98496"/>
    <n v="6634"/>
    <n v="91"/>
    <n v="6080093"/>
    <m/>
  </r>
  <r>
    <s v="BERKSHIRE HATHAWAY INC. (XNYS:BRK.B)"/>
    <n v="6"/>
    <n v="-2"/>
    <n v="254616"/>
    <s v="United States"/>
    <s v="NE"/>
    <n v="391500"/>
    <s v="Financials"/>
    <s v="Omaha"/>
    <s v="no"/>
    <x v="0"/>
    <x v="0"/>
    <n v="550878"/>
    <n v="81417"/>
    <n v="277"/>
    <n v="4206825"/>
    <m/>
  </r>
  <r>
    <s v="UNITEDHEALTH GROUP INCORPORATED (XNYS:UNH)"/>
    <n v="7"/>
    <n v="-1"/>
    <n v="242155"/>
    <s v="United States"/>
    <s v="MN"/>
    <n v="325000"/>
    <s v="Health Care"/>
    <s v="Minnetonka"/>
    <s v="no"/>
    <x v="0"/>
    <x v="0"/>
    <n v="332885"/>
    <n v="13839"/>
    <n v="449"/>
    <n v="2973499"/>
    <m/>
  </r>
  <r>
    <s v="MCKESSON CORPORATION (XNYS:MCK)"/>
    <n v="8"/>
    <n v="-1"/>
    <n v="214319"/>
    <s v="United States"/>
    <s v="TX"/>
    <n v="70000"/>
    <s v="Health Care"/>
    <s v="Irving"/>
    <s v="no"/>
    <x v="0"/>
    <x v="0"/>
    <n v="29570"/>
    <n v="34"/>
    <n v="219"/>
    <n v="1030753"/>
    <m/>
  </r>
  <r>
    <s v="AT&amp;T INC. (XNYS:T)"/>
    <n v="9"/>
    <n v="0"/>
    <n v="181193"/>
    <s v="United States"/>
    <s v="TX"/>
    <n v="247800"/>
    <s v="Telecommunications"/>
    <s v="Dallas"/>
    <s v="no"/>
    <x v="0"/>
    <x v="0"/>
    <n v="206369"/>
    <n v="13903"/>
    <n v="23"/>
    <n v="49322588"/>
    <m/>
  </r>
  <r>
    <s v="AMERISOURCEBERGEN CORPORATION (XNYS:ABC)"/>
    <n v="10"/>
    <n v="0"/>
    <n v="179589.1"/>
    <s v="United States"/>
    <s v="PA"/>
    <n v="21500"/>
    <s v="Health Care"/>
    <s v="Chesterbrook"/>
    <s v="no"/>
    <x v="0"/>
    <x v="0"/>
    <n v="21246"/>
    <n v="855.4"/>
    <n v="117"/>
    <n v="992206"/>
    <m/>
  </r>
  <r>
    <s v="ALPHABET INC. (XNAS:GOOG)"/>
    <n v="11"/>
    <n v="4"/>
    <n v="161857"/>
    <s v="United States"/>
    <s v="CA"/>
    <n v="118899"/>
    <s v="Technology"/>
    <s v="Mountain View"/>
    <s v="no"/>
    <x v="0"/>
    <x v="0"/>
    <n v="1274139"/>
    <n v="34343"/>
    <n v="2850"/>
    <n v="1108824"/>
    <m/>
  </r>
  <r>
    <s v="FORD MOTOR COMPANY (XNYS:F)"/>
    <n v="12"/>
    <n v="0"/>
    <n v="155900"/>
    <s v="United States"/>
    <s v="MI"/>
    <n v="190000"/>
    <s v="Motor Vehicles  Parts"/>
    <s v="Dearborn"/>
    <s v="no"/>
    <x v="0"/>
    <x v="0"/>
    <n v="26297"/>
    <n v="47"/>
    <n v="19"/>
    <n v="112718377"/>
    <m/>
  </r>
  <r>
    <s v="CIGNA CORPORATION (XNYS:CI)"/>
    <n v="13"/>
    <n v="52"/>
    <n v="153566"/>
    <s v="United States"/>
    <s v="CT"/>
    <n v="73700"/>
    <s v="Health Care"/>
    <s v="Bloomfield"/>
    <s v="no"/>
    <x v="0"/>
    <x v="0"/>
    <n v="60335"/>
    <n v="5104"/>
    <n v="200"/>
    <n v="2162737"/>
    <m/>
  </r>
  <r>
    <s v="COSTCO WHOLESALE CORPORATION (XNAS:COST)"/>
    <n v="14"/>
    <n v="0"/>
    <n v="152703"/>
    <s v="United States"/>
    <s v="WA"/>
    <n v="201500"/>
    <s v="Retailing"/>
    <s v="Issaquah"/>
    <s v="no"/>
    <x v="0"/>
    <x v="0"/>
    <n v="160040"/>
    <n v="3659"/>
    <n v="529"/>
    <n v="2119345"/>
    <m/>
  </r>
  <r>
    <s v="CHEVRON CORPORATION (XNYS:CVX)"/>
    <n v="15"/>
    <n v="-4"/>
    <n v="146516"/>
    <s v="United States"/>
    <s v="CA"/>
    <n v="48200"/>
    <s v="Energy"/>
    <s v="San Ramon"/>
    <s v="no"/>
    <x v="0"/>
    <x v="0"/>
    <n v="156714"/>
    <n v="2924"/>
    <n v="114"/>
    <n v="10873975"/>
    <m/>
  </r>
  <r>
    <s v="CARDINAL HEALTH, INC. (XNYS:CAH)"/>
    <n v="16"/>
    <n v="0"/>
    <n v="145534"/>
    <s v="United States"/>
    <s v="OH"/>
    <n v="49500"/>
    <s v="Health Care"/>
    <s v="Dublin"/>
    <s v="no"/>
    <x v="0"/>
    <x v="0"/>
    <n v="16018"/>
    <n v="1363"/>
    <n v="47"/>
    <n v="3681178"/>
    <m/>
  </r>
  <r>
    <s v="CHASE CORPORATION (XNYS:CCF)"/>
    <n v="17"/>
    <n v="1"/>
    <n v="142422"/>
    <s v="United States"/>
    <s v="NY"/>
    <n v="256981"/>
    <s v="Financials"/>
    <s v="New York"/>
    <s v="no"/>
    <x v="0"/>
    <x v="0"/>
    <n v="414465"/>
    <n v="36431"/>
    <n v="99"/>
    <n v="18819"/>
    <m/>
  </r>
  <r>
    <s v="GENERAL MOTORS COMPANY (XNYS:GM)"/>
    <n v="18"/>
    <n v="-5"/>
    <n v="137237"/>
    <s v="United States"/>
    <s v="MI"/>
    <n v="164000"/>
    <s v="Motor Vehicles  Parts"/>
    <s v="Detroit"/>
    <s v="no"/>
    <x v="1"/>
    <x v="0"/>
    <n v="79953"/>
    <n v="6732"/>
    <n v="60"/>
    <n v="19642451"/>
    <m/>
  </r>
  <r>
    <s v="WALGREENS BOOTS ALLIANCE, INC. (XNAS:WBA)"/>
    <n v="19"/>
    <n v="-2"/>
    <n v="136866"/>
    <s v="United States"/>
    <s v="IL"/>
    <n v="287000"/>
    <s v="Food  Drug Stores"/>
    <s v="Deerfield"/>
    <s v="no"/>
    <x v="0"/>
    <x v="0"/>
    <n v="41552"/>
    <n v="3982"/>
    <n v="47"/>
    <n v="6116059"/>
    <m/>
  </r>
  <r>
    <s v="VERIZON COMMUNICATIONS INC. (XNYS:VZ)"/>
    <n v="20"/>
    <n v="-1"/>
    <n v="131868"/>
    <s v="United States"/>
    <s v="NY"/>
    <n v="135000"/>
    <s v="Telecommunications"/>
    <s v="New York"/>
    <s v="no"/>
    <x v="0"/>
    <x v="0"/>
    <n v="236948"/>
    <n v="19265"/>
    <n v="51"/>
    <n v="19466044"/>
    <m/>
  </r>
  <r>
    <s v="MICROSOFT CORPORATION (XNAS:MSFT)"/>
    <n v="21"/>
    <n v="5"/>
    <n v="125843"/>
    <s v="United States"/>
    <s v="WA"/>
    <n v="144000"/>
    <s v="Technology"/>
    <s v="Redmond"/>
    <s v="no"/>
    <x v="0"/>
    <x v="0"/>
    <n v="1696122"/>
    <n v="39240"/>
    <n v="323"/>
    <n v="25404656"/>
    <m/>
  </r>
  <r>
    <s v="MARATHON PETROLEUM CORPORATION (XNYS:MPC)"/>
    <n v="22"/>
    <n v="9"/>
    <n v="124813"/>
    <s v="United States"/>
    <s v="OH"/>
    <n v="60910"/>
    <s v="Energy"/>
    <s v="Findlay"/>
    <s v="no"/>
    <x v="0"/>
    <x v="0"/>
    <n v="24840"/>
    <n v="2637"/>
    <n v="62"/>
    <n v="6795508"/>
    <m/>
  </r>
  <r>
    <s v="THE KROGER CO. (XNYS:KR)"/>
    <n v="23"/>
    <n v="-3"/>
    <n v="122286"/>
    <s v="United States"/>
    <s v="OH"/>
    <n v="435000"/>
    <s v="Food  Drug Stores"/>
    <s v="Cincinnati"/>
    <s v="no"/>
    <x v="0"/>
    <x v="0"/>
    <n v="25178"/>
    <n v="1659"/>
    <n v="43"/>
    <n v="7041368"/>
    <m/>
  </r>
  <r>
    <s v="BANK OF AMERICA CORPORATION (XNYS:BAC)"/>
    <n v="25"/>
    <n v="0"/>
    <n v="113589"/>
    <s v="United States"/>
    <s v="NC"/>
    <n v="208131"/>
    <s v="Financials"/>
    <s v="Charlotte"/>
    <s v="no"/>
    <x v="0"/>
    <x v="0"/>
    <n v="279768"/>
    <n v="27430"/>
    <n v="44"/>
    <n v="43313128"/>
    <m/>
  </r>
  <r>
    <s v="THE HOME DEPOT, INC. (XNYS:HD)"/>
    <n v="26"/>
    <n v="1"/>
    <n v="110225"/>
    <s v="United States"/>
    <s v="GA"/>
    <n v="415700"/>
    <s v="Retailing"/>
    <s v="Atlanta"/>
    <s v="no"/>
    <x v="0"/>
    <x v="0"/>
    <n v="295312"/>
    <n v="11242"/>
    <n v="408"/>
    <n v="3585995"/>
    <m/>
  </r>
  <r>
    <s v="PHILLIPS 66 (XNYS:PSX)"/>
    <n v="27"/>
    <n v="-4"/>
    <n v="109559"/>
    <s v="United States"/>
    <s v="TX"/>
    <n v="14500"/>
    <s v="Energy"/>
    <s v="Houston"/>
    <s v="no"/>
    <x v="0"/>
    <x v="0"/>
    <n v="27084"/>
    <n v="3076"/>
    <n v="70"/>
    <n v="3474718"/>
    <m/>
  </r>
  <r>
    <s v="COMCAST CORPORATION (XNAS:CMCSA)"/>
    <n v="28"/>
    <n v="4"/>
    <n v="108942"/>
    <s v="United States"/>
    <s v="PA"/>
    <n v="190000"/>
    <s v="Telecommunications"/>
    <s v="Philadelphia"/>
    <s v="no"/>
    <x v="0"/>
    <x v="0"/>
    <n v="223642"/>
    <n v="13057"/>
    <n v="52"/>
    <n v="17130111"/>
    <m/>
  </r>
  <r>
    <s v="ANTHEM, INC. (XNYS:ANTM)"/>
    <n v="29"/>
    <n v="4"/>
    <n v="104213"/>
    <s v="United States"/>
    <s v="IN"/>
    <n v="70600"/>
    <s v="Health Care"/>
    <s v="Indianapolis"/>
    <s v="no"/>
    <x v="1"/>
    <x v="0"/>
    <n v="79964"/>
    <n v="4807"/>
    <n v="395"/>
    <n v="1104140"/>
    <m/>
  </r>
  <r>
    <s v="WELLS FARGO &amp; COMPANY (XNYS:WFC)"/>
    <n v="30"/>
    <n v="-1"/>
    <n v="103915"/>
    <s v="United States"/>
    <s v="CA"/>
    <n v="259800"/>
    <s v="Financials"/>
    <s v="San Francisco"/>
    <s v="no"/>
    <x v="0"/>
    <x v="0"/>
    <n v="99941"/>
    <n v="19549"/>
    <n v="48"/>
    <n v="24267792"/>
    <m/>
  </r>
  <r>
    <s v="CITIGROUP INC. (XNYS:C)"/>
    <n v="31"/>
    <n v="-1"/>
    <n v="103449"/>
    <s v="United States"/>
    <s v="NY"/>
    <n v="200000"/>
    <s v="Financials"/>
    <s v="New York"/>
    <s v="no"/>
    <x v="1"/>
    <x v="0"/>
    <n v="131684"/>
    <n v="19401"/>
    <n v="63"/>
    <n v="21297782"/>
    <m/>
  </r>
  <r>
    <s v="VALERO ENERGY CORPORATION (XNYS:VLO)"/>
    <n v="32"/>
    <n v="-8"/>
    <n v="102729"/>
    <s v="United States"/>
    <s v="TX"/>
    <n v="10222"/>
    <s v="Energy"/>
    <s v="San Antonio"/>
    <s v="no"/>
    <x v="0"/>
    <x v="0"/>
    <n v="22928"/>
    <n v="2422"/>
    <n v="70"/>
    <n v="4239204"/>
    <m/>
  </r>
  <r>
    <s v="GENERAL ELECTRIC COMPANY (XNYS:GE)"/>
    <n v="33"/>
    <n v="-12"/>
    <n v="95214"/>
    <s v="United States"/>
    <s v="MA"/>
    <n v="205000"/>
    <s v="Industrials"/>
    <s v="Boston"/>
    <s v="no"/>
    <x v="0"/>
    <x v="1"/>
    <n v="53132"/>
    <n v="-4979"/>
    <n v="93"/>
    <n v="7733362"/>
    <m/>
  </r>
  <r>
    <s v="DELL TECHNOLOGIES INC. (XNYS:DELL)"/>
    <n v="34"/>
    <n v="0"/>
    <n v="92154"/>
    <s v="United States"/>
    <s v="TX"/>
    <n v="165000"/>
    <s v="Technology"/>
    <s v="Round Rock"/>
    <s v="yes"/>
    <x v="0"/>
    <x v="0"/>
    <n v="57773"/>
    <n v="4616"/>
    <n v="58"/>
    <n v="6237457"/>
    <m/>
  </r>
  <r>
    <s v="JOHNSON &amp; JOHNSON (XNYS:JNJ)"/>
    <n v="35"/>
    <n v="2"/>
    <n v="82059"/>
    <s v="United States"/>
    <s v="NJ"/>
    <n v="132200"/>
    <s v="Health Care"/>
    <s v="New Brunswick"/>
    <s v="no"/>
    <x v="0"/>
    <x v="0"/>
    <n v="427473"/>
    <n v="15119"/>
    <n v="159"/>
    <n v="8010363"/>
    <m/>
  </r>
  <r>
    <s v="TARGET CORPORATION (XNYS:TGT)"/>
    <n v="37"/>
    <n v="2"/>
    <n v="78112"/>
    <s v="United States"/>
    <s v="MN"/>
    <n v="368000"/>
    <s v="Retailing"/>
    <s v="Minneapolis"/>
    <s v="no"/>
    <x v="0"/>
    <x v="0"/>
    <n v="94296"/>
    <n v="3281"/>
    <n v="248"/>
    <n v="3775938"/>
    <m/>
  </r>
  <r>
    <s v="INTERNATIONAL BUSINESS MACHINES CORPORATION (XNYS:IBM)"/>
    <n v="38"/>
    <n v="0"/>
    <n v="77147"/>
    <s v="United States"/>
    <s v="NY"/>
    <n v="383800"/>
    <s v="Technology"/>
    <s v="Armonk"/>
    <s v="no"/>
    <x v="0"/>
    <x v="0"/>
    <n v="115909"/>
    <n v="9431"/>
    <n v="119"/>
    <n v="5721203"/>
    <m/>
  </r>
  <r>
    <s v="RAYTHEON TECHNOLOGIES CORPORATION (XNYS:RTX)"/>
    <n v="39"/>
    <n v="7"/>
    <n v="77046"/>
    <s v="United States"/>
    <s v="MA"/>
    <n v="243200"/>
    <s v="Aerospace  Defense"/>
    <s v="Waltham"/>
    <s v="no"/>
    <x v="0"/>
    <x v="0"/>
    <n v="104549"/>
    <n v="5537"/>
    <n v="81"/>
    <n v="4972944"/>
    <m/>
  </r>
  <r>
    <s v="THE BOEING COMPANY (XNYS:BA)"/>
    <n v="40"/>
    <n v="-12"/>
    <n v="76559"/>
    <s v="United States"/>
    <s v="IL"/>
    <n v="161100"/>
    <s v="Aerospace  Defense"/>
    <s v="Chicago"/>
    <s v="no"/>
    <x v="0"/>
    <x v="1"/>
    <n v="89183"/>
    <n v="-636"/>
    <n v="199"/>
    <n v="10950854"/>
    <m/>
  </r>
  <r>
    <s v="CENTENE CORPORATION (XNYS:CNC)"/>
    <n v="42"/>
    <n v="9"/>
    <n v="74639"/>
    <s v="United States"/>
    <s v="MO"/>
    <n v="56600"/>
    <s v="Health Care"/>
    <s v="St Louis"/>
    <s v="no"/>
    <x v="0"/>
    <x v="0"/>
    <n v="36191"/>
    <n v="1321"/>
    <n v="71"/>
    <n v="3740428"/>
    <m/>
  </r>
  <r>
    <s v="UNITED PARCEL SERVICE, INC. (XNYS:UPS)"/>
    <n v="43"/>
    <n v="-2"/>
    <n v="74094"/>
    <s v="United States"/>
    <s v="GA"/>
    <n v="377640"/>
    <s v="Transportation"/>
    <s v="Atlanta"/>
    <s v="no"/>
    <x v="1"/>
    <x v="0"/>
    <n v="138166"/>
    <n v="4440"/>
    <n v="201"/>
    <n v="2471062"/>
    <m/>
  </r>
  <r>
    <s v="LOWE'S COMPANIES, INC. (XNYS:LOW)"/>
    <n v="44"/>
    <n v="-2"/>
    <n v="72148"/>
    <s v="United States"/>
    <s v="NC"/>
    <n v="260000"/>
    <s v="Retailing"/>
    <s v="Mooresville"/>
    <s v="no"/>
    <x v="0"/>
    <x v="0"/>
    <n v="126315"/>
    <n v="4281"/>
    <n v="249"/>
    <n v="3224092"/>
    <m/>
  </r>
  <r>
    <s v="INTEL CORPORATION (XNAS:INTC)"/>
    <n v="45"/>
    <n v="-2"/>
    <n v="71965"/>
    <s v="United States"/>
    <s v="CA"/>
    <n v="110800"/>
    <s v="Technology"/>
    <s v="Santa Clara"/>
    <s v="no"/>
    <x v="0"/>
    <x v="0"/>
    <n v="202996"/>
    <n v="21048"/>
    <n v="49"/>
    <n v="30676771"/>
    <m/>
  </r>
  <r>
    <s v="Meta Platforms, Inc. (XNAS:FB)"/>
    <n v="46"/>
    <n v="11"/>
    <n v="70697"/>
    <s v="United States"/>
    <s v="CA"/>
    <n v="44942"/>
    <s v="Technology"/>
    <s v="Menlo Park"/>
    <s v="yes"/>
    <x v="0"/>
    <x v="0"/>
    <n v="768185"/>
    <n v="18485"/>
    <n v="307"/>
    <n v="23350862"/>
    <m/>
  </r>
  <r>
    <s v="FEDEX CORPORATION (XNYS:FDX)"/>
    <n v="47"/>
    <n v="0"/>
    <n v="69693"/>
    <s v="United States"/>
    <s v="TN"/>
    <n v="389500"/>
    <s v="Transportation"/>
    <s v="Memphis"/>
    <s v="yes"/>
    <x v="0"/>
    <x v="0"/>
    <n v="66788"/>
    <n v="540"/>
    <n v="241"/>
    <n v="2026566"/>
    <m/>
  </r>
  <r>
    <s v="METLIFE, INC. (XNYS:MET)"/>
    <n v="48"/>
    <n v="-4"/>
    <n v="69620"/>
    <s v="United States"/>
    <s v="NY"/>
    <n v="49000"/>
    <s v="Financials"/>
    <s v="New York"/>
    <s v="no"/>
    <x v="0"/>
    <x v="0"/>
    <n v="46483"/>
    <n v="5899"/>
    <n v="59"/>
    <n v="5378775"/>
    <m/>
  </r>
  <r>
    <s v="THE WALT DISNEY COMPANY (XNYS:DIS)"/>
    <n v="49"/>
    <n v="4"/>
    <n v="69570"/>
    <s v="United States"/>
    <s v="CA"/>
    <n v="223000"/>
    <s v="Media"/>
    <s v="Burbank"/>
    <s v="no"/>
    <x v="0"/>
    <x v="0"/>
    <n v="315029"/>
    <n v="11054"/>
    <n v="146"/>
    <n v="15983017"/>
    <m/>
  </r>
  <r>
    <s v="THE PROCTER &amp; GAMBLE COMPANY (XNYS:PG)"/>
    <n v="50"/>
    <n v="-5"/>
    <n v="67684"/>
    <s v="United States"/>
    <s v="OH"/>
    <n v="97000"/>
    <s v="Household Products"/>
    <s v="Cincinnati"/>
    <s v="no"/>
    <x v="0"/>
    <x v="0"/>
    <n v="324875"/>
    <n v="3897"/>
    <n v="150"/>
    <n v="6663896"/>
    <m/>
  </r>
  <r>
    <s v="PEPSICO, INC. (XNAS:PEP)"/>
    <n v="51"/>
    <n v="-3"/>
    <n v="67161"/>
    <s v="United States"/>
    <s v="NY"/>
    <n v="267000"/>
    <s v="Food Beverages  Tobacco"/>
    <s v="Purchase"/>
    <s v="no"/>
    <x v="0"/>
    <x v="0"/>
    <n v="195312"/>
    <n v="7314"/>
    <n v="165"/>
    <n v="3980680"/>
    <m/>
  </r>
  <r>
    <s v="ALBERTSONS COMPANIES, INC. (XNYS:ACI)"/>
    <n v="55"/>
    <n v="-3"/>
    <n v="60534.5"/>
    <s v="United States"/>
    <s v="ID"/>
    <n v="267000"/>
    <s v="Food  Drug Stores"/>
    <s v="Boise"/>
    <s v="no"/>
    <x v="0"/>
    <x v="0"/>
    <n v="7118"/>
    <n v="131.1"/>
    <n v="36"/>
    <n v="1130057"/>
    <m/>
  </r>
  <r>
    <s v="SYSCO CORPORATION (XNYS:SYY)"/>
    <n v="56"/>
    <n v="-2"/>
    <n v="60113.9"/>
    <s v="United States"/>
    <s v="TX"/>
    <n v="69000"/>
    <s v="Wholesalers"/>
    <s v="Houston"/>
    <s v="no"/>
    <x v="0"/>
    <x v="0"/>
    <n v="26828"/>
    <n v="1674.3"/>
    <n v="70"/>
    <n v="2529504"/>
    <m/>
  </r>
  <r>
    <s v="LOCKHEED MARTIN CORPORATION (XNYS:LMT)"/>
    <n v="57"/>
    <n v="3"/>
    <n v="59812"/>
    <s v="United States"/>
    <s v="MD"/>
    <n v="110000"/>
    <s v="Aerospace  Defense"/>
    <s v="Bethesda"/>
    <s v="no"/>
    <x v="0"/>
    <x v="0"/>
    <n v="95594"/>
    <n v="6230"/>
    <n v="334"/>
    <n v="1689540"/>
    <m/>
  </r>
  <r>
    <s v="HELMERICH &amp; PAYNE, INC. (XNYS:HP)"/>
    <n v="58"/>
    <n v="-3"/>
    <n v="58756"/>
    <s v="United States"/>
    <s v="CA"/>
    <n v="56000"/>
    <s v="Technology"/>
    <s v="Palo Alto"/>
    <s v="no"/>
    <x v="0"/>
    <x v="0"/>
    <n v="32499"/>
    <n v="3152"/>
    <n v="22"/>
    <n v="1358899"/>
    <m/>
  </r>
  <r>
    <s v="ENERGY TRANSFER LP (XNYS:ET PR E)"/>
    <n v="59"/>
    <n v="0"/>
    <n v="54213"/>
    <s v="United States"/>
    <s v="TX"/>
    <n v="12812"/>
    <s v="Energy"/>
    <s v="Dallas"/>
    <s v="no"/>
    <x v="0"/>
    <x v="0"/>
    <n v="17648"/>
    <n v="3592"/>
    <n v="25"/>
    <n v="72756"/>
    <m/>
  </r>
  <r>
    <s v="THE GOLDMAN SACHS GROUP, INC. (XNYS:GS)"/>
    <n v="60"/>
    <n v="2"/>
    <n v="53922"/>
    <s v="United States"/>
    <s v="NY"/>
    <n v="38300"/>
    <s v="Financials"/>
    <s v="New York"/>
    <s v="no"/>
    <x v="0"/>
    <x v="0"/>
    <n v="104183"/>
    <n v="8466"/>
    <n v="383"/>
    <n v="2414388"/>
    <m/>
  </r>
  <r>
    <s v="MORGAN STANLEY (XNYS:MS)"/>
    <n v="61"/>
    <n v="2"/>
    <n v="53823"/>
    <s v="United States"/>
    <s v="NY"/>
    <n v="60431"/>
    <s v="Financials"/>
    <s v="New York"/>
    <s v="no"/>
    <x v="0"/>
    <x v="0"/>
    <n v="135401"/>
    <n v="9042"/>
    <n v="98"/>
    <n v="9265540"/>
    <m/>
  </r>
  <r>
    <s v="CATERPILLAR INC. (XNYS:CAT)"/>
    <n v="62"/>
    <n v="-4"/>
    <n v="53800"/>
    <s v="United States"/>
    <s v="IL"/>
    <n v="102300"/>
    <s v="Industrials"/>
    <s v="Deerfield"/>
    <s v="no"/>
    <x v="0"/>
    <x v="0"/>
    <n v="104491"/>
    <n v="6093"/>
    <n v="198"/>
    <n v="3467453"/>
    <m/>
  </r>
  <r>
    <s v="CISCO SYSTEMS, INC. (XNAS:CSCO)"/>
    <n v="63"/>
    <n v="1"/>
    <n v="51904"/>
    <s v="United States"/>
    <s v="CA"/>
    <n v="75900"/>
    <s v="Technology"/>
    <s v="San Jose"/>
    <s v="no"/>
    <x v="0"/>
    <x v="0"/>
    <n v="191585"/>
    <n v="11621"/>
    <n v="56"/>
    <n v="23247804"/>
    <m/>
  </r>
  <r>
    <s v="PFIZER INC. (XNYS:PFE)"/>
    <n v="64"/>
    <n v="-3"/>
    <n v="51750"/>
    <s v="United States"/>
    <s v="NY"/>
    <n v="88300"/>
    <s v="Health Care"/>
    <s v="New York"/>
    <s v="no"/>
    <x v="0"/>
    <x v="0"/>
    <n v="202882"/>
    <n v="16273"/>
    <n v="54"/>
    <n v="46591753"/>
    <m/>
  </r>
  <r>
    <s v="HCA HEALTHCARE, INC. (XNYS:HCA)"/>
    <n v="65"/>
    <n v="2"/>
    <n v="51336"/>
    <s v="United States"/>
    <s v="TN"/>
    <n v="245000"/>
    <s v="Health Care"/>
    <s v="Nashville"/>
    <s v="no"/>
    <x v="0"/>
    <x v="0"/>
    <n v="56831"/>
    <n v="3505"/>
    <n v="230"/>
    <n v="1290279"/>
    <m/>
  </r>
  <r>
    <s v="AMERICAN INTERNATIONAL GROUP, INC. (XNYS:AIG)"/>
    <n v="66"/>
    <n v="0"/>
    <n v="49746"/>
    <s v="United States"/>
    <s v="NY"/>
    <n v="46000"/>
    <s v="Financials"/>
    <s v="New York"/>
    <s v="no"/>
    <x v="0"/>
    <x v="0"/>
    <n v="27682"/>
    <n v="3348"/>
    <n v="53"/>
    <n v="4788065"/>
    <m/>
  </r>
  <r>
    <s v="AMERICAN EXPRESS COMPANY (XNYS:AXP)"/>
    <n v="67"/>
    <n v="5"/>
    <n v="47020"/>
    <s v="United States"/>
    <s v="NY"/>
    <n v="64500"/>
    <s v="Financials"/>
    <s v="New York"/>
    <s v="no"/>
    <x v="0"/>
    <x v="0"/>
    <n v="103823"/>
    <n v="6759"/>
    <n v="156"/>
    <n v="4138569"/>
    <m/>
  </r>
  <r>
    <s v="DELTA AIR LINES, INC. (XNYS:DAL)"/>
    <n v="68"/>
    <n v="1"/>
    <n v="47007"/>
    <s v="United States"/>
    <s v="GA"/>
    <n v="91224"/>
    <s v="Transportation"/>
    <s v="Atlanta"/>
    <s v="no"/>
    <x v="0"/>
    <x v="0"/>
    <n v="26543"/>
    <n v="4767"/>
    <n v="36"/>
    <n v="14549701"/>
    <m/>
  </r>
  <r>
    <s v="AMERICAN AIRLINES GROUP INC. (XNAS:AAL)"/>
    <n v="70"/>
    <n v="-2"/>
    <n v="45768"/>
    <s v="United States"/>
    <s v="TX"/>
    <n v="133700"/>
    <s v="Transportation"/>
    <s v="Fort Worth"/>
    <s v="no"/>
    <x v="0"/>
    <x v="0"/>
    <n v="5655"/>
    <n v="1686"/>
    <n v="17"/>
    <n v="36189491"/>
    <m/>
  </r>
  <r>
    <s v="CHARTER COMMUNICATIONS, INC. (XNAS:CHTR)"/>
    <n v="71"/>
    <n v="-1"/>
    <n v="45764"/>
    <s v="United States"/>
    <s v="CT"/>
    <n v="95100"/>
    <s v="Telecommunications"/>
    <s v="Stamford"/>
    <s v="no"/>
    <x v="0"/>
    <x v="0"/>
    <n v="137205"/>
    <n v="1668"/>
    <n v="679"/>
    <n v="1025923"/>
    <m/>
  </r>
  <r>
    <s v="THE ALLSTATE CORPORATION (XNYS:ALL PR H)"/>
    <n v="72"/>
    <n v="10"/>
    <n v="44675"/>
    <s v="United States"/>
    <s v="IL"/>
    <n v="46035"/>
    <s v="Financials"/>
    <s v="Northbrook"/>
    <s v="no"/>
    <x v="0"/>
    <x v="0"/>
    <n v="33752"/>
    <n v="4847"/>
    <n v="27"/>
    <n v="53101"/>
    <m/>
  </r>
  <r>
    <s v="Best Buy Co., Inc. (XNYS:BBY)"/>
    <n v="75"/>
    <n v="-1"/>
    <n v="43638"/>
    <s v="United States"/>
    <s v="MN"/>
    <n v="125000"/>
    <s v="Retailing"/>
    <s v="Richfield"/>
    <s v="no"/>
    <x v="1"/>
    <x v="0"/>
    <n v="29062"/>
    <n v="1541"/>
    <n v="106"/>
    <n v="3428108"/>
    <m/>
  </r>
  <r>
    <s v="UNITED AIRLINES HOLDINGS, INC. (XNAS:UAL)"/>
    <n v="76"/>
    <n v="2"/>
    <n v="43259"/>
    <s v="United States"/>
    <s v="IL"/>
    <n v="96000"/>
    <s v="Transportation"/>
    <s v="Chicago"/>
    <s v="no"/>
    <x v="0"/>
    <x v="0"/>
    <n v="9114"/>
    <n v="3009"/>
    <n v="41"/>
    <n v="12905889"/>
    <m/>
  </r>
  <r>
    <s v="Dow Inc. (XNYS:DOW)"/>
    <n v="78"/>
    <n v="0"/>
    <n v="42951"/>
    <s v="United States"/>
    <s v="MI"/>
    <n v="36500"/>
    <s v="Chemicals"/>
    <s v="Midland"/>
    <s v="no"/>
    <x v="0"/>
    <x v="1"/>
    <n v="30430"/>
    <n v="-1359"/>
    <n v="53"/>
    <n v="5575494"/>
    <m/>
  </r>
  <r>
    <s v="TYSON FOODS, INC. (XNYS:TSN)"/>
    <n v="79"/>
    <n v="1"/>
    <n v="42405"/>
    <s v="United States"/>
    <s v="AR"/>
    <n v="141000"/>
    <s v="Food Beverages  Tobacco"/>
    <s v="Springdale"/>
    <s v="no"/>
    <x v="0"/>
    <x v="0"/>
    <n v="24169"/>
    <n v="2022"/>
    <n v="83"/>
    <n v="1883963"/>
    <m/>
  </r>
  <r>
    <s v="THE TJX COMPANIES, INC. (XNYS:TJX)"/>
    <n v="80"/>
    <n v="5"/>
    <n v="41717"/>
    <s v="United States"/>
    <s v="MA"/>
    <n v="286000"/>
    <s v="Retailing"/>
    <s v="Framingham"/>
    <s v="no"/>
    <x v="0"/>
    <x v="0"/>
    <n v="81992"/>
    <n v="3272.2"/>
    <n v="71"/>
    <n v="7627818"/>
    <m/>
  </r>
  <r>
    <s v="ORACLE CORPORATION (XNYS:ORCL)"/>
    <n v="82"/>
    <n v="-1"/>
    <n v="39506"/>
    <s v="United States"/>
    <s v="CA"/>
    <n v="136000"/>
    <s v="Technology"/>
    <s v="Redwood City"/>
    <s v="no"/>
    <x v="1"/>
    <x v="0"/>
    <n v="170158"/>
    <n v="11083"/>
    <n v="88"/>
    <n v="7518410"/>
    <m/>
  </r>
  <r>
    <s v="GENERAL DYNAMICS CORPORATION (XNYS:GD)"/>
    <n v="83"/>
    <n v="9"/>
    <n v="39350"/>
    <s v="United States"/>
    <s v="VA"/>
    <n v="102900"/>
    <s v="Aerospace  Defense"/>
    <s v="Reston"/>
    <s v="no"/>
    <x v="1"/>
    <x v="0"/>
    <n v="44203"/>
    <n v="3484"/>
    <n v="198"/>
    <n v="965084"/>
    <m/>
  </r>
  <r>
    <s v="DEERE &amp; COMPANY (XNYS:DE)"/>
    <n v="84"/>
    <n v="3"/>
    <n v="39258"/>
    <s v="United States"/>
    <s v="IL"/>
    <n v="73489"/>
    <s v="Industrials"/>
    <s v="Moline"/>
    <s v="no"/>
    <x v="0"/>
    <x v="0"/>
    <n v="94622"/>
    <n v="3253"/>
    <n v="349"/>
    <n v="1878979"/>
    <m/>
  </r>
  <r>
    <s v="NIKE, INC. (XNYS:NKE)"/>
    <n v="85"/>
    <n v="5"/>
    <n v="39117"/>
    <s v="United States"/>
    <s v="OR"/>
    <n v="76700"/>
    <s v="Apparel"/>
    <s v="Beaverton"/>
    <s v="no"/>
    <x v="0"/>
    <x v="0"/>
    <n v="225123"/>
    <n v="4029"/>
    <n v="170"/>
    <n v="5564771"/>
    <m/>
  </r>
  <r>
    <s v="THE PROGRESSIVE CORPORATION (XNYS:PGR)"/>
    <n v="86"/>
    <n v="13"/>
    <n v="39022.300000000003"/>
    <s v="United States"/>
    <s v="OH"/>
    <n v="41571"/>
    <s v="Financials"/>
    <s v="Mayfield Village"/>
    <s v="no"/>
    <x v="1"/>
    <x v="0"/>
    <n v="56224"/>
    <n v="3970.3"/>
    <n v="95"/>
    <n v="2542884"/>
    <m/>
  </r>
  <r>
    <s v="THE COCA-COLA COMPANY (XNYS:KO)"/>
    <n v="88"/>
    <n v="12"/>
    <n v="37266"/>
    <s v="United States"/>
    <s v="GA"/>
    <n v="86200"/>
    <s v="Food Beverages  Tobacco"/>
    <s v="Atlanta"/>
    <s v="no"/>
    <x v="0"/>
    <x v="0"/>
    <n v="209200"/>
    <n v="8920"/>
    <n v="54"/>
    <n v="14514979"/>
    <m/>
  </r>
  <r>
    <s v="WORLD FUEL SERVICES CORPORATION (XNYS:INT)"/>
    <n v="91"/>
    <n v="-8"/>
    <n v="36819"/>
    <s v="United States"/>
    <s v="FL"/>
    <n v="5500"/>
    <s v="Energy"/>
    <s v="Miami"/>
    <s v="no"/>
    <x v="0"/>
    <x v="0"/>
    <n v="1489"/>
    <n v="178.9"/>
    <n v="25"/>
    <n v="500759"/>
    <m/>
  </r>
  <r>
    <s v="HONEYWELL INTERNATIONAL INC. (XNAS:HON)"/>
    <n v="92"/>
    <n v="-15"/>
    <n v="36709"/>
    <s v="United States"/>
    <s v="NC"/>
    <n v="113000"/>
    <s v="Industrials"/>
    <s v="Charlotte"/>
    <s v="no"/>
    <x v="0"/>
    <x v="0"/>
    <n v="146007"/>
    <n v="6143"/>
    <n v="204"/>
    <n v="2559919"/>
    <m/>
  </r>
  <r>
    <s v="CONOCOPHILLIPS (XNYS:COP)"/>
    <n v="93"/>
    <n v="-7"/>
    <n v="36670"/>
    <s v="United States"/>
    <s v="TX"/>
    <n v="10400"/>
    <s v="Energy"/>
    <s v="Houston"/>
    <s v="no"/>
    <x v="0"/>
    <x v="0"/>
    <n v="61446"/>
    <n v="7189"/>
    <n v="71"/>
    <n v="8345866"/>
    <m/>
  </r>
  <r>
    <s v="EXELON CORPORATION (XNAS:EXC)"/>
    <n v="95"/>
    <n v="-2"/>
    <n v="34438"/>
    <s v="United States"/>
    <s v="IL"/>
    <n v="32713"/>
    <s v="Energy"/>
    <s v="Chicago"/>
    <s v="no"/>
    <x v="0"/>
    <x v="0"/>
    <n v="41928"/>
    <n v="2936"/>
    <n v="53"/>
    <n v="5137400"/>
    <m/>
  </r>
  <r>
    <s v="NORTHROP GRUMMAN CORPORATION (XNYS:NOC)"/>
    <n v="96"/>
    <n v="12"/>
    <n v="33841"/>
    <s v="United States"/>
    <s v="VA"/>
    <n v="90000"/>
    <s v="Aerospace  Defense"/>
    <s v="Falls Church"/>
    <s v="no"/>
    <x v="1"/>
    <x v="0"/>
    <n v="49812"/>
    <n v="2248"/>
    <n v="358"/>
    <n v="851890"/>
    <m/>
  </r>
  <r>
    <s v="CAPITAL ONE FINANCIAL CORPORATION (XNYS:COF PR L)"/>
    <n v="97"/>
    <n v="1"/>
    <n v="33766"/>
    <s v="United States"/>
    <s v="VA"/>
    <n v="51900"/>
    <s v="Financials"/>
    <s v="McLean"/>
    <s v="yes"/>
    <x v="0"/>
    <x v="0"/>
    <n v="50946"/>
    <n v="5546"/>
    <n v="25"/>
    <n v="115990"/>
    <m/>
  </r>
  <r>
    <s v="PLAINS GP HOLDINGS, L.P (XNAS:PAGP)"/>
    <n v="98"/>
    <n v="-4"/>
    <n v="33669"/>
    <s v="United States"/>
    <s v="TX"/>
    <n v="5000"/>
    <s v="Energy"/>
    <s v="Houston"/>
    <s v="no"/>
    <x v="0"/>
    <x v="0"/>
    <n v="1463"/>
    <n v="331"/>
    <n v="10"/>
    <n v="1987751"/>
    <m/>
  </r>
  <r>
    <s v="ABBVIE INC. (XNYS:ABBV)"/>
    <n v="99"/>
    <n v="-3"/>
    <n v="33266"/>
    <s v="United States"/>
    <s v="IL"/>
    <n v="30000"/>
    <s v="Health Care"/>
    <s v="North Chicago"/>
    <s v="no"/>
    <x v="0"/>
    <x v="0"/>
    <n v="198828"/>
    <n v="7882"/>
    <n v="119"/>
    <n v="5770001"/>
    <m/>
  </r>
  <r>
    <s v="STONEX GROUP INC. (XNAS:SNEX)"/>
    <n v="100"/>
    <n v="12"/>
    <n v="32897"/>
    <s v="United States"/>
    <s v="NY"/>
    <n v="2012"/>
    <s v="Financials"/>
    <s v="New York"/>
    <s v="no"/>
    <x v="0"/>
    <x v="0"/>
    <n v="988"/>
    <n v="85.1"/>
    <n v="62"/>
    <n v="60555"/>
    <m/>
  </r>
  <r>
    <s v="ENTERPRISE PRODUCTS PARTNERS UNT (XNYS:EPD)"/>
    <n v="101"/>
    <n v="-12"/>
    <n v="32789.199999999997"/>
    <s v="United States"/>
    <s v="TX"/>
    <n v="7300"/>
    <s v="Energy"/>
    <s v="Houston"/>
    <s v="no"/>
    <x v="0"/>
    <x v="0"/>
    <n v="38472"/>
    <n v="4591.3"/>
    <n v="21"/>
    <n v="6977439"/>
    <m/>
  </r>
  <r>
    <s v="3M COMPANY (XNYS:MMM)"/>
    <n v="103"/>
    <n v="-8"/>
    <n v="32136"/>
    <s v="United States"/>
    <s v="MN"/>
    <n v="96163"/>
    <s v="Chemicals"/>
    <s v="St Paul"/>
    <s v="no"/>
    <x v="0"/>
    <x v="0"/>
    <n v="98187"/>
    <n v="4570"/>
    <n v="173"/>
    <n v="2361286"/>
    <m/>
  </r>
  <r>
    <s v="ABBOTT LABORATORIES (XNYS:ABT)"/>
    <n v="104"/>
    <n v="-1"/>
    <n v="31904"/>
    <s v="United States"/>
    <s v="IL"/>
    <n v="107000"/>
    <s v="Health Care"/>
    <s v="Abbott Park"/>
    <s v="no"/>
    <x v="0"/>
    <x v="0"/>
    <n v="200082"/>
    <n v="3687"/>
    <n v="130"/>
    <n v="5188958"/>
    <m/>
  </r>
  <r>
    <s v="The Travelers Companies, Inc. (XNYS:TRV)"/>
    <n v="106"/>
    <n v="0"/>
    <n v="31581"/>
    <s v="United States"/>
    <s v="NY"/>
    <n v="30800"/>
    <s v="Financials"/>
    <s v="New York"/>
    <s v="no"/>
    <x v="0"/>
    <x v="0"/>
    <n v="36735"/>
    <n v="2622"/>
    <n v="149"/>
    <n v="1437275"/>
    <m/>
  </r>
  <r>
    <s v="Philip Morris International Inc. (XNYS:PM)"/>
    <n v="107"/>
    <n v="3"/>
    <n v="29805"/>
    <s v="United States"/>
    <s v="NY"/>
    <n v="73500"/>
    <s v="Food Beverages  Tobacco"/>
    <s v="New York"/>
    <s v="no"/>
    <x v="0"/>
    <x v="0"/>
    <n v="119615"/>
    <n v="7185"/>
    <n v="89"/>
    <n v="4597439"/>
    <m/>
  </r>
  <r>
    <s v="RAYTHEON TECHNOLOGIES CORPORATION (XNYS:RTX)"/>
    <n v="108"/>
    <n v="6"/>
    <n v="29176"/>
    <s v="United States"/>
    <s v="MA"/>
    <n v="70000"/>
    <s v="Aerospace  Defense"/>
    <s v="Waltham"/>
    <s v="no"/>
    <x v="0"/>
    <x v="0"/>
    <n v="36518"/>
    <n v="3343"/>
    <n v="81"/>
    <n v="4972944"/>
    <m/>
  </r>
  <r>
    <s v="HEWLETT PACKARD ENTERPRISE COMPANY (XNYS:HPE)"/>
    <n v="109"/>
    <n v="-7"/>
    <n v="29135"/>
    <s v="United States"/>
    <s v="CA"/>
    <n v="61600"/>
    <s v="Technology"/>
    <s v="San Jose"/>
    <s v="no"/>
    <x v="0"/>
    <x v="0"/>
    <n v="15962"/>
    <n v="1049"/>
    <n v="15"/>
    <n v="10815161"/>
    <m/>
  </r>
  <r>
    <s v="ARROW ELECTRONICS, INC. (XNYS:ARW)"/>
    <n v="110"/>
    <n v="-1"/>
    <n v="28916.799999999999"/>
    <s v="United States"/>
    <s v="CO"/>
    <n v="19300"/>
    <s v="Wholesalers"/>
    <s v="Centennial"/>
    <s v="no"/>
    <x v="0"/>
    <x v="1"/>
    <n v="8075"/>
    <n v="-204.1"/>
    <n v="122"/>
    <n v="403742"/>
    <m/>
  </r>
  <r>
    <s v="VIACOMCBS INC. (XNAS:VIAC)"/>
    <n v="111"/>
    <n v="106"/>
    <n v="27812"/>
    <s v="United States"/>
    <s v="NY"/>
    <n v="26280"/>
    <s v="Media"/>
    <s v="New York"/>
    <s v="no"/>
    <x v="0"/>
    <x v="0"/>
    <n v="16130"/>
    <n v="3308"/>
    <n v="31"/>
    <n v="12895414"/>
    <m/>
  </r>
  <r>
    <s v="DOLLAR GENERAL CORPORATION (XNYS:DG)"/>
    <n v="112"/>
    <n v="7"/>
    <n v="27754"/>
    <s v="United States"/>
    <s v="TN"/>
    <n v="143000"/>
    <s v="Retailing"/>
    <s v="Goodlettsville"/>
    <s v="no"/>
    <x v="0"/>
    <x v="0"/>
    <n v="47928"/>
    <n v="1712.6"/>
    <n v="222"/>
    <n v="1567155"/>
    <m/>
  </r>
  <r>
    <s v="U.S. BANCORP (XNYS:USB)"/>
    <n v="113"/>
    <n v="4"/>
    <n v="27325"/>
    <s v="United States"/>
    <s v="MN"/>
    <n v="69651"/>
    <s v="Financials"/>
    <s v="Minneapolis"/>
    <s v="no"/>
    <x v="0"/>
    <x v="0"/>
    <n v="68690"/>
    <n v="6914"/>
    <n v="56"/>
    <n v="4338454"/>
    <m/>
  </r>
  <r>
    <s v="STARBUCKS CORPORATION (XNAS:SBUX)"/>
    <n v="114"/>
    <n v="7"/>
    <n v="26508.6"/>
    <s v="United States"/>
    <s v="WA"/>
    <n v="346000"/>
    <s v="Hotels Restaurants  Leisure"/>
    <s v="Seattle"/>
    <s v="no"/>
    <x v="0"/>
    <x v="0"/>
    <n v="123779"/>
    <n v="3599.2"/>
    <n v="111"/>
    <n v="8487496"/>
    <m/>
  </r>
  <r>
    <s v="US FOODS HOLDING CORP. (XNYS:USFD)"/>
    <n v="116"/>
    <n v="9"/>
    <n v="25939"/>
    <s v="United States"/>
    <s v="IL"/>
    <n v="28000"/>
    <s v="Wholesalers"/>
    <s v="Rosemont"/>
    <s v="no"/>
    <x v="0"/>
    <x v="0"/>
    <n v="4472"/>
    <n v="385"/>
    <n v="31"/>
    <n v="2320199"/>
    <m/>
  </r>
  <r>
    <s v="Mondelez International, Inc. (XNAS:MDLZ)"/>
    <n v="117"/>
    <n v="-1"/>
    <n v="25868"/>
    <s v="United States"/>
    <s v="IL"/>
    <n v="80000"/>
    <s v="Food Beverages  Tobacco"/>
    <s v="Deerfield"/>
    <s v="no"/>
    <x v="0"/>
    <x v="0"/>
    <n v="81663"/>
    <n v="3870"/>
    <n v="60"/>
    <n v="6247304"/>
    <m/>
  </r>
  <r>
    <s v="PACCAR INC (XNAS:PCAR)"/>
    <n v="118"/>
    <n v="12"/>
    <n v="25599.7"/>
    <s v="United States"/>
    <s v="WA"/>
    <n v="27000"/>
    <s v="Industrials"/>
    <s v="Bellevue"/>
    <s v="no"/>
    <x v="0"/>
    <x v="0"/>
    <n v="30969"/>
    <n v="2387.9"/>
    <n v="86"/>
    <n v="1659335"/>
    <m/>
  </r>
  <r>
    <s v="THERMO FISHER SCIENTIFIC INC. (XNYS:TMO)"/>
    <n v="119"/>
    <n v="5"/>
    <n v="25542"/>
    <s v="United States"/>
    <s v="MA"/>
    <n v="75000"/>
    <s v="Technology"/>
    <s v="Waltham"/>
    <s v="no"/>
    <x v="0"/>
    <x v="0"/>
    <n v="204446"/>
    <n v="3696"/>
    <n v="636"/>
    <n v="1374298"/>
    <m/>
  </r>
  <r>
    <s v="JABIL INC. (XNYS:JBL)"/>
    <n v="121"/>
    <n v="19"/>
    <n v="25282.3"/>
    <s v="United States"/>
    <s v="FL"/>
    <n v="200000"/>
    <s v="Technology"/>
    <s v="St Petersburg"/>
    <s v="no"/>
    <x v="0"/>
    <x v="0"/>
    <n v="3738"/>
    <n v="287.10000000000002"/>
    <n v="59"/>
    <n v="732029"/>
    <m/>
  </r>
  <r>
    <s v="THE KRAFT HEINZ COMPANY (XNAS:KHC)"/>
    <n v="122"/>
    <n v="-7"/>
    <n v="24977"/>
    <s v="United States"/>
    <s v="IL"/>
    <n v="37000"/>
    <s v="Food Beverages  Tobacco"/>
    <s v="Chicago"/>
    <s v="no"/>
    <x v="0"/>
    <x v="0"/>
    <n v="30226"/>
    <n v="1935"/>
    <n v="34"/>
    <n v="8083682"/>
    <m/>
  </r>
  <r>
    <s v="DUKE ENERGY CORPORATION (XNYS:DUK PR A)"/>
    <n v="123"/>
    <n v="3"/>
    <n v="24658"/>
    <s v="United States"/>
    <s v="NC"/>
    <n v="28793"/>
    <s v="Energy"/>
    <s v="Charlotte"/>
    <s v="no"/>
    <x v="1"/>
    <x v="0"/>
    <n v="66815"/>
    <n v="3748"/>
    <n v="27"/>
    <n v="78887"/>
    <m/>
  </r>
  <r>
    <s v="TESLA, INC. (XNAS:TSLA)"/>
    <n v="124"/>
    <n v="20"/>
    <n v="24578"/>
    <s v="United States"/>
    <s v="CA"/>
    <n v="48016"/>
    <s v="Motor Vehicles  Parts"/>
    <s v="Palo Alto"/>
    <s v="yes"/>
    <x v="0"/>
    <x v="1"/>
    <n v="806143"/>
    <n v="-862"/>
    <n v="1015"/>
    <n v="30141982"/>
    <m/>
  </r>
  <r>
    <s v="PBF ENERGY INC. (XNYS:PBF)"/>
    <n v="125"/>
    <n v="-12"/>
    <n v="24508.2"/>
    <s v="United States"/>
    <s v="NJ"/>
    <n v="3442"/>
    <s v="Energy"/>
    <s v="Parsippany"/>
    <s v="no"/>
    <x v="0"/>
    <x v="0"/>
    <n v="848"/>
    <n v="319.39999999999998"/>
    <n v="13"/>
    <n v="3278764"/>
    <m/>
  </r>
  <r>
    <s v="QUALCOMM INCORPORATED (XNAS:QCOM)"/>
    <n v="126"/>
    <n v="11"/>
    <n v="24273"/>
    <s v="United States"/>
    <s v="CA"/>
    <n v="37000"/>
    <s v="Technology"/>
    <s v="San Diego"/>
    <s v="no"/>
    <x v="0"/>
    <x v="0"/>
    <n v="186163"/>
    <n v="4386"/>
    <n v="177"/>
    <n v="14291243"/>
    <m/>
  </r>
  <r>
    <s v="NGL ENERGY PARTNERS LP (XNYS:NGL PR B)"/>
    <n v="127"/>
    <n v="52"/>
    <n v="24087.8"/>
    <s v="United States"/>
    <s v="OK"/>
    <n v="1300"/>
    <s v="Energy"/>
    <s v="Tulsa"/>
    <s v="no"/>
    <x v="0"/>
    <x v="0"/>
    <n v="334"/>
    <n v="360"/>
    <n v="14"/>
    <n v="26060"/>
    <m/>
  </r>
  <r>
    <s v="CBRE GROUP, INC. (XNYS:CBRE)"/>
    <n v="128"/>
    <n v="18"/>
    <n v="23894.1"/>
    <s v="United States"/>
    <s v="CA"/>
    <n v="100000"/>
    <s v="Financials"/>
    <s v="Los Angeles"/>
    <s v="no"/>
    <x v="0"/>
    <x v="0"/>
    <n v="21772"/>
    <n v="1282.4000000000001"/>
    <n v="99"/>
    <n v="1540505"/>
    <m/>
  </r>
  <r>
    <s v="BAKER HUGHES COMPANY (XNYS:BKR)"/>
    <n v="129"/>
    <n v="0"/>
    <n v="23838"/>
    <s v="United States"/>
    <s v="TX"/>
    <n v="68000"/>
    <s v="Energy"/>
    <s v="Houston"/>
    <s v="no"/>
    <x v="0"/>
    <x v="0"/>
    <n v="10827"/>
    <n v="128"/>
    <n v="24"/>
    <n v="8979349"/>
    <m/>
  </r>
  <r>
    <s v="DOLLAR TREE, INC. (XNAS:DLTR)"/>
    <n v="131"/>
    <n v="4"/>
    <n v="23610.799999999999"/>
    <s v="United States"/>
    <s v="VA"/>
    <n v="125000"/>
    <s v="Retailing"/>
    <s v="Chesapeake"/>
    <s v="no"/>
    <x v="0"/>
    <x v="0"/>
    <n v="17399"/>
    <n v="827"/>
    <n v="137"/>
    <n v="5446918"/>
    <m/>
  </r>
  <r>
    <s v="CUMMINS INC. (XNYS:CMI)"/>
    <n v="132"/>
    <n v="-4"/>
    <n v="23571"/>
    <s v="United States"/>
    <s v="IN"/>
    <n v="61615"/>
    <s v="Industrials"/>
    <s v="Columbus"/>
    <s v="no"/>
    <x v="0"/>
    <x v="0"/>
    <n v="35008"/>
    <n v="2260"/>
    <n v="217"/>
    <n v="1057178"/>
    <m/>
  </r>
  <r>
    <s v="UNITED NATURAL FOODS, INC. (XNYS:UNFI)"/>
    <n v="133"/>
    <n v="177"/>
    <n v="23481.1"/>
    <s v="United States"/>
    <s v="RI"/>
    <n v="19000"/>
    <s v="Wholesalers"/>
    <s v="Providence"/>
    <s v="no"/>
    <x v="0"/>
    <x v="1"/>
    <n v="492"/>
    <n v="-285"/>
    <n v="48"/>
    <n v="456898"/>
    <m/>
  </r>
  <r>
    <s v="MICRON TECHNOLOGY, INC. (XNAS:MU)"/>
    <n v="134"/>
    <n v="-29"/>
    <n v="23406"/>
    <s v="United States"/>
    <s v="ID"/>
    <n v="37000"/>
    <s v="Technology"/>
    <s v="Boise"/>
    <s v="no"/>
    <x v="0"/>
    <x v="0"/>
    <n v="46779"/>
    <n v="6313"/>
    <n v="82"/>
    <n v="19517481"/>
    <m/>
  </r>
  <r>
    <s v="AMGEN INC. (XNAS:AMGN)"/>
    <n v="135"/>
    <n v="-6"/>
    <n v="23362"/>
    <s v="United States"/>
    <s v="CA"/>
    <n v="23400"/>
    <s v="Health Care"/>
    <s v="Thousand Oaks"/>
    <s v="no"/>
    <x v="0"/>
    <x v="0"/>
    <n v="119572"/>
    <n v="7842"/>
    <n v="202"/>
    <n v="3002802"/>
    <m/>
  </r>
  <r>
    <s v="PENSKE AUTOMOTIVE GROUP, INC. (XNYS:PAG)"/>
    <n v="136"/>
    <n v="0"/>
    <n v="23179.4"/>
    <s v="United States"/>
    <s v="MI"/>
    <n v="26980"/>
    <s v="Retailing"/>
    <s v="Bloomfield Hills"/>
    <s v="no"/>
    <x v="0"/>
    <x v="0"/>
    <n v="5287"/>
    <n v="435.8"/>
    <n v="103"/>
    <n v="352654"/>
    <m/>
  </r>
  <r>
    <s v="VISA INC. (XNYS:V)"/>
    <n v="137"/>
    <n v="16"/>
    <n v="22977"/>
    <s v="United States"/>
    <s v="CA"/>
    <n v="19500"/>
    <s v="Business Services"/>
    <s v="San Francisco"/>
    <s v="no"/>
    <x v="0"/>
    <x v="0"/>
    <n v="496377"/>
    <n v="12080"/>
    <n v="196"/>
    <n v="14747655"/>
    <m/>
  </r>
  <r>
    <s v="NUCOR CORPORATION (XNYS:NUE)"/>
    <n v="139"/>
    <n v="-19"/>
    <n v="22588.9"/>
    <s v="United States"/>
    <s v="NC"/>
    <n v="26800"/>
    <s v="Materials"/>
    <s v="Charlotte"/>
    <s v="no"/>
    <x v="0"/>
    <x v="0"/>
    <n v="16836"/>
    <n v="1271.0999999999999"/>
    <n v="111"/>
    <n v="3575749"/>
    <m/>
  </r>
  <r>
    <s v="SOUTHWEST AIRLINES CO. (XNYS:LUV)"/>
    <n v="141"/>
    <n v="1"/>
    <n v="22428"/>
    <s v="United States"/>
    <s v="TX"/>
    <n v="60767"/>
    <s v="Transportation"/>
    <s v="Dallas"/>
    <s v="no"/>
    <x v="0"/>
    <x v="0"/>
    <n v="28467"/>
    <n v="2300"/>
    <n v="44"/>
    <n v="8146355"/>
    <m/>
  </r>
  <r>
    <s v="LUMEN TECHNOLOGIES, INC. (XNYS:LUMN)"/>
    <n v="143"/>
    <n v="-11"/>
    <n v="22401"/>
    <s v="United States"/>
    <s v="LA"/>
    <n v="42500"/>
    <s v="Telecommunications"/>
    <s v="Monroe"/>
    <s v="no"/>
    <x v="0"/>
    <x v="1"/>
    <n v="10307"/>
    <n v="-5269"/>
    <n v="12"/>
    <n v="12220986"/>
    <m/>
  </r>
  <r>
    <s v="INTERNATIONAL PAPER COMPANY (XNYS:IP)"/>
    <n v="144"/>
    <n v="-11"/>
    <n v="22376"/>
    <s v="United States"/>
    <s v="TN"/>
    <n v="51000"/>
    <s v="Materials"/>
    <s v="Memphis"/>
    <s v="no"/>
    <x v="0"/>
    <x v="0"/>
    <n v="20044"/>
    <n v="1225"/>
    <n v="46"/>
    <n v="3037664"/>
    <m/>
  </r>
  <r>
    <s v="ELI LILLY AND COMPANY (XNYS:LLY)"/>
    <n v="145"/>
    <n v="-22"/>
    <n v="22319.5"/>
    <s v="United States"/>
    <s v="IN"/>
    <n v="33625"/>
    <s v="Health Care"/>
    <s v="Indianapolis"/>
    <s v="no"/>
    <x v="0"/>
    <x v="0"/>
    <n v="132760"/>
    <n v="8318.4"/>
    <n v="246"/>
    <n v="2999151"/>
    <m/>
  </r>
  <r>
    <s v="AFLAC INCORPORATED (XNYS:AFL)"/>
    <n v="146"/>
    <n v="-3"/>
    <n v="22307"/>
    <s v="United States"/>
    <s v="GA"/>
    <n v="11729"/>
    <s v="Financials"/>
    <s v="Columbus"/>
    <s v="no"/>
    <x v="0"/>
    <x v="0"/>
    <n v="33058"/>
    <n v="3304"/>
    <n v="54"/>
    <n v="3227388"/>
    <m/>
  </r>
  <r>
    <s v="LENNAR CORPORATION (XNYS:LEN)"/>
    <n v="147"/>
    <n v="7"/>
    <n v="22259.599999999999"/>
    <s v="United States"/>
    <s v="FL"/>
    <n v="10106"/>
    <s v="Engineering  Construction"/>
    <s v="Miami"/>
    <s v="no"/>
    <x v="0"/>
    <x v="0"/>
    <n v="25222"/>
    <n v="1849.1"/>
    <n v="112"/>
    <n v="1739381"/>
    <m/>
  </r>
  <r>
    <s v="OCCIDENTAL PETROLEUM CORPORATION (XNYS:OXY)"/>
    <n v="148"/>
    <n v="19"/>
    <n v="21971"/>
    <s v="United States"/>
    <s v="TX"/>
    <n v="14400"/>
    <s v="Energy"/>
    <s v="Houston"/>
    <s v="no"/>
    <x v="1"/>
    <x v="1"/>
    <n v="21437"/>
    <n v="-667"/>
    <n v="29"/>
    <n v="15346419"/>
    <m/>
  </r>
  <r>
    <s v="UNION PACIFIC CORPORATION (XNYS:UNP)"/>
    <n v="149"/>
    <n v="-15"/>
    <n v="21708"/>
    <s v="United States"/>
    <s v="NE"/>
    <n v="37483"/>
    <s v="Transportation"/>
    <s v="Omaha"/>
    <s v="no"/>
    <x v="0"/>
    <x v="0"/>
    <n v="147025"/>
    <n v="5919"/>
    <n v="240"/>
    <n v="2520697"/>
    <m/>
  </r>
  <r>
    <s v="RITE AID CORPORATION (XNYS:RAD)"/>
    <n v="150"/>
    <n v="-43"/>
    <n v="21674.400000000001"/>
    <s v="United States"/>
    <s v="PA"/>
    <n v="42645"/>
    <s v="Food  Drug Stores"/>
    <s v="Camp Hill"/>
    <s v="no"/>
    <x v="1"/>
    <x v="1"/>
    <n v="822"/>
    <n v="-422.2"/>
    <n v="12"/>
    <n v="1802194"/>
    <m/>
  </r>
  <r>
    <s v="THE PNC FINANCIAL SERVICES GROUP, INC. (XNYS:PNC PR P)"/>
    <n v="151"/>
    <n v="8"/>
    <n v="21624"/>
    <s v="United States"/>
    <s v="PA"/>
    <n v="50968"/>
    <s v="Financials"/>
    <s v="Pittsburgh"/>
    <s v="no"/>
    <x v="0"/>
    <x v="0"/>
    <n v="66208"/>
    <n v="5369"/>
    <n v="26"/>
    <n v="178887"/>
    <m/>
  </r>
  <r>
    <s v="DuPont de Nemours, Inc. (XNYS:DD)"/>
    <n v="152"/>
    <n v="-117"/>
    <n v="21512"/>
    <s v="United States"/>
    <s v="DE"/>
    <n v="35000"/>
    <s v="Chemicals"/>
    <s v="Wilmington"/>
    <s v="no"/>
    <x v="0"/>
    <x v="0"/>
    <n v="25213"/>
    <n v="498"/>
    <n v="75"/>
    <n v="3534506"/>
    <m/>
  </r>
  <r>
    <s v="THE SOUTHERN COMPANY (XNYS:SO)"/>
    <n v="153"/>
    <n v="-22"/>
    <n v="21419"/>
    <s v="United States"/>
    <s v="GA"/>
    <n v="27943"/>
    <s v="Energy"/>
    <s v="Atlanta"/>
    <s v="no"/>
    <x v="0"/>
    <x v="0"/>
    <n v="64062"/>
    <n v="4739"/>
    <n v="63"/>
    <n v="4180282"/>
    <m/>
  </r>
  <r>
    <s v="AUTONATION, INC. (XNYS:AN)"/>
    <n v="154"/>
    <n v="-9"/>
    <n v="21335.7"/>
    <s v="United States"/>
    <s v="FL"/>
    <n v="25000"/>
    <s v="Retailing"/>
    <s v="Fort Lauderdale"/>
    <s v="no"/>
    <x v="0"/>
    <x v="0"/>
    <n v="6807"/>
    <n v="450"/>
    <n v="124"/>
    <n v="797064"/>
    <m/>
  </r>
  <r>
    <s v="DXC TECHNOLOGY COMPANY (XNYS:DXC)"/>
    <n v="155"/>
    <n v="-33"/>
    <n v="21184"/>
    <s v="United States"/>
    <s v="VA"/>
    <n v="130000"/>
    <s v="Technology"/>
    <s v="Tysons"/>
    <s v="no"/>
    <x v="0"/>
    <x v="0"/>
    <n v="3311"/>
    <n v="1257"/>
    <n v="30"/>
    <n v="1804645"/>
    <m/>
  </r>
  <r>
    <s v="MCDONALD'S CORPORATION (XNYS:MCD)"/>
    <n v="156"/>
    <n v="-7"/>
    <n v="21076.5"/>
    <s v="United States"/>
    <s v="IL"/>
    <n v="205000"/>
    <s v="Hotels Restaurants  Leisure"/>
    <s v="Chicago"/>
    <s v="no"/>
    <x v="0"/>
    <x v="0"/>
    <n v="159179"/>
    <n v="6025.4"/>
    <n v="249"/>
    <n v="2628310"/>
    <m/>
  </r>
  <r>
    <s v="MARRIOTT INTERNATIONAL, INC. (XNAS:MAR)"/>
    <n v="157"/>
    <n v="-6"/>
    <n v="20972"/>
    <s v="United States"/>
    <s v="MD"/>
    <n v="174000"/>
    <s v="Hotels Restaurants  Leisure"/>
    <s v="Bethesda"/>
    <s v="no"/>
    <x v="0"/>
    <x v="0"/>
    <n v="41103"/>
    <n v="1273"/>
    <n v="150"/>
    <n v="2316140"/>
    <m/>
  </r>
  <r>
    <s v="MANPOWERGROUP INC. (XNYS:MAN)"/>
    <n v="158"/>
    <n v="-17"/>
    <n v="20863.5"/>
    <s v="United States"/>
    <s v="WI"/>
    <n v="28000"/>
    <s v="Business Services"/>
    <s v="Milwaukee"/>
    <s v="no"/>
    <x v="0"/>
    <x v="0"/>
    <n v="3109"/>
    <n v="465.7"/>
    <n v="93"/>
    <n v="368674"/>
    <m/>
  </r>
  <r>
    <s v="THE BANK OF NEW YORK MELLON CORPORATION (XNYS:BK)"/>
    <n v="159"/>
    <n v="4"/>
    <n v="20822"/>
    <s v="United States"/>
    <s v="NY"/>
    <n v="48400"/>
    <s v="Financials"/>
    <s v="New York"/>
    <s v="no"/>
    <x v="0"/>
    <x v="0"/>
    <n v="29809"/>
    <n v="4441"/>
    <n v="55"/>
    <n v="3647020"/>
    <m/>
  </r>
  <r>
    <s v="THE HARTFORD FINANCIAL SERVICES GROUP, INC. (XNYS:HGH)"/>
    <n v="160"/>
    <n v="1"/>
    <n v="20740"/>
    <s v="United States"/>
    <s v="CT"/>
    <n v="19500"/>
    <s v="Financials"/>
    <s v="Hartford"/>
    <s v="no"/>
    <x v="0"/>
    <x v="0"/>
    <n v="12625"/>
    <n v="2085"/>
    <n v="26"/>
    <n v="41934"/>
    <m/>
  </r>
  <r>
    <s v="DANAHER CORPORATION (XNYS:DHR PR A)"/>
    <n v="161"/>
    <n v="-1"/>
    <n v="20521.2"/>
    <s v="United States"/>
    <s v="DC"/>
    <n v="60000"/>
    <s v="Health Care"/>
    <s v="Washington"/>
    <s v="no"/>
    <x v="0"/>
    <x v="0"/>
    <n v="168395"/>
    <n v="3008.2"/>
    <n v="2120"/>
    <n v="8520"/>
    <m/>
  </r>
  <r>
    <s v="WHIRLPOOL CORPORATION (XNYS:WHR)"/>
    <n v="162"/>
    <n v="-14"/>
    <n v="20419"/>
    <s v="United States"/>
    <s v="MI"/>
    <n v="77000"/>
    <s v="Industrials"/>
    <s v="Benton Harbor"/>
    <s v="no"/>
    <x v="0"/>
    <x v="0"/>
    <n v="12242"/>
    <n v="1184"/>
    <n v="223"/>
    <n v="548459"/>
    <m/>
  </r>
  <r>
    <s v="AECOM (XNYS:ACM)"/>
    <n v="163"/>
    <n v="-6"/>
    <n v="20173.3"/>
    <s v="United States"/>
    <s v="CA"/>
    <n v="86000"/>
    <s v="Engineering  Construction"/>
    <s v="Los Angeles"/>
    <s v="no"/>
    <x v="0"/>
    <x v="1"/>
    <n v="8085"/>
    <n v="-261.10000000000002"/>
    <n v="70"/>
    <n v="1008081"/>
    <m/>
  </r>
  <r>
    <s v="NETFLIX, INC. (XNAS:NFLX)"/>
    <n v="164"/>
    <n v="33"/>
    <n v="20156.400000000001"/>
    <s v="United States"/>
    <s v="CA"/>
    <n v="8600"/>
    <s v="Media"/>
    <s v="Los Gatos"/>
    <s v="yes"/>
    <x v="0"/>
    <x v="0"/>
    <n v="259043"/>
    <n v="1866.9"/>
    <n v="602"/>
    <n v="3137917"/>
    <m/>
  </r>
  <r>
    <s v="KOHL'S CORPORATION (XNYS:KSS)"/>
    <n v="165"/>
    <n v="-9"/>
    <n v="19974"/>
    <s v="United States"/>
    <s v="WI"/>
    <n v="79500"/>
    <s v="Retailing"/>
    <s v="Menomonee Falls"/>
    <s v="no"/>
    <x v="1"/>
    <x v="0"/>
    <n v="2265"/>
    <n v="691"/>
    <n v="48"/>
    <n v="4364310"/>
    <m/>
  </r>
  <r>
    <s v="LEAR CORPORATION (XNYS:LEA)"/>
    <n v="166"/>
    <n v="-19"/>
    <n v="19810.3"/>
    <s v="United States"/>
    <s v="MI"/>
    <n v="164100"/>
    <s v="Motor Vehicles  Parts"/>
    <s v="Southfield"/>
    <s v="no"/>
    <x v="0"/>
    <x v="0"/>
    <n v="10058"/>
    <n v="753.6"/>
    <n v="175"/>
    <n v="521917"/>
    <m/>
  </r>
  <r>
    <s v="Altria Group, Inc. (XNYS:MO)"/>
    <n v="167"/>
    <n v="-5"/>
    <n v="19796"/>
    <s v="United States"/>
    <s v="VA"/>
    <n v="7300"/>
    <s v="Food Beverages  Tobacco"/>
    <s v="Richmond"/>
    <s v="no"/>
    <x v="0"/>
    <x v="1"/>
    <n v="71863"/>
    <n v="-1293"/>
    <n v="44"/>
    <n v="8132804"/>
    <m/>
  </r>
  <r>
    <s v="PERFORMANCE FOOD GROUP COMPANY (XNYS:PFGC)"/>
    <n v="168"/>
    <n v="8"/>
    <n v="19743.5"/>
    <s v="United States"/>
    <s v="VA"/>
    <n v="18000"/>
    <s v="Wholesalers"/>
    <s v="Richmond"/>
    <s v="no"/>
    <x v="0"/>
    <x v="0"/>
    <n v="2897"/>
    <n v="166.8"/>
    <n v="41"/>
    <n v="1411300"/>
    <m/>
  </r>
  <r>
    <s v="AVNET, INC. (XNAS:AVT)"/>
    <n v="169"/>
    <n v="-4"/>
    <n v="19518.599999999999"/>
    <s v="United States"/>
    <s v="AZ"/>
    <n v="15500"/>
    <s v="Wholesalers"/>
    <s v="Phoenix"/>
    <s v="no"/>
    <x v="0"/>
    <x v="0"/>
    <n v="2506"/>
    <n v="176.3"/>
    <n v="38"/>
    <n v="589023"/>
    <m/>
  </r>
  <r>
    <s v="SYNCHRONY FINANCIAL (XNYS:SYF PR A)"/>
    <n v="170"/>
    <n v="3"/>
    <n v="19461"/>
    <s v="United States"/>
    <s v="CT"/>
    <n v="16500"/>
    <s v="Financials"/>
    <s v="Stamford"/>
    <s v="no"/>
    <x v="1"/>
    <x v="0"/>
    <n v="9871"/>
    <n v="3747"/>
    <n v="27"/>
    <n v="38198"/>
    <m/>
  </r>
  <r>
    <s v="GENUINE PARTS COMPANY (XNYS:GPC)"/>
    <n v="171"/>
    <n v="-2"/>
    <n v="19392.3"/>
    <s v="United States"/>
    <s v="GA"/>
    <n v="55000"/>
    <s v="Wholesalers"/>
    <s v="Atlanta"/>
    <s v="no"/>
    <x v="0"/>
    <x v="0"/>
    <n v="14431"/>
    <n v="621.1"/>
    <n v="129"/>
    <n v="600407"/>
    <m/>
  </r>
  <r>
    <s v="NEXTERA ENERGY, INC. (XNYS:NEE)"/>
    <n v="172"/>
    <n v="12"/>
    <n v="19204"/>
    <s v="United States"/>
    <s v="FL"/>
    <n v="14800"/>
    <s v="Energy"/>
    <s v="Juno Beach"/>
    <s v="no"/>
    <x v="0"/>
    <x v="0"/>
    <n v="164661"/>
    <n v="3769"/>
    <n v="88"/>
    <n v="6591065"/>
    <m/>
  </r>
  <r>
    <s v="CARMAX, INC. (XNYS:KMX)"/>
    <n v="173"/>
    <n v="1"/>
    <n v="19146"/>
    <s v="United States"/>
    <s v="VA"/>
    <n v="25946"/>
    <s v="Retailing"/>
    <s v="Richmond"/>
    <s v="no"/>
    <x v="0"/>
    <x v="0"/>
    <n v="8795"/>
    <n v="842.4"/>
    <n v="143"/>
    <n v="1002454"/>
    <m/>
  </r>
  <r>
    <s v="TENET HEALTHCARE CORPORATION (XNYS:THC)"/>
    <n v="174"/>
    <n v="-2"/>
    <n v="18479"/>
    <s v="United States"/>
    <s v="TX"/>
    <n v="101104"/>
    <s v="Health Care"/>
    <s v="Dallas"/>
    <s v="no"/>
    <x v="0"/>
    <x v="1"/>
    <n v="1502"/>
    <n v="-232"/>
    <n v="71"/>
    <n v="772891"/>
    <m/>
  </r>
  <r>
    <s v="KIMBERLY-CLARK CORPORATION (XNYS:KMB)"/>
    <n v="175"/>
    <n v="-4"/>
    <n v="18450"/>
    <s v="United States"/>
    <s v="TX"/>
    <n v="40000"/>
    <s v="Household Products"/>
    <s v="Irving"/>
    <s v="no"/>
    <x v="0"/>
    <x v="0"/>
    <n v="44691"/>
    <n v="2157"/>
    <n v="135"/>
    <n v="1371697"/>
    <m/>
  </r>
  <r>
    <s v="EMERSON ELECTRIC CO. (XNYS:EMR)"/>
    <n v="176"/>
    <n v="2"/>
    <n v="18372"/>
    <s v="United States"/>
    <s v="MO"/>
    <n v="88000"/>
    <s v="Industrials"/>
    <s v="St Louis"/>
    <s v="no"/>
    <x v="0"/>
    <x v="0"/>
    <n v="50469"/>
    <n v="2306"/>
    <n v="90"/>
    <n v="3211363"/>
    <m/>
  </r>
  <r>
    <s v="WESTROCK COMPANY (XNYS:WRK)"/>
    <n v="177"/>
    <n v="13"/>
    <n v="18289"/>
    <s v="United States"/>
    <s v="GA"/>
    <n v="51100"/>
    <s v="Materials"/>
    <s v="Atlanta"/>
    <s v="no"/>
    <x v="0"/>
    <x v="0"/>
    <n v="11971"/>
    <n v="862.9"/>
    <n v="45"/>
    <n v="2004159"/>
    <m/>
  </r>
  <r>
    <s v="CDW CORPORATION (XNAS:CDW)"/>
    <n v="178"/>
    <n v="13"/>
    <n v="18032.400000000001"/>
    <s v="United States"/>
    <s v="IL"/>
    <n v="9900"/>
    <s v="Technology"/>
    <s v="Lincolnshire"/>
    <s v="no"/>
    <x v="1"/>
    <x v="0"/>
    <n v="13316"/>
    <n v="736.8"/>
    <n v="192"/>
    <n v="768348"/>
    <m/>
  </r>
  <r>
    <s v="JONES LANG LASALLE INCORPORATED (XNYS:JLL)"/>
    <n v="179"/>
    <n v="10"/>
    <n v="17983.2"/>
    <s v="United States"/>
    <s v="IL"/>
    <n v="93400"/>
    <s v="Financials"/>
    <s v="Chicago"/>
    <s v="no"/>
    <x v="0"/>
    <x v="0"/>
    <n v="7907"/>
    <n v="535.29999999999995"/>
    <n v="240"/>
    <n v="274839"/>
    <m/>
  </r>
  <r>
    <s v="THE SHERWIN-WILLIAMS COMPANY (XNYS:SHW)"/>
    <n v="180"/>
    <n v="-3"/>
    <n v="17900.8"/>
    <s v="United States"/>
    <s v="OH"/>
    <n v="61111"/>
    <s v="Chemicals"/>
    <s v="Cleveland"/>
    <s v="no"/>
    <x v="0"/>
    <x v="0"/>
    <n v="42186"/>
    <n v="1541.3"/>
    <n v="342"/>
    <n v="1201377"/>
    <m/>
  </r>
  <r>
    <s v="FLUOR CORPORATION (XNYS:FLR)"/>
    <n v="181"/>
    <n v="-17"/>
    <n v="17817.2"/>
    <s v="United States"/>
    <s v="TX"/>
    <n v="53349"/>
    <s v="Engineering  Construction"/>
    <s v="Irving"/>
    <s v="no"/>
    <x v="0"/>
    <x v="1"/>
    <n v="969"/>
    <n v="-1305"/>
    <n v="22"/>
    <n v="2330557"/>
    <m/>
  </r>
  <r>
    <s v="PAYPAL HOLDINGS, INC. (XNAS:PYPL)"/>
    <n v="182"/>
    <n v="22"/>
    <n v="17772"/>
    <s v="United States"/>
    <s v="CA"/>
    <n v="23200"/>
    <s v="Business Services"/>
    <s v="San Jose"/>
    <s v="no"/>
    <x v="0"/>
    <x v="0"/>
    <n v="286198"/>
    <n v="2459"/>
    <n v="184"/>
    <n v="20085095"/>
    <m/>
  </r>
  <r>
    <s v="D.R. HORTON, INC. (XNYS:DHI)"/>
    <n v="183"/>
    <n v="11"/>
    <n v="17592.900000000001"/>
    <s v="United States"/>
    <s v="TX"/>
    <n v="8916"/>
    <s v="Engineering  Construction"/>
    <s v="Arlington"/>
    <s v="no"/>
    <x v="0"/>
    <x v="0"/>
    <n v="27388"/>
    <n v="1618.5"/>
    <n v="103"/>
    <n v="2716021"/>
    <m/>
  </r>
  <r>
    <s v="HOLLYFRONTIER CORPORATION (XNYS:HFC)"/>
    <n v="184"/>
    <n v="-9"/>
    <n v="17486.599999999999"/>
    <s v="United States"/>
    <s v="TX"/>
    <n v="4074"/>
    <s v="Energy"/>
    <s v="Dallas"/>
    <s v="no"/>
    <x v="0"/>
    <x v="0"/>
    <n v="3968"/>
    <n v="772.4"/>
    <n v="32"/>
    <n v="1919030"/>
    <m/>
  </r>
  <r>
    <s v="TENNECO INC. (XNYS:TEN)"/>
    <n v="185"/>
    <n v="82"/>
    <n v="17450"/>
    <s v="United States"/>
    <s v="IL"/>
    <n v="78000"/>
    <s v="Motor Vehicles  Parts"/>
    <s v="Lake Forest"/>
    <s v="no"/>
    <x v="0"/>
    <x v="1"/>
    <n v="292"/>
    <n v="-334"/>
    <n v="11"/>
    <n v="1066853"/>
    <m/>
  </r>
  <r>
    <s v="EOG RESOURCES, INC. (XNYS:EOG)"/>
    <n v="186"/>
    <n v="-5"/>
    <n v="17380"/>
    <s v="United States"/>
    <s v="TX"/>
    <n v="2900"/>
    <s v="Energy"/>
    <s v="Houston"/>
    <s v="no"/>
    <x v="0"/>
    <x v="0"/>
    <n v="20907"/>
    <n v="2734.9"/>
    <n v="86"/>
    <n v="4547189"/>
    <m/>
  </r>
  <r>
    <s v="BECTON, DICKINSON AND COMPANY (XNYS:BDX)"/>
    <n v="187"/>
    <n v="8"/>
    <n v="17290"/>
    <s v="United States"/>
    <s v="NJ"/>
    <n v="70093"/>
    <s v="Health Care"/>
    <s v="Franklin Lakes"/>
    <s v="no"/>
    <x v="0"/>
    <x v="0"/>
    <n v="65554"/>
    <n v="1233"/>
    <n v="244"/>
    <n v="1597259"/>
    <m/>
  </r>
  <r>
    <s v="LINCOLN NATIONAL CORPORATION (XNYS:LNC)"/>
    <n v="188"/>
    <n v="-1"/>
    <n v="17258"/>
    <s v="United States"/>
    <s v="PA"/>
    <n v="11357"/>
    <s v="Financials"/>
    <s v="Radnor"/>
    <s v="no"/>
    <x v="0"/>
    <x v="0"/>
    <n v="5142"/>
    <n v="886"/>
    <n v="66"/>
    <n v="1761010"/>
    <m/>
  </r>
  <r>
    <s v="PG&amp;E CORPORATION (XNYS:PCG)"/>
    <n v="189"/>
    <n v="-6"/>
    <n v="17129"/>
    <s v="United States"/>
    <s v="CA"/>
    <n v="23000"/>
    <s v="Energy"/>
    <s v="San Francisco"/>
    <s v="no"/>
    <x v="1"/>
    <x v="1"/>
    <n v="4763"/>
    <n v="-7656"/>
    <n v="12"/>
    <n v="14555773"/>
    <m/>
  </r>
  <r>
    <s v="SALESFORCE.COM, INC. (XNYS:CRM)"/>
    <n v="190"/>
    <n v="50"/>
    <n v="17098"/>
    <s v="United States"/>
    <s v="CA"/>
    <n v="49000"/>
    <s v="Technology"/>
    <s v="San Francisco"/>
    <s v="yes"/>
    <x v="0"/>
    <x v="0"/>
    <n v="204547"/>
    <n v="126"/>
    <n v="258"/>
    <n v="5997741"/>
    <m/>
  </r>
  <r>
    <s v="MASTERCARD INCORPORATED. (XNYS:MA)"/>
    <n v="191"/>
    <n v="19"/>
    <n v="16883"/>
    <s v="United States"/>
    <s v="NY"/>
    <n v="18600"/>
    <s v="Business Services"/>
    <s v="Purchase"/>
    <s v="no"/>
    <x v="0"/>
    <x v="0"/>
    <n v="333881"/>
    <n v="8118"/>
    <n v="322"/>
    <n v="6528386"/>
    <m/>
  </r>
  <r>
    <s v="GENERAL MILLS, INC. (XNYS:GIS)"/>
    <n v="192"/>
    <n v="8"/>
    <n v="16865.2"/>
    <s v="United States"/>
    <s v="MN"/>
    <n v="40000"/>
    <s v="Food Beverages  Tobacco"/>
    <s v="Minneapolis"/>
    <s v="no"/>
    <x v="0"/>
    <x v="0"/>
    <n v="33837"/>
    <n v="1752.7"/>
    <n v="64"/>
    <n v="2629942"/>
    <m/>
  </r>
  <r>
    <s v="MOLINA HEALTHCARE, INC. (XNYS:MOH)"/>
    <n v="193"/>
    <n v="-25"/>
    <n v="16829"/>
    <s v="United States"/>
    <s v="CA"/>
    <n v="10000"/>
    <s v="Health Care"/>
    <s v="Long Beach"/>
    <s v="no"/>
    <x v="0"/>
    <x v="0"/>
    <n v="8501"/>
    <n v="737"/>
    <n v="286"/>
    <n v="230588"/>
    <m/>
  </r>
  <r>
    <s v="COGNIZANT TECHNOLOGY SOLUTIONS CORPORATION (XNAS:CTSH)"/>
    <n v="194"/>
    <n v="-1"/>
    <n v="16783"/>
    <s v="United States"/>
    <s v="NJ"/>
    <n v="292500"/>
    <s v="Technology"/>
    <s v="Teaneck"/>
    <s v="no"/>
    <x v="0"/>
    <x v="0"/>
    <n v="25495"/>
    <n v="1842"/>
    <n v="79"/>
    <n v="2687594"/>
    <m/>
  </r>
  <r>
    <s v="MARSH &amp; MCLENNAN COMPANIES, INC. (XNYS:MMC)"/>
    <n v="195"/>
    <n v="15"/>
    <n v="16652"/>
    <s v="United States"/>
    <s v="NY"/>
    <n v="76000"/>
    <s v="Financials"/>
    <s v="New York"/>
    <s v="no"/>
    <x v="0"/>
    <x v="0"/>
    <n v="43567"/>
    <n v="1742"/>
    <n v="168"/>
    <n v="1795732"/>
    <m/>
  </r>
  <r>
    <s v="XPO LOGISTICS, INC. (XNYS:XPO)"/>
    <n v="196"/>
    <n v="-16"/>
    <n v="16648"/>
    <s v="United States"/>
    <s v="CT"/>
    <n v="100000"/>
    <s v="Transportation"/>
    <s v="Greenwich"/>
    <s v="no"/>
    <x v="0"/>
    <x v="0"/>
    <n v="11447"/>
    <n v="419"/>
    <n v="74"/>
    <n v="1469820"/>
    <m/>
  </r>
  <r>
    <s v="Dominion Energy, Inc. (XNYS:D)"/>
    <n v="197"/>
    <n v="41"/>
    <n v="16572"/>
    <s v="United States"/>
    <s v="VA"/>
    <n v="19100"/>
    <s v="Energy"/>
    <s v="Richmond"/>
    <s v="no"/>
    <x v="0"/>
    <x v="0"/>
    <n v="58397"/>
    <n v="1358"/>
    <n v="73"/>
    <n v="3363445"/>
    <m/>
  </r>
  <r>
    <s v="WESTERN DIGITAL CORPORATION (XNAS:WDC)"/>
    <n v="198"/>
    <n v="-46"/>
    <n v="16569"/>
    <s v="United States"/>
    <s v="CA"/>
    <n v="61800"/>
    <s v="Technology"/>
    <s v="San Jose"/>
    <s v="no"/>
    <x v="0"/>
    <x v="1"/>
    <n v="15766"/>
    <n v="-754"/>
    <n v="58"/>
    <n v="4674713"/>
    <m/>
  </r>
  <r>
    <s v="THE GAP, INC. (XNYS:GPS)"/>
    <n v="199"/>
    <n v="-13"/>
    <n v="16383"/>
    <s v="United States"/>
    <s v="CA"/>
    <n v="129000"/>
    <s v="Retailing"/>
    <s v="San Francisco"/>
    <s v="no"/>
    <x v="1"/>
    <x v="0"/>
    <n v="2614"/>
    <n v="351"/>
    <n v="17"/>
    <n v="11237440"/>
    <m/>
  </r>
  <r>
    <s v="ARAMARK (XNYS:ARMK)"/>
    <n v="200"/>
    <n v="-2"/>
    <n v="16227.3"/>
    <s v="United States"/>
    <s v="PA"/>
    <n v="233400"/>
    <s v="Business Services"/>
    <s v="Philadelphia"/>
    <s v="no"/>
    <x v="0"/>
    <x v="0"/>
    <n v="9236"/>
    <n v="448.5"/>
    <n v="34"/>
    <n v="1994817"/>
    <m/>
  </r>
  <r>
    <s v="PRINCIPAL FINANCIAL GROUP, INC. (XNAS:PFG)"/>
    <n v="201"/>
    <n v="18"/>
    <n v="16222.1"/>
    <s v="United States"/>
    <s v="IA"/>
    <n v="17601"/>
    <s v="Financials"/>
    <s v="Des Moines"/>
    <s v="no"/>
    <x v="0"/>
    <x v="0"/>
    <n v="14748"/>
    <n v="1394.2"/>
    <n v="69"/>
    <n v="1599303"/>
    <m/>
  </r>
  <r>
    <s v="ROSS STORES, INC. (XNAS:ROST)"/>
    <n v="202"/>
    <n v="7"/>
    <n v="16039.1"/>
    <s v="United States"/>
    <s v="CA"/>
    <n v="92500"/>
    <s v="Retailing"/>
    <s v="Dublin"/>
    <s v="no"/>
    <x v="1"/>
    <x v="0"/>
    <n v="30952"/>
    <n v="1660.9"/>
    <n v="110"/>
    <n v="2330373"/>
    <m/>
  </r>
  <r>
    <s v="AMERICAN ELECTRIC POWER COMPANY, INC. (XNAS:AEP)"/>
    <n v="204"/>
    <n v="-12"/>
    <n v="15561.4"/>
    <s v="United States"/>
    <s v="OH"/>
    <n v="17408"/>
    <s v="Energy"/>
    <s v="Columbus"/>
    <s v="no"/>
    <x v="0"/>
    <x v="0"/>
    <n v="40084"/>
    <n v="1921.1"/>
    <n v="82"/>
    <n v="2676600"/>
    <m/>
  </r>
  <r>
    <s v="NORDSTROM, INC. (XNYS:JWN)"/>
    <n v="205"/>
    <n v="-9"/>
    <n v="15524"/>
    <s v="United States"/>
    <s v="WA"/>
    <n v="75000"/>
    <s v="Retailing"/>
    <s v="Seattle"/>
    <s v="no"/>
    <x v="0"/>
    <x v="0"/>
    <n v="5658"/>
    <n v="496"/>
    <n v="20"/>
    <n v="7409425"/>
    <m/>
  </r>
  <r>
    <s v="JACOBS ENGINEERING GROUP INC. (XNYS:J)"/>
    <n v="206"/>
    <n v="2"/>
    <n v="15463.6"/>
    <s v="United States"/>
    <s v="TX"/>
    <n v="50000"/>
    <s v="Engineering  Construction"/>
    <s v="Dallas"/>
    <s v="no"/>
    <x v="0"/>
    <x v="0"/>
    <n v="14557"/>
    <n v="848"/>
    <n v="142"/>
    <n v="595883"/>
    <m/>
  </r>
  <r>
    <s v="WASTE MANAGEMENT, INC. (XNYS:WM)"/>
    <n v="207"/>
    <n v="6"/>
    <n v="15455"/>
    <s v="United States"/>
    <s v="TX"/>
    <n v="44900"/>
    <s v="Business Services"/>
    <s v="Houston"/>
    <s v="no"/>
    <x v="0"/>
    <x v="0"/>
    <n v="48621"/>
    <n v="1670"/>
    <n v="163"/>
    <n v="1567691"/>
    <m/>
  </r>
  <r>
    <s v="C.H. ROBINSON WORLDWIDE, INC. (XNAS:CHRW)"/>
    <n v="208"/>
    <n v="-23"/>
    <n v="15309.5"/>
    <s v="United States"/>
    <s v="MN"/>
    <n v="15427"/>
    <s v="Transportation"/>
    <s v="Eden Prairie"/>
    <s v="no"/>
    <x v="0"/>
    <x v="0"/>
    <n v="13432"/>
    <n v="577"/>
    <n v="97"/>
    <n v="1055720"/>
    <m/>
  </r>
  <r>
    <s v="PPG INDUSTRIES, INC. (XNYS:PPG)"/>
    <n v="209"/>
    <n v="-4"/>
    <n v="15146"/>
    <s v="United States"/>
    <s v="PA"/>
    <n v="47600"/>
    <s v="Chemicals"/>
    <s v="Pittsburgh"/>
    <s v="no"/>
    <x v="0"/>
    <x v="0"/>
    <n v="34144"/>
    <n v="1243"/>
    <n v="160"/>
    <n v="1316908"/>
    <m/>
  </r>
  <r>
    <s v="BOOKING HOLDINGS INC. (XNAS:BKNG)"/>
    <n v="210"/>
    <n v="6"/>
    <n v="15066"/>
    <s v="United States"/>
    <s v="CT"/>
    <n v="26400"/>
    <s v="Technology"/>
    <s v="Norwalk"/>
    <s v="no"/>
    <x v="0"/>
    <x v="0"/>
    <n v="88465"/>
    <n v="4865"/>
    <n v="2114"/>
    <n v="416948"/>
    <m/>
  </r>
  <r>
    <s v="OMNICOM GROUP INC. (XNYS:OMC)"/>
    <n v="211"/>
    <n v="-5"/>
    <n v="14953.7"/>
    <s v="United States"/>
    <s v="NY"/>
    <n v="70000"/>
    <s v="Business Services"/>
    <s v="New York"/>
    <s v="no"/>
    <x v="0"/>
    <x v="0"/>
    <n v="11906"/>
    <n v="1339.1"/>
    <n v="69"/>
    <n v="1805457"/>
    <m/>
  </r>
  <r>
    <s v="LOEWS CORPORATION (XNYS:L)"/>
    <n v="212"/>
    <n v="14"/>
    <n v="14931"/>
    <s v="United States"/>
    <s v="NY"/>
    <n v="18605"/>
    <s v="Financials"/>
    <s v="New York"/>
    <s v="no"/>
    <x v="0"/>
    <x v="0"/>
    <n v="10023"/>
    <n v="932"/>
    <n v="55"/>
    <n v="888641"/>
    <m/>
  </r>
  <r>
    <s v="ECOLAB INC. (XNYS:ECL)"/>
    <n v="213"/>
    <n v="2"/>
    <n v="14906.3"/>
    <s v="United States"/>
    <s v="MN"/>
    <n v="50200"/>
    <s v="Chemicals"/>
    <s v="St Paul"/>
    <s v="no"/>
    <x v="0"/>
    <x v="0"/>
    <n v="62336"/>
    <n v="1558.9"/>
    <n v="221"/>
    <n v="890336"/>
    <m/>
  </r>
  <r>
    <s v="STRYKER CORPORATION (XNYS:SYK)"/>
    <n v="214"/>
    <n v="19"/>
    <n v="14884"/>
    <s v="United States"/>
    <s v="MI"/>
    <n v="40000"/>
    <s v="Health Care"/>
    <s v="Kalamazoo"/>
    <s v="no"/>
    <x v="0"/>
    <x v="0"/>
    <n v="92148"/>
    <n v="2083"/>
    <n v="247"/>
    <n v="1394845"/>
    <m/>
  </r>
  <r>
    <s v="THE ESTEE LAUDER COMPANIES INC. (XNYS:EL)"/>
    <n v="215"/>
    <n v="16"/>
    <n v="14863"/>
    <s v="United States"/>
    <s v="NY"/>
    <n v="48000"/>
    <s v="Household Products"/>
    <s v="New York"/>
    <s v="no"/>
    <x v="0"/>
    <x v="0"/>
    <n v="92289"/>
    <n v="1785"/>
    <n v="335"/>
    <n v="1308169"/>
    <m/>
  </r>
  <r>
    <s v="THE GOODYEAR TIRE &amp; RUBBER COMPANY (XNAS:GT)"/>
    <n v="216"/>
    <n v="-13"/>
    <n v="14745"/>
    <s v="United States"/>
    <s v="OH"/>
    <n v="63000"/>
    <s v="Motor Vehicles  Parts"/>
    <s v="Akron"/>
    <s v="no"/>
    <x v="0"/>
    <x v="1"/>
    <n v="1354"/>
    <n v="-311"/>
    <n v="21"/>
    <n v="4271022"/>
    <m/>
  </r>
  <r>
    <s v="Truist Financial Corporation (XNYS:TFC PR R)"/>
    <n v="217"/>
    <n v="29"/>
    <n v="14664"/>
    <s v="United States"/>
    <s v="NC"/>
    <n v="59000"/>
    <s v="Financials"/>
    <s v="Charlotte"/>
    <s v="no"/>
    <x v="0"/>
    <x v="0"/>
    <n v="69604"/>
    <n v="3224"/>
    <n v="26"/>
    <n v="84005"/>
    <m/>
  </r>
  <r>
    <s v="BLACKROCK, INC. (XNYS:BLK)"/>
    <n v="219"/>
    <n v="2"/>
    <n v="14539"/>
    <s v="United States"/>
    <s v="NY"/>
    <n v="16200"/>
    <s v="Financials"/>
    <s v="New York"/>
    <s v="no"/>
    <x v="0"/>
    <x v="0"/>
    <n v="113810"/>
    <n v="4476"/>
    <n v="900"/>
    <n v="516098"/>
    <m/>
  </r>
  <r>
    <s v="STANLEY BLACK &amp; DECKER, INC. (XNYS:SWK)"/>
    <n v="220"/>
    <n v="8"/>
    <n v="14442.2"/>
    <s v="United States"/>
    <s v="CT"/>
    <n v="59438"/>
    <s v="Household Products"/>
    <s v="New Britain"/>
    <s v="no"/>
    <x v="0"/>
    <x v="0"/>
    <n v="28209"/>
    <n v="955.8"/>
    <n v="182"/>
    <n v="1391043"/>
    <m/>
  </r>
  <r>
    <s v="FREEPORT-MCMORAN INC. (XNYS:FCX)"/>
    <n v="221"/>
    <n v="-51"/>
    <n v="14402"/>
    <s v="United States"/>
    <s v="AZ"/>
    <n v="27500"/>
    <s v="Energy"/>
    <s v="Phoenix"/>
    <s v="no"/>
    <x v="0"/>
    <x v="1"/>
    <n v="44996"/>
    <n v="-239"/>
    <n v="37"/>
    <n v="18597462"/>
    <m/>
  </r>
  <r>
    <s v="TEXAS INSTRUMENTS INCORPORATED (XNAS:TXN)"/>
    <n v="222"/>
    <n v="-23"/>
    <n v="14383"/>
    <s v="United States"/>
    <s v="TX"/>
    <n v="29768"/>
    <s v="Technology"/>
    <s v="Dallas"/>
    <s v="no"/>
    <x v="0"/>
    <x v="0"/>
    <n v="159107"/>
    <n v="5017"/>
    <n v="193"/>
    <n v="4598459"/>
    <m/>
  </r>
  <r>
    <s v="BIOGEN INC. (XNAS:BIIB)"/>
    <n v="223"/>
    <n v="12"/>
    <n v="14377.9"/>
    <s v="United States"/>
    <s v="MA"/>
    <n v="7400"/>
    <s v="Health Care"/>
    <s v="Cambridge"/>
    <s v="no"/>
    <x v="0"/>
    <x v="0"/>
    <n v="55070"/>
    <n v="5888.5"/>
    <n v="224"/>
    <n v="1243097"/>
    <m/>
  </r>
  <r>
    <s v="PARKER-HANNIFIN CORPORATION (XNYS:PH)"/>
    <n v="224"/>
    <n v="-6"/>
    <n v="14320.3"/>
    <s v="United States"/>
    <s v="OH"/>
    <n v="55610"/>
    <s v="Industrials"/>
    <s v="Cleveland"/>
    <s v="no"/>
    <x v="0"/>
    <x v="0"/>
    <n v="16653"/>
    <n v="1512.4"/>
    <n v="305"/>
    <n v="782787"/>
    <m/>
  </r>
  <r>
    <s v="REINSURANCE GROUP OF AMERICA, INCORPORATED (XNYS:RZB)"/>
    <n v="225"/>
    <n v="26"/>
    <n v="14300"/>
    <s v="United States"/>
    <s v="MO"/>
    <n v="3188"/>
    <s v="Financials"/>
    <s v="Chesterfield"/>
    <s v="no"/>
    <x v="1"/>
    <x v="0"/>
    <n v="5186"/>
    <n v="870"/>
    <n v="28"/>
    <n v="28991"/>
    <m/>
  </r>
  <r>
    <s v="AUTOMATIC DATA PROCESSING, INC. (XNAS:ADP)"/>
    <n v="227"/>
    <n v="12"/>
    <n v="14175.2"/>
    <s v="United States"/>
    <s v="NJ"/>
    <n v="58000"/>
    <s v="Business Services"/>
    <s v="Roseland"/>
    <s v="no"/>
    <x v="0"/>
    <x v="0"/>
    <n v="69618"/>
    <n v="2292.8000000000002"/>
    <n v="230"/>
    <n v="1479858"/>
    <m/>
  </r>
  <r>
    <s v="UBER TECHNOLOGIES, INC. (XNYS:UBER)"/>
    <n v="228"/>
    <n v="0"/>
    <n v="14147"/>
    <s v="United States"/>
    <s v="CA"/>
    <n v="26900"/>
    <s v="Technology"/>
    <s v="San Francisco"/>
    <s v="no"/>
    <x v="0"/>
    <x v="1"/>
    <n v="48226"/>
    <n v="-8506"/>
    <n v="36"/>
    <n v="30106434"/>
    <m/>
  </r>
  <r>
    <s v="ILLINOIS TOOL WORKS INC. (XNYS:ITW)"/>
    <n v="229"/>
    <n v="-15"/>
    <n v="14109"/>
    <s v="United States"/>
    <s v="IL"/>
    <n v="45000"/>
    <s v="Industrials"/>
    <s v="Glenview"/>
    <s v="no"/>
    <x v="0"/>
    <x v="0"/>
    <n v="64884"/>
    <n v="2521"/>
    <n v="236"/>
    <n v="1001031"/>
    <m/>
  </r>
  <r>
    <s v="DAVITA INC. (XNYS:DVA)"/>
    <n v="230"/>
    <n v="-42"/>
    <n v="14101.5"/>
    <s v="United States"/>
    <s v="CO"/>
    <n v="65000"/>
    <s v="Health Care"/>
    <s v="Denver"/>
    <s v="no"/>
    <x v="0"/>
    <x v="0"/>
    <n v="13476"/>
    <n v="811"/>
    <n v="99"/>
    <n v="1007971"/>
    <m/>
  </r>
  <r>
    <s v="DISCOVER FINANCIAL SERVICES (XNYS:DFS)"/>
    <n v="231"/>
    <n v="22"/>
    <n v="13989"/>
    <s v="United States"/>
    <s v="IL"/>
    <n v="17200"/>
    <s v="Financials"/>
    <s v="Riverwoods"/>
    <s v="no"/>
    <x v="0"/>
    <x v="0"/>
    <n v="10924"/>
    <n v="2957"/>
    <n v="109"/>
    <n v="1848408"/>
    <m/>
  </r>
  <r>
    <s v="V.F. CORPORATION (XNYS:VFC)"/>
    <n v="233"/>
    <n v="19"/>
    <n v="13870.6"/>
    <s v="United States"/>
    <s v="CO"/>
    <n v="75000"/>
    <s v="Apparel"/>
    <s v="Greenwood Village"/>
    <s v="no"/>
    <x v="0"/>
    <x v="0"/>
    <n v="32110"/>
    <n v="1259.8"/>
    <n v="75"/>
    <n v="2367355"/>
    <m/>
  </r>
  <r>
    <s v="CORTEVA, INC. (XNYS:CTVA)"/>
    <n v="234"/>
    <n v="0"/>
    <n v="13846"/>
    <s v="United States"/>
    <s v="DE"/>
    <n v="21000"/>
    <s v="Food Beverages  Tobacco"/>
    <s v="Wilmington"/>
    <s v="no"/>
    <x v="0"/>
    <x v="1"/>
    <n v="22043"/>
    <n v="-959"/>
    <n v="46"/>
    <n v="2769006"/>
    <m/>
  </r>
  <r>
    <s v="LAS VEGAS SANDS CORP. (XNYS:LVS)"/>
    <n v="235"/>
    <n v="-5"/>
    <n v="13739"/>
    <s v="United States"/>
    <s v="NV"/>
    <n v="50000"/>
    <s v="Hotels Restaurants  Leisure"/>
    <s v="Las Vegas"/>
    <s v="yes"/>
    <x v="0"/>
    <x v="0"/>
    <n v="41576"/>
    <n v="2698"/>
    <n v="34"/>
    <n v="8309970"/>
    <m/>
  </r>
  <r>
    <s v="TEXTRON INC. (XNYS:TXT)"/>
    <n v="236"/>
    <n v="-7"/>
    <n v="13630"/>
    <s v="United States"/>
    <s v="RI"/>
    <n v="35000"/>
    <s v="Aerospace  Defense"/>
    <s v="Providence"/>
    <s v="no"/>
    <x v="0"/>
    <x v="0"/>
    <n v="6071"/>
    <n v="815"/>
    <n v="72"/>
    <n v="1173399"/>
    <m/>
  </r>
  <r>
    <s v="KELLOGG COMPANY (XNYS:K)"/>
    <n v="237"/>
    <n v="-3"/>
    <n v="13578"/>
    <s v="United States"/>
    <s v="MI"/>
    <n v="31000"/>
    <s v="Food Beverages  Tobacco"/>
    <s v="Battle Creek"/>
    <s v="no"/>
    <x v="0"/>
    <x v="0"/>
    <n v="19812"/>
    <n v="960"/>
    <n v="63"/>
    <n v="1948921"/>
    <m/>
  </r>
  <r>
    <s v="QURATE RETAIL, INC. (XNAS:QRTEP)"/>
    <n v="239"/>
    <n v="-14"/>
    <n v="13458"/>
    <s v="United States"/>
    <s v="CO"/>
    <n v="25314"/>
    <s v="Retailing"/>
    <s v="Englewood"/>
    <s v="no"/>
    <x v="0"/>
    <x v="1"/>
    <n v="2540"/>
    <n v="-456"/>
    <n v="103"/>
    <n v="35348"/>
    <m/>
  </r>
  <r>
    <s v="COMMUNITY HEALTH SYSTEMS, INC. (XNYS:CYH)"/>
    <n v="241"/>
    <n v="-18"/>
    <n v="13210"/>
    <s v="United States"/>
    <s v="TN"/>
    <n v="71500"/>
    <s v="Health Care"/>
    <s v="Franklin"/>
    <s v="no"/>
    <x v="0"/>
    <x v="1"/>
    <n v="394"/>
    <n v="-675"/>
    <n v="12"/>
    <n v="1443568"/>
    <m/>
  </r>
  <r>
    <s v="KINDER MORGAN, INC. (XNYS:KMI)"/>
    <n v="242"/>
    <n v="-18"/>
    <n v="13209"/>
    <s v="United States"/>
    <s v="TX"/>
    <n v="11086"/>
    <s v="Energy"/>
    <s v="Houston"/>
    <s v="no"/>
    <x v="0"/>
    <x v="0"/>
    <n v="31530"/>
    <n v="2190"/>
    <n v="16"/>
    <n v="14455196"/>
    <m/>
  </r>
  <r>
    <s v="BJ'S WHOLESALE CLUB HOLDINGS, INC. (XNYS:BJ)"/>
    <n v="243"/>
    <n v="2"/>
    <n v="13190.7"/>
    <s v="United States"/>
    <s v="MA"/>
    <n v="27231"/>
    <s v="Retailing"/>
    <s v="Westborough"/>
    <s v="no"/>
    <x v="0"/>
    <x v="0"/>
    <n v="5720"/>
    <n v="187.2"/>
    <n v="65"/>
    <n v="1584326"/>
    <m/>
  </r>
  <r>
    <s v="STATE STREET CORPORATION (XNYS:STT)"/>
    <n v="244"/>
    <n v="3"/>
    <n v="13131"/>
    <s v="United States"/>
    <s v="MA"/>
    <n v="39103"/>
    <s v="Financials"/>
    <s v="Boston"/>
    <s v="no"/>
    <x v="0"/>
    <x v="0"/>
    <n v="27066"/>
    <n v="2242"/>
    <n v="90"/>
    <n v="1764203"/>
    <m/>
  </r>
  <r>
    <s v="AMERIPRISE FINANCIAL, INC. (XNYS:AMP)"/>
    <n v="245"/>
    <n v="4"/>
    <n v="13103"/>
    <s v="United States"/>
    <s v="MN"/>
    <n v="12500"/>
    <s v="Financials"/>
    <s v="Minneapolis"/>
    <s v="no"/>
    <x v="0"/>
    <x v="0"/>
    <n v="12602"/>
    <n v="1893"/>
    <n v="290"/>
    <n v="578562"/>
    <m/>
  </r>
  <r>
    <s v="GLOBAL PARTNERS LP (XNYS:GLP PR B)"/>
    <n v="246"/>
    <n v="8"/>
    <n v="13081.7"/>
    <s v="United States"/>
    <s v="MA"/>
    <n v="3860"/>
    <s v="Wholesalers"/>
    <s v="Waltham"/>
    <s v="no"/>
    <x v="0"/>
    <x v="0"/>
    <n v="300"/>
    <n v="35.9"/>
    <n v="27"/>
    <n v="5208"/>
    <m/>
  </r>
  <r>
    <s v="UNITED STATES STEEL CORPORATION (XNYS:X)"/>
    <n v="247"/>
    <n v="-25"/>
    <n v="12937"/>
    <s v="United States"/>
    <s v="PA"/>
    <n v="27500"/>
    <s v="Materials"/>
    <s v="Pittsburgh"/>
    <s v="no"/>
    <x v="0"/>
    <x v="1"/>
    <n v="1074"/>
    <n v="-630"/>
    <n v="23"/>
    <n v="19622622"/>
    <m/>
  </r>
  <r>
    <s v="BATH &amp; BODY WORKS, INC. (XNYS:BBWI)"/>
    <n v="248"/>
    <n v="-7"/>
    <n v="12914.2"/>
    <s v="United States"/>
    <s v="OH"/>
    <n v="59950"/>
    <s v="Retailing"/>
    <s v="Columbus"/>
    <s v="no"/>
    <x v="0"/>
    <x v="1"/>
    <n v="3197"/>
    <n v="-366.4"/>
    <n v="73"/>
    <n v="2854138"/>
    <m/>
  </r>
  <r>
    <s v="MGM RESORTS INTERNATIONAL (XNYS:MGM)"/>
    <n v="249"/>
    <n v="17"/>
    <n v="12899.7"/>
    <s v="United States"/>
    <s v="NV"/>
    <n v="72000"/>
    <s v="Hotels Restaurants  Leisure"/>
    <s v="Las Vegas"/>
    <s v="no"/>
    <x v="0"/>
    <x v="0"/>
    <n v="15366"/>
    <n v="2049.1"/>
    <n v="40"/>
    <n v="6010317"/>
    <m/>
  </r>
  <r>
    <s v="L3HARRIS TECHNOLOGIES, INC. (XNYS:LHX)"/>
    <n v="250"/>
    <n v="224"/>
    <n v="12856"/>
    <s v="United States"/>
    <s v="FL"/>
    <n v="50000"/>
    <s v="Aerospace  Defense"/>
    <s v="Melbourne"/>
    <s v="no"/>
    <x v="0"/>
    <x v="0"/>
    <n v="48000"/>
    <n v="1333"/>
    <n v="212"/>
    <n v="1220116"/>
    <m/>
  </r>
  <r>
    <s v="DISH NETWORK CORPORATION (XNAS:DISH)"/>
    <n v="251"/>
    <n v="-19"/>
    <n v="12807.7"/>
    <s v="United States"/>
    <s v="CO"/>
    <n v="16000"/>
    <s v="Telecommunications"/>
    <s v="Englewood"/>
    <s v="no"/>
    <x v="0"/>
    <x v="0"/>
    <n v="10456"/>
    <n v="1399.5"/>
    <n v="31"/>
    <n v="3195961"/>
    <m/>
  </r>
  <r>
    <s v="LITHIA MOTORS, INC. (XNYS:LAD)"/>
    <n v="252"/>
    <n v="13"/>
    <n v="12672.7"/>
    <s v="United States"/>
    <s v="OR"/>
    <n v="14320"/>
    <s v="Retailing"/>
    <s v="Medford"/>
    <s v="no"/>
    <x v="0"/>
    <x v="0"/>
    <n v="1910"/>
    <n v="271.5"/>
    <n v="291"/>
    <n v="399741"/>
    <m/>
  </r>
  <r>
    <s v="DTE ENERGY COMPANY (XNYS:DTB)"/>
    <n v="253"/>
    <n v="-33"/>
    <n v="12669"/>
    <s v="United States"/>
    <s v="MI"/>
    <n v="10700"/>
    <s v="Energy"/>
    <s v="Detroit"/>
    <s v="no"/>
    <x v="0"/>
    <x v="0"/>
    <n v="18290"/>
    <n v="1169"/>
    <n v="25"/>
    <n v="32258"/>
    <m/>
  </r>
  <r>
    <s v="CONSOLIDATED EDISON, INC. (XNYS:ED)"/>
    <n v="256"/>
    <n v="3"/>
    <n v="12574"/>
    <s v="United States"/>
    <s v="NY"/>
    <n v="14890"/>
    <s v="Energy"/>
    <s v="New York"/>
    <s v="no"/>
    <x v="0"/>
    <x v="0"/>
    <n v="26035"/>
    <n v="1343"/>
    <n v="81"/>
    <n v="2136001"/>
    <m/>
  </r>
  <r>
    <s v="LKQ CORPORATION (XNAS:LKQ)"/>
    <n v="257"/>
    <n v="5"/>
    <n v="12506.1"/>
    <s v="United States"/>
    <s v="IL"/>
    <n v="51000"/>
    <s v="Wholesalers"/>
    <s v="Chicago"/>
    <s v="no"/>
    <x v="0"/>
    <x v="0"/>
    <n v="6311"/>
    <n v="541.29999999999995"/>
    <n v="57"/>
    <n v="1483709"/>
    <m/>
  </r>
  <r>
    <s v="SEMPRA ENERGY (XNYS:SRE)"/>
    <n v="258"/>
    <n v="11"/>
    <n v="12443"/>
    <s v="United States"/>
    <s v="CA"/>
    <n v="13969"/>
    <s v="Energy"/>
    <s v="San Diego"/>
    <s v="no"/>
    <x v="0"/>
    <x v="0"/>
    <n v="35542"/>
    <n v="2197"/>
    <n v="124"/>
    <n v="1643350"/>
    <m/>
  </r>
  <r>
    <s v="EDISON INTERNATIONAL (XNYS:EIX)"/>
    <n v="259"/>
    <n v="-4"/>
    <n v="12347"/>
    <s v="United States"/>
    <s v="CA"/>
    <n v="12937"/>
    <s v="Energy"/>
    <s v="Rosemead"/>
    <s v="no"/>
    <x v="0"/>
    <x v="0"/>
    <n v="19868"/>
    <n v="1284"/>
    <n v="67"/>
    <n v="2557730"/>
    <m/>
  </r>
  <r>
    <s v="CENTERPOINT ENERGY, INC. (XNYS:CNP)"/>
    <n v="260"/>
    <n v="39"/>
    <n v="12301"/>
    <s v="United States"/>
    <s v="TX"/>
    <n v="14262"/>
    <s v="Energy"/>
    <s v="Houston"/>
    <s v="no"/>
    <x v="0"/>
    <x v="0"/>
    <n v="7765"/>
    <n v="791"/>
    <n v="27"/>
    <n v="3525347"/>
    <m/>
  </r>
  <r>
    <s v="QUANTA SERVICES, INC. (XNYS:PWR)"/>
    <n v="261"/>
    <n v="22"/>
    <n v="12112.2"/>
    <s v="United States"/>
    <s v="TX"/>
    <n v="40300"/>
    <s v="Engineering  Construction"/>
    <s v="Houston"/>
    <s v="no"/>
    <x v="0"/>
    <x v="0"/>
    <n v="11008"/>
    <n v="402"/>
    <n v="113"/>
    <n v="1080344"/>
    <m/>
  </r>
  <r>
    <s v="MURPHY USA INC. (XNYS:MUSA)"/>
    <n v="262"/>
    <n v="-5"/>
    <n v="12101.3"/>
    <s v="United States"/>
    <s v="AR"/>
    <n v="7250"/>
    <s v="Retailing"/>
    <s v="El Dorado"/>
    <s v="no"/>
    <x v="0"/>
    <x v="0"/>
    <n v="3575"/>
    <n v="154.80000000000001"/>
    <n v="184"/>
    <n v="240059"/>
    <m/>
  </r>
  <r>
    <s v="EXPEDIA GROUP, INC. (XNAS:EXPE)"/>
    <n v="263"/>
    <n v="17"/>
    <n v="12067"/>
    <s v="United States"/>
    <s v="WA"/>
    <n v="25400"/>
    <s v="Retailing"/>
    <s v="Seattle"/>
    <s v="no"/>
    <x v="0"/>
    <x v="0"/>
    <n v="7877"/>
    <n v="565"/>
    <n v="156"/>
    <n v="3162835"/>
    <m/>
  </r>
  <r>
    <s v="GROUP 1 AUTOMOTIVE, INC. (XNYS:GPI)"/>
    <n v="264"/>
    <n v="8"/>
    <n v="12043.8"/>
    <s v="United States"/>
    <s v="TX"/>
    <n v="15296"/>
    <s v="Retailing"/>
    <s v="Houston"/>
    <s v="no"/>
    <x v="0"/>
    <x v="0"/>
    <n v="813"/>
    <n v="174"/>
    <n v="201"/>
    <n v="202757"/>
    <m/>
  </r>
  <r>
    <s v="BED BATH &amp; BEYOND INC. (XNAS:BBBY)"/>
    <n v="265"/>
    <n v="-7"/>
    <n v="12028.8"/>
    <s v="United States"/>
    <s v="NJ"/>
    <n v="62000"/>
    <s v="Retailing"/>
    <s v="Union"/>
    <s v="no"/>
    <x v="0"/>
    <x v="1"/>
    <n v="535"/>
    <n v="-137.19999999999999"/>
    <n v="18"/>
    <n v="14862573"/>
    <m/>
  </r>
  <r>
    <s v="UNUM GROUP (XNYS:UNMA)"/>
    <n v="266"/>
    <n v="7"/>
    <n v="11998.9"/>
    <s v="United States"/>
    <s v="TN"/>
    <n v="10300"/>
    <s v="Financials"/>
    <s v="Chattanooga"/>
    <s v="no"/>
    <x v="0"/>
    <x v="0"/>
    <n v="3047"/>
    <n v="1100.3"/>
    <n v="26"/>
    <n v="15481"/>
    <m/>
  </r>
  <r>
    <s v="CSX Corporation (XNAS:CSX)"/>
    <n v="267"/>
    <n v="-7"/>
    <n v="11937"/>
    <s v="United States"/>
    <s v="FL"/>
    <n v="20908"/>
    <s v="Transportation"/>
    <s v="Jacksonville"/>
    <s v="no"/>
    <x v="0"/>
    <x v="0"/>
    <n v="44162"/>
    <n v="3331"/>
    <n v="36"/>
    <n v="11898962"/>
    <m/>
  </r>
  <r>
    <s v="AUTOZONE, INC. (XNYS:AZO)"/>
    <n v="268"/>
    <n v="13"/>
    <n v="11863.7"/>
    <s v="United States"/>
    <s v="TN"/>
    <n v="75840"/>
    <s v="Retailing"/>
    <s v="Memphis"/>
    <s v="no"/>
    <x v="0"/>
    <x v="0"/>
    <n v="19756"/>
    <n v="1617.2"/>
    <n v="1863"/>
    <n v="152891"/>
    <m/>
  </r>
  <r>
    <s v="VISTRA CORP. (XNYS:VST)"/>
    <n v="270"/>
    <n v="67"/>
    <n v="11809"/>
    <s v="United States"/>
    <s v="TX"/>
    <n v="5475"/>
    <s v="Energy"/>
    <s v="Irving"/>
    <s v="no"/>
    <x v="0"/>
    <x v="0"/>
    <n v="7795"/>
    <n v="928"/>
    <n v="21"/>
    <n v="4275597"/>
    <m/>
  </r>
  <r>
    <s v="CROWN HOLDINGS, INC. (XNYS:CCK)"/>
    <n v="272"/>
    <n v="12"/>
    <n v="11665"/>
    <s v="United States"/>
    <s v="PA"/>
    <n v="33043"/>
    <s v="Materials"/>
    <s v="Yardley"/>
    <s v="no"/>
    <x v="0"/>
    <x v="0"/>
    <n v="7876"/>
    <n v="510"/>
    <n v="107"/>
    <n v="1166469"/>
    <m/>
  </r>
  <r>
    <s v="ALLY FINANCIAL INC. (XNYS:ALLY)"/>
    <n v="273"/>
    <n v="30"/>
    <n v="11618"/>
    <s v="United States"/>
    <s v="MI"/>
    <n v="8700"/>
    <s v="Financials"/>
    <s v="Detroit"/>
    <s v="no"/>
    <x v="0"/>
    <x v="0"/>
    <n v="5403"/>
    <n v="1715"/>
    <n v="46"/>
    <n v="3276638"/>
    <m/>
  </r>
  <r>
    <s v="LABORATORY CORPORATION OF AMERICA HOLDINGS (XNYS:LH)"/>
    <n v="274"/>
    <n v="4"/>
    <n v="11554.8"/>
    <s v="United States"/>
    <s v="NC"/>
    <n v="65000"/>
    <s v="Health Care"/>
    <s v="Burlington"/>
    <s v="no"/>
    <x v="0"/>
    <x v="0"/>
    <n v="22394"/>
    <n v="823.8"/>
    <n v="290"/>
    <n v="626664"/>
    <m/>
  </r>
  <r>
    <s v="LIVE NATION ENTERTAINMENT, INC. (XNYS:LYV)"/>
    <n v="275"/>
    <n v="17"/>
    <n v="11548"/>
    <s v="United States"/>
    <s v="CA"/>
    <n v="18200"/>
    <s v="Media"/>
    <s v="Beverly Hills"/>
    <s v="no"/>
    <x v="0"/>
    <x v="0"/>
    <n v="16009"/>
    <n v="69.900000000000006"/>
    <n v="101"/>
    <n v="2766180"/>
    <m/>
  </r>
  <r>
    <s v="Xcel Energy Inc. (XNAS:XEL)"/>
    <n v="276"/>
    <n v="-2"/>
    <n v="11529"/>
    <s v="United States"/>
    <s v="MN"/>
    <n v="11295"/>
    <s v="Energy"/>
    <s v="Minneapolis"/>
    <s v="no"/>
    <x v="0"/>
    <x v="0"/>
    <n v="34381"/>
    <n v="1372"/>
    <n v="65"/>
    <n v="3198171"/>
    <m/>
  </r>
  <r>
    <s v="CORNING INCORPORATED (XNYS:GLW)"/>
    <n v="277"/>
    <n v="2"/>
    <n v="11503"/>
    <s v="United States"/>
    <s v="NY"/>
    <n v="49500"/>
    <s v="Industrials"/>
    <s v="Corning"/>
    <s v="no"/>
    <x v="0"/>
    <x v="0"/>
    <n v="15664"/>
    <n v="960"/>
    <n v="37"/>
    <n v="4216792"/>
    <m/>
  </r>
  <r>
    <s v="W. W. GRAINGER, INC. (XNYS:GWW)"/>
    <n v="278"/>
    <n v="4"/>
    <n v="11486"/>
    <s v="United States"/>
    <s v="IL"/>
    <n v="24550"/>
    <s v="Wholesalers"/>
    <s v="Lake Forest"/>
    <s v="no"/>
    <x v="0"/>
    <x v="0"/>
    <n v="21090"/>
    <n v="849"/>
    <n v="491"/>
    <n v="240046"/>
    <m/>
  </r>
  <r>
    <s v="BALL CORPORATION (XNYS:BLL)"/>
    <n v="279"/>
    <n v="-8"/>
    <n v="11474"/>
    <s v="United States"/>
    <s v="CO"/>
    <n v="18300"/>
    <s v="Materials"/>
    <s v="Broomfield"/>
    <s v="no"/>
    <x v="0"/>
    <x v="0"/>
    <n v="30180"/>
    <n v="566"/>
    <n v="93"/>
    <n v="1701082"/>
    <m/>
  </r>
  <r>
    <s v="UNIVERSAL HEALTH SERVICES, INC. (XNYS:UHS)"/>
    <n v="281"/>
    <n v="12"/>
    <n v="11378.3"/>
    <s v="United States"/>
    <s v="PA"/>
    <n v="79050"/>
    <s v="Health Care"/>
    <s v="King of Prussia"/>
    <s v="no"/>
    <x v="0"/>
    <x v="0"/>
    <n v="11193"/>
    <n v="814.9"/>
    <n v="122"/>
    <n v="758896"/>
    <m/>
  </r>
  <r>
    <s v="BAXTER INTERNATIONAL INC. (XNYS:BAX)"/>
    <n v="282"/>
    <n v="4"/>
    <n v="11362"/>
    <s v="United States"/>
    <s v="IL"/>
    <n v="50000"/>
    <s v="Health Care"/>
    <s v="Deerfield"/>
    <s v="no"/>
    <x v="0"/>
    <x v="0"/>
    <n v="41180"/>
    <n v="1001"/>
    <n v="78"/>
    <n v="2595287"/>
    <m/>
  </r>
  <r>
    <s v="NORFOLK SOUTHERN CORPORATION (XNYS:NSC)"/>
    <n v="283"/>
    <n v="-6"/>
    <n v="11296"/>
    <s v="United States"/>
    <s v="VA"/>
    <n v="24587"/>
    <s v="Transportation"/>
    <s v="Norfolk"/>
    <s v="no"/>
    <x v="0"/>
    <x v="0"/>
    <n v="37537"/>
    <n v="2722"/>
    <n v="281"/>
    <n v="1124380"/>
    <m/>
  </r>
  <r>
    <s v="DISCOVERY, INC. (XNAS:DISCK)"/>
    <n v="287"/>
    <n v="13"/>
    <n v="11144"/>
    <s v="United States"/>
    <s v="MD"/>
    <n v="9200"/>
    <s v="Media"/>
    <s v="Silver Spring"/>
    <s v="no"/>
    <x v="0"/>
    <x v="0"/>
    <n v="9503"/>
    <n v="2069"/>
    <n v="23"/>
    <n v="3955321"/>
    <m/>
  </r>
  <r>
    <s v="KEURIG DR PEPPER INC. (XNAS:KDP)"/>
    <n v="288"/>
    <n v="121"/>
    <n v="11120"/>
    <s v="United States"/>
    <s v="MA"/>
    <n v="25500"/>
    <s v="Food Beverages  Tobacco"/>
    <s v="Burlington"/>
    <s v="no"/>
    <x v="0"/>
    <x v="0"/>
    <n v="44962"/>
    <n v="1254"/>
    <n v="34"/>
    <n v="4832503"/>
    <m/>
  </r>
  <r>
    <s v="LEIDOS HOLDINGS, INC. (XNYS:LDOS)"/>
    <n v="289"/>
    <n v="22"/>
    <n v="11094"/>
    <s v="United States"/>
    <s v="VA"/>
    <n v="34000"/>
    <s v="Technology"/>
    <s v="Reston"/>
    <s v="no"/>
    <x v="0"/>
    <x v="0"/>
    <n v="15605"/>
    <n v="667"/>
    <n v="89"/>
    <n v="657926"/>
    <m/>
  </r>
  <r>
    <s v="IQVIA HOLDINGS INC (XNYS:IQV)"/>
    <n v="290"/>
    <n v="15"/>
    <n v="11088"/>
    <s v="United States"/>
    <s v="NC"/>
    <n v="67000"/>
    <s v="Health Care"/>
    <s v="Durham"/>
    <s v="no"/>
    <x v="0"/>
    <x v="0"/>
    <n v="36532"/>
    <n v="191"/>
    <n v="262"/>
    <n v="904259"/>
    <m/>
  </r>
  <r>
    <s v="RELIANCE STEEL &amp; ALUMINUM CO. (XNYS:RS)"/>
    <n v="291"/>
    <n v="-16"/>
    <n v="10973.8"/>
    <s v="United States"/>
    <s v="CA"/>
    <n v="15300"/>
    <s v="Materials"/>
    <s v="Los Angeles"/>
    <s v="no"/>
    <x v="0"/>
    <x v="0"/>
    <n v="8189"/>
    <n v="701.5"/>
    <n v="151"/>
    <n v="364385"/>
    <m/>
  </r>
  <r>
    <s v="NVIDIA CORPORATION (XNAS:NVDA)"/>
    <n v="292"/>
    <n v="-24"/>
    <n v="10918"/>
    <s v="United States"/>
    <s v="CA"/>
    <n v="13775"/>
    <s v="Technology"/>
    <s v="Santa Clara"/>
    <s v="yes"/>
    <x v="0"/>
    <x v="0"/>
    <n v="330936"/>
    <n v="2796"/>
    <n v="307"/>
    <n v="49186280"/>
    <m/>
  </r>
  <r>
    <s v="FIRSTENERGY CORP. (XNYS:FE)"/>
    <n v="294"/>
    <n v="-31"/>
    <n v="10850"/>
    <s v="United States"/>
    <s v="OH"/>
    <n v="12316"/>
    <s v="Energy"/>
    <s v="Akron"/>
    <s v="no"/>
    <x v="0"/>
    <x v="0"/>
    <n v="21666"/>
    <n v="912"/>
    <n v="39"/>
    <n v="3534383"/>
    <m/>
  </r>
  <r>
    <s v="EBAY INC. (XNAS:EBAY)"/>
    <n v="295"/>
    <n v="0"/>
    <n v="10800"/>
    <s v="United States"/>
    <s v="CA"/>
    <n v="13300"/>
    <s v="Technology"/>
    <s v="San Jose"/>
    <s v="no"/>
    <x v="0"/>
    <x v="0"/>
    <n v="23930"/>
    <n v="1786"/>
    <n v="67"/>
    <n v="8288709"/>
    <m/>
  </r>
  <r>
    <s v="THE ODP CORPORATION (XNAS:ODP)"/>
    <n v="297"/>
    <n v="-12"/>
    <n v="10647"/>
    <s v="United States"/>
    <s v="FL"/>
    <n v="40000"/>
    <s v="Retailing"/>
    <s v="Boca Raton"/>
    <s v="no"/>
    <x v="0"/>
    <x v="0"/>
    <n v="868"/>
    <n v="99"/>
    <n v="37"/>
    <n v="416162"/>
    <m/>
  </r>
  <r>
    <s v="MOLSON COORS BEVERAGE COMPANY (XNYS:TAP)"/>
    <n v="298"/>
    <n v="-4"/>
    <n v="10579.4"/>
    <s v="United States"/>
    <s v="CO"/>
    <n v="17700"/>
    <s v="Food Beverages  Tobacco"/>
    <s v="Denver"/>
    <s v="no"/>
    <x v="0"/>
    <x v="0"/>
    <n v="8441"/>
    <n v="241.7"/>
    <n v="46"/>
    <n v="1627840"/>
    <m/>
  </r>
  <r>
    <s v="STEEL DYNAMICS, INC. (XNAS:STLD)"/>
    <n v="299"/>
    <n v="-35"/>
    <n v="10465"/>
    <s v="United States"/>
    <s v="IN"/>
    <n v="8385"/>
    <s v="Materials"/>
    <s v="Fort Wayne"/>
    <s v="yes"/>
    <x v="0"/>
    <x v="0"/>
    <n v="8453"/>
    <n v="671.1"/>
    <n v="59"/>
    <n v="1717246"/>
    <m/>
  </r>
  <r>
    <s v="SONIC AUTOMOTIVE, INC. (XNYS:SAH)"/>
    <n v="301"/>
    <n v="15"/>
    <n v="10454.299999999999"/>
    <s v="United States"/>
    <s v="NC"/>
    <n v="9300"/>
    <s v="Retailing"/>
    <s v="Charlotte"/>
    <s v="no"/>
    <x v="0"/>
    <x v="0"/>
    <n v="567"/>
    <n v="144.1"/>
    <n v="48"/>
    <n v="363249"/>
    <m/>
  </r>
  <r>
    <s v="ALCOA CORPORATION (XNYS:AA)"/>
    <n v="302"/>
    <n v="-66"/>
    <n v="10433"/>
    <s v="United States"/>
    <s v="PA"/>
    <n v="13800"/>
    <s v="Materials"/>
    <s v="Pittsburgh"/>
    <s v="no"/>
    <x v="0"/>
    <x v="1"/>
    <n v="4247"/>
    <n v="-1125"/>
    <n v="44"/>
    <n v="8109820"/>
    <m/>
  </r>
  <r>
    <s v="FIDELITY NATIONAL INFORMATION SERVICES, INC. (XNYS:FIS)"/>
    <n v="303"/>
    <n v="58"/>
    <n v="10333"/>
    <s v="United States"/>
    <s v="FL"/>
    <n v="55000"/>
    <s v="Business Services"/>
    <s v="Jacksonville"/>
    <s v="no"/>
    <x v="0"/>
    <x v="0"/>
    <n v="81343"/>
    <n v="298"/>
    <n v="103"/>
    <n v="4964873"/>
    <m/>
  </r>
  <r>
    <s v="REPUBLIC SERVICES, INC. (XNYS:RSG)"/>
    <n v="305"/>
    <n v="9"/>
    <n v="10299.4"/>
    <s v="United States"/>
    <s v="AZ"/>
    <n v="36000"/>
    <s v="Business Services"/>
    <s v="Phoenix"/>
    <s v="no"/>
    <x v="0"/>
    <x v="0"/>
    <n v="30177"/>
    <n v="1073.3"/>
    <n v="135"/>
    <n v="1048027"/>
    <m/>
  </r>
  <r>
    <s v="LIBERTY MEDIA CORPORATION (XNAS:FWONK)"/>
    <n v="306"/>
    <n v="74"/>
    <n v="10292"/>
    <s v="United States"/>
    <s v="CO"/>
    <n v="6753"/>
    <s v="Media"/>
    <s v="Englewood"/>
    <s v="no"/>
    <x v="0"/>
    <x v="0"/>
    <n v="13877"/>
    <n v="106"/>
    <n v="61"/>
    <n v="1246594"/>
    <m/>
  </r>
  <r>
    <s v="THE INTERPUBLIC GROUP OF COMPANIES, INC. (XNYS:IPG)"/>
    <n v="308"/>
    <n v="14"/>
    <n v="10221.299999999999"/>
    <s v="United States"/>
    <s v="NY"/>
    <n v="54300"/>
    <s v="Business Services"/>
    <s v="New York"/>
    <s v="no"/>
    <x v="0"/>
    <x v="0"/>
    <n v="6279"/>
    <n v="656"/>
    <n v="34"/>
    <n v="3242590"/>
    <m/>
  </r>
  <r>
    <s v="PULTEGROUP, INC. (XNYS:PHM)"/>
    <n v="309"/>
    <n v="3"/>
    <n v="10213"/>
    <s v="United States"/>
    <s v="GA"/>
    <n v="5245"/>
    <s v="Engineering  Construction"/>
    <s v="Atlanta"/>
    <s v="no"/>
    <x v="0"/>
    <x v="0"/>
    <n v="12518"/>
    <n v="1016.7"/>
    <n v="52"/>
    <n v="2336700"/>
    <m/>
  </r>
  <r>
    <s v="THE AES CORPORATION (XNYS:AES)"/>
    <n v="310"/>
    <n v="-14"/>
    <n v="10189"/>
    <s v="United States"/>
    <s v="VA"/>
    <n v="8000"/>
    <s v="Energy"/>
    <s v="Arlington"/>
    <s v="no"/>
    <x v="0"/>
    <x v="0"/>
    <n v="9041"/>
    <n v="303"/>
    <n v="24"/>
    <n v="5009976"/>
    <m/>
  </r>
  <r>
    <s v="BORGWARNER INC. (XNYS:BWA)"/>
    <n v="312"/>
    <n v="-11"/>
    <n v="10168"/>
    <s v="United States"/>
    <s v="MI"/>
    <n v="29000"/>
    <s v="Motor Vehicles  Parts"/>
    <s v="Auburn Hills"/>
    <s v="no"/>
    <x v="0"/>
    <x v="0"/>
    <n v="5037"/>
    <n v="746"/>
    <n v="44"/>
    <n v="2031467"/>
    <m/>
  </r>
  <r>
    <s v="ONEOK, INC. (XNYS:OKE)"/>
    <n v="313"/>
    <n v="-57"/>
    <n v="10164.4"/>
    <s v="United States"/>
    <s v="OK"/>
    <n v="2882"/>
    <s v="Energy"/>
    <s v="Tulsa"/>
    <s v="no"/>
    <x v="0"/>
    <x v="0"/>
    <n v="9015"/>
    <n v="1278.5999999999999"/>
    <n v="60"/>
    <n v="2468824"/>
    <m/>
  </r>
  <r>
    <s v="O'Reilly Automotive, Inc. (XNAS:ORLY)"/>
    <n v="314"/>
    <n v="15"/>
    <n v="10150"/>
    <s v="United States"/>
    <s v="MO"/>
    <n v="67663"/>
    <s v="Retailing"/>
    <s v="Springfield"/>
    <s v="no"/>
    <x v="0"/>
    <x v="0"/>
    <n v="22353"/>
    <n v="1391"/>
    <n v="659"/>
    <n v="409139"/>
    <m/>
  </r>
  <r>
    <s v="ASSURANT, INC. (XNYS:AIZN)"/>
    <n v="315"/>
    <n v="63"/>
    <n v="10086.799999999999"/>
    <s v="United States"/>
    <s v="NY"/>
    <n v="13900"/>
    <s v="Financials"/>
    <s v="New York"/>
    <s v="no"/>
    <x v="0"/>
    <x v="0"/>
    <n v="6218"/>
    <n v="382.6"/>
    <n v="26"/>
    <n v="12008"/>
    <m/>
  </r>
  <r>
    <s v="NEWELL BRANDS INC. (XNAS:NWL)"/>
    <n v="316"/>
    <n v="-73"/>
    <n v="10083.1"/>
    <s v="United States"/>
    <s v="GA"/>
    <n v="30000"/>
    <s v="Household Products"/>
    <s v="Atlanta"/>
    <s v="no"/>
    <x v="0"/>
    <x v="0"/>
    <n v="5949"/>
    <n v="106.6"/>
    <n v="22"/>
    <n v="2966491"/>
    <m/>
  </r>
  <r>
    <s v="PUBLIC SERVICE ENTERPRISE GROUP INCORPORATED (XNYS:PEG)"/>
    <n v="317"/>
    <n v="6"/>
    <n v="10076"/>
    <s v="United States"/>
    <s v="NJ"/>
    <n v="12992"/>
    <s v="Energy"/>
    <s v="Newark"/>
    <s v="no"/>
    <x v="0"/>
    <x v="0"/>
    <n v="22685"/>
    <n v="1693"/>
    <n v="63"/>
    <n v="1697681"/>
    <m/>
  </r>
  <r>
    <s v="NEWS CORPORATION (XNAS:NWS)"/>
    <n v="318"/>
    <n v="23"/>
    <n v="10074"/>
    <s v="United States"/>
    <s v="NY"/>
    <n v="28000"/>
    <s v="Media"/>
    <s v="New York"/>
    <s v="no"/>
    <x v="0"/>
    <x v="0"/>
    <n v="5280"/>
    <n v="155"/>
    <n v="22"/>
    <n v="875897"/>
    <m/>
  </r>
  <r>
    <s v="MOHAWK INDUSTRIES, INC. (XNYS:MHK)"/>
    <n v="321"/>
    <n v="-6"/>
    <n v="9970.7000000000007"/>
    <s v="United States"/>
    <s v="GA"/>
    <n v="41800"/>
    <s v="Household Products"/>
    <s v="Calhoun"/>
    <s v="no"/>
    <x v="0"/>
    <x v="0"/>
    <n v="5464"/>
    <n v="744.2"/>
    <n v="173"/>
    <n v="643630"/>
    <m/>
  </r>
  <r>
    <s v="PVH CORP. (XNYS:PVH)"/>
    <n v="322"/>
    <n v="2"/>
    <n v="9909"/>
    <s v="United States"/>
    <s v="NY"/>
    <n v="30750"/>
    <s v="Apparel"/>
    <s v="New York"/>
    <s v="no"/>
    <x v="0"/>
    <x v="0"/>
    <n v="2746"/>
    <n v="417.3"/>
    <n v="99"/>
    <n v="853399"/>
    <m/>
  </r>
  <r>
    <s v="CAMPBELL SOUP COMPANY (XNYS:CPB)"/>
    <n v="322"/>
    <n v="27"/>
    <n v="9909"/>
    <s v="United States"/>
    <s v="NJ"/>
    <n v="19000"/>
    <s v="Food Beverages  Tobacco"/>
    <s v="Camden"/>
    <s v="no"/>
    <x v="0"/>
    <x v="0"/>
    <n v="13929"/>
    <n v="211"/>
    <n v="41"/>
    <n v="1952290"/>
    <m/>
  </r>
  <r>
    <s v="NRG ENERGY, INC. (XNYS:NRG)"/>
    <n v="324"/>
    <n v="-33"/>
    <n v="9871"/>
    <s v="United States"/>
    <s v="NJ"/>
    <n v="4577"/>
    <s v="Energy"/>
    <s v="Princeton"/>
    <s v="no"/>
    <x v="0"/>
    <x v="0"/>
    <n v="6830"/>
    <n v="4438"/>
    <n v="37"/>
    <n v="2771906"/>
    <m/>
  </r>
  <r>
    <s v="HERTZ GLOBAL HOLDINGS, INC. (XNAS:HTZ)"/>
    <n v="326"/>
    <n v="5"/>
    <n v="9779"/>
    <s v="United States"/>
    <s v="FL"/>
    <n v="38000"/>
    <s v="Retailing"/>
    <s v="Estero"/>
    <s v="no"/>
    <x v="0"/>
    <x v="1"/>
    <n v="878"/>
    <n v="-58"/>
    <n v="24"/>
    <n v="5624322"/>
    <m/>
  </r>
  <r>
    <s v="ALTICE USA, INC. (XNYS:ATUS)"/>
    <n v="327"/>
    <n v="0"/>
    <n v="9760.9"/>
    <s v="United States"/>
    <s v="NY"/>
    <n v="10700"/>
    <s v="Telecommunications"/>
    <s v="Long Island City"/>
    <s v="no"/>
    <x v="0"/>
    <x v="0"/>
    <n v="14110"/>
    <n v="138.9"/>
    <n v="17"/>
    <n v="7579054"/>
    <m/>
  </r>
  <r>
    <s v="CHENIERE ENERGY, INC. (XNYS:LNG)"/>
    <n v="329"/>
    <n v="54"/>
    <n v="9730"/>
    <s v="United States"/>
    <s v="TX"/>
    <n v="1530"/>
    <s v="Energy"/>
    <s v="Houston"/>
    <s v="no"/>
    <x v="0"/>
    <x v="0"/>
    <n v="8512"/>
    <n v="648"/>
    <n v="103"/>
    <n v="1565160"/>
    <m/>
  </r>
  <r>
    <s v="ADVANCE AUTO PARTS, INC. (XNYS:AAP)"/>
    <n v="330"/>
    <n v="-4"/>
    <n v="9709"/>
    <s v="United States"/>
    <s v="NC"/>
    <n v="53000"/>
    <s v="Retailing"/>
    <s v="Raleigh"/>
    <s v="no"/>
    <x v="0"/>
    <x v="0"/>
    <n v="6461"/>
    <n v="486.9"/>
    <n v="227"/>
    <n v="666664"/>
    <m/>
  </r>
  <r>
    <s v="LAM RESEARCH CORPORATION (XNAS:LRCX)"/>
    <n v="331"/>
    <n v="-44"/>
    <n v="9653.6"/>
    <s v="United States"/>
    <s v="CA"/>
    <n v="10700"/>
    <s v="Technology"/>
    <s v="Fremont"/>
    <s v="no"/>
    <x v="0"/>
    <x v="0"/>
    <n v="81078"/>
    <n v="2191.4"/>
    <n v="661"/>
    <n v="1472501"/>
    <m/>
  </r>
  <r>
    <s v="Owens &amp; Minor, Inc. (XNYS:OMI)"/>
    <n v="332"/>
    <n v="-15"/>
    <n v="9650"/>
    <s v="United States"/>
    <s v="VA"/>
    <n v="15400"/>
    <s v="Health Care"/>
    <s v="Mechanicsville"/>
    <s v="no"/>
    <x v="0"/>
    <x v="1"/>
    <n v="577"/>
    <n v="-62.4"/>
    <n v="41"/>
    <n v="722925"/>
    <m/>
  </r>
  <r>
    <s v="CONAGRA BRANDS, INC. (XNYS:CAG)"/>
    <n v="334"/>
    <n v="52"/>
    <n v="9538.4"/>
    <s v="United States"/>
    <s v="IL"/>
    <n v="18000"/>
    <s v="Food Beverages  Tobacco"/>
    <s v="Chicago"/>
    <s v="no"/>
    <x v="0"/>
    <x v="0"/>
    <n v="14291"/>
    <n v="678.3"/>
    <n v="31"/>
    <n v="3866347"/>
    <m/>
  </r>
  <r>
    <s v="Markel Corporation (XNYS:MKL)"/>
    <n v="335"/>
    <n v="106"/>
    <n v="9526.2000000000007"/>
    <s v="United States"/>
    <s v="VA"/>
    <n v="18600"/>
    <s v="Financials"/>
    <s v="Glen Allen"/>
    <s v="no"/>
    <x v="0"/>
    <x v="0"/>
    <n v="12787"/>
    <n v="1790.5"/>
    <n v="1209"/>
    <n v="37572"/>
    <m/>
  </r>
  <r>
    <s v="HORMEL FOODS CORPORATION (XNYS:HRL)"/>
    <n v="337"/>
    <n v="-9"/>
    <n v="9497.2999999999993"/>
    <s v="United States"/>
    <s v="MN"/>
    <n v="18800"/>
    <s v="Food Beverages  Tobacco"/>
    <s v="Austin"/>
    <s v="no"/>
    <x v="0"/>
    <x v="0"/>
    <n v="25082"/>
    <n v="978.8"/>
    <n v="43"/>
    <n v="2106911"/>
    <m/>
  </r>
  <r>
    <s v="HILTON WORLDWIDE HOLDINGS INC. (XNYS:HLT)"/>
    <n v="338"/>
    <n v="7"/>
    <n v="9452"/>
    <s v="United States"/>
    <s v="VA"/>
    <n v="173000"/>
    <s v="Hotels Restaurants  Leisure"/>
    <s v="McLean"/>
    <s v="no"/>
    <x v="0"/>
    <x v="0"/>
    <n v="29881"/>
    <n v="881"/>
    <n v="139"/>
    <n v="2244810"/>
    <m/>
  </r>
  <r>
    <s v="UNIVAR SOLUTIONS INC. (XNYS:UNVR)"/>
    <n v="339"/>
    <n v="14"/>
    <n v="9443.7999999999993"/>
    <s v="United States"/>
    <s v="IL"/>
    <n v="10300"/>
    <s v="Wholesalers"/>
    <s v="Downers Grove"/>
    <s v="no"/>
    <x v="0"/>
    <x v="1"/>
    <n v="1810"/>
    <n v="-100.2"/>
    <n v="26"/>
    <n v="1216697"/>
    <m/>
  </r>
  <r>
    <s v="UNITED RENTALS, INC. (XNYS:URI)"/>
    <n v="340"/>
    <n v="39"/>
    <n v="9351"/>
    <s v="United States"/>
    <s v="CT"/>
    <n v="19100"/>
    <s v="Business Services"/>
    <s v="Stamford"/>
    <s v="no"/>
    <x v="0"/>
    <x v="0"/>
    <n v="12557"/>
    <n v="1174"/>
    <n v="333"/>
    <n v="645048"/>
    <m/>
  </r>
  <r>
    <s v="PIONEER NATURAL RESOURCES COMPANY (XNYS:PXD)"/>
    <n v="341"/>
    <n v="-8"/>
    <n v="9304"/>
    <s v="United States"/>
    <s v="TX"/>
    <n v="2323"/>
    <s v="Energy"/>
    <s v="Irving"/>
    <s v="no"/>
    <x v="0"/>
    <x v="0"/>
    <n v="11625"/>
    <n v="756"/>
    <n v="177"/>
    <n v="2070332"/>
    <m/>
  </r>
  <r>
    <s v="DELEK US HOLDINGS, INC. (XNYS:DK)"/>
    <n v="342"/>
    <n v="-35"/>
    <n v="9298.2000000000007"/>
    <s v="United States"/>
    <s v="TN"/>
    <n v="3707"/>
    <s v="Energy"/>
    <s v="Brentwood"/>
    <s v="no"/>
    <x v="0"/>
    <x v="0"/>
    <n v="1190"/>
    <n v="310.60000000000002"/>
    <n v="16"/>
    <n v="1082578"/>
    <m/>
  </r>
  <r>
    <s v="EASTMAN CHEMICAL COMPANY (XNYS:EMN)"/>
    <n v="343"/>
    <n v="-30"/>
    <n v="9273"/>
    <s v="United States"/>
    <s v="TN"/>
    <n v="14500"/>
    <s v="Chemicals"/>
    <s v="Kingsport"/>
    <s v="no"/>
    <x v="0"/>
    <x v="0"/>
    <n v="6330"/>
    <n v="759"/>
    <n v="108"/>
    <n v="924654"/>
    <m/>
  </r>
  <r>
    <s v="EMCOR GROUP, INC. (XNYS:EME)"/>
    <n v="344"/>
    <n v="31"/>
    <n v="9174.6"/>
    <s v="United States"/>
    <s v="CT"/>
    <n v="36000"/>
    <s v="Engineering  Construction"/>
    <s v="Norwalk"/>
    <s v="no"/>
    <x v="0"/>
    <x v="0"/>
    <n v="3450"/>
    <n v="325.10000000000002"/>
    <n v="124"/>
    <n v="216174"/>
    <m/>
  </r>
  <r>
    <s v="AVIS BUDGET GROUP, INC. (XNAS:CAR)"/>
    <n v="345"/>
    <n v="-7"/>
    <n v="9172"/>
    <s v="United States"/>
    <s v="NJ"/>
    <n v="25600"/>
    <s v="Retailing"/>
    <s v="Parsippany"/>
    <s v="no"/>
    <x v="0"/>
    <x v="0"/>
    <n v="967"/>
    <n v="302"/>
    <n v="261"/>
    <n v="2752472"/>
    <m/>
  </r>
  <r>
    <s v="J. B. HUNT TRANSPORT SERVICES, INC. (XNAS:JBHT)"/>
    <n v="346"/>
    <n v="8"/>
    <n v="9165.2999999999993"/>
    <s v="United States"/>
    <s v="AR"/>
    <n v="29056"/>
    <s v="Transportation"/>
    <s v="Lowell"/>
    <s v="no"/>
    <x v="0"/>
    <x v="0"/>
    <n v="9800"/>
    <n v="516.29999999999995"/>
    <n v="192"/>
    <n v="485731"/>
    <m/>
  </r>
  <r>
    <s v="XEROX HOLDINGS CORPORATION (XNAS:XRX)"/>
    <n v="347"/>
    <n v="-29"/>
    <n v="9145"/>
    <s v="United States"/>
    <s v="CT"/>
    <n v="27000"/>
    <s v="Technology"/>
    <s v="Norwalk"/>
    <s v="no"/>
    <x v="0"/>
    <x v="0"/>
    <n v="4030"/>
    <n v="1353"/>
    <n v="20"/>
    <n v="2971320"/>
    <m/>
  </r>
  <r>
    <s v="WAYFAIR INC. (XNYS:W)"/>
    <n v="348"/>
    <n v="98"/>
    <n v="9127.1"/>
    <s v="United States"/>
    <s v="MA"/>
    <n v="16985"/>
    <s v="Retailing"/>
    <s v="Boston"/>
    <s v="yes"/>
    <x v="0"/>
    <x v="1"/>
    <n v="29247"/>
    <n v="-984.6"/>
    <n v="234"/>
    <n v="1502380"/>
    <m/>
  </r>
  <r>
    <s v="KKR &amp; CO. INC. (XNYS:KKR)"/>
    <n v="349"/>
    <n v="0"/>
    <n v="9120.2999999999993"/>
    <s v="United States"/>
    <s v="NY"/>
    <n v="1384"/>
    <s v="Financials"/>
    <s v="New York"/>
    <s v="no"/>
    <x v="0"/>
    <x v="0"/>
    <n v="19913"/>
    <n v="2005"/>
    <n v="74"/>
    <n v="3031368"/>
    <m/>
  </r>
  <r>
    <s v="AGCO CORPORATION (XNYS:AGCO)"/>
    <n v="350"/>
    <n v="-15"/>
    <n v="9041.4"/>
    <s v="United States"/>
    <s v="GA"/>
    <n v="20961"/>
    <s v="Industrials"/>
    <s v="Duluth"/>
    <s v="no"/>
    <x v="0"/>
    <x v="0"/>
    <n v="3546"/>
    <n v="125.2"/>
    <n v="113"/>
    <n v="642123"/>
    <m/>
  </r>
  <r>
    <s v="ALLEGHANY CORPORATION (XNYS:Y)"/>
    <n v="351"/>
    <n v="86"/>
    <n v="9040.7000000000007"/>
    <s v="United States"/>
    <s v="NY"/>
    <n v="10786"/>
    <s v="Financials"/>
    <s v="New York"/>
    <s v="no"/>
    <x v="0"/>
    <x v="0"/>
    <n v="7924"/>
    <n v="857.8"/>
    <n v="658"/>
    <n v="62200"/>
    <m/>
  </r>
  <r>
    <s v="ICAHN ENTERPRISES UNT (XNAS:IEP)"/>
    <n v="352"/>
    <n v="-186"/>
    <n v="8992"/>
    <s v="United States"/>
    <s v="NY"/>
    <n v="28033"/>
    <s v="Financials"/>
    <s v="New York"/>
    <s v="no"/>
    <x v="0"/>
    <x v="1"/>
    <n v="10366"/>
    <n v="-1098"/>
    <n v="50"/>
    <n v="474576"/>
    <m/>
  </r>
  <r>
    <s v="VOYA FINANCIAL, INC. (XNYS:VOYA PR B)"/>
    <n v="353"/>
    <n v="-10"/>
    <n v="8942"/>
    <s v="United States"/>
    <s v="NY"/>
    <n v="6000"/>
    <s v="Financials"/>
    <s v="New York"/>
    <s v="no"/>
    <x v="0"/>
    <x v="1"/>
    <n v="5366"/>
    <n v="-351"/>
    <n v="28"/>
    <n v="20087"/>
    <m/>
  </r>
  <r>
    <s v="RYDER SYSTEM, INC. (XNYS:R)"/>
    <n v="354"/>
    <n v="9"/>
    <n v="8925.7999999999993"/>
    <s v="United States"/>
    <s v="FL"/>
    <n v="39900"/>
    <s v="Transportation"/>
    <s v="Miami"/>
    <s v="no"/>
    <x v="0"/>
    <x v="1"/>
    <n v="3748"/>
    <n v="-24.4"/>
    <n v="79"/>
    <n v="616968"/>
    <m/>
  </r>
  <r>
    <s v="AIR PRODUCTS AND CHEMICALS, INC. (XNYS:APD)"/>
    <n v="355"/>
    <n v="-11"/>
    <n v="8918.9"/>
    <s v="United States"/>
    <s v="PA"/>
    <n v="17570"/>
    <s v="Chemicals"/>
    <s v="Allentown"/>
    <s v="no"/>
    <x v="0"/>
    <x v="0"/>
    <n v="44050"/>
    <n v="1760"/>
    <n v="289"/>
    <n v="1191012"/>
    <m/>
  </r>
  <r>
    <s v="THE MOSAIC COMPANY (XNYS:MOS)"/>
    <n v="356"/>
    <n v="-31"/>
    <n v="8906.2999999999993"/>
    <s v="United States"/>
    <s v="FL"/>
    <n v="12600"/>
    <s v="Chemicals"/>
    <s v="Tampa"/>
    <s v="no"/>
    <x v="0"/>
    <x v="1"/>
    <n v="4098"/>
    <n v="-1067.4000000000001"/>
    <n v="34"/>
    <n v="6597778"/>
    <m/>
  </r>
  <r>
    <s v="HUNTINGTON INGALLS INDUSTRIES, INC. (XNYS:HII)"/>
    <n v="357"/>
    <n v="14"/>
    <n v="8899"/>
    <s v="United States"/>
    <s v="VA"/>
    <n v="42000"/>
    <s v="Aerospace  Defense"/>
    <s v="Newport News"/>
    <s v="no"/>
    <x v="0"/>
    <x v="0"/>
    <n v="7420"/>
    <n v="549"/>
    <n v="181"/>
    <n v="291087"/>
    <m/>
  </r>
  <r>
    <s v="Berry Global Group, Inc. (XNYS:BERY)"/>
    <n v="358"/>
    <n v="31"/>
    <n v="8878"/>
    <s v="United States"/>
    <s v="IN"/>
    <n v="48000"/>
    <s v="Materials"/>
    <s v="Evansville"/>
    <s v="no"/>
    <x v="0"/>
    <x v="0"/>
    <n v="4463"/>
    <n v="404"/>
    <n v="70"/>
    <n v="1043189"/>
    <m/>
  </r>
  <r>
    <s v="ALASKA AIR GROUP, INC. (XNYS:ALK)"/>
    <n v="360"/>
    <n v="8"/>
    <n v="8781"/>
    <s v="United States"/>
    <s v="WA"/>
    <n v="24134"/>
    <s v="Transportation"/>
    <s v="Seattle"/>
    <s v="no"/>
    <x v="0"/>
    <x v="0"/>
    <n v="3490"/>
    <n v="769"/>
    <n v="49"/>
    <n v="1891937"/>
    <m/>
  </r>
  <r>
    <s v="YUM CHINA HOLDINGS, INC. (XNYS:YUMC)"/>
    <n v="361"/>
    <n v="1"/>
    <n v="8776"/>
    <s v="United States"/>
    <s v="TX"/>
    <n v="450000"/>
    <s v="Hotels Restaurants  Leisure"/>
    <s v="Plano"/>
    <s v="no"/>
    <x v="1"/>
    <x v="0"/>
    <n v="16033"/>
    <n v="713"/>
    <n v="49"/>
    <n v="2324740"/>
    <m/>
  </r>
  <r>
    <s v="DICK'S SPORTING GOODS, INC. (XNYS:DKS)"/>
    <n v="362"/>
    <n v="-3"/>
    <n v="8750.7000000000007"/>
    <s v="United States"/>
    <s v="PA"/>
    <n v="28450"/>
    <s v="Retailing"/>
    <s v="Coraopolis"/>
    <s v="no"/>
    <x v="1"/>
    <x v="0"/>
    <n v="1848"/>
    <n v="297.5"/>
    <n v="111"/>
    <n v="2313208"/>
    <m/>
  </r>
  <r>
    <s v="CAESARS ENTERTAINMENT, INC. (XNAS:CZR)"/>
    <n v="363"/>
    <n v="2"/>
    <n v="8742"/>
    <s v="United States"/>
    <s v="NV"/>
    <n v="64000"/>
    <s v="Hotels Restaurants  Leisure"/>
    <s v="Las Vegas"/>
    <s v="no"/>
    <x v="0"/>
    <x v="1"/>
    <n v="4612"/>
    <n v="-1195"/>
    <n v="87"/>
    <n v="2668575"/>
    <m/>
  </r>
  <r>
    <s v="GENWORTH FINANCIAL, INC. (XNYS:GNW)"/>
    <n v="364"/>
    <n v="-4"/>
    <n v="8681"/>
    <s v="United States"/>
    <s v="VA"/>
    <n v="3100"/>
    <s v="Financials"/>
    <s v="Richmond"/>
    <s v="no"/>
    <x v="0"/>
    <x v="0"/>
    <n v="1676"/>
    <n v="343"/>
    <n v="4"/>
    <n v="3092275"/>
    <m/>
  </r>
  <r>
    <s v="TARGA RESOURCES CORP. (XNYS:TRGP)"/>
    <n v="365"/>
    <n v="-63"/>
    <n v="8671.1"/>
    <s v="United States"/>
    <s v="TX"/>
    <n v="2680"/>
    <s v="Energy"/>
    <s v="Houston"/>
    <s v="no"/>
    <x v="0"/>
    <x v="1"/>
    <n v="1611"/>
    <n v="-209.2"/>
    <n v="51"/>
    <n v="1332831"/>
    <m/>
  </r>
  <r>
    <s v="COTY INC. (XNYS:COTY)"/>
    <n v="366"/>
    <n v="-32"/>
    <n v="8648.5"/>
    <s v="United States"/>
    <s v="NY"/>
    <n v="19000"/>
    <s v="Household Products"/>
    <s v="New York"/>
    <s v="no"/>
    <x v="1"/>
    <x v="1"/>
    <n v="3924"/>
    <n v="-3784.2"/>
    <n v="9"/>
    <n v="10361253"/>
    <m/>
  </r>
  <r>
    <s v="DANA INCORPORATED (XNYS:DAN)"/>
    <n v="367"/>
    <n v="6"/>
    <n v="8620"/>
    <s v="United States"/>
    <s v="OH"/>
    <n v="36300"/>
    <s v="Motor Vehicles  Parts"/>
    <s v="Maumee"/>
    <s v="no"/>
    <x v="0"/>
    <x v="0"/>
    <n v="1128"/>
    <n v="226"/>
    <n v="22"/>
    <n v="1053350"/>
    <m/>
  </r>
  <r>
    <s v="AUTOLIV, INC. (XNYS:ALV)"/>
    <n v="369"/>
    <n v="-48"/>
    <n v="8547.6"/>
    <s v="United States"/>
    <s v="MI"/>
    <n v="61957"/>
    <s v="Motor Vehicles  Parts"/>
    <s v="Auburn Hills"/>
    <s v="no"/>
    <x v="0"/>
    <x v="0"/>
    <n v="4017"/>
    <n v="461.5"/>
    <n v="98"/>
    <n v="987811"/>
    <m/>
  </r>
  <r>
    <s v="SPARTANNASH COMPANY (XNAS:SPTN)"/>
    <n v="370"/>
    <n v="7"/>
    <n v="8536.1"/>
    <s v="United States"/>
    <s v="MI"/>
    <n v="13800"/>
    <s v="Wholesalers"/>
    <s v="Byron Center"/>
    <s v="no"/>
    <x v="0"/>
    <x v="0"/>
    <n v="521"/>
    <n v="5.7"/>
    <n v="24"/>
    <n v="292281"/>
    <m/>
  </r>
  <r>
    <s v="Eversource Energy (XNYS:ES)"/>
    <n v="371"/>
    <n v="-13"/>
    <n v="8526.5"/>
    <s v="United States"/>
    <s v="MA"/>
    <n v="8234"/>
    <s v="Energy"/>
    <s v="Springfield"/>
    <s v="no"/>
    <x v="0"/>
    <x v="0"/>
    <n v="25835"/>
    <n v="909.1"/>
    <n v="85"/>
    <n v="1170934"/>
    <m/>
  </r>
  <r>
    <s v="DARDEN RESTAURANTS, INC. (XNYS:DRI)"/>
    <n v="372"/>
    <n v="4"/>
    <n v="8510.4"/>
    <s v="United States"/>
    <s v="FL"/>
    <n v="184514"/>
    <s v="Hotels Restaurants  Leisure"/>
    <s v="Orlando"/>
    <s v="no"/>
    <x v="0"/>
    <x v="0"/>
    <n v="6580"/>
    <n v="713.4"/>
    <n v="142"/>
    <n v="1147557"/>
    <m/>
  </r>
  <r>
    <s v="CHESAPEAKE ENERGY CORPORATION (XNAS:CHK)"/>
    <n v="373"/>
    <n v="-64"/>
    <n v="8489"/>
    <s v="United States"/>
    <s v="OK"/>
    <n v="2300"/>
    <s v="Energy"/>
    <s v="Oklahoma City"/>
    <s v="no"/>
    <x v="0"/>
    <x v="1"/>
    <n v="338"/>
    <n v="-308"/>
    <n v="60"/>
    <n v="1382523"/>
    <m/>
  </r>
  <r>
    <s v="NOV INC. (XNYS:NOV)"/>
    <n v="374"/>
    <n v="-17"/>
    <n v="8479"/>
    <s v="United States"/>
    <s v="TX"/>
    <n v="34645"/>
    <s v="Energy"/>
    <s v="Houston"/>
    <s v="no"/>
    <x v="0"/>
    <x v="1"/>
    <n v="3794"/>
    <n v="-6095"/>
    <n v="12"/>
    <n v="4439040"/>
    <m/>
  </r>
  <r>
    <s v="FIDELITY NATIONAL FINANCIAL, INC. (XNYS:FNF)"/>
    <n v="375"/>
    <n v="27"/>
    <n v="8469"/>
    <s v="United States"/>
    <s v="FL"/>
    <n v="23484"/>
    <s v="Financials"/>
    <s v="Jacksonville"/>
    <s v="no"/>
    <x v="0"/>
    <x v="0"/>
    <n v="6854"/>
    <n v="1062"/>
    <n v="50"/>
    <n v="1543140"/>
    <m/>
  </r>
  <r>
    <s v="OSHKOSH CORPORATION (XNYS:OSK)"/>
    <n v="377"/>
    <n v="18"/>
    <n v="8382"/>
    <s v="United States"/>
    <s v="WI"/>
    <n v="15400"/>
    <s v="Industrials"/>
    <s v="Oshkosh"/>
    <s v="no"/>
    <x v="0"/>
    <x v="0"/>
    <n v="6517"/>
    <n v="579.4"/>
    <n v="110"/>
    <n v="591264"/>
    <m/>
  </r>
  <r>
    <s v="CASEY'S GENERAL STORES, INC. (XNAS:CASY)"/>
    <n v="378"/>
    <n v="30"/>
    <n v="8364.9"/>
    <s v="United States"/>
    <s v="IA"/>
    <n v="26866"/>
    <s v="Retailing"/>
    <s v="Ankeny"/>
    <s v="no"/>
    <x v="0"/>
    <x v="0"/>
    <n v="4875"/>
    <n v="203.9"/>
    <n v="196"/>
    <n v="165230"/>
    <m/>
  </r>
  <r>
    <s v="WESCO INTERNATIONAL, INC. (XNYS:WCC PR A)"/>
    <n v="379"/>
    <n v="-9"/>
    <n v="8358.9"/>
    <s v="United States"/>
    <s v="PA"/>
    <n v="9500"/>
    <s v="Wholesalers"/>
    <s v="Pittsburgh"/>
    <s v="no"/>
    <x v="0"/>
    <x v="0"/>
    <n v="4294"/>
    <n v="223.4"/>
    <n v="30"/>
    <n v="17359"/>
    <m/>
  </r>
  <r>
    <s v="TRACTOR SUPPLY COMPANY (XNAS:TSCO)"/>
    <n v="380"/>
    <n v="8"/>
    <n v="8351.9"/>
    <s v="United States"/>
    <s v="TN"/>
    <n v="24000"/>
    <s v="Retailing"/>
    <s v="Brentwood"/>
    <s v="no"/>
    <x v="0"/>
    <x v="0"/>
    <n v="9810"/>
    <n v="562.4"/>
    <n v="228"/>
    <n v="701567"/>
    <m/>
  </r>
  <r>
    <s v="COMMSCOPE HOLDING COMPANY, INC. (XNAS:COMM)"/>
    <n v="381"/>
    <n v="0"/>
    <n v="8345.1"/>
    <s v="United States"/>
    <s v="NC"/>
    <n v="30000"/>
    <s v="Technology"/>
    <s v="Hickory"/>
    <s v="no"/>
    <x v="0"/>
    <x v="1"/>
    <n v="1779"/>
    <n v="-929.5"/>
    <n v="10"/>
    <n v="4403280"/>
    <m/>
  </r>
  <r>
    <s v="HUNTSMAN CORPORATION (XNYS:HUN)"/>
    <n v="382"/>
    <n v="-106"/>
    <n v="8342"/>
    <s v="United States"/>
    <s v="TX"/>
    <n v="10000"/>
    <s v="Chemicals"/>
    <s v="The Woodlands"/>
    <s v="no"/>
    <x v="0"/>
    <x v="0"/>
    <n v="3217"/>
    <n v="562"/>
    <n v="32"/>
    <n v="1924196"/>
    <m/>
  </r>
  <r>
    <s v="AMERICAN FINANCIAL GROUP, INC. (XNYS:AFGD)"/>
    <n v="383"/>
    <n v="44"/>
    <n v="8237"/>
    <s v="United States"/>
    <s v="OH"/>
    <n v="7700"/>
    <s v="Financials"/>
    <s v="Cincinnati"/>
    <s v="no"/>
    <x v="0"/>
    <x v="0"/>
    <n v="6331"/>
    <n v="897"/>
    <n v="29"/>
    <n v="13188"/>
    <m/>
  </r>
  <r>
    <s v="MASCO CORPORATION (XNYS:MAS)"/>
    <n v="384"/>
    <n v="-18"/>
    <n v="8235"/>
    <s v="United States"/>
    <s v="MI"/>
    <n v="22000"/>
    <s v="Household Products"/>
    <s v="Livonia"/>
    <s v="no"/>
    <x v="0"/>
    <x v="0"/>
    <n v="9118"/>
    <n v="935"/>
    <n v="69"/>
    <n v="1591853"/>
    <m/>
  </r>
  <r>
    <s v="SANMINA CORPORATION (XNAS:SANM)"/>
    <n v="385"/>
    <n v="44"/>
    <n v="8233.9"/>
    <s v="United States"/>
    <s v="CA"/>
    <n v="38500"/>
    <s v="Technology"/>
    <s v="San Jose"/>
    <s v="no"/>
    <x v="0"/>
    <x v="0"/>
    <n v="1927"/>
    <n v="141.5"/>
    <n v="38"/>
    <n v="340393"/>
    <m/>
  </r>
  <r>
    <s v="AMPHENOL CORPORATION (XNYS:APH)"/>
    <n v="386"/>
    <n v="-17"/>
    <n v="8225.4"/>
    <s v="United States"/>
    <s v="CT"/>
    <n v="74000"/>
    <s v="Technology"/>
    <s v="Wallingford"/>
    <s v="no"/>
    <x v="0"/>
    <x v="0"/>
    <n v="21726"/>
    <n v="1155"/>
    <n v="82"/>
    <n v="2149309"/>
    <m/>
  </r>
  <r>
    <s v="THE WILLIAMS COMPANIES, INC. (XNYS:WMB)"/>
    <n v="387"/>
    <n v="-39"/>
    <n v="8201"/>
    <s v="United States"/>
    <s v="OK"/>
    <n v="4812"/>
    <s v="Energy"/>
    <s v="Tulsa"/>
    <s v="no"/>
    <x v="0"/>
    <x v="0"/>
    <n v="17166"/>
    <n v="850"/>
    <n v="27"/>
    <n v="6909805"/>
    <m/>
  </r>
  <r>
    <s v="WESTINGHOUSE AIR BRAKE TECHNOLOGIES CORPORATION (XNYS:WAB)"/>
    <n v="388"/>
    <n v="0"/>
    <n v="8200"/>
    <s v="United States"/>
    <s v="PA"/>
    <n v="27500"/>
    <s v="Industrials"/>
    <s v="Pittsburgh"/>
    <s v="no"/>
    <x v="0"/>
    <x v="0"/>
    <n v="9227"/>
    <n v="326.7"/>
    <n v="88"/>
    <n v="929185"/>
    <m/>
  </r>
  <r>
    <s v="EXPEDITORS INTERNATIONAL OF WASHINGTON, INC (XNAS:EXPD)"/>
    <n v="389"/>
    <n v="-15"/>
    <n v="8175.4"/>
    <s v="United States"/>
    <s v="WA"/>
    <n v="18000"/>
    <s v="Transportation"/>
    <s v="Seattle"/>
    <s v="no"/>
    <x v="0"/>
    <x v="0"/>
    <n v="11208"/>
    <n v="590.4"/>
    <n v="126"/>
    <n v="1287114"/>
    <m/>
  </r>
  <r>
    <s v="THE ANDERSONS, INC. (XNAS:ANDE)"/>
    <n v="390"/>
    <n v="0"/>
    <n v="8170.2"/>
    <s v="United States"/>
    <s v="OH"/>
    <n v="2284"/>
    <s v="Food Beverages  Tobacco"/>
    <s v="Maumee"/>
    <s v="no"/>
    <x v="0"/>
    <x v="0"/>
    <n v="629"/>
    <n v="18.3"/>
    <n v="33"/>
    <n v="172917"/>
    <m/>
  </r>
  <r>
    <s v="WESTLAKE CHEMICAL CORPORATION (XNYS:WLK)"/>
    <n v="391"/>
    <n v="-39"/>
    <n v="8118"/>
    <s v="United States"/>
    <s v="TX"/>
    <n v="9430"/>
    <s v="Chemicals"/>
    <s v="Houston"/>
    <s v="no"/>
    <x v="0"/>
    <x v="0"/>
    <n v="4901"/>
    <n v="421"/>
    <n v="94"/>
    <n v="610846"/>
    <m/>
  </r>
  <r>
    <s v="CONSTELLATION BRANDS, INC. (XNYS:STZ.B)"/>
    <n v="392"/>
    <n v="11"/>
    <n v="8116"/>
    <s v="United States"/>
    <s v="NY"/>
    <n v="9800"/>
    <s v="Food Beverages  Tobacco"/>
    <s v="Victor"/>
    <s v="no"/>
    <x v="0"/>
    <x v="0"/>
    <n v="27601"/>
    <n v="3435.9"/>
    <n v="226"/>
    <n v="212"/>
    <m/>
  </r>
  <r>
    <s v="FRONTIER COMMUNICATIONS PARENT, INC. (XNAS:FYBR)"/>
    <n v="393"/>
    <n v="-38"/>
    <n v="8107"/>
    <s v="United States"/>
    <s v="CT"/>
    <n v="18317"/>
    <s v="Telecommunications"/>
    <s v="Norwalk"/>
    <s v="no"/>
    <x v="0"/>
    <x v="1"/>
    <n v="40"/>
    <n v="-5911"/>
    <n v="34"/>
    <n v="1396512"/>
    <m/>
  </r>
  <r>
    <s v="JETBLUE AIRWAYS CORPORATION (XNAS:JBLU)"/>
    <n v="394"/>
    <n v="5"/>
    <n v="8094"/>
    <s v="United States"/>
    <s v="NY"/>
    <n v="19032"/>
    <s v="Transportation"/>
    <s v="Long Island City"/>
    <s v="no"/>
    <x v="0"/>
    <x v="0"/>
    <n v="2526"/>
    <n v="569"/>
    <n v="14"/>
    <n v="7852427"/>
    <m/>
  </r>
  <r>
    <s v="CITIZENS FINANCIAL GROUP, INC. (XNYS:CFG PR E)"/>
    <n v="395"/>
    <n v="20"/>
    <n v="8066"/>
    <s v="United States"/>
    <s v="RI"/>
    <n v="17997"/>
    <s v="Financials"/>
    <s v="Providence"/>
    <s v="no"/>
    <x v="0"/>
    <x v="0"/>
    <n v="8040"/>
    <n v="1791"/>
    <n v="26"/>
    <n v="26053"/>
    <m/>
  </r>
  <r>
    <s v="RAYMOND JAMES FINANCIAL, INC. (XNYS:RJF)"/>
    <n v="396"/>
    <n v="11"/>
    <n v="8023"/>
    <s v="United States"/>
    <s v="FL"/>
    <n v="14200"/>
    <s v="Financials"/>
    <s v="St Petersburg"/>
    <s v="no"/>
    <x v="0"/>
    <x v="0"/>
    <n v="14236"/>
    <n v="1034"/>
    <n v="96"/>
    <n v="961076"/>
    <m/>
  </r>
  <r>
    <s v="FOOT LOCKER, INC. (XNYS:FL)"/>
    <n v="397"/>
    <n v="-12"/>
    <n v="8005"/>
    <s v="United States"/>
    <s v="NY"/>
    <n v="33294"/>
    <s v="Retailing"/>
    <s v="New York"/>
    <s v="no"/>
    <x v="0"/>
    <x v="0"/>
    <n v="2297"/>
    <n v="491"/>
    <n v="44"/>
    <n v="2293384"/>
    <m/>
  </r>
  <r>
    <s v="THE HERSHEY COMPANY (XNYS:HSY)"/>
    <n v="398"/>
    <n v="-7"/>
    <n v="7986.3"/>
    <s v="United States"/>
    <s v="PA"/>
    <n v="15330"/>
    <s v="Food Beverages  Tobacco"/>
    <s v="Hershey"/>
    <s v="no"/>
    <x v="1"/>
    <x v="0"/>
    <n v="27792"/>
    <n v="1149.7"/>
    <n v="180"/>
    <n v="947857"/>
    <m/>
  </r>
  <r>
    <s v="ZIMMER BIOMET HOLDINGS, INC. (XNYS:ZBH)"/>
    <n v="399"/>
    <n v="-12"/>
    <n v="7982.2"/>
    <s v="United States"/>
    <s v="IN"/>
    <n v="19900"/>
    <s v="Health Care"/>
    <s v="Warsaw"/>
    <s v="no"/>
    <x v="0"/>
    <x v="0"/>
    <n v="20891"/>
    <n v="1131.5999999999999"/>
    <n v="121"/>
    <n v="1773649"/>
    <m/>
  </r>
  <r>
    <s v="CINCINNATI FINANCIAL CORPORATION (XNAS:CINF)"/>
    <n v="400"/>
    <n v="0"/>
    <n v="7924.2"/>
    <s v="United States"/>
    <s v="OH"/>
    <n v="5200"/>
    <s v="Financials"/>
    <s v="Fairfield"/>
    <s v="no"/>
    <x v="0"/>
    <x v="0"/>
    <n v="12242"/>
    <n v="1997.4"/>
    <n v="116"/>
    <n v="557547"/>
    <m/>
  </r>
  <r>
    <s v="W. R. BERKLEY CORPORATION (XNYS:WRB)"/>
    <n v="402"/>
    <n v="-5"/>
    <n v="7902.2"/>
    <s v="United States"/>
    <s v="CT"/>
    <n v="7493"/>
    <s v="Financials"/>
    <s v="Greenwich"/>
    <s v="no"/>
    <x v="0"/>
    <x v="0"/>
    <n v="9569"/>
    <n v="681.9"/>
    <n v="78"/>
    <n v="628810"/>
    <m/>
  </r>
  <r>
    <s v="MOTOROLA SOLUTIONS, INC. (XNYS:MSI)"/>
    <n v="403"/>
    <n v="13"/>
    <n v="7887"/>
    <s v="United States"/>
    <s v="IL"/>
    <n v="17000"/>
    <s v="Technology"/>
    <s v="Chicago"/>
    <s v="no"/>
    <x v="0"/>
    <x v="0"/>
    <n v="29314"/>
    <n v="868"/>
    <n v="248"/>
    <n v="740154"/>
    <m/>
  </r>
  <r>
    <s v="THOR INDUSTRIES, INC. (XNYS:THO)"/>
    <n v="404"/>
    <n v="-37"/>
    <n v="7864.8"/>
    <s v="United States"/>
    <s v="IN"/>
    <n v="21750"/>
    <s v="Motor Vehicles  Parts"/>
    <s v="Elkhart"/>
    <s v="no"/>
    <x v="0"/>
    <x v="0"/>
    <n v="2328"/>
    <n v="133.30000000000001"/>
    <n v="107"/>
    <n v="495884"/>
    <m/>
  </r>
  <r>
    <s v="REGENERON PHARMACEUTICALS, INC. (XNAS:REGN)"/>
    <n v="405"/>
    <n v="45"/>
    <n v="7863.4"/>
    <s v="United States"/>
    <s v="NY"/>
    <n v="8100"/>
    <s v="Health Care"/>
    <s v="Tarrytown"/>
    <s v="yes"/>
    <x v="0"/>
    <x v="0"/>
    <n v="61028"/>
    <n v="2115.8000000000002"/>
    <n v="635"/>
    <n v="774115"/>
    <m/>
  </r>
  <r>
    <s v="SPIRIT AEROSYSTEMS HOLDINGS, INC. (XNYS:SPR)"/>
    <n v="406"/>
    <n v="14"/>
    <n v="7863.1"/>
    <s v="United States"/>
    <s v="KS"/>
    <n v="18200"/>
    <s v="Aerospace  Defense"/>
    <s v="Wichita"/>
    <s v="no"/>
    <x v="0"/>
    <x v="0"/>
    <n v="2507"/>
    <n v="530.1"/>
    <n v="37"/>
    <n v="2079640"/>
    <m/>
  </r>
  <r>
    <s v="THE J. M. SMUCKER COMPANY (XNYS:SJM)"/>
    <n v="407"/>
    <n v="7"/>
    <n v="7838"/>
    <s v="United States"/>
    <s v="OH"/>
    <n v="7400"/>
    <s v="Food Beverages  Tobacco"/>
    <s v="Orrville"/>
    <s v="no"/>
    <x v="0"/>
    <x v="0"/>
    <n v="12658"/>
    <n v="514.4"/>
    <n v="129"/>
    <n v="831188"/>
    <m/>
  </r>
  <r>
    <s v="PPL CORPORATION (XNYS:PPL)"/>
    <n v="408"/>
    <n v="-16"/>
    <n v="7769"/>
    <s v="United States"/>
    <s v="PA"/>
    <n v="12280"/>
    <s v="Energy"/>
    <s v="Allentown"/>
    <s v="no"/>
    <x v="0"/>
    <x v="0"/>
    <n v="18950"/>
    <n v="1746"/>
    <n v="29"/>
    <n v="4403804"/>
    <m/>
  </r>
  <r>
    <s v="INSIGHT ENTERPRISES, INC. (XNAS:NSIT)"/>
    <n v="409"/>
    <n v="21"/>
    <n v="7731.2"/>
    <s v="United States"/>
    <s v="AZ"/>
    <n v="11261"/>
    <s v="Technology"/>
    <s v="Tempe"/>
    <s v="no"/>
    <x v="0"/>
    <x v="0"/>
    <n v="2842"/>
    <n v="159.4"/>
    <n v="101"/>
    <n v="161543"/>
    <m/>
  </r>
  <r>
    <s v="QUEST DIAGNOSTICS INCORPORATED (XNYS:DGX)"/>
    <n v="410"/>
    <n v="-6"/>
    <n v="7726"/>
    <s v="United States"/>
    <s v="NJ"/>
    <n v="47000"/>
    <s v="Health Care"/>
    <s v="Secaucus"/>
    <s v="no"/>
    <x v="0"/>
    <x v="0"/>
    <n v="17164"/>
    <n v="858"/>
    <n v="157"/>
    <n v="1253229"/>
    <m/>
  </r>
  <r>
    <s v="KEYCORP (XNYS:KEY)"/>
    <n v="411"/>
    <n v="2"/>
    <n v="7694"/>
    <s v="United States"/>
    <s v="OH"/>
    <n v="17045"/>
    <s v="Financials"/>
    <s v="Cleveland"/>
    <s v="no"/>
    <x v="0"/>
    <x v="0"/>
    <n v="10058"/>
    <n v="1717"/>
    <n v="22"/>
    <n v="6582395"/>
    <m/>
  </r>
  <r>
    <s v="VERITIV CORPORATION (XNYS:VRTV)"/>
    <n v="412"/>
    <n v="-65"/>
    <n v="7659.4"/>
    <s v="United States"/>
    <s v="GA"/>
    <n v="8000"/>
    <s v="Wholesalers"/>
    <s v="Atlanta"/>
    <s v="no"/>
    <x v="0"/>
    <x v="1"/>
    <n v="127"/>
    <n v="-29.5"/>
    <n v="127"/>
    <n v="133526"/>
    <m/>
  </r>
  <r>
    <s v="DCP Midstream, LP (XNYS:DCP PR C)"/>
    <n v="413"/>
    <n v="-93"/>
    <n v="7625"/>
    <s v="United States"/>
    <s v="CO"/>
    <n v="2250"/>
    <s v="Energy"/>
    <s v="Denver"/>
    <s v="no"/>
    <x v="0"/>
    <x v="0"/>
    <n v="848"/>
    <n v="17"/>
    <n v="25"/>
    <n v="13163"/>
    <m/>
  </r>
  <r>
    <s v="AMERICAN TOWER CORPORATION (XNYS:AMT)"/>
    <n v="414"/>
    <n v="-4"/>
    <n v="7580.3"/>
    <s v="United States"/>
    <s v="MA"/>
    <n v="5454"/>
    <s v="Financials"/>
    <s v="Boston"/>
    <s v="no"/>
    <x v="0"/>
    <x v="0"/>
    <n v="98962"/>
    <n v="1887.8"/>
    <n v="267"/>
    <n v="1815227"/>
    <m/>
  </r>
  <r>
    <s v="WEC ENERGY GROUP, INC. (XNYS:WEC)"/>
    <n v="416"/>
    <n v="-18"/>
    <n v="7523.1"/>
    <s v="United States"/>
    <s v="WI"/>
    <n v="7509"/>
    <s v="Energy"/>
    <s v="Milwaukee"/>
    <s v="no"/>
    <x v="0"/>
    <x v="0"/>
    <n v="27799"/>
    <n v="1134"/>
    <n v="91"/>
    <n v="1184901"/>
    <m/>
  </r>
  <r>
    <s v="NVR, Inc. (XNYS:NVR)"/>
    <n v="417"/>
    <n v="7"/>
    <n v="7428.4"/>
    <s v="United States"/>
    <s v="VA"/>
    <n v="5700"/>
    <s v="Engineering  Construction"/>
    <s v="Reston"/>
    <s v="no"/>
    <x v="0"/>
    <x v="0"/>
    <n v="15920"/>
    <n v="878.5"/>
    <n v="5481"/>
    <n v="21887"/>
    <m/>
  </r>
  <r>
    <s v="ULTA BEAUTY, INC. (XNAS:ULTA)"/>
    <n v="418"/>
    <n v="31"/>
    <n v="7398.1"/>
    <s v="United States"/>
    <s v="IL"/>
    <n v="31000"/>
    <s v="Retailing"/>
    <s v="Bolingbrook"/>
    <s v="no"/>
    <x v="1"/>
    <x v="0"/>
    <n v="9894"/>
    <n v="705.9"/>
    <n v="379"/>
    <n v="627674"/>
    <m/>
  </r>
  <r>
    <s v="DEVON ENERGY CORPORATION (XNYS:DVN)"/>
    <n v="419"/>
    <n v="-122"/>
    <n v="7372"/>
    <s v="United States"/>
    <s v="OK"/>
    <n v="1800"/>
    <s v="Energy"/>
    <s v="Oklahoma City"/>
    <s v="no"/>
    <x v="0"/>
    <x v="1"/>
    <n v="2646"/>
    <n v="-355"/>
    <n v="42"/>
    <n v="10352456"/>
    <m/>
  </r>
  <r>
    <s v="FORTIVE CORPORATION (XNYS:FTV)"/>
    <n v="422"/>
    <n v="0"/>
    <n v="7326.1"/>
    <s v="United States"/>
    <s v="WA"/>
    <n v="25000"/>
    <s v="Industrials"/>
    <s v="Everett"/>
    <s v="no"/>
    <x v="0"/>
    <x v="0"/>
    <n v="23672"/>
    <n v="738.9"/>
    <n v="75"/>
    <n v="1921651"/>
    <m/>
  </r>
  <r>
    <s v="UGI CORPORATION (XNYS:UGI)"/>
    <n v="423"/>
    <n v="-23"/>
    <n v="7320.4"/>
    <s v="United States"/>
    <s v="PA"/>
    <n v="12800"/>
    <s v="Energy"/>
    <s v="King of Prussia"/>
    <s v="no"/>
    <x v="0"/>
    <x v="0"/>
    <n v="5562"/>
    <n v="256.2"/>
    <n v="43"/>
    <n v="1222983"/>
    <m/>
  </r>
  <r>
    <s v="BURLINGTON STORES, INC. (XNYS:BURL)"/>
    <n v="424"/>
    <n v="27"/>
    <n v="7286.4"/>
    <s v="United States"/>
    <s v="NJ"/>
    <n v="47000"/>
    <s v="Retailing"/>
    <s v="Burlington"/>
    <s v="no"/>
    <x v="0"/>
    <x v="0"/>
    <n v="10441"/>
    <n v="465.1"/>
    <n v="289"/>
    <n v="847348"/>
    <m/>
  </r>
  <r>
    <s v="BUILDERS FIRSTSOURCE, INC. (XNYS:BLDR)"/>
    <n v="425"/>
    <n v="-31"/>
    <n v="7280.4"/>
    <s v="United States"/>
    <s v="TX"/>
    <n v="15800"/>
    <s v="Materials"/>
    <s v="Dallas"/>
    <s v="no"/>
    <x v="0"/>
    <x v="0"/>
    <n v="1420"/>
    <n v="221.8"/>
    <n v="71"/>
    <n v="2378092"/>
    <m/>
  </r>
  <r>
    <s v="TOLL BROTHERS, INC. (XNYS:TOL)"/>
    <n v="426"/>
    <n v="2"/>
    <n v="7224"/>
    <s v="United States"/>
    <s v="PA"/>
    <n v="5100"/>
    <s v="Engineering  Construction"/>
    <s v="Horsham"/>
    <s v="no"/>
    <x v="0"/>
    <x v="0"/>
    <n v="6075"/>
    <n v="590"/>
    <n v="68"/>
    <n v="855056"/>
    <m/>
  </r>
  <r>
    <s v="OLD REPUBLIC INTERNATIONAL CORPORATION (XNYS:ORI)"/>
    <n v="427"/>
    <n v="54"/>
    <n v="7213.7"/>
    <s v="United States"/>
    <s v="IL"/>
    <n v="9000"/>
    <s v="Financials"/>
    <s v="Chicago"/>
    <s v="no"/>
    <x v="0"/>
    <x v="0"/>
    <n v="4635"/>
    <n v="1056.4000000000001"/>
    <n v="24"/>
    <n v="1496794"/>
    <m/>
  </r>
  <r>
    <s v="ASBURY AUTOMOTIVE GROUP, INC. (XNYS:ABG)"/>
    <n v="428"/>
    <n v="11"/>
    <n v="7210.3"/>
    <s v="United States"/>
    <s v="GA"/>
    <n v="8500"/>
    <s v="Retailing"/>
    <s v="Duluth"/>
    <s v="no"/>
    <x v="0"/>
    <x v="0"/>
    <n v="1065"/>
    <n v="184.4"/>
    <n v="167"/>
    <n v="523548"/>
    <m/>
  </r>
  <r>
    <s v="MASTEC, INC. (XNYS:MTZ)"/>
    <n v="430"/>
    <n v="6"/>
    <n v="7183.2"/>
    <s v="United States"/>
    <s v="FL"/>
    <n v="21000"/>
    <s v="Engineering  Construction"/>
    <s v="Coral Gables"/>
    <s v="no"/>
    <x v="0"/>
    <x v="0"/>
    <n v="6040"/>
    <n v="392.3"/>
    <n v="89"/>
    <n v="729810"/>
    <m/>
  </r>
  <r>
    <s v="OWENS CORNING (XNYS:OC)"/>
    <n v="431"/>
    <n v="0"/>
    <n v="7160"/>
    <s v="United States"/>
    <s v="OH"/>
    <n v="19000"/>
    <s v="Materials"/>
    <s v="Toledo"/>
    <s v="no"/>
    <x v="0"/>
    <x v="0"/>
    <n v="4201"/>
    <n v="405"/>
    <n v="91"/>
    <n v="874095"/>
    <m/>
  </r>
  <r>
    <s v="MAGELLAN HEALTH, INC. (XNAS:MGLN)"/>
    <n v="432"/>
    <n v="-15"/>
    <n v="7159.4"/>
    <s v="United States"/>
    <s v="AZ"/>
    <n v="10100"/>
    <s v="Health Care"/>
    <s v="Phoenix"/>
    <s v="no"/>
    <x v="0"/>
    <x v="0"/>
    <n v="1188"/>
    <n v="55.9"/>
    <n v="94"/>
    <n v="128134"/>
    <m/>
  </r>
  <r>
    <s v="DOVER CORPORATION (XNYS:DOV)"/>
    <n v="433"/>
    <n v="-21"/>
    <n v="7136.4"/>
    <s v="United States"/>
    <s v="IL"/>
    <n v="24000"/>
    <s v="Industrials"/>
    <s v="Downers Grove"/>
    <s v="no"/>
    <x v="0"/>
    <x v="0"/>
    <n v="12094"/>
    <n v="677.9"/>
    <n v="167"/>
    <n v="582391"/>
    <m/>
  </r>
  <r>
    <s v="BEACON ROOFING SUPPLY, INC. (XNAS:BECN)"/>
    <n v="434"/>
    <n v="30"/>
    <n v="7105.2"/>
    <s v="United States"/>
    <s v="VA"/>
    <n v="8147"/>
    <s v="Wholesalers"/>
    <s v="Herndon"/>
    <s v="no"/>
    <x v="0"/>
    <x v="1"/>
    <n v="1138"/>
    <n v="-10.6"/>
    <n v="52"/>
    <n v="405439"/>
    <m/>
  </r>
  <r>
    <s v="AVERY DENNISON CORPORATION (XNYS:AVY)"/>
    <n v="435"/>
    <n v="-10"/>
    <n v="7070.1"/>
    <s v="United States"/>
    <s v="CA"/>
    <n v="30000"/>
    <s v="Materials"/>
    <s v="Glendale"/>
    <s v="no"/>
    <x v="0"/>
    <x v="0"/>
    <n v="8485"/>
    <n v="303.60000000000002"/>
    <n v="206"/>
    <n v="443142"/>
    <m/>
  </r>
  <r>
    <s v="HANESBRANDS INC. (XNYS:HBI)"/>
    <n v="436"/>
    <n v="8"/>
    <n v="6966.9"/>
    <s v="United States"/>
    <s v="NC"/>
    <n v="63000"/>
    <s v="Apparel"/>
    <s v="Winston-Salem"/>
    <s v="no"/>
    <x v="0"/>
    <x v="0"/>
    <n v="2817"/>
    <n v="600.70000000000005"/>
    <n v="16"/>
    <n v="3998354"/>
    <m/>
  </r>
  <r>
    <s v="M&amp;T BANK CORPORATION (XNYS:MTB)"/>
    <n v="438"/>
    <n v="24"/>
    <n v="6941.3"/>
    <s v="United States"/>
    <s v="NY"/>
    <n v="17386"/>
    <s v="Financials"/>
    <s v="Buffalo"/>
    <s v="no"/>
    <x v="0"/>
    <x v="0"/>
    <n v="18440"/>
    <n v="1929.1"/>
    <n v="147"/>
    <n v="965386"/>
    <m/>
  </r>
  <r>
    <s v="NCR CORPORATION (XNYS:NCR)"/>
    <n v="439"/>
    <n v="26"/>
    <n v="6915"/>
    <s v="United States"/>
    <s v="GA"/>
    <n v="36000"/>
    <s v="Technology"/>
    <s v="Atlanta"/>
    <s v="no"/>
    <x v="0"/>
    <x v="0"/>
    <n v="2287"/>
    <n v="564"/>
    <n v="40"/>
    <n v="1007714"/>
    <m/>
  </r>
  <r>
    <s v="NORTHERN TRUST CORPORATION (XNAS:NTRSO)"/>
    <n v="440"/>
    <n v="13"/>
    <n v="6895.1"/>
    <s v="United States"/>
    <s v="IL"/>
    <n v="19800"/>
    <s v="Financials"/>
    <s v="Chicago"/>
    <s v="no"/>
    <x v="0"/>
    <x v="0"/>
    <n v="19730"/>
    <n v="1492.2"/>
    <n v="26"/>
    <n v="21179"/>
    <m/>
  </r>
  <r>
    <s v="CINTAS CORPORATION (XNAS:CTAS)"/>
    <n v="441"/>
    <n v="18"/>
    <n v="6892.3"/>
    <s v="United States"/>
    <s v="OH"/>
    <n v="45000"/>
    <s v="Business Services"/>
    <s v="Cincinnati"/>
    <s v="no"/>
    <x v="0"/>
    <x v="0"/>
    <n v="18024"/>
    <n v="885"/>
    <n v="427"/>
    <n v="335206"/>
    <m/>
  </r>
  <r>
    <s v="Polaris Inc. (XNYS:PII)"/>
    <n v="442"/>
    <n v="34"/>
    <n v="6863.4"/>
    <s v="United States"/>
    <s v="MN"/>
    <n v="14000"/>
    <s v="Transportation"/>
    <s v="Medina"/>
    <s v="no"/>
    <x v="0"/>
    <x v="0"/>
    <n v="7219"/>
    <n v="324"/>
    <n v="111"/>
    <n v="564664"/>
    <m/>
  </r>
  <r>
    <s v="CMS ENERGY CORPORATION (XNYS:CMS PR C)"/>
    <n v="443"/>
    <n v="-3"/>
    <n v="6845"/>
    <s v="United States"/>
    <s v="MI"/>
    <n v="8459"/>
    <s v="Energy"/>
    <s v="Jackson"/>
    <s v="no"/>
    <x v="1"/>
    <x v="0"/>
    <n v="16697"/>
    <n v="680"/>
    <n v="25"/>
    <n v="51507"/>
    <m/>
  </r>
  <r>
    <s v="SEABOARD CORPORATION (XNYS:SEB)"/>
    <n v="444"/>
    <n v="11"/>
    <n v="6840"/>
    <s v="United States"/>
    <s v="KS"/>
    <n v="13100"/>
    <s v="Food Beverages  Tobacco"/>
    <s v="Merriam"/>
    <s v="no"/>
    <x v="0"/>
    <x v="0"/>
    <n v="3274"/>
    <n v="283"/>
    <n v="3820"/>
    <n v="753"/>
    <m/>
  </r>
  <r>
    <s v="INTUIT INC. (XNAS:INTU)"/>
    <n v="445"/>
    <n v="37"/>
    <n v="6784"/>
    <s v="United States"/>
    <s v="CA"/>
    <n v="9400"/>
    <s v="Technology"/>
    <s v="Mountain View"/>
    <s v="no"/>
    <x v="0"/>
    <x v="0"/>
    <n v="102329"/>
    <n v="1557"/>
    <n v="648"/>
    <n v="1731419"/>
    <m/>
  </r>
  <r>
    <s v="REGIONS FINANCIAL CORPORATION (XNYS:RF PR E)"/>
    <n v="446"/>
    <n v="1"/>
    <n v="6755"/>
    <s v="United States"/>
    <s v="AL"/>
    <n v="19564"/>
    <s v="Financials"/>
    <s v="Birmingham"/>
    <s v="no"/>
    <x v="0"/>
    <x v="0"/>
    <n v="8588"/>
    <n v="1582"/>
    <n v="25"/>
    <n v="45263"/>
    <m/>
  </r>
  <r>
    <s v="OVINTIV INC. (XNYS:OVV)"/>
    <n v="449"/>
    <n v="0"/>
    <n v="6726"/>
    <s v="United States"/>
    <s v="CO"/>
    <n v="2571"/>
    <s v="Energy"/>
    <s v="Denver"/>
    <s v="no"/>
    <x v="0"/>
    <x v="0"/>
    <n v="702"/>
    <n v="234"/>
    <n v="33"/>
    <n v="3143057"/>
    <m/>
  </r>
  <r>
    <s v="BOOZ ALLEN HAMILTON HOLDING CORPORATION (XNYS:BAH)"/>
    <n v="450"/>
    <n v="25"/>
    <n v="6704"/>
    <s v="United States"/>
    <s v="VA"/>
    <n v="26100"/>
    <s v="Technology"/>
    <s v="McLean"/>
    <s v="no"/>
    <x v="0"/>
    <x v="0"/>
    <n v="13101"/>
    <n v="418.5"/>
    <n v="86"/>
    <n v="823253"/>
    <m/>
  </r>
  <r>
    <s v="ROCKWELL AUTOMATION, INC. (XNYS:ROK)"/>
    <n v="452"/>
    <n v="0"/>
    <n v="6694.8"/>
    <s v="United States"/>
    <s v="WI"/>
    <n v="23000"/>
    <s v="Industrials"/>
    <s v="Milwaukee"/>
    <s v="no"/>
    <x v="0"/>
    <x v="0"/>
    <n v="17533"/>
    <n v="695.8"/>
    <n v="345"/>
    <n v="638643"/>
    <m/>
  </r>
  <r>
    <s v="O-I GLASS, INC. (XNYS:OI)"/>
    <n v="453"/>
    <n v="-15"/>
    <n v="6691"/>
    <s v="United States"/>
    <s v="OH"/>
    <n v="27500"/>
    <s v="Materials"/>
    <s v="Perrysburg"/>
    <s v="no"/>
    <x v="0"/>
    <x v="1"/>
    <n v="1109"/>
    <n v="-400"/>
    <n v="11"/>
    <n v="1285357"/>
    <m/>
  </r>
  <r>
    <s v="WYNN RESORTS, LIMITED (XNAS:WYNN)"/>
    <n v="454"/>
    <n v="-6"/>
    <n v="6611.1"/>
    <s v="United States"/>
    <s v="NV"/>
    <n v="30200"/>
    <s v="Hotels Restaurants  Leisure"/>
    <s v="Las Vegas"/>
    <s v="no"/>
    <x v="0"/>
    <x v="0"/>
    <n v="11874"/>
    <n v="123"/>
    <n v="80"/>
    <n v="4120130"/>
    <m/>
  </r>
  <r>
    <s v="ALLIANCE DATA SYSTEMS CORPORATION (XNYS:ADS)"/>
    <n v="456"/>
    <n v="-66"/>
    <n v="6580.9"/>
    <s v="United States"/>
    <s v="OH"/>
    <n v="8500"/>
    <s v="Business Services"/>
    <s v="Columbus"/>
    <s v="no"/>
    <x v="0"/>
    <x v="0"/>
    <n v="1603"/>
    <n v="278"/>
    <n v="71"/>
    <n v="937389"/>
    <m/>
  </r>
  <r>
    <s v="WEYERHAEUSER COMPANY (XNYS:WY)"/>
    <n v="457"/>
    <n v="-51"/>
    <n v="6554"/>
    <s v="United States"/>
    <s v="WA"/>
    <n v="9400"/>
    <s v="Materials"/>
    <s v="Seattle"/>
    <s v="no"/>
    <x v="0"/>
    <x v="1"/>
    <n v="12637"/>
    <n v="-76"/>
    <n v="38"/>
    <n v="3717263"/>
    <m/>
  </r>
  <r>
    <s v="Brighthouse Financial, Inc. (XNAS:BHFAN)"/>
    <n v="457"/>
    <n v="-115"/>
    <n v="6554"/>
    <s v="United States"/>
    <s v="NC"/>
    <n v="1330"/>
    <s v="Financials"/>
    <s v="Charlotte"/>
    <s v="no"/>
    <x v="0"/>
    <x v="1"/>
    <n v="2540"/>
    <n v="-740"/>
    <n v="26"/>
    <n v="64255"/>
    <m/>
  </r>
  <r>
    <s v="INTERCONTINENTAL EXCHANGE, INC. (XNYS:ICE)"/>
    <n v="459"/>
    <n v="10"/>
    <n v="6547"/>
    <s v="United States"/>
    <s v="GA"/>
    <n v="5989"/>
    <s v="Financials"/>
    <s v="Atlanta"/>
    <s v="yes"/>
    <x v="0"/>
    <x v="0"/>
    <n v="56723"/>
    <n v="1933"/>
    <n v="130"/>
    <n v="2344559"/>
    <m/>
  </r>
  <r>
    <s v="HESS CORPORATION (XNYS:HES)"/>
    <n v="461"/>
    <n v="0"/>
    <n v="6510"/>
    <s v="United States"/>
    <s v="NY"/>
    <n v="1775"/>
    <s v="Energy"/>
    <s v="New York"/>
    <s v="no"/>
    <x v="0"/>
    <x v="1"/>
    <n v="10164"/>
    <n v="-408"/>
    <n v="76"/>
    <n v="1861671"/>
    <m/>
  </r>
  <r>
    <s v="ABM INDUSTRIES INCORPORATED (XNYS:ABM)"/>
    <n v="462"/>
    <n v="1"/>
    <n v="6498.6"/>
    <s v="United States"/>
    <s v="NY"/>
    <n v="140000"/>
    <s v="Business Services"/>
    <s v="New York"/>
    <s v="no"/>
    <x v="0"/>
    <x v="0"/>
    <n v="1623"/>
    <n v="127.4"/>
    <n v="45"/>
    <n v="304723"/>
    <m/>
  </r>
  <r>
    <s v="ACTIVISION BLIZZARD, INC. (XNAS:ATVI)"/>
    <n v="463"/>
    <n v="-58"/>
    <n v="6489"/>
    <s v="United States"/>
    <s v="CA"/>
    <n v="9200"/>
    <s v="Media"/>
    <s v="Santa Monica"/>
    <s v="no"/>
    <x v="0"/>
    <x v="0"/>
    <n v="73515"/>
    <n v="1503"/>
    <n v="57"/>
    <n v="15334601"/>
    <m/>
  </r>
  <r>
    <s v="GAMESTOP CORP. (XNYS:GME)"/>
    <n v="464"/>
    <n v="-118"/>
    <n v="6466"/>
    <s v="United States"/>
    <s v="TX"/>
    <n v="30000"/>
    <s v="Retailing"/>
    <s v="Grapevine"/>
    <s v="no"/>
    <x v="0"/>
    <x v="1"/>
    <n v="226"/>
    <n v="-470.9"/>
    <n v="172"/>
    <n v="2470222"/>
    <m/>
  </r>
  <r>
    <s v="APA CORPORATION (XNAS:APA)"/>
    <n v="465"/>
    <n v="-54"/>
    <n v="6411"/>
    <s v="United States"/>
    <s v="TX"/>
    <n v="3163"/>
    <s v="Energy"/>
    <s v="Houston"/>
    <s v="no"/>
    <x v="0"/>
    <x v="1"/>
    <n v="6595"/>
    <n v="-3553"/>
    <n v="26"/>
    <n v="9869921"/>
    <m/>
  </r>
  <r>
    <s v="SCIENCE APPLICATIONS INTERNATIONAL CORPORATION (XNYS:SAIC)"/>
    <n v="466"/>
    <n v="0"/>
    <n v="6379"/>
    <s v="United States"/>
    <s v="VA"/>
    <n v="24311"/>
    <s v="Technology"/>
    <s v="Reston"/>
    <s v="no"/>
    <x v="1"/>
    <x v="0"/>
    <n v="5882"/>
    <n v="226"/>
    <n v="86"/>
    <n v="225941"/>
    <m/>
  </r>
  <r>
    <s v="RALPH LAUREN CORPORATION (XNYS:RL)"/>
    <n v="469"/>
    <n v="4"/>
    <n v="6313"/>
    <s v="United States"/>
    <s v="NY"/>
    <n v="18650"/>
    <s v="Apparel"/>
    <s v="New York"/>
    <s v="no"/>
    <x v="0"/>
    <x v="0"/>
    <n v="4928"/>
    <n v="430.9"/>
    <n v="116"/>
    <n v="1078034"/>
    <m/>
  </r>
  <r>
    <s v="CELANESE CORPORATION (XNYS:CE)"/>
    <n v="470"/>
    <n v="-44"/>
    <n v="6297"/>
    <s v="United States"/>
    <s v="TX"/>
    <n v="7714"/>
    <s v="Chemicals"/>
    <s v="Irving"/>
    <s v="no"/>
    <x v="1"/>
    <x v="0"/>
    <n v="8775"/>
    <n v="852"/>
    <n v="153"/>
    <n v="730978"/>
    <m/>
  </r>
  <r>
    <s v="ZOETIS INC. (XNYS:ZTS)"/>
    <n v="472"/>
    <n v="15"/>
    <n v="6260"/>
    <s v="United States"/>
    <s v="NJ"/>
    <n v="10600"/>
    <s v="Health Care"/>
    <s v="Parsippany"/>
    <s v="no"/>
    <x v="1"/>
    <x v="0"/>
    <n v="55895"/>
    <n v="1500"/>
    <n v="223"/>
    <n v="1620857"/>
    <m/>
  </r>
  <r>
    <s v="THE CLOROX COMPANY (XNYS:CLX)"/>
    <n v="474"/>
    <n v="3"/>
    <n v="6214"/>
    <s v="United States"/>
    <s v="CA"/>
    <n v="8800"/>
    <s v="Household Products"/>
    <s v="Oakland"/>
    <s v="no"/>
    <x v="1"/>
    <x v="0"/>
    <n v="21674"/>
    <n v="820"/>
    <n v="168"/>
    <n v="1347303"/>
    <m/>
  </r>
  <r>
    <s v="INGREDION INCORPORATED (XNYS:INGR)"/>
    <n v="475"/>
    <n v="11"/>
    <n v="6209"/>
    <s v="United States"/>
    <s v="IL"/>
    <n v="11000"/>
    <s v="Food Beverages  Tobacco"/>
    <s v="Westchester"/>
    <s v="no"/>
    <x v="0"/>
    <x v="0"/>
    <n v="5300"/>
    <n v="413"/>
    <n v="94"/>
    <n v="404423"/>
    <m/>
  </r>
  <r>
    <s v="FIRST AMERICAN FINANCIAL CORPORATION (XNYS:FAF)"/>
    <n v="476"/>
    <n v="15"/>
    <n v="6202.1"/>
    <s v="United States"/>
    <s v="CA"/>
    <n v="18412"/>
    <s v="Financials"/>
    <s v="Santa Ana"/>
    <s v="no"/>
    <x v="0"/>
    <x v="0"/>
    <n v="4791"/>
    <n v="707.4"/>
    <n v="75"/>
    <n v="526103"/>
    <m/>
  </r>
  <r>
    <s v="GRAPHIC PACKAGING HOLDING COMPANY (XNYS:GPK)"/>
    <n v="477"/>
    <n v="3"/>
    <n v="6160.1"/>
    <s v="United States"/>
    <s v="GA"/>
    <n v="18000"/>
    <s v="Materials"/>
    <s v="Atlanta"/>
    <s v="no"/>
    <x v="0"/>
    <x v="0"/>
    <n v="3542"/>
    <n v="206.8"/>
    <n v="20"/>
    <n v="2011408"/>
    <m/>
  </r>
  <r>
    <s v="NETAPP, INC. (XNAS:NTAP)"/>
    <n v="478"/>
    <n v="5"/>
    <n v="6146"/>
    <s v="United States"/>
    <s v="CA"/>
    <n v="10500"/>
    <s v="Technology"/>
    <s v="Sunnyvale"/>
    <s v="no"/>
    <x v="0"/>
    <x v="0"/>
    <n v="9221"/>
    <n v="1169"/>
    <n v="90"/>
    <n v="1787206"/>
    <m/>
  </r>
  <r>
    <s v="Olin Corporation (XNYS:OLN)"/>
    <n v="481"/>
    <n v="-47"/>
    <n v="6110"/>
    <s v="United States"/>
    <s v="MO"/>
    <n v="6500"/>
    <s v="Chemicals"/>
    <s v="Clayton"/>
    <s v="no"/>
    <x v="0"/>
    <x v="1"/>
    <n v="1842"/>
    <n v="-11.3"/>
    <n v="52"/>
    <n v="1411468"/>
    <m/>
  </r>
  <r>
    <s v="ROBERT HALF INTERNATIONAL INC. (XNYS:RHI)"/>
    <n v="482"/>
    <n v="8"/>
    <n v="6074.4"/>
    <s v="United States"/>
    <s v="CA"/>
    <n v="16000"/>
    <s v="Business Services"/>
    <s v="Menlo Park"/>
    <s v="no"/>
    <x v="0"/>
    <x v="0"/>
    <n v="7602"/>
    <n v="454.4"/>
    <n v="108"/>
    <n v="767321"/>
    <m/>
  </r>
  <r>
    <s v="ENLINK MIDSTREAM COM UNT (XNYS:ENLC)"/>
    <n v="483"/>
    <n v="-87"/>
    <n v="6052.9"/>
    <s v="United States"/>
    <s v="TX"/>
    <n v="1355"/>
    <s v="Energy"/>
    <s v="Dallas"/>
    <s v="no"/>
    <x v="0"/>
    <x v="1"/>
    <n v="537"/>
    <n v="-1119.3"/>
    <n v="7"/>
    <n v="1949912"/>
    <m/>
  </r>
  <r>
    <s v="AVANTOR, INC. (XNYS:AVTR)"/>
    <n v="484"/>
    <n v="0"/>
    <n v="6040.3"/>
    <s v="United States"/>
    <s v="PA"/>
    <n v="12000"/>
    <s v="Technology"/>
    <s v="Radnor"/>
    <s v="no"/>
    <x v="0"/>
    <x v="0"/>
    <n v="7156"/>
    <n v="37.799999999999997"/>
    <n v="38"/>
    <n v="3960207"/>
    <m/>
  </r>
  <r>
    <s v="TAPESTRY, INC. (XNYS:TPR)"/>
    <n v="485"/>
    <n v="-1"/>
    <n v="6027.1"/>
    <s v="United States"/>
    <s v="NY"/>
    <n v="17400"/>
    <s v="Apparel"/>
    <s v="New York"/>
    <s v="no"/>
    <x v="1"/>
    <x v="0"/>
    <n v="3575"/>
    <n v="643.4"/>
    <n v="41"/>
    <n v="4054886"/>
    <m/>
  </r>
  <r>
    <s v="WILLIAMS-SONOMA, INC. (XNYS:WSM)"/>
    <n v="489"/>
    <n v="6"/>
    <n v="5898"/>
    <s v="United States"/>
    <s v="CA"/>
    <n v="19300"/>
    <s v="Retailing"/>
    <s v="San Francisco"/>
    <s v="no"/>
    <x v="1"/>
    <x v="0"/>
    <n v="7238"/>
    <n v="356.1"/>
    <n v="181"/>
    <n v="997569"/>
    <m/>
  </r>
  <r>
    <s v="REALOGY HOLDINGS CORP. (XNYS:RLGY)"/>
    <n v="490"/>
    <n v="-12"/>
    <n v="5870"/>
    <s v="United States"/>
    <s v="NJ"/>
    <n v="10150"/>
    <s v="Financials"/>
    <s v="Madison"/>
    <s v="no"/>
    <x v="0"/>
    <x v="1"/>
    <n v="347"/>
    <n v="-188"/>
    <n v="15"/>
    <n v="1434154"/>
    <m/>
  </r>
  <r>
    <s v="COMMERCIAL METALS COMPANY (XNYS:CMC)"/>
    <n v="491"/>
    <n v="0"/>
    <n v="5829"/>
    <s v="United States"/>
    <s v="TX"/>
    <n v="11524"/>
    <s v="Materials"/>
    <s v="Irving"/>
    <s v="no"/>
    <x v="1"/>
    <x v="0"/>
    <n v="1880"/>
    <n v="198.1"/>
    <n v="32"/>
    <n v="878357"/>
    <m/>
  </r>
  <r>
    <s v="FRANKLIN RESOURCES, INC. (XNYS:BEN)"/>
    <n v="493"/>
    <n v="-26"/>
    <n v="5774.5"/>
    <s v="United States"/>
    <s v="CA"/>
    <n v="9597"/>
    <s v="Financials"/>
    <s v="San Mateo"/>
    <s v="no"/>
    <x v="1"/>
    <x v="0"/>
    <n v="8293"/>
    <n v="1195.7"/>
    <n v="32"/>
    <n v="2878679"/>
    <m/>
  </r>
  <r>
    <s v="FORTUNE BRANDS HOME &amp; SECURITY, INC. (XNYS:FBHS)"/>
    <n v="494"/>
    <n v="0"/>
    <n v="5764.6"/>
    <s v="United States"/>
    <s v="IL"/>
    <n v="24700"/>
    <s v="Household Products"/>
    <s v="Deerfield"/>
    <s v="no"/>
    <x v="0"/>
    <x v="0"/>
    <n v="12761"/>
    <n v="431.9"/>
    <n v="104"/>
    <n v="853610"/>
    <m/>
  </r>
  <r>
    <s v="LEVI STRAUSS &amp; CO. (XNYS:LEVI)"/>
    <n v="495"/>
    <n v="5"/>
    <n v="5763.1"/>
    <s v="United States"/>
    <s v="CA"/>
    <n v="15800"/>
    <s v="Apparel"/>
    <s v="San Francisco"/>
    <s v="no"/>
    <x v="0"/>
    <x v="0"/>
    <n v="8393"/>
    <n v="394.6"/>
    <n v="25"/>
    <n v="1305364"/>
    <m/>
  </r>
  <r>
    <s v="CROWN CASTLE INTERNATIONAL CORP. (XNYS:CCI)"/>
    <n v="496"/>
    <n v="0"/>
    <n v="5763"/>
    <s v="United States"/>
    <s v="TX"/>
    <n v="5100"/>
    <s v="Financials"/>
    <s v="Houston"/>
    <s v="no"/>
    <x v="0"/>
    <x v="0"/>
    <n v="60179"/>
    <n v="860"/>
    <n v="185"/>
    <n v="1517100"/>
    <m/>
  </r>
  <r>
    <s v="SIMON PROPERTY GROUP, INC. (XNYS:SPG PR J)"/>
    <n v="497"/>
    <n v="-1"/>
    <n v="5755.2"/>
    <s v="United States"/>
    <s v="IN"/>
    <n v="3750"/>
    <s v="Financials"/>
    <s v="Indianapolis"/>
    <s v="no"/>
    <x v="0"/>
    <x v="0"/>
    <n v="31269"/>
    <n v="2101.6"/>
    <n v="71"/>
    <n v="1215"/>
    <m/>
  </r>
  <r>
    <s v="CERNER CORPORATION (XNAS:CERN)"/>
    <n v="498"/>
    <n v="0"/>
    <n v="5692.6"/>
    <s v="United States"/>
    <s v="MO"/>
    <n v="27400"/>
    <s v="Health Care"/>
    <s v="North Kansas City"/>
    <s v="no"/>
    <x v="0"/>
    <x v="0"/>
    <n v="19164"/>
    <n v="529.5"/>
    <n v="72"/>
    <n v="2363981"/>
    <m/>
  </r>
  <r>
    <s v="Post Holdings, Inc. (XNYS:POST)"/>
    <n v="499"/>
    <n v="-28"/>
    <n v="5681.1"/>
    <s v="United States"/>
    <s v="MO"/>
    <n v="10100"/>
    <s v="Food Beverages  Tobacco"/>
    <s v="St Louis"/>
    <s v="no"/>
    <x v="0"/>
    <x v="0"/>
    <n v="5732"/>
    <n v="124.7"/>
    <n v="97"/>
    <n v="382629"/>
    <m/>
  </r>
  <r>
    <s v="KBR, INC. (XNYS:KBR)"/>
    <n v="501"/>
    <n v="0"/>
    <n v="5639"/>
    <s v="United States"/>
    <s v="TX"/>
    <n v="28000"/>
    <s v="Engineering  Construction"/>
    <s v="Houston"/>
    <s v="no"/>
    <x v="0"/>
    <x v="0"/>
    <n v="4480"/>
    <n v="202"/>
    <n v="43"/>
    <n v="1111043"/>
    <m/>
  </r>
  <r>
    <s v="Sprouts Farmers Market, Inc. (XNAS:SFM)"/>
    <n v="502"/>
    <n v="0"/>
    <n v="5634.8"/>
    <s v="United States"/>
    <s v="AZ"/>
    <n v="30000"/>
    <s v="Food  Drug Stores"/>
    <s v="Phoenix"/>
    <s v="no"/>
    <x v="0"/>
    <x v="0"/>
    <n v="2478"/>
    <n v="149.6"/>
    <n v="26"/>
    <n v="2132273"/>
    <m/>
  </r>
  <r>
    <s v="LPL FINANCIAL HOLDINGS INC. (XNAS:LPLA)"/>
    <n v="503"/>
    <n v="0"/>
    <n v="5624.9"/>
    <s v="United States"/>
    <s v="CA"/>
    <n v="4343"/>
    <s v="Financials"/>
    <s v="San Diego"/>
    <s v="no"/>
    <x v="0"/>
    <x v="0"/>
    <n v="4305"/>
    <n v="559.9"/>
    <n v="158"/>
    <n v="402925"/>
    <m/>
  </r>
  <r>
    <s v="CHIPOTLE MEXICAN GRILL, INC. (XNYS:CMG)"/>
    <n v="506"/>
    <n v="0"/>
    <n v="5586.4"/>
    <s v="United States"/>
    <s v="CA"/>
    <n v="83000"/>
    <s v="Hotels Restaurants  Leisure"/>
    <s v="Newport Beach"/>
    <s v="no"/>
    <x v="0"/>
    <x v="0"/>
    <n v="41429"/>
    <n v="350.2"/>
    <n v="1592"/>
    <n v="217025"/>
    <m/>
  </r>
  <r>
    <s v="Patterson Companies, Inc. (XNAS:PDCO)"/>
    <n v="507"/>
    <n v="0"/>
    <n v="5574.5"/>
    <s v="United States"/>
    <s v="MN"/>
    <n v="7800"/>
    <s v="Health Care"/>
    <s v="St Paul"/>
    <s v="no"/>
    <x v="0"/>
    <x v="0"/>
    <n v="1465"/>
    <n v="83.6"/>
    <n v="29"/>
    <n v="672595"/>
    <m/>
  </r>
  <r>
    <s v="RPM INTERNATIONAL INC. (XNYS:RPM)"/>
    <n v="508"/>
    <n v="0"/>
    <n v="5564.6"/>
    <s v="United States"/>
    <s v="OH"/>
    <n v="14957"/>
    <s v="Chemicals"/>
    <s v="Medina"/>
    <s v="no"/>
    <x v="0"/>
    <x v="0"/>
    <n v="7721"/>
    <n v="266.60000000000002"/>
    <n v="94"/>
    <n v="464295"/>
    <m/>
  </r>
  <r>
    <s v="EQUINIX, INC. (XNAS:EQIX)"/>
    <n v="509"/>
    <n v="0"/>
    <n v="5562.1"/>
    <s v="United States"/>
    <s v="CA"/>
    <n v="8378"/>
    <s v="Financials"/>
    <s v="Redwood City"/>
    <s v="no"/>
    <x v="0"/>
    <x v="0"/>
    <n v="64843"/>
    <n v="507.5"/>
    <n v="794"/>
    <n v="505200"/>
    <m/>
  </r>
  <r>
    <s v="NAVIENT CORPORATION (XNAS:NAVI)"/>
    <n v="510"/>
    <n v="0"/>
    <n v="5529"/>
    <s v="United States"/>
    <s v="DE"/>
    <n v="5800"/>
    <s v="Financials"/>
    <s v="Wilmington"/>
    <s v="no"/>
    <x v="0"/>
    <x v="0"/>
    <n v="1466"/>
    <n v="597"/>
    <n v="20"/>
    <n v="1650511"/>
    <m/>
  </r>
  <r>
    <s v="THE CHEMOURS COMPANY (XNYS:CC)"/>
    <n v="511"/>
    <n v="0"/>
    <n v="5526"/>
    <s v="United States"/>
    <s v="DE"/>
    <n v="7000"/>
    <s v="Chemicals"/>
    <s v="Wilmington"/>
    <s v="no"/>
    <x v="0"/>
    <x v="1"/>
    <n v="1456"/>
    <n v="-52"/>
    <n v="29"/>
    <n v="1383101"/>
    <m/>
  </r>
  <r>
    <s v="ON SEMICONDUCTOR CORPORATION (XNAS:ON)"/>
    <n v="512"/>
    <n v="0"/>
    <n v="5517.9"/>
    <s v="United States"/>
    <s v="AZ"/>
    <n v="34800"/>
    <s v="Technology"/>
    <s v="Phoenix"/>
    <s v="no"/>
    <x v="0"/>
    <x v="0"/>
    <n v="5114"/>
    <n v="211.7"/>
    <n v="64"/>
    <n v="7045443"/>
    <m/>
  </r>
  <r>
    <s v="TRANSDIGM GROUP INCORPORATED (XNYS:TDG)"/>
    <n v="513"/>
    <n v="0"/>
    <n v="5517.2"/>
    <s v="United States"/>
    <s v="OH"/>
    <n v="18300"/>
    <s v="Aerospace  Defense"/>
    <s v="Cleveland"/>
    <s v="no"/>
    <x v="0"/>
    <x v="0"/>
    <n v="17190"/>
    <n v="889.8"/>
    <n v="584"/>
    <n v="409992"/>
    <m/>
  </r>
  <r>
    <s v="HOST HOTELS &amp; RESORTS, INC. (XNAS:HST)"/>
    <n v="514"/>
    <n v="0"/>
    <n v="5469"/>
    <s v="United States"/>
    <s v="MD"/>
    <n v="175"/>
    <s v="Financials"/>
    <s v="Bethesda"/>
    <s v="no"/>
    <x v="0"/>
    <x v="0"/>
    <n v="7793"/>
    <n v="920"/>
    <n v="15"/>
    <n v="8282302"/>
    <m/>
  </r>
  <r>
    <s v="SELECT MEDICAL HOLDINGS CORPORATION (XNYS:SEM)"/>
    <n v="515"/>
    <n v="0"/>
    <n v="5453.9"/>
    <s v="United States"/>
    <s v="PA"/>
    <n v="42800"/>
    <s v="Health Care"/>
    <s v="Mechanicsburg"/>
    <s v="no"/>
    <x v="0"/>
    <x v="0"/>
    <n v="2015"/>
    <n v="148.4"/>
    <n v="28"/>
    <n v="658957"/>
    <m/>
  </r>
  <r>
    <s v="PAR PACIFIC HOLDINGS, INC. (XNYS:PARR)"/>
    <n v="516"/>
    <n v="0"/>
    <n v="5401.5"/>
    <s v="United States"/>
    <s v="TX"/>
    <n v="1408"/>
    <s v="Energy"/>
    <s v="Houston"/>
    <s v="no"/>
    <x v="0"/>
    <x v="0"/>
    <n v="381"/>
    <n v="40.799999999999997"/>
    <n v="14"/>
    <n v="364625"/>
    <m/>
  </r>
  <r>
    <s v="SONOCO PRODUCTS COMPANY (XNYS:SON)"/>
    <n v="517"/>
    <n v="0"/>
    <n v="5374.2"/>
    <s v="United States"/>
    <s v="SC"/>
    <n v="23000"/>
    <s v="Materials"/>
    <s v="Hartsville"/>
    <s v="no"/>
    <x v="0"/>
    <x v="0"/>
    <n v="6187"/>
    <n v="291.8"/>
    <n v="59"/>
    <n v="539055"/>
    <m/>
  </r>
  <r>
    <s v="ROPER TECHNOLOGIES, INC. (XNYS:ROP)"/>
    <n v="518"/>
    <n v="0"/>
    <n v="5366.8"/>
    <s v="United States"/>
    <s v="FL"/>
    <n v="16460"/>
    <s v="Technology"/>
    <s v="Sarasota"/>
    <s v="no"/>
    <x v="0"/>
    <x v="0"/>
    <n v="33086"/>
    <n v="1767.9"/>
    <n v="466"/>
    <n v="365169"/>
    <m/>
  </r>
  <r>
    <s v="HARLEY-DAVIDSON, INC. (XNYS:HOG)"/>
    <n v="519"/>
    <n v="0"/>
    <n v="5361.8"/>
    <s v="United States"/>
    <s v="WI"/>
    <n v="5600"/>
    <s v="Transportation"/>
    <s v="Milwaukee"/>
    <s v="no"/>
    <x v="0"/>
    <x v="0"/>
    <n v="2893"/>
    <n v="423.6"/>
    <n v="37"/>
    <n v="1419533"/>
    <m/>
  </r>
  <r>
    <s v="JEFFERIES FINANCIAL GROUP INC. (XNYS:JEF)"/>
    <n v="520"/>
    <n v="0"/>
    <n v="5358.7"/>
    <s v="United States"/>
    <s v="NY"/>
    <n v="4800"/>
    <s v="Financials"/>
    <s v="New York"/>
    <s v="no"/>
    <x v="0"/>
    <x v="0"/>
    <n v="3788"/>
    <n v="964.7"/>
    <n v="38"/>
    <n v="1525810"/>
    <m/>
  </r>
  <r>
    <s v="KELLY SERVICES, INC. (XNAS:KELYB)"/>
    <n v="521"/>
    <n v="0"/>
    <n v="5355.6"/>
    <s v="United States"/>
    <s v="MI"/>
    <n v="7700"/>
    <s v="Business Services"/>
    <s v="Troy"/>
    <s v="no"/>
    <x v="0"/>
    <x v="0"/>
    <n v="496"/>
    <n v="112.4"/>
    <n v="18"/>
    <n v="756"/>
    <m/>
  </r>
  <r>
    <s v="MICROCHIP TECHNOLOGY INCORPORATED (XNAS:MCHP)"/>
    <n v="522"/>
    <n v="0"/>
    <n v="5349.5"/>
    <s v="United States"/>
    <s v="AZ"/>
    <n v="18286"/>
    <s v="Technology"/>
    <s v="Chandler"/>
    <s v="no"/>
    <x v="0"/>
    <x v="0"/>
    <n v="25937"/>
    <n v="355.9"/>
    <n v="85"/>
    <n v="4330111"/>
    <m/>
  </r>
  <r>
    <s v="MCCORMICK &amp; COMPANY, INCORPORATED (XNYS:MKC)"/>
    <n v="523"/>
    <n v="0"/>
    <n v="5347.4"/>
    <s v="United States"/>
    <s v="MD"/>
    <n v="12400"/>
    <s v="Food Beverages  Tobacco"/>
    <s v="Hunt Valley"/>
    <s v="no"/>
    <x v="0"/>
    <x v="0"/>
    <n v="18767"/>
    <n v="702.7"/>
    <n v="89"/>
    <n v="1371822"/>
    <m/>
  </r>
  <r>
    <s v="MDU RESOURCES GROUP, INC. (XNYS:MDU)"/>
    <n v="524"/>
    <n v="0"/>
    <n v="5336.9"/>
    <s v="United States"/>
    <s v="ND"/>
    <n v="13359"/>
    <s v="Energy"/>
    <s v="Bismarck"/>
    <s v="no"/>
    <x v="0"/>
    <x v="0"/>
    <n v="4310"/>
    <n v="335.5"/>
    <n v="28"/>
    <n v="900656"/>
    <m/>
  </r>
  <r>
    <s v="Fastenal Company (XNAS:FAST)"/>
    <n v="525"/>
    <n v="0"/>
    <n v="5333.7"/>
    <s v="United States"/>
    <s v="MN"/>
    <n v="21948"/>
    <s v="Wholesalers"/>
    <s v="Winona"/>
    <s v="no"/>
    <x v="0"/>
    <x v="0"/>
    <n v="27962"/>
    <n v="790.9"/>
    <n v="60"/>
    <n v="2714806"/>
    <m/>
  </r>
  <r>
    <s v="BIG LOTS, INC. (XNYS:BIG)"/>
    <n v="526"/>
    <n v="0"/>
    <n v="5323.2"/>
    <s v="United States"/>
    <s v="OH"/>
    <n v="22250"/>
    <s v="Retailing"/>
    <s v="Columbus"/>
    <s v="no"/>
    <x v="0"/>
    <x v="0"/>
    <n v="557"/>
    <n v="242.5"/>
    <n v="46"/>
    <n v="668956"/>
    <m/>
  </r>
  <r>
    <s v="PENN NATIONAL GAMING, INC. (XNAS:PENN)"/>
    <n v="527"/>
    <n v="0"/>
    <n v="5301.4"/>
    <s v="United States"/>
    <s v="PA"/>
    <n v="28300"/>
    <s v="Hotels Restaurants  Leisure"/>
    <s v="Wyomissing"/>
    <s v="no"/>
    <x v="0"/>
    <x v="0"/>
    <n v="1478"/>
    <n v="43.9"/>
    <n v="48"/>
    <n v="7365467"/>
    <m/>
  </r>
  <r>
    <s v="THE WESTERN UNION COMPANY (XNYS:WU)"/>
    <n v="528"/>
    <n v="0"/>
    <n v="5292.1"/>
    <s v="United States"/>
    <s v="CO"/>
    <n v="11500"/>
    <s v="Business Services"/>
    <s v="Denver"/>
    <s v="no"/>
    <x v="0"/>
    <x v="0"/>
    <n v="7490"/>
    <n v="1058.3"/>
    <n v="17"/>
    <n v="7105821"/>
    <m/>
  </r>
  <r>
    <s v="UNDER ARMOUR, INC. (XNYS:UAA)"/>
    <n v="529"/>
    <n v="0"/>
    <n v="5267.1"/>
    <s v="United States"/>
    <s v="MD"/>
    <n v="11700"/>
    <s v="Apparel"/>
    <s v="Baltimore"/>
    <s v="no"/>
    <x v="0"/>
    <x v="0"/>
    <n v="3878"/>
    <n v="92.1"/>
    <n v="23"/>
    <n v="7611691"/>
    <m/>
  </r>
  <r>
    <s v="XYLEM INC. (XNYS:XYL)"/>
    <n v="530"/>
    <n v="0"/>
    <n v="5249"/>
    <s v="United States"/>
    <s v="NY"/>
    <n v="16300"/>
    <s v="Industrials"/>
    <s v="Rye Brook"/>
    <s v="no"/>
    <x v="0"/>
    <x v="0"/>
    <n v="11738"/>
    <n v="401"/>
    <n v="118"/>
    <n v="820001"/>
    <m/>
  </r>
  <r>
    <s v="NISOURCE INC. (XNYS:NI PR B)"/>
    <n v="533"/>
    <n v="0"/>
    <n v="5208.8999999999996"/>
    <s v="United States"/>
    <s v="IN"/>
    <n v="8363"/>
    <s v="Energy"/>
    <s v="Merrillville"/>
    <s v="no"/>
    <x v="0"/>
    <x v="0"/>
    <n v="9545"/>
    <n v="383.1"/>
    <n v="27"/>
    <n v="45986"/>
    <m/>
  </r>
  <r>
    <s v="MARATHON OIL CORPORATION (XNYS:MRO)"/>
    <n v="534"/>
    <n v="0"/>
    <n v="5190"/>
    <s v="United States"/>
    <s v="TX"/>
    <n v="2000"/>
    <s v="Energy"/>
    <s v="Houston"/>
    <s v="no"/>
    <x v="0"/>
    <x v="0"/>
    <n v="2618"/>
    <n v="480"/>
    <n v="15"/>
    <n v="17058087"/>
    <m/>
  </r>
  <r>
    <s v="AGILENT TECHNOLOGIES, INC. (XNYS:A)"/>
    <n v="537"/>
    <n v="0"/>
    <n v="5163"/>
    <s v="United States"/>
    <s v="CA"/>
    <n v="16300"/>
    <s v="Technology"/>
    <s v="Santa Clara"/>
    <s v="no"/>
    <x v="0"/>
    <x v="0"/>
    <n v="22177"/>
    <n v="1071"/>
    <n v="149"/>
    <n v="1653067"/>
    <m/>
  </r>
  <r>
    <s v="AMETEK, INC. (XNYS:AME)"/>
    <n v="538"/>
    <n v="0"/>
    <n v="5158.6000000000004"/>
    <s v="United States"/>
    <s v="PA"/>
    <n v="18100"/>
    <s v="Technology"/>
    <s v="Berwyn"/>
    <s v="no"/>
    <x v="0"/>
    <x v="0"/>
    <n v="16506"/>
    <n v="861.3"/>
    <n v="139"/>
    <n v="1014786"/>
    <m/>
  </r>
  <r>
    <s v="Evergy, Inc. (XNYS:EVRG)"/>
    <n v="539"/>
    <n v="0"/>
    <n v="5147.8"/>
    <s v="United States"/>
    <s v="MO"/>
    <n v="4617"/>
    <s v="Energy"/>
    <s v="Kansas City"/>
    <s v="no"/>
    <x v="0"/>
    <x v="0"/>
    <n v="12478"/>
    <n v="669.9"/>
    <n v="65"/>
    <n v="1247414"/>
    <m/>
  </r>
  <r>
    <s v="INTERNATIONAL FLAVORS &amp; FRAGRANCES INC. (XNYS:IFF)"/>
    <n v="540"/>
    <n v="0"/>
    <n v="5140.1000000000004"/>
    <s v="United States"/>
    <s v="NY"/>
    <n v="13668"/>
    <s v="Chemicals"/>
    <s v="New York"/>
    <s v="no"/>
    <x v="0"/>
    <x v="0"/>
    <n v="10902"/>
    <n v="455.9"/>
    <n v="141"/>
    <n v="1235769"/>
    <m/>
  </r>
  <r>
    <s v="ADT INC. (XNYS:ADT)"/>
    <n v="541"/>
    <n v="0"/>
    <n v="5125.7"/>
    <s v="United States"/>
    <s v="FL"/>
    <n v="17500"/>
    <s v="Business Services"/>
    <s v="Boca Raton"/>
    <s v="no"/>
    <x v="0"/>
    <x v="1"/>
    <n v="3283"/>
    <n v="-424.2"/>
    <n v="8"/>
    <n v="2162342"/>
    <m/>
  </r>
  <r>
    <s v="WELLTOWER INC (XNYS:WELL)"/>
    <n v="542"/>
    <n v="0"/>
    <n v="5121.3"/>
    <s v="United States"/>
    <s v="OH"/>
    <n v="443"/>
    <s v="Financials"/>
    <s v="Toledo"/>
    <s v="no"/>
    <x v="0"/>
    <x v="0"/>
    <n v="18795"/>
    <n v="1232.4000000000001"/>
    <n v="80"/>
    <n v="2147376"/>
    <m/>
  </r>
  <r>
    <s v="KEMPER CORPORATION (XNYS:KMPR)"/>
    <n v="545"/>
    <n v="0"/>
    <n v="5039.2"/>
    <s v="United States"/>
    <s v="IL"/>
    <n v="8900"/>
    <s v="Financials"/>
    <s v="Chicago"/>
    <s v="no"/>
    <x v="0"/>
    <x v="0"/>
    <n v="4377"/>
    <n v="531.1"/>
    <n v="54"/>
    <n v="339056"/>
    <m/>
  </r>
  <r>
    <s v="HYATT HOTELS CORPORATION (XNYS:H)"/>
    <n v="546"/>
    <n v="0"/>
    <n v="5020"/>
    <s v="United States"/>
    <s v="IL"/>
    <n v="55000"/>
    <s v="Hotels Restaurants  Leisure"/>
    <s v="Chicago"/>
    <s v="no"/>
    <x v="0"/>
    <x v="0"/>
    <n v="7272"/>
    <n v="766"/>
    <n v="80"/>
    <n v="813937"/>
    <m/>
  </r>
  <r>
    <s v="RESIDEO TECHNOLOGIES, INC. (XNYS:REZI)"/>
    <n v="548"/>
    <n v="0"/>
    <n v="4988"/>
    <s v="United States"/>
    <s v="TX"/>
    <n v="13000"/>
    <s v="Materials"/>
    <s v="Austin"/>
    <s v="no"/>
    <x v="0"/>
    <x v="0"/>
    <n v="595"/>
    <n v="36"/>
    <n v="27"/>
    <n v="844629"/>
    <m/>
  </r>
  <r>
    <s v="CACI INTERNATIONAL INC. (XNYS:CACI)"/>
    <n v="549"/>
    <n v="0"/>
    <n v="4986.3"/>
    <s v="United States"/>
    <s v="VA"/>
    <n v="22100"/>
    <s v="Technology"/>
    <s v="Arlington"/>
    <s v="no"/>
    <x v="0"/>
    <x v="0"/>
    <n v="6300"/>
    <n v="265.60000000000002"/>
    <n v="264"/>
    <n v="104479"/>
    <m/>
  </r>
  <r>
    <s v="ELECTRONIC ARTS INC. (XNAS:EA)"/>
    <n v="550"/>
    <n v="0"/>
    <n v="4950"/>
    <s v="United States"/>
    <s v="CA"/>
    <n v="9700"/>
    <s v="Media"/>
    <s v="Redwood City"/>
    <s v="no"/>
    <x v="0"/>
    <x v="0"/>
    <n v="42236"/>
    <n v="1019"/>
    <n v="125"/>
    <n v="2917942"/>
    <m/>
  </r>
  <r>
    <s v="VULCAN MATERIALS COMPANY (XNYS:VMC)"/>
    <n v="551"/>
    <n v="0"/>
    <n v="4929.1000000000004"/>
    <s v="United States"/>
    <s v="AL"/>
    <n v="9173"/>
    <s v="Materials"/>
    <s v="Birmingham"/>
    <s v="no"/>
    <x v="0"/>
    <x v="0"/>
    <n v="14325"/>
    <n v="617.70000000000005"/>
    <n v="191"/>
    <n v="834925"/>
    <m/>
  </r>
  <r>
    <s v="TREEHOUSE FOODS, INC. (XNYS:THS)"/>
    <n v="552"/>
    <n v="0"/>
    <n v="4926.8999999999996"/>
    <s v="United States"/>
    <s v="IL"/>
    <n v="10800"/>
    <s v="Food Beverages  Tobacco"/>
    <s v="Oak Brook"/>
    <s v="no"/>
    <x v="0"/>
    <x v="1"/>
    <n v="2484"/>
    <n v="-361"/>
    <n v="38"/>
    <n v="614213"/>
    <m/>
  </r>
  <r>
    <s v="GLOBAL PAYMENTS INC. (XNYS:GPN)"/>
    <n v="553"/>
    <n v="0"/>
    <n v="4911.8999999999996"/>
    <s v="United States"/>
    <s v="GA"/>
    <n v="24000"/>
    <s v="Business Services"/>
    <s v="Atlanta"/>
    <s v="no"/>
    <x v="0"/>
    <x v="0"/>
    <n v="43288"/>
    <n v="430.6"/>
    <n v="120"/>
    <n v="3804512"/>
    <m/>
  </r>
  <r>
    <s v="THE HANOVER INSURANCE GROUP, INC. (XNYS:THG)"/>
    <n v="554"/>
    <n v="0"/>
    <n v="4897.3999999999996"/>
    <s v="United States"/>
    <s v="MA"/>
    <n v="4300"/>
    <s v="Financials"/>
    <s v="Worcester"/>
    <s v="no"/>
    <x v="0"/>
    <x v="0"/>
    <n v="3457"/>
    <n v="425.1"/>
    <n v="127"/>
    <n v="150120"/>
    <m/>
  </r>
  <r>
    <s v="CAMPING WORLD HOLDINGS, INC. (XNYS:CWH)"/>
    <n v="555"/>
    <n v="0"/>
    <n v="4892"/>
    <s v="United States"/>
    <s v="IL"/>
    <n v="11508"/>
    <s v="Retailing"/>
    <s v="Lincolnshire"/>
    <s v="no"/>
    <x v="0"/>
    <x v="1"/>
    <n v="502"/>
    <n v="-60.6"/>
    <n v="41"/>
    <n v="1148650"/>
    <m/>
  </r>
  <r>
    <s v="CORNERSTONE BUILDING BRANDS, INC. (XNYS:CNR)"/>
    <n v="556"/>
    <n v="0"/>
    <n v="4889.7"/>
    <s v="United States"/>
    <s v="NC"/>
    <n v="20100"/>
    <s v="Materials"/>
    <s v="Cary"/>
    <s v="no"/>
    <x v="0"/>
    <x v="1"/>
    <n v="575"/>
    <n v="-15.4"/>
    <n v="16"/>
    <n v="653808"/>
    <m/>
  </r>
  <r>
    <s v="YELLOW CORPORATION (XNAS:YELL)"/>
    <n v="557"/>
    <n v="0"/>
    <n v="4871.2"/>
    <s v="United States"/>
    <s v="KS"/>
    <n v="29000"/>
    <s v="Transportation"/>
    <s v="Overland Park"/>
    <s v="no"/>
    <x v="0"/>
    <x v="1"/>
    <n v="61"/>
    <n v="-104"/>
    <n v="13"/>
    <n v="1075860"/>
    <m/>
  </r>
  <r>
    <s v="CME GROUP INC. (XNAS:CME)"/>
    <n v="558"/>
    <n v="0"/>
    <n v="4868"/>
    <s v="United States"/>
    <s v="IL"/>
    <n v="4360"/>
    <s v="Financials"/>
    <s v="Chicago"/>
    <s v="no"/>
    <x v="0"/>
    <x v="0"/>
    <n v="61985"/>
    <n v="2116.5"/>
    <n v="225"/>
    <n v="1266510"/>
    <m/>
  </r>
  <r>
    <s v="CHEWY, INC. (XNYS:CHWY)"/>
    <n v="559"/>
    <n v="0"/>
    <n v="4846.7"/>
    <s v="United States"/>
    <s v="FL"/>
    <n v="12000"/>
    <s v="Retailing"/>
    <s v="Dania Beach"/>
    <s v="no"/>
    <x v="0"/>
    <x v="1"/>
    <n v="14944"/>
    <n v="-252.4"/>
    <n v="63"/>
    <n v="3657419"/>
    <m/>
  </r>
  <r>
    <s v="KNIGHT-SWIFT TRANSPORTATION HOLDINGS INC. (XNYS:KNX)"/>
    <n v="560"/>
    <n v="0"/>
    <n v="4844"/>
    <s v="United States"/>
    <s v="AZ"/>
    <n v="23700"/>
    <s v="Transportation"/>
    <s v="Phoenix"/>
    <s v="no"/>
    <x v="0"/>
    <x v="0"/>
    <n v="7031"/>
    <n v="309.2"/>
    <n v="57"/>
    <n v="1397188"/>
    <m/>
  </r>
  <r>
    <s v="COCA-COLA CONSOLIDATED, INC. (XNAS:COKE)"/>
    <n v="562"/>
    <n v="0"/>
    <n v="4826.5"/>
    <s v="United States"/>
    <s v="NC"/>
    <n v="15850"/>
    <s v="Food Beverages  Tobacco"/>
    <s v="Charlotte"/>
    <s v="no"/>
    <x v="0"/>
    <x v="0"/>
    <n v="2402"/>
    <n v="11.4"/>
    <n v="574"/>
    <n v="28843"/>
    <m/>
  </r>
  <r>
    <s v="CARLISLE COMPANIES INCORPORATED (XNYS:CSL)"/>
    <n v="563"/>
    <n v="0"/>
    <n v="4811.6000000000004"/>
    <s v="United States"/>
    <s v="AZ"/>
    <n v="14000"/>
    <s v="Materials"/>
    <s v="Scottsdale"/>
    <s v="no"/>
    <x v="0"/>
    <x v="0"/>
    <n v="6977"/>
    <n v="472.8"/>
    <n v="234"/>
    <n v="202471"/>
    <m/>
  </r>
  <r>
    <s v="SEALED AIR CORPORATION (XNYS:SEE)"/>
    <n v="564"/>
    <n v="0"/>
    <n v="4791.1000000000004"/>
    <s v="United States"/>
    <s v="NC"/>
    <n v="16500"/>
    <s v="Materials"/>
    <s v="Charlotte"/>
    <s v="no"/>
    <x v="0"/>
    <x v="0"/>
    <n v="3822"/>
    <n v="263"/>
    <n v="62"/>
    <n v="946825"/>
    <m/>
  </r>
  <r>
    <s v="A-MARK PRECIOUS METALS, INC. (XNAS:AMRK)"/>
    <n v="565"/>
    <n v="0"/>
    <n v="4783.2"/>
    <s v="United States"/>
    <s v="CA"/>
    <n v="183"/>
    <s v="Materials"/>
    <s v="El Segundo"/>
    <s v="no"/>
    <x v="0"/>
    <x v="0"/>
    <n v="86"/>
    <n v="2.2000000000000002"/>
    <n v="61"/>
    <n v="101052"/>
    <m/>
  </r>
  <r>
    <s v="WATSCO, INC. (XNYS:WSO)"/>
    <n v="566"/>
    <n v="0"/>
    <n v="4770.3999999999996"/>
    <s v="United States"/>
    <s v="FL"/>
    <n v="5800"/>
    <s v="Wholesalers"/>
    <s v="Miami"/>
    <s v="no"/>
    <x v="0"/>
    <x v="0"/>
    <n v="6050"/>
    <n v="246"/>
    <n v="302"/>
    <n v="99217"/>
    <m/>
  </r>
  <r>
    <s v="TAYLOR MORRISON HOME CORPORATION (XNYS:TMHC)"/>
    <n v="567"/>
    <n v="0"/>
    <n v="4762.1000000000004"/>
    <s v="United States"/>
    <s v="AZ"/>
    <n v="2300"/>
    <s v="Engineering  Construction"/>
    <s v="Scottsdale"/>
    <s v="no"/>
    <x v="1"/>
    <x v="0"/>
    <n v="1479"/>
    <n v="254.7"/>
    <n v="33"/>
    <n v="729075"/>
    <m/>
  </r>
  <r>
    <s v="IAC/INTERACTIVECORP. (XNAS:IAC)"/>
    <n v="568"/>
    <n v="0"/>
    <n v="4757.1000000000004"/>
    <s v="United States"/>
    <s v="NY"/>
    <n v="8700"/>
    <s v="Technology"/>
    <s v="New York"/>
    <s v="no"/>
    <x v="0"/>
    <x v="0"/>
    <n v="15192"/>
    <n v="431.1"/>
    <n v="127"/>
    <n v="681064"/>
    <m/>
  </r>
  <r>
    <s v="LEGGETT &amp; PLATT, INCORPORATED (XNYS:LEG)"/>
    <n v="569"/>
    <n v="0"/>
    <n v="4752.5"/>
    <s v="United States"/>
    <s v="MO"/>
    <n v="22000"/>
    <s v="Household Products"/>
    <s v="Carthage"/>
    <s v="no"/>
    <x v="0"/>
    <x v="0"/>
    <n v="5860"/>
    <n v="333.8"/>
    <n v="42"/>
    <n v="1081863"/>
    <m/>
  </r>
  <r>
    <s v="OneMain Holdings, Inc. (XNYS:OMF)"/>
    <n v="570"/>
    <n v="0"/>
    <n v="4749"/>
    <s v="United States"/>
    <s v="IN"/>
    <n v="9700"/>
    <s v="Financials"/>
    <s v="Evansville"/>
    <s v="no"/>
    <x v="0"/>
    <x v="0"/>
    <n v="2604"/>
    <n v="855"/>
    <n v="51"/>
    <n v="1622606"/>
    <m/>
  </r>
  <r>
    <s v="SCHNEIDER NATIONAL, INC. (XNYS:SNDR)"/>
    <n v="571"/>
    <n v="0"/>
    <n v="4747"/>
    <s v="United States"/>
    <s v="WI"/>
    <n v="15650"/>
    <s v="Transportation"/>
    <s v="Green Bay"/>
    <s v="no"/>
    <x v="0"/>
    <x v="0"/>
    <n v="3426"/>
    <n v="147"/>
    <n v="25"/>
    <n v="612329"/>
    <m/>
  </r>
  <r>
    <s v="MARTIN MARIETTA MATERIALS, INC. (XNYS:MLM)"/>
    <n v="572"/>
    <n v="0"/>
    <n v="4739.1000000000004"/>
    <s v="United States"/>
    <s v="NC"/>
    <n v="8846"/>
    <s v="Materials"/>
    <s v="Raleigh"/>
    <s v="no"/>
    <x v="0"/>
    <x v="0"/>
    <n v="11770"/>
    <n v="611.9"/>
    <n v="408"/>
    <n v="333911"/>
    <m/>
  </r>
  <r>
    <s v="NortonLifeLock Inc. (XNAS:NLOK)"/>
    <n v="573"/>
    <n v="0"/>
    <n v="4731"/>
    <s v="United States"/>
    <s v="AZ"/>
    <n v="11900"/>
    <s v="Technology"/>
    <s v="Tempe"/>
    <s v="no"/>
    <x v="0"/>
    <x v="0"/>
    <n v="11233"/>
    <n v="31"/>
    <n v="24"/>
    <n v="4811518"/>
    <m/>
  </r>
  <r>
    <s v="Hasbro, Inc. (XNAS:HAS)"/>
    <n v="574"/>
    <n v="0"/>
    <n v="4720.2"/>
    <s v="United States"/>
    <s v="RI"/>
    <n v="5600"/>
    <s v="Household Products"/>
    <s v="Pawtucket"/>
    <s v="no"/>
    <x v="0"/>
    <x v="0"/>
    <n v="9794"/>
    <n v="520.5"/>
    <n v="98"/>
    <n v="732544"/>
    <m/>
  </r>
  <r>
    <s v="SQUARE, INC. (XNYS:SQ)"/>
    <n v="575"/>
    <n v="0"/>
    <n v="4713.5"/>
    <s v="United States"/>
    <s v="CA"/>
    <n v="3835"/>
    <s v="Business Services"/>
    <s v="San Francisco"/>
    <s v="yes"/>
    <x v="0"/>
    <x v="0"/>
    <n v="88370"/>
    <n v="375.4"/>
    <n v="181"/>
    <n v="7732653"/>
    <m/>
  </r>
  <r>
    <s v="TEREX CORPORATION (XNYS:TEX)"/>
    <n v="576"/>
    <n v="0"/>
    <n v="4680.3"/>
    <s v="United States"/>
    <s v="CT"/>
    <n v="9500"/>
    <s v="Industrials"/>
    <s v="Westport"/>
    <s v="no"/>
    <x v="0"/>
    <x v="0"/>
    <n v="1015"/>
    <n v="54.4"/>
    <n v="43"/>
    <n v="598803"/>
    <m/>
  </r>
  <r>
    <s v="SYNEOS HEALTH, INC. (XNAS:SYNH)"/>
    <n v="577"/>
    <n v="0"/>
    <n v="4675.8"/>
    <s v="United States"/>
    <s v="NC"/>
    <n v="24000"/>
    <s v="Health Care"/>
    <s v="Morrisville"/>
    <s v="no"/>
    <x v="0"/>
    <x v="0"/>
    <n v="4109"/>
    <n v="131.30000000000001"/>
    <n v="97"/>
    <n v="726826"/>
    <m/>
  </r>
  <r>
    <s v="FMC CORPORATION (XNYS:FMC)"/>
    <n v="578"/>
    <n v="0"/>
    <n v="4661.8999999999996"/>
    <s v="United States"/>
    <s v="PA"/>
    <n v="6400"/>
    <s v="Chemicals"/>
    <s v="Philadelphia"/>
    <s v="no"/>
    <x v="0"/>
    <x v="0"/>
    <n v="13645"/>
    <n v="477.4"/>
    <n v="104"/>
    <n v="868556"/>
    <m/>
  </r>
  <r>
    <s v="BOISE CASCADE COMPANY (XNYS:BCC)"/>
    <n v="579"/>
    <n v="0"/>
    <n v="4643.3999999999996"/>
    <s v="United States"/>
    <s v="ID"/>
    <n v="6010"/>
    <s v="Wholesalers"/>
    <s v="Boise"/>
    <s v="no"/>
    <x v="0"/>
    <x v="0"/>
    <n v="932"/>
    <n v="80.900000000000006"/>
    <n v="68"/>
    <n v="340707"/>
    <m/>
  </r>
  <r>
    <s v="SS&amp;C TECHNOLOGIES HOLDINGS, INC. (XNAS:SSNC)"/>
    <n v="580"/>
    <n v="0"/>
    <n v="4632.8999999999996"/>
    <s v="United States"/>
    <s v="CT"/>
    <n v="22800"/>
    <s v="Technology"/>
    <s v="Windsor"/>
    <s v="yes"/>
    <x v="0"/>
    <x v="0"/>
    <n v="11204"/>
    <n v="438.5"/>
    <n v="75"/>
    <n v="1494234"/>
    <m/>
  </r>
  <r>
    <s v="CONTINENTAL RESOURCES, INC. (XNYS:CLR)"/>
    <n v="581"/>
    <n v="0"/>
    <n v="4631.8999999999996"/>
    <s v="United States"/>
    <s v="OK"/>
    <n v="1260"/>
    <s v="Energy"/>
    <s v="Oklahoma City"/>
    <s v="no"/>
    <x v="0"/>
    <x v="0"/>
    <n v="2789"/>
    <n v="775.6"/>
    <n v="43"/>
    <n v="2022135"/>
    <m/>
  </r>
  <r>
    <s v="PEABODY ENERGY CORPORATION (XNYS:BTU)"/>
    <n v="582"/>
    <n v="0"/>
    <n v="4623.3999999999996"/>
    <s v="United States"/>
    <s v="MO"/>
    <n v="6600"/>
    <s v="Energy"/>
    <s v="St Louis"/>
    <s v="no"/>
    <x v="0"/>
    <x v="1"/>
    <n v="282"/>
    <n v="-211.3"/>
    <n v="10"/>
    <n v="5388669"/>
    <m/>
  </r>
  <r>
    <s v="ENCOMPASS HEALTH CORPORATION (XNYS:EHC)"/>
    <n v="583"/>
    <n v="0"/>
    <n v="4605"/>
    <s v="United States"/>
    <s v="AL"/>
    <n v="35690"/>
    <s v="Health Care"/>
    <s v="Birmingham"/>
    <s v="no"/>
    <x v="0"/>
    <x v="0"/>
    <n v="8614"/>
    <n v="358.7"/>
    <n v="59"/>
    <n v="963158"/>
    <m/>
  </r>
  <r>
    <s v="GREIF, INC. (XNYS:GEF.B)"/>
    <n v="584"/>
    <n v="0"/>
    <n v="4595"/>
    <s v="United States"/>
    <s v="OH"/>
    <n v="17000"/>
    <s v="Materials"/>
    <s v="Delaware"/>
    <s v="no"/>
    <x v="0"/>
    <x v="0"/>
    <n v="1698"/>
    <n v="171"/>
    <n v="61"/>
    <n v="9453"/>
    <m/>
  </r>
  <r>
    <s v="HUBBELL INCORPORATED (XNYS:HUBB)"/>
    <n v="586"/>
    <n v="0"/>
    <n v="4591"/>
    <s v="United States"/>
    <s v="CT"/>
    <n v="18800"/>
    <s v="Industrials"/>
    <s v="Shelton"/>
    <s v="no"/>
    <x v="0"/>
    <x v="0"/>
    <n v="6239"/>
    <n v="400.9"/>
    <n v="202"/>
    <n v="201994"/>
    <m/>
  </r>
  <r>
    <s v="CF INDUSTRIES HOLDINGS, INC. (XNYS:CF)"/>
    <n v="587"/>
    <n v="0"/>
    <n v="4590"/>
    <s v="United States"/>
    <s v="IL"/>
    <n v="2987"/>
    <s v="Chemicals"/>
    <s v="Deerfield"/>
    <s v="no"/>
    <x v="0"/>
    <x v="0"/>
    <n v="5880"/>
    <n v="493.1"/>
    <n v="59"/>
    <n v="2822126"/>
    <m/>
  </r>
  <r>
    <s v="KLA Corporation (XNAS:KLAC)"/>
    <n v="588"/>
    <n v="0"/>
    <n v="4568.8999999999996"/>
    <s v="United States"/>
    <s v="CA"/>
    <n v="10020"/>
    <s v="Technology"/>
    <s v="Milpitas"/>
    <s v="no"/>
    <x v="0"/>
    <x v="0"/>
    <n v="22534"/>
    <n v="1175.5999999999999"/>
    <n v="401"/>
    <n v="1237049"/>
    <m/>
  </r>
  <r>
    <s v="GENESIS HEALTHCARE, INC. (OTCM:GENN)"/>
    <n v="589"/>
    <n v="0"/>
    <n v="4565.8"/>
    <s v="United States"/>
    <s v="PA"/>
    <n v="55000"/>
    <s v="Health Care"/>
    <s v="Kennett Square"/>
    <s v="no"/>
    <x v="0"/>
    <x v="0"/>
    <n v="139"/>
    <n v="14.6"/>
    <n v="0"/>
    <n v="10204377"/>
    <m/>
  </r>
  <r>
    <s v="BRUNSWICK CORPORATION (XNYS:BC)"/>
    <n v="590"/>
    <n v="0"/>
    <n v="4556.7"/>
    <s v="United States"/>
    <s v="IL"/>
    <n v="12828"/>
    <s v="Transportation"/>
    <s v="Mettawa"/>
    <s v="no"/>
    <x v="0"/>
    <x v="1"/>
    <n v="2807"/>
    <n v="-131"/>
    <n v="94"/>
    <n v="538923"/>
    <m/>
  </r>
  <r>
    <s v="KB HOME (XNYS:KBH)"/>
    <n v="591"/>
    <n v="0"/>
    <n v="4552.7"/>
    <s v="United States"/>
    <s v="CA"/>
    <n v="2140"/>
    <s v="Engineering  Construction"/>
    <s v="Los Angeles"/>
    <s v="no"/>
    <x v="0"/>
    <x v="0"/>
    <n v="1631"/>
    <n v="268.8"/>
    <n v="42"/>
    <n v="1218479"/>
    <m/>
  </r>
  <r>
    <s v="GLOBE LIFE INC. (XNYS:GL PR D)"/>
    <n v="592"/>
    <n v="0"/>
    <n v="4527.5"/>
    <s v="United States"/>
    <s v="TX"/>
    <n v="3196"/>
    <s v="Financials"/>
    <s v="McKinney"/>
    <s v="no"/>
    <x v="0"/>
    <x v="0"/>
    <n v="7729"/>
    <n v="760.8"/>
    <n v="25"/>
    <n v="8395"/>
    <m/>
  </r>
  <r>
    <s v="MATTEL, INC. (XNAS:MAT)"/>
    <n v="593"/>
    <n v="0"/>
    <n v="4504.6000000000004"/>
    <s v="United States"/>
    <s v="CA"/>
    <n v="24000"/>
    <s v="Household Products"/>
    <s v="El Segundo"/>
    <s v="no"/>
    <x v="0"/>
    <x v="1"/>
    <n v="3056"/>
    <n v="-213.5"/>
    <n v="21"/>
    <n v="2495212"/>
    <m/>
  </r>
  <r>
    <s v="RYERSON HOLDING CORPORATION (XNYS:RYI)"/>
    <n v="594"/>
    <n v="0"/>
    <n v="4501.6000000000004"/>
    <s v="United States"/>
    <s v="IL"/>
    <n v="4500"/>
    <s v="Materials"/>
    <s v="Chicago"/>
    <s v="no"/>
    <x v="0"/>
    <x v="0"/>
    <n v="199"/>
    <n v="82.4"/>
    <n v="24"/>
    <n v="195159"/>
    <m/>
  </r>
  <r>
    <s v="SILGAN HOLDINGS INC. (XNAS:SLGN)"/>
    <n v="595"/>
    <n v="0"/>
    <n v="4489.8999999999996"/>
    <s v="United States"/>
    <s v="CT"/>
    <n v="13220"/>
    <s v="Materials"/>
    <s v="Stamford"/>
    <s v="no"/>
    <x v="0"/>
    <x v="0"/>
    <n v="3215"/>
    <n v="193.8"/>
    <n v="42"/>
    <n v="345775"/>
    <m/>
  </r>
  <r>
    <s v="ZEBRA TECHNOLOGIES CORPORATION (XNAS:ZBRA)"/>
    <n v="596"/>
    <n v="0"/>
    <n v="4485"/>
    <s v="United States"/>
    <s v="IL"/>
    <n v="8200"/>
    <s v="Industrials"/>
    <s v="Lincolnshire"/>
    <s v="no"/>
    <x v="0"/>
    <x v="0"/>
    <n v="9916"/>
    <n v="544"/>
    <n v="588"/>
    <n v="259363"/>
    <m/>
  </r>
  <r>
    <s v="INTUITIVE SURGICAL, INC. (XNAS:ISRG)"/>
    <n v="597"/>
    <n v="0"/>
    <n v="4478.5"/>
    <s v="United States"/>
    <s v="CA"/>
    <n v="7326"/>
    <s v="Health Care"/>
    <s v="Sunnyvale"/>
    <s v="no"/>
    <x v="0"/>
    <x v="0"/>
    <n v="85902"/>
    <n v="1379.3"/>
    <n v="322"/>
    <n v="1406013"/>
    <m/>
  </r>
  <r>
    <s v="WARNER MUSIC GROUP CORP. (XNAS:WMG)"/>
    <n v="598"/>
    <n v="0"/>
    <n v="4475"/>
    <s v="United States"/>
    <s v="NY"/>
    <n v="5400"/>
    <s v="Media"/>
    <s v="New York"/>
    <s v="no"/>
    <x v="0"/>
    <x v="0"/>
    <n v="19638"/>
    <n v="256"/>
    <n v="42"/>
    <n v="892540"/>
    <m/>
  </r>
  <r>
    <s v="CONDUENT INCORPORATED (XNAS:CNDT)"/>
    <n v="599"/>
    <n v="0"/>
    <n v="4467"/>
    <s v="United States"/>
    <s v="NJ"/>
    <n v="67000"/>
    <s v="Business Services"/>
    <s v="Florham Park"/>
    <s v="no"/>
    <x v="0"/>
    <x v="1"/>
    <n v="519"/>
    <n v="-1934"/>
    <n v="5"/>
    <n v="1464692"/>
    <m/>
  </r>
  <r>
    <s v="TUTOR PERINI CORPORATION (XNYS:TPC)"/>
    <n v="600"/>
    <n v="0"/>
    <n v="4450.8"/>
    <s v="United States"/>
    <s v="CA"/>
    <n v="9100"/>
    <s v="Engineering  Construction"/>
    <s v="Sylmar"/>
    <s v="no"/>
    <x v="0"/>
    <x v="1"/>
    <n v="339"/>
    <n v="-387.7"/>
    <n v="13"/>
    <n v="352069"/>
    <m/>
  </r>
  <r>
    <s v="JUNIPER NETWORKS, INC. (XNYS:JNPR)"/>
    <n v="601"/>
    <n v="0"/>
    <n v="4445.3999999999996"/>
    <s v="United States"/>
    <s v="CA"/>
    <n v="9419"/>
    <s v="Technology"/>
    <s v="Sunnyvale"/>
    <s v="no"/>
    <x v="0"/>
    <x v="0"/>
    <n v="6326"/>
    <n v="345"/>
    <n v="31"/>
    <n v="3386777"/>
    <m/>
  </r>
  <r>
    <s v="Vertiv Holdings Co (XNYS:VRT)"/>
    <n v="603"/>
    <n v="0"/>
    <n v="4431.2"/>
    <s v="United States"/>
    <s v="OH"/>
    <n v="19800"/>
    <s v="Industrials"/>
    <s v="Columbus"/>
    <s v="no"/>
    <x v="0"/>
    <x v="1"/>
    <n v="2841"/>
    <n v="-140.80000000000001"/>
    <n v="26"/>
    <n v="3542532"/>
    <m/>
  </r>
  <r>
    <s v="EQT CORPORATION (XNYS:EQT)"/>
    <n v="605"/>
    <n v="0"/>
    <n v="4416.5"/>
    <s v="United States"/>
    <s v="PA"/>
    <n v="647"/>
    <s v="Energy"/>
    <s v="Pittsburgh"/>
    <s v="no"/>
    <x v="0"/>
    <x v="1"/>
    <n v="1806"/>
    <n v="-1221.7"/>
    <n v="20"/>
    <n v="6500017"/>
    <m/>
  </r>
  <r>
    <s v="UFP INDUSTRIES, INC. (XNAS:UFPI)"/>
    <n v="606"/>
    <n v="0"/>
    <n v="4416"/>
    <s v="United States"/>
    <s v="MI"/>
    <n v="12000"/>
    <s v="Materials"/>
    <s v="Grand Rapids"/>
    <s v="no"/>
    <x v="0"/>
    <x v="0"/>
    <n v="2297"/>
    <n v="179.7"/>
    <n v="89"/>
    <n v="191238"/>
    <m/>
  </r>
  <r>
    <s v="DIEBOLD NIXDORF, INCORPORATED (XNYS:DBD)"/>
    <n v="607"/>
    <n v="0"/>
    <n v="4408.7"/>
    <s v="United States"/>
    <s v="OH"/>
    <n v="22000"/>
    <s v="Technology"/>
    <s v="North Canton"/>
    <s v="no"/>
    <x v="0"/>
    <x v="1"/>
    <n v="273"/>
    <n v="-341.3"/>
    <n v="8"/>
    <n v="869245"/>
    <m/>
  </r>
  <r>
    <s v="ANTERO RESOURCES CORPORATION (XNYS:AR)"/>
    <n v="608"/>
    <n v="0"/>
    <n v="4408.7"/>
    <s v="United States"/>
    <s v="CO"/>
    <n v="547"/>
    <s v="Energy"/>
    <s v="Denver"/>
    <s v="yes"/>
    <x v="0"/>
    <x v="1"/>
    <n v="204"/>
    <n v="-340.1"/>
    <n v="16"/>
    <n v="6462485"/>
    <m/>
  </r>
  <r>
    <s v="MERITOR, INC. (XNYS:MTOR)"/>
    <n v="609"/>
    <n v="0"/>
    <n v="4388"/>
    <s v="United States"/>
    <s v="MI"/>
    <n v="9100"/>
    <s v="Motor Vehicles  Parts"/>
    <s v="Troy"/>
    <s v="no"/>
    <x v="0"/>
    <x v="0"/>
    <n v="979"/>
    <n v="291"/>
    <n v="26"/>
    <n v="553956"/>
    <m/>
  </r>
  <r>
    <s v="BROADRIDGE FINANCIAL SOLUTIONS, INC. (XNYS:BR)"/>
    <n v="610"/>
    <n v="0"/>
    <n v="4362.2"/>
    <s v="United States"/>
    <s v="NY"/>
    <n v="11000"/>
    <s v="Business Services"/>
    <s v="Lake Success"/>
    <s v="no"/>
    <x v="0"/>
    <x v="0"/>
    <n v="10887"/>
    <n v="482.1"/>
    <n v="171"/>
    <n v="581972"/>
    <m/>
  </r>
  <r>
    <s v="CHURCH &amp; DWIGHT CO., INC. (XNYS:CHD)"/>
    <n v="611"/>
    <n v="0"/>
    <n v="4357.7"/>
    <s v="United States"/>
    <s v="NJ"/>
    <n v="4800"/>
    <s v="Household Products"/>
    <s v="Ewing"/>
    <s v="no"/>
    <x v="0"/>
    <x v="0"/>
    <n v="15774"/>
    <n v="615.9"/>
    <n v="92"/>
    <n v="1340750"/>
    <m/>
  </r>
  <r>
    <s v="MARRIOTT VACATIONS WORLDWIDE CORPORATION (XNYS:VAC)"/>
    <n v="612"/>
    <n v="0"/>
    <n v="4355"/>
    <s v="United States"/>
    <s v="FL"/>
    <n v="22000"/>
    <s v="Hotels Restaurants  Leisure"/>
    <s v="Orlando"/>
    <s v="no"/>
    <x v="0"/>
    <x v="0"/>
    <n v="2280"/>
    <n v="138"/>
    <n v="150"/>
    <n v="296053"/>
    <m/>
  </r>
  <r>
    <s v="EDWARDS LIFESCIENCES CORPORATION (XNYS:EW)"/>
    <n v="613"/>
    <n v="0"/>
    <n v="4348"/>
    <s v="United States"/>
    <s v="CA"/>
    <n v="13900"/>
    <s v="Health Care"/>
    <s v="Irvine"/>
    <s v="no"/>
    <x v="0"/>
    <x v="0"/>
    <n v="39106"/>
    <n v="1046.9000000000001"/>
    <n v="108"/>
    <n v="2549289"/>
    <m/>
  </r>
  <r>
    <s v="COLFAX CORPORATION (XNYS:CFX)"/>
    <n v="614"/>
    <n v="0"/>
    <n v="4326.3"/>
    <s v="United States"/>
    <s v="MD"/>
    <n v="15000"/>
    <s v="Industrials"/>
    <s v="Annapolis Junction"/>
    <s v="no"/>
    <x v="0"/>
    <x v="1"/>
    <n v="2339"/>
    <n v="-527.6"/>
    <n v="45"/>
    <n v="1136004"/>
    <m/>
  </r>
  <r>
    <s v="INSPERITY, INC. (XNYS:NSP)"/>
    <n v="615"/>
    <n v="0"/>
    <n v="4314.8"/>
    <s v="United States"/>
    <s v="TX"/>
    <n v="3500"/>
    <s v="Business Services"/>
    <s v="Kingwood"/>
    <s v="yes"/>
    <x v="0"/>
    <x v="0"/>
    <n v="1469"/>
    <n v="151.1"/>
    <n v="114"/>
    <n v="185509"/>
    <m/>
  </r>
  <r>
    <s v="AMERICAN EAGLE OUTFITTERS, INC. (XNYS:AEO)"/>
    <n v="616"/>
    <n v="0"/>
    <n v="4308.2"/>
    <s v="United States"/>
    <s v="PA"/>
    <n v="27000"/>
    <s v="Retailing"/>
    <s v="Pittsburgh"/>
    <s v="no"/>
    <x v="0"/>
    <x v="0"/>
    <n v="1329"/>
    <n v="191.3"/>
    <n v="26"/>
    <n v="4846721"/>
    <m/>
  </r>
  <r>
    <s v="KEYSIGHT TECHNOLOGIES, INC. (XNYS:KEYS)"/>
    <n v="617"/>
    <n v="0"/>
    <n v="4303"/>
    <s v="United States"/>
    <s v="CA"/>
    <n v="13600"/>
    <s v="Technology"/>
    <s v="Santa Rosa"/>
    <s v="no"/>
    <x v="0"/>
    <x v="0"/>
    <n v="15681"/>
    <n v="621"/>
    <n v="199"/>
    <n v="1030444"/>
    <m/>
  </r>
  <r>
    <s v="JELD-WEN HOLDING, INC. (XNYS:JELD)"/>
    <n v="618"/>
    <n v="0"/>
    <n v="4289.8"/>
    <s v="United States"/>
    <s v="NC"/>
    <n v="23300"/>
    <s v="Materials"/>
    <s v="Charlotte"/>
    <s v="no"/>
    <x v="0"/>
    <x v="0"/>
    <n v="980"/>
    <n v="63"/>
    <n v="25"/>
    <n v="708345"/>
    <m/>
  </r>
  <r>
    <s v="IRON MOUNTAIN INCORPORATED (XNYS:IRM)"/>
    <n v="619"/>
    <n v="0"/>
    <n v="4262.6000000000004"/>
    <s v="United States"/>
    <s v="MA"/>
    <n v="25000"/>
    <s v="Business Services"/>
    <s v="Boston"/>
    <s v="no"/>
    <x v="0"/>
    <x v="0"/>
    <n v="6839"/>
    <n v="267.39999999999998"/>
    <n v="47"/>
    <n v="1742715"/>
    <m/>
  </r>
  <r>
    <s v="GARTNER, INC. (XNYS:IT)"/>
    <n v="621"/>
    <n v="0"/>
    <n v="4245.3"/>
    <s v="United States"/>
    <s v="CT"/>
    <n v="16724"/>
    <s v="Technology"/>
    <s v="Stamford"/>
    <s v="no"/>
    <x v="0"/>
    <x v="0"/>
    <n v="14427"/>
    <n v="233.3"/>
    <n v="309"/>
    <n v="492216"/>
    <m/>
  </r>
  <r>
    <s v="SINCLAIR BROADCAST GROUP, INC. (XNAS:SBGI)"/>
    <n v="622"/>
    <n v="0"/>
    <n v="4240"/>
    <s v="United States"/>
    <s v="MD"/>
    <n v="11800"/>
    <s v="Media"/>
    <s v="Hunt Valley"/>
    <s v="no"/>
    <x v="0"/>
    <x v="0"/>
    <n v="1473"/>
    <n v="47"/>
    <n v="25"/>
    <n v="841154"/>
    <m/>
  </r>
  <r>
    <s v="INGLES MARKETS, INCORPORATED (XNAS:IMKTA)"/>
    <n v="623"/>
    <n v="0"/>
    <n v="4202"/>
    <s v="United States"/>
    <s v="NC"/>
    <n v="18630"/>
    <s v="Food  Drug Stores"/>
    <s v="Black Mountain"/>
    <s v="no"/>
    <x v="0"/>
    <x v="0"/>
    <n v="733"/>
    <n v="81.599999999999994"/>
    <n v="78"/>
    <n v="99667"/>
    <m/>
  </r>
  <r>
    <s v="MONSTER BEVERAGE CORPORATION (XNAS:MNST)"/>
    <n v="624"/>
    <n v="0"/>
    <n v="4200.8"/>
    <s v="United States"/>
    <s v="CA"/>
    <n v="3092"/>
    <s v="Food Beverages  Tobacco"/>
    <s v="Corona"/>
    <s v="no"/>
    <x v="0"/>
    <x v="0"/>
    <n v="30206"/>
    <n v="1107.8"/>
    <n v="84"/>
    <n v="2408580"/>
    <m/>
  </r>
  <r>
    <s v="MURPHY OIL CORPORATION (XNYS:MUR)"/>
    <n v="625"/>
    <n v="0"/>
    <n v="4194"/>
    <s v="United States"/>
    <s v="AR"/>
    <n v="822"/>
    <s v="Energy"/>
    <s v="El Dorado"/>
    <s v="no"/>
    <x v="0"/>
    <x v="0"/>
    <n v="941"/>
    <n v="1149.7"/>
    <n v="27"/>
    <n v="2006759"/>
    <m/>
  </r>
  <r>
    <s v="VERTEX PHARMACEUTICALS INCORPORATED (XNAS:VRTX)"/>
    <n v="626"/>
    <n v="0"/>
    <n v="4162.8"/>
    <s v="United States"/>
    <s v="MA"/>
    <n v="3000"/>
    <s v="Health Care"/>
    <s v="Boston"/>
    <s v="no"/>
    <x v="0"/>
    <x v="0"/>
    <n v="55963"/>
    <n v="1176.8"/>
    <n v="204"/>
    <n v="2221831"/>
    <m/>
  </r>
  <r>
    <s v="FIRST REPUBLIC BANK (XNYS:FRC PR M)"/>
    <n v="627"/>
    <n v="0"/>
    <n v="4156.7"/>
    <s v="United States"/>
    <s v="CA"/>
    <n v="4812"/>
    <s v="Financials"/>
    <s v="San Francisco"/>
    <s v="yes"/>
    <x v="0"/>
    <x v="0"/>
    <n v="14094"/>
    <n v="930.3"/>
    <n v="23"/>
    <n v="220363"/>
    <m/>
  </r>
  <r>
    <s v="SPECTRUM BRANDS HOLDINGS, INC. (XNYS:SPB)"/>
    <n v="629"/>
    <n v="0"/>
    <n v="4138.8"/>
    <s v="United States"/>
    <s v="WI"/>
    <n v="13000"/>
    <s v="Household Products"/>
    <s v="Middleton"/>
    <s v="no"/>
    <x v="0"/>
    <x v="0"/>
    <n v="1669"/>
    <n v="471.9"/>
    <n v="99"/>
    <n v="573914"/>
    <m/>
  </r>
  <r>
    <s v="QUAD/GRAPHICS, INC. (XNYS:QUAD)"/>
    <n v="630"/>
    <n v="0"/>
    <n v="4137.2"/>
    <s v="United States"/>
    <s v="WI"/>
    <n v="19600"/>
    <s v="Media"/>
    <s v="Sussex"/>
    <s v="no"/>
    <x v="0"/>
    <x v="1"/>
    <n v="136"/>
    <n v="-156.30000000000001"/>
    <n v="4"/>
    <n v="193263"/>
    <m/>
  </r>
  <r>
    <s v="FLOWERS FOODS, INC. (XNYS:FLO)"/>
    <n v="631"/>
    <n v="0"/>
    <n v="4124"/>
    <s v="United States"/>
    <s v="GA"/>
    <n v="9700"/>
    <s v="Food Beverages  Tobacco"/>
    <s v="Thomasville"/>
    <s v="no"/>
    <x v="0"/>
    <x v="0"/>
    <n v="4341"/>
    <n v="164.5"/>
    <n v="26"/>
    <n v="1192482"/>
    <m/>
  </r>
  <r>
    <s v="ALLEGHENY TECHNOLOGIES INCORPORATED (XNYS:ATI)"/>
    <n v="633"/>
    <n v="0"/>
    <n v="4122.5"/>
    <s v="United States"/>
    <s v="PA"/>
    <n v="8100"/>
    <s v="Materials"/>
    <s v="Pittsburgh"/>
    <s v="no"/>
    <x v="0"/>
    <x v="0"/>
    <n v="1076"/>
    <n v="257.60000000000002"/>
    <n v="15"/>
    <n v="1753668"/>
    <m/>
  </r>
  <r>
    <s v="OLD DOMINION FREIGHT LINE, INC. (XNAS:ODFL)"/>
    <n v="634"/>
    <n v="0"/>
    <n v="4109.1000000000004"/>
    <s v="United States"/>
    <s v="NC"/>
    <n v="20105"/>
    <s v="Transportation"/>
    <s v="Thomasville"/>
    <s v="no"/>
    <x v="0"/>
    <x v="0"/>
    <n v="15692"/>
    <n v="615.5"/>
    <n v="359"/>
    <n v="602033"/>
    <m/>
  </r>
  <r>
    <s v="LANDSTAR SYSTEM, INC. (XNAS:LSTR)"/>
    <n v="635"/>
    <n v="0"/>
    <n v="4089.6"/>
    <s v="United States"/>
    <s v="FL"/>
    <n v="1333"/>
    <s v="Transportation"/>
    <s v="Jacksonville"/>
    <s v="no"/>
    <x v="0"/>
    <x v="0"/>
    <n v="3785"/>
    <n v="227.7"/>
    <n v="168"/>
    <n v="276771"/>
    <m/>
  </r>
  <r>
    <s v="AMERICAN NATIONAL GROUP, INC. (XNAS:ANAT)"/>
    <n v="636"/>
    <n v="0"/>
    <n v="4070.1"/>
    <s v="United States"/>
    <s v="TX"/>
    <n v="4640"/>
    <s v="Financials"/>
    <s v="Galveston"/>
    <s v="no"/>
    <x v="0"/>
    <x v="0"/>
    <n v="2215"/>
    <n v="620.4"/>
    <n v="190"/>
    <n v="55982"/>
    <m/>
  </r>
  <r>
    <s v="SNAP-ON INCORPORATED (XNYS:SNA)"/>
    <n v="637"/>
    <n v="0"/>
    <n v="4067.7"/>
    <s v="United States"/>
    <s v="WI"/>
    <n v="12800"/>
    <s v="Industrials"/>
    <s v="Kenosha"/>
    <s v="no"/>
    <x v="0"/>
    <x v="0"/>
    <n v="5951"/>
    <n v="693.5"/>
    <n v="211"/>
    <n v="374440"/>
    <m/>
  </r>
  <r>
    <s v="BROOKDALE SENIOR LIVING INC. (XNYS:BKD)"/>
    <n v="638"/>
    <n v="0"/>
    <n v="4057.1"/>
    <s v="United States"/>
    <s v="TN"/>
    <n v="48400"/>
    <s v="Health Care"/>
    <s v="Brentwood"/>
    <s v="no"/>
    <x v="1"/>
    <x v="1"/>
    <n v="575"/>
    <n v="-267.89999999999998"/>
    <n v="6"/>
    <n v="3281503"/>
    <m/>
  </r>
  <r>
    <s v="AMKOR TECHNOLOGY, INC. (XNAS:AMKR)"/>
    <n v="639"/>
    <n v="0"/>
    <n v="4052.7"/>
    <s v="United States"/>
    <s v="AZ"/>
    <n v="29650"/>
    <s v="Technology"/>
    <s v="Tempe"/>
    <s v="no"/>
    <x v="0"/>
    <x v="0"/>
    <n v="1878"/>
    <n v="120.9"/>
    <n v="23"/>
    <n v="966931"/>
    <m/>
  </r>
  <r>
    <s v="PPD, INC. (XNAS:PPD)"/>
    <n v="641"/>
    <n v="0"/>
    <n v="4031"/>
    <s v="United States"/>
    <s v="NC"/>
    <n v="23000"/>
    <s v="Health Care"/>
    <s v="Wilmington"/>
    <s v="no"/>
    <x v="0"/>
    <x v="0"/>
    <n v="6208"/>
    <n v="47.8"/>
    <n v="47"/>
    <n v="1495445"/>
    <m/>
  </r>
  <r>
    <s v="DENTSPLY SIRONA INC. (XNAS:XRAY)"/>
    <n v="642"/>
    <n v="0"/>
    <n v="4029.2"/>
    <s v="United States"/>
    <s v="NC"/>
    <n v="15200"/>
    <s v="Health Care"/>
    <s v="Charlotte"/>
    <s v="no"/>
    <x v="0"/>
    <x v="0"/>
    <n v="8599"/>
    <n v="262.89999999999998"/>
    <n v="51"/>
    <n v="2240108"/>
    <m/>
  </r>
  <r>
    <s v="CNO FINANCIAL GROUP, INC. (XNYS:CNO PR A)"/>
    <n v="643"/>
    <n v="0"/>
    <n v="4015.8"/>
    <s v="United States"/>
    <s v="IN"/>
    <n v="3300"/>
    <s v="Financials"/>
    <s v="Carmel"/>
    <s v="no"/>
    <x v="0"/>
    <x v="0"/>
    <n v="1795"/>
    <n v="409.4"/>
    <n v="26"/>
    <n v="3592"/>
    <m/>
  </r>
  <r>
    <s v="URBAN OUTFITTERS, INC. (XNAS:URBN)"/>
    <n v="644"/>
    <n v="0"/>
    <n v="3983.8"/>
    <s v="United States"/>
    <s v="PA"/>
    <n v="16800"/>
    <s v="Retailing"/>
    <s v="Philadelphia"/>
    <s v="yes"/>
    <x v="0"/>
    <x v="0"/>
    <n v="1392"/>
    <n v="168.1"/>
    <n v="32"/>
    <n v="1873786"/>
    <m/>
  </r>
  <r>
    <s v="SABRE CORPORATION (XNAS:SABR)"/>
    <n v="645"/>
    <n v="0"/>
    <n v="3975"/>
    <s v="United States"/>
    <s v="TX"/>
    <n v="9250"/>
    <s v="Technology"/>
    <s v="Southlake"/>
    <s v="no"/>
    <x v="0"/>
    <x v="0"/>
    <n v="1623"/>
    <n v="158.6"/>
    <n v="8"/>
    <n v="8834203"/>
    <m/>
  </r>
  <r>
    <s v="MERCURY GENERAL CORPORATION (XNYS:MCY)"/>
    <n v="646"/>
    <n v="0"/>
    <n v="3972.5"/>
    <s v="United States"/>
    <s v="CA"/>
    <n v="4500"/>
    <s v="Financials"/>
    <s v="Los Angeles"/>
    <s v="no"/>
    <x v="0"/>
    <x v="0"/>
    <n v="2254"/>
    <n v="320.10000000000002"/>
    <n v="51"/>
    <n v="194621"/>
    <m/>
  </r>
  <r>
    <s v="DIAMONDBACK ENERGY, INC. (XNAS:FANG)"/>
    <n v="647"/>
    <n v="0"/>
    <n v="3964"/>
    <s v="United States"/>
    <s v="TX"/>
    <n v="712"/>
    <s v="Energy"/>
    <s v="Midland"/>
    <s v="no"/>
    <x v="0"/>
    <x v="0"/>
    <n v="4147"/>
    <n v="240"/>
    <n v="106"/>
    <n v="3230805"/>
    <m/>
  </r>
  <r>
    <s v="PARSONS CORPORATION (XNYS:PSN)"/>
    <n v="648"/>
    <n v="0"/>
    <n v="3954.8"/>
    <s v="United States"/>
    <s v="VA"/>
    <n v="15879"/>
    <s v="Aerospace  Defense"/>
    <s v="Centreville"/>
    <s v="no"/>
    <x v="0"/>
    <x v="0"/>
    <n v="3217"/>
    <n v="120.5"/>
    <n v="33"/>
    <n v="297117"/>
    <m/>
  </r>
  <r>
    <s v="The Aaron's Company, Inc. (XNYS:AAN)"/>
    <n v="649"/>
    <n v="0"/>
    <n v="3947.7"/>
    <s v="United States"/>
    <s v="GA"/>
    <n v="12100"/>
    <s v="Retailing"/>
    <s v="Atlanta"/>
    <s v="no"/>
    <x v="0"/>
    <x v="0"/>
    <n v="1520"/>
    <n v="31.5"/>
    <n v="23"/>
    <n v="233821"/>
    <m/>
  </r>
  <r>
    <s v="FLOWSERVE CORPORATION (XNYS:FLS)"/>
    <n v="650"/>
    <n v="0"/>
    <n v="3944.9"/>
    <s v="United States"/>
    <s v="TX"/>
    <n v="17000"/>
    <s v="Industrials"/>
    <s v="Irving"/>
    <s v="no"/>
    <x v="0"/>
    <x v="0"/>
    <n v="3127"/>
    <n v="253.7"/>
    <n v="30"/>
    <n v="748320"/>
    <m/>
  </r>
  <r>
    <s v="CARVANA CO. (XNYS:CVNA)"/>
    <n v="651"/>
    <n v="0"/>
    <n v="3939.9"/>
    <s v="United States"/>
    <s v="AZ"/>
    <n v="7324"/>
    <s v="Retailing"/>
    <s v="Tempe"/>
    <s v="yes"/>
    <x v="0"/>
    <x v="1"/>
    <n v="8480"/>
    <n v="-114.7"/>
    <n v="261"/>
    <n v="1239679"/>
    <m/>
  </r>
  <r>
    <s v="ASGN Incorporated (XNYS:ASGN)"/>
    <n v="652"/>
    <n v="0"/>
    <n v="3923.9"/>
    <s v="United States"/>
    <s v="CA"/>
    <n v="4300"/>
    <s v="Business Services"/>
    <s v="Calabasas"/>
    <s v="no"/>
    <x v="0"/>
    <x v="0"/>
    <n v="1872"/>
    <n v="174.7"/>
    <n v="122"/>
    <n v="231453"/>
    <m/>
  </r>
  <r>
    <s v="SALLY BEAUTY HOLDINGS, INC. (XNYS:SBH)"/>
    <n v="653"/>
    <n v="0"/>
    <n v="3876.4"/>
    <s v="United States"/>
    <s v="TX"/>
    <n v="30050"/>
    <s v="Retailing"/>
    <s v="Denton"/>
    <s v="no"/>
    <x v="0"/>
    <x v="0"/>
    <n v="944"/>
    <n v="271.60000000000002"/>
    <n v="19"/>
    <n v="1225578"/>
    <m/>
  </r>
  <r>
    <s v="SCANSOURCE, INC. (XNAS:SCSC)"/>
    <n v="654"/>
    <n v="0"/>
    <n v="3873.1"/>
    <s v="United States"/>
    <s v="SC"/>
    <n v="2700"/>
    <s v="Wholesalers"/>
    <s v="Greenville"/>
    <s v="yes"/>
    <x v="0"/>
    <x v="0"/>
    <n v="681"/>
    <n v="57.6"/>
    <n v="32"/>
    <n v="113952"/>
    <m/>
  </r>
  <r>
    <s v="VENTAS, INC. (XNYS:VTR)"/>
    <n v="655"/>
    <n v="0"/>
    <n v="3872.8"/>
    <s v="United States"/>
    <s v="IL"/>
    <n v="516"/>
    <s v="Financials"/>
    <s v="Chicago"/>
    <s v="no"/>
    <x v="1"/>
    <x v="0"/>
    <n v="9993"/>
    <n v="433"/>
    <n v="47"/>
    <n v="2619048"/>
    <m/>
  </r>
  <r>
    <s v="TRINET GROUP, INC. (XNYS:TNET)"/>
    <n v="657"/>
    <n v="0"/>
    <n v="3856"/>
    <s v="United States"/>
    <s v="CA"/>
    <n v="2900"/>
    <s v="Business Services"/>
    <s v="Dublin"/>
    <s v="no"/>
    <x v="0"/>
    <x v="0"/>
    <n v="2589"/>
    <n v="212"/>
    <n v="96"/>
    <n v="305431"/>
    <m/>
  </r>
  <r>
    <s v="SPIRIT AIRLINES, INC. (XNYS:SAVE)"/>
    <n v="658"/>
    <n v="0"/>
    <n v="3830.5"/>
    <s v="United States"/>
    <s v="FL"/>
    <n v="8938"/>
    <s v="Transportation"/>
    <s v="Miramar"/>
    <s v="no"/>
    <x v="0"/>
    <x v="0"/>
    <n v="2715"/>
    <n v="335.3"/>
    <n v="21"/>
    <n v="5151674"/>
    <m/>
  </r>
  <r>
    <s v="COMERICA INCORPORATED (XNYS:CMA)"/>
    <n v="659"/>
    <n v="0"/>
    <n v="3817"/>
    <s v="United States"/>
    <s v="TX"/>
    <n v="7708"/>
    <s v="Financials"/>
    <s v="Dallas"/>
    <s v="no"/>
    <x v="0"/>
    <x v="0"/>
    <n v="4118"/>
    <n v="1198"/>
    <n v="82"/>
    <n v="942977"/>
    <m/>
  </r>
  <r>
    <s v="LENNOX INTERNATIONAL INC. (XNYS:LII)"/>
    <n v="660"/>
    <n v="0"/>
    <n v="3807.2"/>
    <s v="United States"/>
    <s v="TX"/>
    <n v="11200"/>
    <s v="Industrials"/>
    <s v="Richardson"/>
    <s v="no"/>
    <x v="0"/>
    <x v="0"/>
    <n v="7017"/>
    <n v="408.7"/>
    <n v="316"/>
    <n v="252111"/>
    <m/>
  </r>
  <r>
    <s v="THE TIMKEN COMPANY (XNYS:TKR)"/>
    <n v="661"/>
    <n v="0"/>
    <n v="3789.9"/>
    <s v="United States"/>
    <s v="OH"/>
    <n v="18829"/>
    <s v="Industrials"/>
    <s v="North Canton"/>
    <s v="no"/>
    <x v="0"/>
    <x v="0"/>
    <n v="2452"/>
    <n v="362.1"/>
    <n v="67"/>
    <n v="510472"/>
    <m/>
  </r>
  <r>
    <s v="PAYCHEX, INC. (XNAS:PAYX)"/>
    <n v="662"/>
    <n v="0"/>
    <n v="3772.5"/>
    <s v="United States"/>
    <s v="NY"/>
    <n v="15450"/>
    <s v="Business Services"/>
    <s v="Rochester"/>
    <s v="no"/>
    <x v="0"/>
    <x v="0"/>
    <n v="32212"/>
    <n v="1034.4000000000001"/>
    <n v="120"/>
    <n v="1254069"/>
    <m/>
  </r>
  <r>
    <s v="AMERCO (XNAS:UHAL)"/>
    <n v="663"/>
    <n v="0"/>
    <n v="3768.7"/>
    <s v="United States"/>
    <s v="NV"/>
    <n v="21900"/>
    <s v="Transportation"/>
    <s v="Reno"/>
    <s v="no"/>
    <x v="0"/>
    <x v="0"/>
    <n v="5697"/>
    <n v="370.9"/>
    <n v="701"/>
    <n v="48374"/>
    <m/>
  </r>
  <r>
    <s v="WORTHINGTON INDUSTRIES, INC. (XNYS:WOR)"/>
    <n v="664"/>
    <n v="0"/>
    <n v="3759.6"/>
    <s v="United States"/>
    <s v="OH"/>
    <n v="12000"/>
    <s v="Materials"/>
    <s v="Columbus"/>
    <s v="no"/>
    <x v="0"/>
    <x v="0"/>
    <n v="1433"/>
    <n v="153.5"/>
    <n v="49"/>
    <n v="173985"/>
    <m/>
  </r>
  <r>
    <s v="LAMB WESTON HOLDINGS, INC. (XNYS:LW)"/>
    <n v="665"/>
    <n v="0"/>
    <n v="3756.5"/>
    <s v="United States"/>
    <s v="ID"/>
    <n v="7600"/>
    <s v="Food Beverages  Tobacco"/>
    <s v="Eagle"/>
    <s v="no"/>
    <x v="0"/>
    <x v="0"/>
    <n v="8342"/>
    <n v="478.6"/>
    <n v="54"/>
    <n v="2221255"/>
    <m/>
  </r>
  <r>
    <s v="LAUREATE EDUCATION, INC. (XNAS:LAUR)"/>
    <n v="666"/>
    <n v="0"/>
    <n v="3752.1"/>
    <s v="United States"/>
    <s v="MD"/>
    <n v="41000"/>
    <s v="Business Services"/>
    <s v="Baltimore"/>
    <s v="no"/>
    <x v="0"/>
    <x v="0"/>
    <n v="2203"/>
    <n v="938.5"/>
    <n v="10"/>
    <n v="1319008"/>
    <m/>
  </r>
  <r>
    <s v="ACUITY BRANDS, INC. (XNYS:AYI)"/>
    <n v="671"/>
    <n v="0"/>
    <n v="3672.7"/>
    <s v="United States"/>
    <s v="GA"/>
    <n v="12000"/>
    <s v="Industrials"/>
    <s v="Atlanta"/>
    <s v="no"/>
    <x v="0"/>
    <x v="0"/>
    <n v="3394"/>
    <n v="330.4"/>
    <n v="196"/>
    <n v="261230"/>
    <m/>
  </r>
  <r>
    <s v="HUB GROUP, INC. (XNAS:HUBG)"/>
    <n v="672"/>
    <n v="0"/>
    <n v="3668.1"/>
    <s v="United States"/>
    <s v="IL"/>
    <n v="5000"/>
    <s v="Transportation"/>
    <s v="Oak Brook"/>
    <s v="no"/>
    <x v="0"/>
    <x v="0"/>
    <n v="1557"/>
    <n v="107.2"/>
    <n v="79"/>
    <n v="178195"/>
    <m/>
  </r>
  <r>
    <s v="MERITAGE HOMES CORPORATION (XNYS:MTH)"/>
    <n v="673"/>
    <n v="0"/>
    <n v="3666.9"/>
    <s v="United States"/>
    <s v="AZ"/>
    <n v="1510"/>
    <s v="Engineering  Construction"/>
    <s v="Scottsdale"/>
    <s v="no"/>
    <x v="0"/>
    <x v="0"/>
    <n v="1373"/>
    <n v="249.7"/>
    <n v="118"/>
    <n v="298218"/>
    <m/>
  </r>
  <r>
    <s v="MRC GLOBAL INC. (XNYS:MRC)"/>
    <n v="674"/>
    <n v="0"/>
    <n v="3662"/>
    <s v="United States"/>
    <s v="TX"/>
    <n v="3345"/>
    <s v="Energy"/>
    <s v="Houston"/>
    <s v="no"/>
    <x v="0"/>
    <x v="0"/>
    <n v="350"/>
    <n v="39"/>
    <n v="7"/>
    <n v="704369"/>
    <m/>
  </r>
  <r>
    <s v="ALLIANT ENERGY CORPORATION (XNAS:LNT)"/>
    <n v="675"/>
    <n v="0"/>
    <n v="3647.7"/>
    <s v="United States"/>
    <s v="WI"/>
    <n v="3597"/>
    <s v="Energy"/>
    <s v="Madison"/>
    <s v="no"/>
    <x v="0"/>
    <x v="0"/>
    <n v="11833"/>
    <n v="557.20000000000005"/>
    <n v="57"/>
    <n v="1311328"/>
    <m/>
  </r>
  <r>
    <s v="WORKDAY, INC. (XNAS:WDAY)"/>
    <n v="676"/>
    <n v="0"/>
    <n v="3627.2"/>
    <s v="United States"/>
    <s v="CA"/>
    <n v="12200"/>
    <s v="Technology"/>
    <s v="Pleasanton"/>
    <s v="yes"/>
    <x v="0"/>
    <x v="1"/>
    <n v="54430"/>
    <n v="-480.7"/>
    <n v="267"/>
    <n v="1858307"/>
    <m/>
  </r>
  <r>
    <s v="ABERCROMBIE &amp; FITCH CO. (XNYS:ANF)"/>
    <n v="678"/>
    <n v="0"/>
    <n v="3623.1"/>
    <s v="United States"/>
    <s v="OH"/>
    <n v="26000"/>
    <s v="Retailing"/>
    <s v="New Albany"/>
    <s v="no"/>
    <x v="1"/>
    <x v="0"/>
    <n v="560"/>
    <n v="39.4"/>
    <n v="35"/>
    <n v="1825806"/>
    <m/>
  </r>
  <r>
    <s v="DOMINO'S PIZZA, INC. (XNYS:DPZ)"/>
    <n v="679"/>
    <n v="0"/>
    <n v="3618.8"/>
    <s v="United States"/>
    <s v="MI"/>
    <n v="13100"/>
    <s v="Hotels Restaurants  Leisure"/>
    <s v="Ann Arbor"/>
    <s v="no"/>
    <x v="0"/>
    <x v="0"/>
    <n v="14933"/>
    <n v="400.7"/>
    <n v="522"/>
    <n v="435600"/>
    <m/>
  </r>
  <r>
    <s v="LYFT, INC. (XNAS:LYFT)"/>
    <n v="680"/>
    <n v="0"/>
    <n v="3616"/>
    <s v="United States"/>
    <s v="CA"/>
    <n v="5683"/>
    <s v="Technology"/>
    <s v="San Francisco"/>
    <s v="yes"/>
    <x v="0"/>
    <x v="1"/>
    <n v="8233"/>
    <n v="-2602.1999999999998"/>
    <n v="39"/>
    <n v="7349721"/>
    <m/>
  </r>
  <r>
    <s v="ALBEMARLE CORPORATION (XNYS:ALB)"/>
    <n v="683"/>
    <n v="0"/>
    <n v="3589.4"/>
    <s v="United States"/>
    <s v="NC"/>
    <n v="6000"/>
    <s v="Chemicals"/>
    <s v="Charlotte"/>
    <s v="no"/>
    <x v="0"/>
    <x v="0"/>
    <n v="5993"/>
    <n v="533.20000000000005"/>
    <n v="251"/>
    <n v="1308959"/>
    <m/>
  </r>
  <r>
    <s v="CIENA CORPORATION (XNYS:CIEN)"/>
    <n v="684"/>
    <n v="0"/>
    <n v="3572.1"/>
    <s v="United States"/>
    <s v="MD"/>
    <n v="6383"/>
    <s v="Technology"/>
    <s v="Hanover"/>
    <s v="no"/>
    <x v="0"/>
    <x v="0"/>
    <n v="8168"/>
    <n v="253.4"/>
    <n v="61"/>
    <n v="1102075"/>
    <m/>
  </r>
  <r>
    <s v="WEIS MARKETS, INC. (XNYS:WMK)"/>
    <n v="686"/>
    <n v="0"/>
    <n v="3543.3"/>
    <s v="United States"/>
    <s v="PA"/>
    <n v="23000"/>
    <s v="Food  Drug Stores"/>
    <s v="Sunbury"/>
    <s v="no"/>
    <x v="0"/>
    <x v="0"/>
    <n v="1279"/>
    <n v="68"/>
    <n v="63"/>
    <n v="62928"/>
    <m/>
  </r>
  <r>
    <s v="ILLUMINA, INC. (XNAS:ILMN)"/>
    <n v="687"/>
    <n v="0"/>
    <n v="3543"/>
    <s v="United States"/>
    <s v="CA"/>
    <n v="7700"/>
    <s v="Technology"/>
    <s v="San Diego"/>
    <s v="no"/>
    <x v="0"/>
    <x v="0"/>
    <n v="43917"/>
    <n v="1002"/>
    <n v="347"/>
    <n v="842694"/>
    <m/>
  </r>
  <r>
    <s v="CARTER'S, INC. (XNYS:CRI)"/>
    <n v="689"/>
    <n v="0"/>
    <n v="3519.3"/>
    <s v="United States"/>
    <s v="GA"/>
    <n v="20300"/>
    <s v="Apparel"/>
    <s v="Atlanta"/>
    <s v="no"/>
    <x v="0"/>
    <x v="0"/>
    <n v="2887"/>
    <n v="263.8"/>
    <n v="102"/>
    <n v="518269"/>
    <m/>
  </r>
  <r>
    <s v="STIFEL FINANCIAL CORP. (XNYS:SF PR D)"/>
    <n v="690"/>
    <n v="0"/>
    <n v="3515"/>
    <s v="United States"/>
    <s v="MO"/>
    <n v="8205"/>
    <s v="Financials"/>
    <s v="St Louis"/>
    <s v="no"/>
    <x v="0"/>
    <x v="0"/>
    <n v="2870"/>
    <n v="448.4"/>
    <n v="25"/>
    <n v="24250"/>
    <m/>
  </r>
  <r>
    <s v="MEDNAX, INC. (XNYS:MD)"/>
    <n v="691"/>
    <n v="0"/>
    <n v="3513.5"/>
    <s v="United States"/>
    <s v="FL"/>
    <n v="9480"/>
    <s v="Health Care"/>
    <s v="Sunrise"/>
    <s v="yes"/>
    <x v="0"/>
    <x v="1"/>
    <n v="981"/>
    <n v="-1497.7"/>
    <n v="25"/>
    <n v="486502"/>
    <m/>
  </r>
  <r>
    <s v="EQUIFAX INC. (XNYS:EFX)"/>
    <n v="692"/>
    <n v="0"/>
    <n v="3507.6"/>
    <s v="United States"/>
    <s v="GA"/>
    <n v="11200"/>
    <s v="Business Services"/>
    <s v="Atlanta"/>
    <s v="no"/>
    <x v="0"/>
    <x v="1"/>
    <n v="14569"/>
    <n v="-398.8"/>
    <n v="283"/>
    <n v="678134"/>
    <m/>
  </r>
  <r>
    <s v="KAR AUCTION SERVICES, INC. (XNYS:KAR)"/>
    <n v="693"/>
    <n v="0"/>
    <n v="3505.5"/>
    <s v="United States"/>
    <s v="IN"/>
    <n v="13311"/>
    <s v="Wholesalers"/>
    <s v="Carmel"/>
    <s v="no"/>
    <x v="0"/>
    <x v="0"/>
    <n v="1546"/>
    <n v="188.5"/>
    <n v="17"/>
    <n v="3206125"/>
    <m/>
  </r>
  <r>
    <s v="ASHLAND GLOBAL HOLDINGS INC. (XNYS:ASH)"/>
    <n v="694"/>
    <n v="0"/>
    <n v="3505"/>
    <s v="United States"/>
    <s v="KY"/>
    <n v="4700"/>
    <s v="Chemicals"/>
    <s v="Covington"/>
    <s v="no"/>
    <x v="0"/>
    <x v="0"/>
    <n v="3017"/>
    <n v="505"/>
    <n v="102"/>
    <n v="480165"/>
    <m/>
  </r>
  <r>
    <s v="SPRAGUE RESOURCES COM UNT (XNYS:SRLP)"/>
    <n v="696"/>
    <n v="0"/>
    <n v="3502.4"/>
    <s v="United States"/>
    <s v="NH"/>
    <n v="770"/>
    <s v="Energy"/>
    <s v="Portsmouth"/>
    <s v="no"/>
    <x v="0"/>
    <x v="0"/>
    <n v="299"/>
    <n v="31.3"/>
    <n v="14"/>
    <n v="67007"/>
    <m/>
  </r>
  <r>
    <s v="SUPER MICRO COMPUTER, INC. (XNAS:SMCI)"/>
    <n v="697"/>
    <n v="0"/>
    <n v="3500.4"/>
    <s v="United States"/>
    <s v="CA"/>
    <n v="3670"/>
    <s v="Technology"/>
    <s v="San Jose"/>
    <s v="yes"/>
    <x v="0"/>
    <x v="0"/>
    <n v="1091"/>
    <n v="71.900000000000006"/>
    <n v="43"/>
    <n v="282754"/>
    <m/>
  </r>
  <r>
    <s v="Designer Brands Inc. (XNYS:DBI)"/>
    <n v="698"/>
    <n v="0"/>
    <n v="3492.7"/>
    <s v="United States"/>
    <s v="OH"/>
    <n v="16100"/>
    <s v="Retailing"/>
    <s v="Columbus"/>
    <s v="no"/>
    <x v="0"/>
    <x v="0"/>
    <n v="357"/>
    <n v="94.5"/>
    <n v="13"/>
    <n v="1198856"/>
    <m/>
  </r>
  <r>
    <s v="PITNEY BOWES INC. (XNYS:PBI PR B)"/>
    <n v="699"/>
    <n v="0"/>
    <n v="3477.7"/>
    <s v="United States"/>
    <s v="CT"/>
    <n v="11000"/>
    <s v="Technology"/>
    <s v="Stamford"/>
    <s v="no"/>
    <x v="0"/>
    <x v="0"/>
    <n v="350"/>
    <n v="194.6"/>
    <n v="25"/>
    <n v="25260"/>
    <m/>
  </r>
  <r>
    <s v="APPLIED INDUSTRIAL TECHNOLOGIES, INC. (XNYS:AIT)"/>
    <n v="700"/>
    <n v="0"/>
    <n v="3472.7"/>
    <s v="United States"/>
    <s v="OH"/>
    <n v="6650"/>
    <s v="Wholesalers"/>
    <s v="Cleveland"/>
    <s v="no"/>
    <x v="0"/>
    <x v="0"/>
    <n v="1768"/>
    <n v="144"/>
    <n v="98"/>
    <n v="128643"/>
    <m/>
  </r>
  <r>
    <s v="PINNACLE WEST CAPITAL CORPORATION (XNYS:PNW)"/>
    <n v="701"/>
    <n v="0"/>
    <n v="3471.2"/>
    <s v="United States"/>
    <s v="AZ"/>
    <n v="6210"/>
    <s v="Energy"/>
    <s v="Phoenix"/>
    <s v="no"/>
    <x v="0"/>
    <x v="0"/>
    <n v="8522"/>
    <n v="538.29999999999995"/>
    <n v="66"/>
    <n v="1664117"/>
    <m/>
  </r>
  <r>
    <s v="AMERICAN EQUITY INVESTMENT LIFE HOLDING COMPANY (XNYS:AEL PR A)"/>
    <n v="702"/>
    <n v="0"/>
    <n v="3464.3"/>
    <s v="United States"/>
    <s v="IA"/>
    <n v="608"/>
    <s v="Financials"/>
    <s v="West Des Moines"/>
    <s v="no"/>
    <x v="0"/>
    <x v="0"/>
    <n v="1716"/>
    <n v="246.1"/>
    <n v="27"/>
    <n v="22924"/>
    <m/>
  </r>
  <r>
    <s v="SERVICENOW, INC. (XNYS:NOW)"/>
    <n v="703"/>
    <n v="0"/>
    <n v="3460.4"/>
    <s v="United States"/>
    <s v="CA"/>
    <n v="10371"/>
    <s v="Technology"/>
    <s v="Santa Clara"/>
    <s v="no"/>
    <x v="0"/>
    <x v="0"/>
    <n v="105782"/>
    <n v="626.70000000000005"/>
    <n v="613"/>
    <n v="1103612"/>
    <m/>
  </r>
  <r>
    <s v="TWITTER, INC. (XNYS:TWTR)"/>
    <n v="704"/>
    <n v="0"/>
    <n v="3459.3"/>
    <s v="United States"/>
    <s v="CA"/>
    <n v="4900"/>
    <s v="Technology"/>
    <s v="San Francisco"/>
    <s v="yes"/>
    <x v="0"/>
    <x v="0"/>
    <n v="35536"/>
    <n v="1465.7"/>
    <n v="42"/>
    <n v="19786566"/>
    <m/>
  </r>
  <r>
    <s v="CALUMET SPECIALTY PRODUCTS UNT (XNAS:CLMT)"/>
    <n v="705"/>
    <n v="0"/>
    <n v="3452.6"/>
    <s v="United States"/>
    <s v="IN"/>
    <n v="1500"/>
    <s v="Energy"/>
    <s v="Indianapolis"/>
    <s v="no"/>
    <x v="0"/>
    <x v="1"/>
    <n v="82"/>
    <n v="-43.6"/>
    <n v="14"/>
    <n v="296320"/>
    <m/>
  </r>
  <r>
    <s v="STEELCASE INC. (XNYS:SCS)"/>
    <n v="706"/>
    <n v="0"/>
    <n v="3443.2"/>
    <s v="United States"/>
    <s v="MI"/>
    <n v="12700"/>
    <s v="Household Products"/>
    <s v="Grand Rapids"/>
    <s v="no"/>
    <x v="0"/>
    <x v="0"/>
    <n v="1548"/>
    <n v="126"/>
    <n v="11"/>
    <n v="710321"/>
    <m/>
  </r>
  <r>
    <s v="SANDERSON FARMS, INC. (XNAS:SAFM)"/>
    <n v="707"/>
    <n v="0"/>
    <n v="3440.3"/>
    <s v="United States"/>
    <s v="MS"/>
    <n v="17055"/>
    <s v="Food Beverages  Tobacco"/>
    <s v="Laurel"/>
    <s v="no"/>
    <x v="0"/>
    <x v="0"/>
    <n v="2742"/>
    <n v="53.3"/>
    <n v="189"/>
    <n v="162976"/>
    <m/>
  </r>
  <r>
    <s v="CLEAN HARBORS, INC. (XNYS:CLH)"/>
    <n v="709"/>
    <n v="0"/>
    <n v="3412.2"/>
    <s v="United States"/>
    <s v="MA"/>
    <n v="14400"/>
    <s v="Business Services"/>
    <s v="Norwell"/>
    <s v="yes"/>
    <x v="0"/>
    <x v="0"/>
    <n v="2866"/>
    <n v="97.7"/>
    <n v="98"/>
    <n v="369115"/>
    <m/>
  </r>
  <r>
    <s v="SCIENTIFIC GAMES CORPORATION (XNAS:SGMS)"/>
    <n v="711"/>
    <n v="0"/>
    <n v="3400"/>
    <s v="United States"/>
    <s v="NV"/>
    <n v="9800"/>
    <s v="Hotels Restaurants  Leisure"/>
    <s v="Las Vegas"/>
    <s v="no"/>
    <x v="0"/>
    <x v="1"/>
    <n v="911"/>
    <n v="-130"/>
    <n v="59"/>
    <n v="963131"/>
    <m/>
  </r>
  <r>
    <s v="GRANITE CONSTRUCTION INCORPORATED (XNYS:GVA)"/>
    <n v="712"/>
    <n v="0"/>
    <n v="3389.8"/>
    <s v="United States"/>
    <s v="CA"/>
    <n v="4200"/>
    <s v="Engineering  Construction"/>
    <s v="Watsonville"/>
    <s v="no"/>
    <x v="0"/>
    <x v="1"/>
    <n v="710"/>
    <n v="-105.4"/>
    <n v="39"/>
    <n v="388788"/>
    <m/>
  </r>
  <r>
    <s v="THE CARLYLE GROUP INC. (XNAS:CG)"/>
    <n v="713"/>
    <n v="0"/>
    <n v="3377"/>
    <s v="United States"/>
    <s v="DC"/>
    <n v="1775"/>
    <s v="Financials"/>
    <s v="Washington"/>
    <s v="no"/>
    <x v="0"/>
    <x v="0"/>
    <n v="7539"/>
    <n v="380.9"/>
    <n v="53"/>
    <n v="2565091"/>
    <m/>
  </r>
  <r>
    <s v="SKYWORKS SOLUTIONS, INC. (XNAS:SWKS)"/>
    <n v="714"/>
    <n v="0"/>
    <n v="3376.8"/>
    <s v="United States"/>
    <s v="CA"/>
    <n v="9000"/>
    <s v="Technology"/>
    <s v="Irvine"/>
    <s v="no"/>
    <x v="0"/>
    <x v="0"/>
    <n v="15156"/>
    <n v="853.6"/>
    <n v="149"/>
    <n v="2109596"/>
    <m/>
  </r>
  <r>
    <s v="Triple-S Management Corp (XNYS:GTS)"/>
    <n v="716"/>
    <n v="0"/>
    <n v="3375.6"/>
    <s v="United States"/>
    <s v="PR"/>
    <n v="3992"/>
    <s v="Health Care"/>
    <s v="San Juan"/>
    <s v="no"/>
    <x v="0"/>
    <x v="0"/>
    <n v="345"/>
    <n v="92.9"/>
    <n v="36"/>
    <n v="75808"/>
    <m/>
  </r>
  <r>
    <s v="HOLOGIC, INC. (XNAS:HOLX)"/>
    <n v="718"/>
    <n v="0"/>
    <n v="3367.3"/>
    <s v="United States"/>
    <s v="MA"/>
    <n v="6478"/>
    <s v="Health Care"/>
    <s v="Marlborough"/>
    <s v="no"/>
    <x v="0"/>
    <x v="1"/>
    <n v="9271"/>
    <n v="-203.6"/>
    <n v="74"/>
    <n v="1672265"/>
    <m/>
  </r>
  <r>
    <s v="TRIUMPH GROUP, INC. (XNYS:TGI)"/>
    <n v="719"/>
    <n v="0"/>
    <n v="3364.9"/>
    <s v="United States"/>
    <s v="PA"/>
    <n v="10776"/>
    <s v="Aerospace  Defense"/>
    <s v="Berwyn"/>
    <s v="no"/>
    <x v="0"/>
    <x v="1"/>
    <n v="351"/>
    <n v="-321.8"/>
    <n v="16"/>
    <n v="678757"/>
    <m/>
  </r>
  <r>
    <s v="DARLING INGREDIENTS INC. (XNYS:DAR)"/>
    <n v="720"/>
    <n v="0"/>
    <n v="3363.9"/>
    <s v="United States"/>
    <s v="TX"/>
    <n v="10100"/>
    <s v="Food Beverages  Tobacco"/>
    <s v="Irving"/>
    <s v="no"/>
    <x v="0"/>
    <x v="0"/>
    <n v="3145"/>
    <n v="312.60000000000002"/>
    <n v="65"/>
    <n v="1306448"/>
    <m/>
  </r>
  <r>
    <s v="SYNOPSYS, INC. (XNAS:SNPS)"/>
    <n v="723"/>
    <n v="0"/>
    <n v="3360.7"/>
    <s v="United States"/>
    <s v="CA"/>
    <n v="13896"/>
    <s v="Technology"/>
    <s v="Mountain View"/>
    <s v="yes"/>
    <x v="0"/>
    <x v="0"/>
    <n v="30028"/>
    <n v="532.4"/>
    <n v="345"/>
    <n v="644434"/>
    <m/>
  </r>
  <r>
    <s v="DYCOM INDUSTRIES, INC. (XNYS:DY)"/>
    <n v="725"/>
    <n v="0"/>
    <n v="3339.7"/>
    <s v="United States"/>
    <s v="FL"/>
    <n v="15230"/>
    <s v="Engineering  Construction"/>
    <s v="Palm Beach Gardens"/>
    <s v="no"/>
    <x v="0"/>
    <x v="0"/>
    <n v="810"/>
    <n v="57.2"/>
    <n v="92"/>
    <n v="439172"/>
    <m/>
  </r>
  <r>
    <s v="CABOT CORPORATION (XNYS:CBT)"/>
    <n v="726"/>
    <n v="0"/>
    <n v="3337"/>
    <s v="United States"/>
    <s v="MA"/>
    <n v="4500"/>
    <s v="Chemicals"/>
    <s v="Boston"/>
    <s v="no"/>
    <x v="0"/>
    <x v="0"/>
    <n v="1481"/>
    <n v="157"/>
    <n v="55"/>
    <n v="299795"/>
    <m/>
  </r>
  <r>
    <s v="PROLOGIS, INC. (XNYS:PLD)"/>
    <n v="727"/>
    <n v="0"/>
    <n v="3330.6"/>
    <s v="United States"/>
    <s v="CA"/>
    <n v="1712"/>
    <s v="Financials"/>
    <s v="San Francisco"/>
    <s v="no"/>
    <x v="0"/>
    <x v="0"/>
    <n v="59401"/>
    <n v="1573"/>
    <n v="155"/>
    <n v="2035773"/>
    <m/>
  </r>
  <r>
    <s v="BOYD GAMING CORPORATION (XNYS:BYD)"/>
    <n v="728"/>
    <n v="0"/>
    <n v="3326.1"/>
    <s v="United States"/>
    <s v="NV"/>
    <n v="24300"/>
    <s v="Hotels Restaurants  Leisure"/>
    <s v="Las Vegas"/>
    <s v="no"/>
    <x v="0"/>
    <x v="0"/>
    <n v="1609"/>
    <n v="157.6"/>
    <n v="60"/>
    <n v="1264584"/>
    <m/>
  </r>
  <r>
    <s v="BROWN-FORMAN CORPORATION (XNYS:BF.A)"/>
    <n v="730"/>
    <n v="0"/>
    <n v="3324"/>
    <s v="United States"/>
    <s v="KY"/>
    <n v="4700"/>
    <s v="Food Beverages  Tobacco"/>
    <s v="Louisville"/>
    <s v="no"/>
    <x v="0"/>
    <x v="0"/>
    <n v="25843"/>
    <n v="835"/>
    <n v="68"/>
    <n v="31804"/>
    <m/>
  </r>
  <r>
    <s v="STERICYCLE, INC. (XNAS:SRCL)"/>
    <n v="731"/>
    <n v="0"/>
    <n v="3308.9"/>
    <s v="United States"/>
    <s v="IL"/>
    <n v="19500"/>
    <s v="Business Services"/>
    <s v="Bannockburn"/>
    <s v="no"/>
    <x v="1"/>
    <x v="1"/>
    <n v="4434"/>
    <n v="-346.8"/>
    <n v="57"/>
    <n v="480946"/>
    <m/>
  </r>
  <r>
    <s v="CIT GROUP INC. (XNYS:CIT)"/>
    <n v="732"/>
    <n v="0"/>
    <n v="3296.1"/>
    <s v="United States"/>
    <s v="NY"/>
    <n v="3609"/>
    <s v="Financials"/>
    <s v="New York"/>
    <s v="no"/>
    <x v="1"/>
    <x v="0"/>
    <n v="1692"/>
    <n v="529.9"/>
    <n v="48"/>
    <n v="546986"/>
    <m/>
  </r>
  <r>
    <s v="HYSTER-YALE MATERIALS HANDLING, INC. (XNYS:HY)"/>
    <n v="734"/>
    <n v="0"/>
    <n v="3291.8"/>
    <s v="United States"/>
    <s v="OH"/>
    <n v="7900"/>
    <s v="Industrials"/>
    <s v="Cleveland"/>
    <s v="no"/>
    <x v="0"/>
    <x v="0"/>
    <n v="673"/>
    <n v="35.799999999999997"/>
    <n v="36"/>
    <n v="89181"/>
    <m/>
  </r>
  <r>
    <s v="CRANE CO. (XNYS:CR)"/>
    <n v="735"/>
    <n v="0"/>
    <n v="3283.1"/>
    <s v="United States"/>
    <s v="CT"/>
    <n v="13000"/>
    <s v="Industrials"/>
    <s v="Stamford"/>
    <s v="no"/>
    <x v="0"/>
    <x v="0"/>
    <n v="2911"/>
    <n v="133.30000000000001"/>
    <n v="98"/>
    <n v="247199"/>
    <m/>
  </r>
  <r>
    <s v="CINEMARK HOLDINGS, INC. (XNYS:CNK)"/>
    <n v="736"/>
    <n v="0"/>
    <n v="3283.1"/>
    <s v="United States"/>
    <s v="TX"/>
    <n v="22603"/>
    <s v="Media"/>
    <s v="Plano"/>
    <s v="no"/>
    <x v="0"/>
    <x v="0"/>
    <n v="1194"/>
    <n v="191.4"/>
    <n v="15"/>
    <n v="3831739"/>
    <m/>
  </r>
  <r>
    <s v="AUTODESK, INC. (XNAS:ADSK)"/>
    <n v="737"/>
    <n v="0"/>
    <n v="3274.3"/>
    <s v="United States"/>
    <s v="CA"/>
    <n v="10100"/>
    <s v="Technology"/>
    <s v="San Rafael"/>
    <s v="no"/>
    <x v="0"/>
    <x v="0"/>
    <n v="67854"/>
    <n v="214.5"/>
    <n v="259"/>
    <n v="1830492"/>
    <m/>
  </r>
  <r>
    <s v="TRIMBLE INC. (XNAS:TRMB)"/>
    <n v="738"/>
    <n v="0"/>
    <n v="3264.3"/>
    <s v="United States"/>
    <s v="CA"/>
    <n v="11484"/>
    <s v="Technology"/>
    <s v="Sunnyvale"/>
    <s v="no"/>
    <x v="0"/>
    <x v="0"/>
    <n v="7963"/>
    <n v="514.29999999999995"/>
    <n v="84"/>
    <n v="1152902"/>
    <m/>
  </r>
  <r>
    <s v="GARRETT MOTION INC. (XNAS:GTXAP)"/>
    <n v="739"/>
    <n v="0"/>
    <n v="3248"/>
    <s v="United States"/>
    <s v="MI"/>
    <n v="7400"/>
    <s v="Motor Vehicles  Parts"/>
    <s v="Plymouth"/>
    <s v="no"/>
    <x v="0"/>
    <x v="0"/>
    <n v="214"/>
    <n v="313"/>
    <n v="8"/>
    <n v="85326"/>
    <m/>
  </r>
  <r>
    <s v="ZIONS BANCORPORATION, NATIONAL ASSOCIATION (XNAS:ZIONL)"/>
    <n v="740"/>
    <n v="0"/>
    <n v="3245"/>
    <s v="United States"/>
    <s v="UT"/>
    <n v="10188"/>
    <s v="Financials"/>
    <s v="Salt Lake City"/>
    <s v="no"/>
    <x v="0"/>
    <x v="0"/>
    <n v="4389"/>
    <n v="816"/>
    <n v="27"/>
    <n v="8390"/>
    <m/>
  </r>
  <r>
    <s v="PRICESMART, INC. (XNAS:PSMT)"/>
    <n v="744"/>
    <n v="0"/>
    <n v="3223.9"/>
    <s v="United States"/>
    <s v="CA"/>
    <n v="9000"/>
    <s v="Retailing"/>
    <s v="San Diego"/>
    <s v="no"/>
    <x v="1"/>
    <x v="0"/>
    <n v="1609"/>
    <n v="73.2"/>
    <n v="70"/>
    <n v="81928"/>
    <m/>
  </r>
  <r>
    <s v="BRINKER INTERNATIONAL, INC. (XNYS:EAT)"/>
    <n v="745"/>
    <n v="0"/>
    <n v="3217.9"/>
    <s v="United States"/>
    <s v="TX"/>
    <n v="56147"/>
    <s v="Hotels Restaurants  Leisure"/>
    <s v="Dallas"/>
    <s v="no"/>
    <x v="0"/>
    <x v="0"/>
    <n v="449"/>
    <n v="154.9"/>
    <n v="35"/>
    <n v="1179639"/>
    <m/>
  </r>
  <r>
    <s v="DIGITAL REALTY TRUST, INC. (XNYS:DLR PR L)"/>
    <n v="746"/>
    <n v="0"/>
    <n v="3209.2"/>
    <s v="United States"/>
    <s v="CA"/>
    <n v="1550"/>
    <s v="Financials"/>
    <s v="San Francisco"/>
    <s v="no"/>
    <x v="0"/>
    <x v="0"/>
    <n v="36017"/>
    <n v="579.79999999999995"/>
    <n v="27"/>
    <n v="21185"/>
    <m/>
  </r>
  <r>
    <s v="POOL CORPORATION (XNAS:POOL)"/>
    <n v="747"/>
    <n v="0"/>
    <n v="3199.5"/>
    <s v="United States"/>
    <s v="LA"/>
    <n v="4500"/>
    <s v="Wholesalers"/>
    <s v="Covington"/>
    <s v="no"/>
    <x v="0"/>
    <x v="0"/>
    <n v="7921"/>
    <n v="261.60000000000002"/>
    <n v="545"/>
    <n v="222371"/>
    <m/>
  </r>
  <r>
    <s v="CRESTWOOD EQUITY PARTNERS UNT (XNYS:CEQP)"/>
    <n v="748"/>
    <n v="0"/>
    <n v="3181.9"/>
    <s v="United States"/>
    <s v="TX"/>
    <n v="894"/>
    <s v="Energy"/>
    <s v="Houston"/>
    <s v="no"/>
    <x v="0"/>
    <x v="0"/>
    <n v="308"/>
    <n v="285.10000000000002"/>
    <n v="26"/>
    <n v="486309"/>
    <m/>
  </r>
  <r>
    <s v="PLEXUS CORP. (XNAS:PLXS)"/>
    <n v="750"/>
    <n v="0"/>
    <n v="3164.4"/>
    <s v="United States"/>
    <s v="WI"/>
    <n v="19000"/>
    <s v="Technology"/>
    <s v="Neenah"/>
    <s v="no"/>
    <x v="0"/>
    <x v="0"/>
    <n v="1602"/>
    <n v="108.6"/>
    <n v="89"/>
    <n v="93213"/>
    <m/>
  </r>
  <r>
    <s v="TELEDYNE TECHNOLOGIES INCORPORATED (XNYS:TDY)"/>
    <n v="751"/>
    <n v="0"/>
    <n v="3163.6"/>
    <s v="United States"/>
    <s v="CA"/>
    <n v="11790"/>
    <s v="Aerospace  Defense"/>
    <s v="Thousand Oaks"/>
    <s v="no"/>
    <x v="0"/>
    <x v="0"/>
    <n v="10893"/>
    <n v="402.3"/>
    <n v="416"/>
    <n v="234961"/>
    <m/>
  </r>
  <r>
    <s v="G-III APPAREL GROUP, LTD. (XNAS:GIII)"/>
    <n v="752"/>
    <n v="0"/>
    <n v="3160.5"/>
    <s v="United States"/>
    <s v="NY"/>
    <n v="6050"/>
    <s v="Apparel"/>
    <s v="New York"/>
    <s v="no"/>
    <x v="0"/>
    <x v="0"/>
    <n v="370"/>
    <n v="143.80000000000001"/>
    <n v="28"/>
    <n v="335983"/>
    <m/>
  </r>
  <r>
    <s v="THE SCOTTS MIRACLE-GRO COMPANY (XNYS:SMG)"/>
    <n v="753"/>
    <n v="0"/>
    <n v="3156"/>
    <s v="United States"/>
    <s v="OH"/>
    <n v="5850"/>
    <s v="Chemicals"/>
    <s v="Marysville"/>
    <s v="no"/>
    <x v="0"/>
    <x v="0"/>
    <n v="5693"/>
    <n v="460.7"/>
    <n v="134"/>
    <n v="461190"/>
    <m/>
  </r>
  <r>
    <s v="APOLLO GLOBAL MANAGEMENT, INC. (XNYS:APO PR B)"/>
    <n v="754"/>
    <n v="0"/>
    <n v="3145.4"/>
    <s v="United States"/>
    <s v="NY"/>
    <n v="1421"/>
    <s v="Financials"/>
    <s v="New York"/>
    <s v="yes"/>
    <x v="0"/>
    <x v="0"/>
    <n v="7739"/>
    <n v="843.2"/>
    <n v="26"/>
    <n v="13050"/>
    <m/>
  </r>
  <r>
    <s v="THE TORO COMPANY (XNYS:TTC)"/>
    <n v="756"/>
    <n v="0"/>
    <n v="3138.1"/>
    <s v="United States"/>
    <s v="MN"/>
    <n v="9329"/>
    <s v="Industrials"/>
    <s v="Bloomington"/>
    <s v="no"/>
    <x v="0"/>
    <x v="0"/>
    <n v="6963"/>
    <n v="274"/>
    <n v="100"/>
    <n v="390208"/>
    <m/>
  </r>
  <r>
    <s v="SOUTHWEST GAS HOLDINGS, INC. (XNYS:SWX)"/>
    <n v="757"/>
    <n v="0"/>
    <n v="3119.9"/>
    <s v="United States"/>
    <s v="NV"/>
    <n v="8944"/>
    <s v="Energy"/>
    <s v="Las Vegas"/>
    <s v="no"/>
    <x v="0"/>
    <x v="0"/>
    <n v="3834"/>
    <n v="213.9"/>
    <n v="67"/>
    <n v="373252"/>
    <m/>
  </r>
  <r>
    <s v="COOPER-STANDARD HOLDINGS INC. (XNYS:CPS)"/>
    <n v="759"/>
    <n v="0"/>
    <n v="3108.4"/>
    <s v="United States"/>
    <s v="MI"/>
    <n v="28000"/>
    <s v="Motor Vehicles  Parts"/>
    <s v="Novi"/>
    <s v="no"/>
    <x v="0"/>
    <x v="0"/>
    <n v="173"/>
    <n v="67.5"/>
    <n v="22"/>
    <n v="132060"/>
    <m/>
  </r>
  <r>
    <s v="TETRA TECH, INC. (XNAS:TTEK)"/>
    <n v="761"/>
    <n v="0"/>
    <n v="3107.3"/>
    <s v="United States"/>
    <s v="CA"/>
    <n v="20000"/>
    <s v="Engineering  Construction"/>
    <s v="Pasadena"/>
    <s v="no"/>
    <x v="0"/>
    <x v="0"/>
    <n v="3862"/>
    <n v="158.69999999999999"/>
    <n v="184"/>
    <n v="228207"/>
    <m/>
  </r>
  <r>
    <s v="PRIMORIS SERVICES CORPORATION (XNAS:PRIM)"/>
    <n v="762"/>
    <n v="0"/>
    <n v="3106.3"/>
    <s v="United States"/>
    <s v="TX"/>
    <n v="9700"/>
    <s v="Engineering  Construction"/>
    <s v="Dallas"/>
    <s v="no"/>
    <x v="0"/>
    <x v="0"/>
    <n v="767"/>
    <n v="82.3"/>
    <n v="22"/>
    <n v="406386"/>
    <m/>
  </r>
  <r>
    <s v="TEMPUR SEALY INTERNATIONAL, INC. (XNYS:TPX)"/>
    <n v="763"/>
    <n v="0"/>
    <n v="3106"/>
    <s v="United States"/>
    <s v="KY"/>
    <n v="7400"/>
    <s v="Household Products"/>
    <s v="Lexington"/>
    <s v="no"/>
    <x v="0"/>
    <x v="0"/>
    <n v="2277"/>
    <n v="189.5"/>
    <n v="44"/>
    <n v="1774675"/>
    <m/>
  </r>
  <r>
    <s v="H &amp; R BLOCK, INC. (XNYS:HRB)"/>
    <n v="764"/>
    <n v="0"/>
    <n v="3094.9"/>
    <s v="United States"/>
    <s v="MO"/>
    <n v="44600"/>
    <s v="Financials"/>
    <s v="Kansas City"/>
    <s v="no"/>
    <x v="0"/>
    <x v="0"/>
    <n v="2710"/>
    <n v="422.5"/>
    <n v="23"/>
    <n v="1946431"/>
    <m/>
  </r>
  <r>
    <s v="QORVO, INC. (XNAS:QRVO)"/>
    <n v="765"/>
    <n v="0"/>
    <n v="3090.3"/>
    <s v="United States"/>
    <s v="NC"/>
    <n v="8100"/>
    <s v="Technology"/>
    <s v="Greensboro"/>
    <s v="no"/>
    <x v="0"/>
    <x v="0"/>
    <n v="9328"/>
    <n v="133.1"/>
    <n v="150"/>
    <n v="1605503"/>
    <m/>
  </r>
  <r>
    <s v="Cracker Barrel Old Country Store, Inc. (XNAS:CBRL)"/>
    <n v="767"/>
    <n v="0"/>
    <n v="3072"/>
    <s v="United States"/>
    <s v="TN"/>
    <n v="73000"/>
    <s v="Hotels Restaurants  Leisure"/>
    <s v="Lebanon"/>
    <s v="no"/>
    <x v="1"/>
    <x v="0"/>
    <n v="1993"/>
    <n v="223.4"/>
    <n v="121"/>
    <n v="374643"/>
    <m/>
  </r>
  <r>
    <s v="ELANCO ANIMAL HEALTH INCORPORATED (XNYS:ELAN)"/>
    <n v="768"/>
    <n v="0"/>
    <n v="3071"/>
    <s v="United States"/>
    <s v="IN"/>
    <n v="6080"/>
    <s v="Health Care"/>
    <s v="Greenfield"/>
    <s v="no"/>
    <x v="0"/>
    <x v="0"/>
    <n v="8923"/>
    <n v="67.900000000000006"/>
    <n v="28"/>
    <n v="3859157"/>
    <m/>
  </r>
  <r>
    <s v="FIRST SOLAR, INC. (XNAS:FSLR)"/>
    <n v="770"/>
    <n v="0"/>
    <n v="3063.1"/>
    <s v="United States"/>
    <s v="AZ"/>
    <n v="6600"/>
    <s v="Energy"/>
    <s v="Tempe"/>
    <s v="no"/>
    <x v="0"/>
    <x v="1"/>
    <n v="3803"/>
    <n v="-114.9"/>
    <n v="98"/>
    <n v="1755354"/>
    <m/>
  </r>
  <r>
    <s v="AMC NETWORKS INC. (XNAS:AMCX)"/>
    <n v="771"/>
    <n v="0"/>
    <n v="3060.3"/>
    <s v="United States"/>
    <s v="NY"/>
    <n v="2588"/>
    <s v="Media"/>
    <s v="New York"/>
    <s v="no"/>
    <x v="0"/>
    <x v="0"/>
    <n v="1351"/>
    <n v="380.5"/>
    <n v="39"/>
    <n v="444009"/>
    <m/>
  </r>
  <r>
    <s v="XILINX, INC. (XNAS:XLNX)"/>
    <n v="772"/>
    <n v="0"/>
    <n v="3059"/>
    <s v="United States"/>
    <s v="CA"/>
    <n v="4433"/>
    <s v="Technology"/>
    <s v="San Jose"/>
    <s v="no"/>
    <x v="0"/>
    <x v="0"/>
    <n v="19394"/>
    <n v="889.8"/>
    <n v="217"/>
    <n v="2895234"/>
    <m/>
  </r>
  <r>
    <s v="Green Plains Inc. (XNAS:GPRE)"/>
    <n v="773"/>
    <n v="0"/>
    <n v="3055.4"/>
    <s v="United States"/>
    <s v="NE"/>
    <n v="820"/>
    <s v="Energy"/>
    <s v="Omaha"/>
    <s v="no"/>
    <x v="0"/>
    <x v="1"/>
    <n v="170"/>
    <n v="-166.9"/>
    <n v="36"/>
    <n v="913495"/>
    <m/>
  </r>
  <r>
    <s v="COLUMBIA SPORTSWEAR COMPANY (XNAS:COLM)"/>
    <n v="774"/>
    <n v="0"/>
    <n v="3042.5"/>
    <s v="United States"/>
    <s v="OR"/>
    <n v="8900"/>
    <s v="Apparel"/>
    <s v="Portland"/>
    <s v="no"/>
    <x v="0"/>
    <x v="0"/>
    <n v="4703"/>
    <n v="330.5"/>
    <n v="97"/>
    <n v="249948"/>
    <m/>
  </r>
  <r>
    <s v="NEXSTAR MEDIA GROUP, INC. (XNAS:NXST)"/>
    <n v="775"/>
    <n v="0"/>
    <n v="3039.3"/>
    <s v="United States"/>
    <s v="TX"/>
    <n v="14891"/>
    <s v="Media"/>
    <s v="Irving"/>
    <s v="no"/>
    <x v="0"/>
    <x v="0"/>
    <n v="4139"/>
    <n v="230.3"/>
    <n v="154"/>
    <n v="396701"/>
    <m/>
  </r>
  <r>
    <s v="SOUTHWESTERN ENERGY COMPANY (XNYS:SWN)"/>
    <n v="776"/>
    <n v="0"/>
    <n v="3038"/>
    <s v="United States"/>
    <s v="TX"/>
    <n v="923"/>
    <s v="Energy"/>
    <s v="Spring"/>
    <s v="no"/>
    <x v="0"/>
    <x v="0"/>
    <n v="914"/>
    <n v="891"/>
    <n v="5"/>
    <n v="20439588"/>
    <m/>
  </r>
  <r>
    <s v="THE GREENBRIER COMPANIES, INC. (XNYS:GBX)"/>
    <n v="777"/>
    <n v="0"/>
    <n v="3033.6"/>
    <s v="United States"/>
    <s v="OR"/>
    <n v="17100"/>
    <s v="Transportation"/>
    <s v="Lake Oswego"/>
    <s v="no"/>
    <x v="0"/>
    <x v="0"/>
    <n v="578"/>
    <n v="71.099999999999994"/>
    <n v="41"/>
    <n v="289018"/>
    <m/>
  </r>
  <r>
    <s v="CITRIX SYSTEMS, INC. (XNAS:CTXS)"/>
    <n v="779"/>
    <n v="0"/>
    <n v="3010.6"/>
    <s v="United States"/>
    <s v="FL"/>
    <n v="8400"/>
    <s v="Technology"/>
    <s v="Fort Lauderdale"/>
    <s v="no"/>
    <x v="0"/>
    <x v="0"/>
    <n v="17320"/>
    <n v="681.8"/>
    <n v="79"/>
    <n v="1737418"/>
    <m/>
  </r>
  <r>
    <s v="METTLER-TOLEDO INTERNATIONAL INC. (XNYS:MTD)"/>
    <n v="780"/>
    <n v="0"/>
    <n v="3008.7"/>
    <s v="United States"/>
    <s v="OH"/>
    <n v="15525"/>
    <s v="Technology"/>
    <s v="Columbus"/>
    <s v="no"/>
    <x v="0"/>
    <x v="0"/>
    <n v="16559"/>
    <n v="561.1"/>
    <n v="1530"/>
    <n v="98314"/>
    <m/>
  </r>
  <r>
    <s v="TRINITY INDUSTRIES, INC. (XNYS:TRN)"/>
    <n v="781"/>
    <n v="0"/>
    <n v="3005.1"/>
    <s v="United States"/>
    <s v="TX"/>
    <n v="11875"/>
    <s v="Transportation"/>
    <s v="Dallas"/>
    <s v="no"/>
    <x v="1"/>
    <x v="0"/>
    <n v="1924"/>
    <n v="137.6"/>
    <n v="26"/>
    <n v="533759"/>
    <m/>
  </r>
  <r>
    <s v="LINCOLN ELECTRIC HOLDINGS, INC. (XNAS:LECO)"/>
    <n v="783"/>
    <n v="0"/>
    <n v="3003.3"/>
    <s v="United States"/>
    <s v="OH"/>
    <n v="11000"/>
    <s v="Industrials"/>
    <s v="Cleveland"/>
    <s v="no"/>
    <x v="0"/>
    <x v="0"/>
    <n v="4151"/>
    <n v="293.10000000000002"/>
    <n v="135"/>
    <n v="170996"/>
    <m/>
  </r>
  <r>
    <s v="GODADDY INC. (XNYS:GDDY)"/>
    <n v="787"/>
    <n v="0"/>
    <n v="2988.1"/>
    <s v="United States"/>
    <s v="AZ"/>
    <n v="7024"/>
    <s v="Technology"/>
    <s v="Scottsdale"/>
    <s v="no"/>
    <x v="0"/>
    <x v="0"/>
    <n v="9988"/>
    <n v="137"/>
    <n v="69"/>
    <n v="1809461"/>
    <m/>
  </r>
  <r>
    <s v="SKYWEST, INC. (XNAS:SKYW)"/>
    <n v="788"/>
    <n v="0"/>
    <n v="2972"/>
    <s v="United States"/>
    <s v="UT"/>
    <n v="13700"/>
    <s v="Transportation"/>
    <s v="St George"/>
    <s v="no"/>
    <x v="0"/>
    <x v="0"/>
    <n v="1316"/>
    <n v="340.1"/>
    <n v="39"/>
    <n v="330928"/>
    <m/>
  </r>
  <r>
    <s v="BOSTON PROPERTIES, INC. (XNYS:BXP)"/>
    <n v="789"/>
    <n v="0"/>
    <n v="2960.6"/>
    <s v="United States"/>
    <s v="MA"/>
    <n v="760"/>
    <s v="Financials"/>
    <s v="Boston"/>
    <s v="no"/>
    <x v="0"/>
    <x v="0"/>
    <n v="14307"/>
    <n v="521.5"/>
    <n v="110"/>
    <n v="694684"/>
    <m/>
  </r>
  <r>
    <s v="ENABLE MIDSTREAM PARTNERS COM UNT (XNYS:ENBL)"/>
    <n v="790"/>
    <n v="0"/>
    <n v="2960"/>
    <s v="United States"/>
    <s v="OK"/>
    <n v="1735"/>
    <s v="Energy"/>
    <s v="Oklahoma City"/>
    <s v="no"/>
    <x v="0"/>
    <x v="0"/>
    <n v="1119"/>
    <n v="396"/>
    <n v="7"/>
    <n v="959349"/>
    <m/>
  </r>
  <r>
    <s v="THE MIDDLEBY CORPORATION (XNAS:MIDD)"/>
    <n v="791"/>
    <n v="0"/>
    <n v="2959.4"/>
    <s v="United States"/>
    <s v="IL"/>
    <n v="9778"/>
    <s v="Industrials"/>
    <s v="Elgin"/>
    <s v="no"/>
    <x v="0"/>
    <x v="0"/>
    <n v="3196"/>
    <n v="352.2"/>
    <n v="172"/>
    <n v="309542"/>
    <m/>
  </r>
  <r>
    <s v="SERVICENOW, INC. (XNYS:NOW)"/>
    <n v="792"/>
    <n v="0"/>
    <n v="2951"/>
    <s v="United States"/>
    <s v="TX"/>
    <n v="4300"/>
    <s v="Energy"/>
    <s v="Houston"/>
    <s v="no"/>
    <x v="0"/>
    <x v="1"/>
    <n v="564"/>
    <n v="-97"/>
    <n v="613"/>
    <n v="1103612"/>
    <m/>
  </r>
  <r>
    <s v="UNISYS CORPORATION (XNYS:UIS)"/>
    <n v="793"/>
    <n v="0"/>
    <n v="2948.7"/>
    <s v="United States"/>
    <s v="PA"/>
    <n v="20800"/>
    <s v="Technology"/>
    <s v="Blue Bell"/>
    <s v="no"/>
    <x v="0"/>
    <x v="1"/>
    <n v="777"/>
    <n v="-17.2"/>
    <n v="18"/>
    <n v="401599"/>
    <m/>
  </r>
  <r>
    <s v="VISTEON CORPORATION (XNAS:VC)"/>
    <n v="794"/>
    <n v="0"/>
    <n v="2945"/>
    <s v="United States"/>
    <s v="MI"/>
    <n v="11000"/>
    <s v="Motor Vehicles  Parts"/>
    <s v="Van Buren Township"/>
    <s v="no"/>
    <x v="0"/>
    <x v="0"/>
    <n v="1344"/>
    <n v="70"/>
    <n v="111"/>
    <n v="288540"/>
    <m/>
  </r>
  <r>
    <s v="GRAHAM HOLDINGS COMPANY (XNYS:GHC)"/>
    <n v="795"/>
    <n v="0"/>
    <n v="2932.1"/>
    <s v="United States"/>
    <s v="VA"/>
    <n v="15902"/>
    <s v="Business Services"/>
    <s v="Arlington"/>
    <s v="no"/>
    <x v="0"/>
    <x v="0"/>
    <n v="1791"/>
    <n v="327.9"/>
    <n v="575"/>
    <n v="15667"/>
    <m/>
  </r>
  <r>
    <s v="RESOLUTE FOREST PRODUCTS INC. (XNYS:RFP)"/>
    <n v="796"/>
    <n v="0"/>
    <n v="2923"/>
    <s v="United States"/>
    <s v="TN"/>
    <n v="6700"/>
    <s v="Materials"/>
    <s v="Calhoun"/>
    <s v="no"/>
    <x v="0"/>
    <x v="1"/>
    <n v="109"/>
    <n v="-47"/>
    <n v="12"/>
    <n v="431850"/>
    <m/>
  </r>
  <r>
    <s v="Caleres Inc. (XNYS:CAL)"/>
    <n v="797"/>
    <n v="0"/>
    <n v="2921.6"/>
    <s v="United States"/>
    <s v="MO"/>
    <n v="11400"/>
    <s v="Retailing"/>
    <s v="St Louis"/>
    <s v="no"/>
    <x v="1"/>
    <x v="0"/>
    <n v="208"/>
    <n v="62.8"/>
    <n v="23"/>
    <n v="559643"/>
    <m/>
  </r>
  <r>
    <s v="HILL-ROM HOLDINGS, INC. (XNYS:HRC)"/>
    <n v="799"/>
    <n v="0"/>
    <n v="2907.3"/>
    <s v="United States"/>
    <s v="IL"/>
    <n v="10000"/>
    <s v="Health Care"/>
    <s v="Chicago"/>
    <s v="no"/>
    <x v="0"/>
    <x v="0"/>
    <n v="6739"/>
    <n v="152.19999999999999"/>
    <n v="156"/>
    <n v="628844"/>
    <m/>
  </r>
  <r>
    <s v="MOOG INC. (XNYS:MOG.B)"/>
    <n v="800"/>
    <n v="0"/>
    <n v="2904.7"/>
    <s v="United States"/>
    <s v="NY"/>
    <n v="12809"/>
    <s v="Aerospace  Defense"/>
    <s v="East Aurora"/>
    <s v="no"/>
    <x v="0"/>
    <x v="0"/>
    <n v="1713"/>
    <n v="179.7"/>
    <n v="71"/>
    <n v="142"/>
    <m/>
  </r>
  <r>
    <s v="ATMOS ENERGY CORPORATION (XNYS:ATO)"/>
    <n v="802"/>
    <n v="0"/>
    <n v="2901.8"/>
    <s v="United States"/>
    <s v="TX"/>
    <n v="4776"/>
    <s v="Energy"/>
    <s v="Dallas"/>
    <s v="no"/>
    <x v="0"/>
    <x v="0"/>
    <n v="12133"/>
    <n v="511.4"/>
    <n v="93"/>
    <n v="956791"/>
    <m/>
  </r>
  <r>
    <s v="WOODWARD, INC. (XNAS:WWD)"/>
    <n v="803"/>
    <n v="0"/>
    <n v="2900.2"/>
    <s v="United States"/>
    <s v="CO"/>
    <n v="9023"/>
    <s v="Aerospace  Defense"/>
    <s v="Fort Collins"/>
    <s v="no"/>
    <x v="0"/>
    <x v="0"/>
    <n v="3698"/>
    <n v="259.60000000000002"/>
    <n v="107"/>
    <n v="241375"/>
    <m/>
  </r>
  <r>
    <s v="PALO ALTO NETWORKS, INC. (XNAS:PANW)"/>
    <n v="804"/>
    <n v="0"/>
    <n v="2899.6"/>
    <s v="United States"/>
    <s v="CA"/>
    <n v="7014"/>
    <s v="Technology"/>
    <s v="Santa Clara"/>
    <s v="no"/>
    <x v="0"/>
    <x v="1"/>
    <n v="35400"/>
    <n v="-81.900000000000006"/>
    <n v="521"/>
    <n v="1359036"/>
    <m/>
  </r>
  <r>
    <s v="AKAMAI TECHNOLOGIES, INC. (XNAS:AKAM)"/>
    <n v="806"/>
    <n v="0"/>
    <n v="2893.6"/>
    <s v="United States"/>
    <s v="MA"/>
    <n v="7724"/>
    <s v="Technology"/>
    <s v="Cambridge"/>
    <s v="yes"/>
    <x v="0"/>
    <x v="0"/>
    <n v="14811"/>
    <n v="478"/>
    <n v="111"/>
    <n v="1575899"/>
    <m/>
  </r>
  <r>
    <s v="AVAYA HOLDINGS CORP. (XNYS:AVYA)"/>
    <n v="807"/>
    <n v="0"/>
    <n v="2887"/>
    <s v="United States"/>
    <s v="CA"/>
    <n v="7900"/>
    <s v="Technology"/>
    <s v="Santa Clara"/>
    <s v="no"/>
    <x v="0"/>
    <x v="1"/>
    <n v="771"/>
    <n v="-671"/>
    <n v="19"/>
    <n v="1424951"/>
    <m/>
  </r>
  <r>
    <s v="MAXIMUS, INC. (XNYS:MMS)"/>
    <n v="808"/>
    <n v="0"/>
    <n v="2886.8"/>
    <s v="United States"/>
    <s v="VA"/>
    <n v="29600"/>
    <s v="Technology"/>
    <s v="Reston"/>
    <s v="no"/>
    <x v="0"/>
    <x v="0"/>
    <n v="3722"/>
    <n v="240.8"/>
    <n v="78"/>
    <n v="309248"/>
    <m/>
  </r>
  <r>
    <s v="PERKINELMER, INC. (XNYS:PKI)"/>
    <n v="809"/>
    <n v="0"/>
    <n v="2883.7"/>
    <s v="United States"/>
    <s v="MA"/>
    <n v="13000"/>
    <s v="Technology"/>
    <s v="Waltham"/>
    <s v="no"/>
    <x v="0"/>
    <x v="0"/>
    <n v="8379"/>
    <n v="227.6"/>
    <n v="183"/>
    <n v="850973"/>
    <m/>
  </r>
  <r>
    <s v="HAWAIIAN ELECTRIC INDUSTRIES, INC. (XNYS:HE)"/>
    <n v="810"/>
    <n v="0"/>
    <n v="2874.6"/>
    <s v="United States"/>
    <s v="HI"/>
    <n v="3841"/>
    <s v="Energy"/>
    <s v="Honolulu"/>
    <s v="no"/>
    <x v="1"/>
    <x v="0"/>
    <n v="4699"/>
    <n v="217.9"/>
    <n v="39"/>
    <n v="323700"/>
    <m/>
  </r>
  <r>
    <s v="KANSAS CITY SOUTHERN (XNYS:KSU PR)"/>
    <n v="811"/>
    <n v="0"/>
    <n v="2866"/>
    <s v="United States"/>
    <s v="MO"/>
    <n v="7040"/>
    <s v="Transportation"/>
    <s v="Kansas City"/>
    <s v="no"/>
    <x v="0"/>
    <x v="0"/>
    <n v="12229"/>
    <n v="538.9"/>
    <n v="37"/>
    <n v="609"/>
    <m/>
  </r>
  <r>
    <s v="APTARGROUP, INC. (XNYS:ATR)"/>
    <n v="812"/>
    <n v="0"/>
    <n v="2859.7"/>
    <s v="United States"/>
    <s v="IL"/>
    <n v="14000"/>
    <s v="Materials"/>
    <s v="Crystal Lake"/>
    <s v="no"/>
    <x v="0"/>
    <x v="0"/>
    <n v="6475"/>
    <n v="242.2"/>
    <n v="119"/>
    <n v="317718"/>
    <m/>
  </r>
  <r>
    <s v="PUBLIC STORAGE (XNYS:PSA PR L)"/>
    <n v="813"/>
    <n v="0"/>
    <n v="2846.8"/>
    <s v="United States"/>
    <s v="CA"/>
    <n v="5900"/>
    <s v="Financials"/>
    <s v="Glendale"/>
    <s v="no"/>
    <x v="0"/>
    <x v="0"/>
    <n v="34685"/>
    <n v="1520.5"/>
    <n v="26"/>
    <n v="29985"/>
    <m/>
  </r>
  <r>
    <s v="SELECTIVE INSURANCE GROUP, INC. (XNAS:SIGIP)"/>
    <n v="814"/>
    <n v="0"/>
    <n v="2846.5"/>
    <s v="United States"/>
    <s v="NJ"/>
    <n v="2400"/>
    <s v="Financials"/>
    <s v="Branchville"/>
    <s v="no"/>
    <x v="0"/>
    <x v="0"/>
    <n v="2968"/>
    <n v="271.60000000000002"/>
    <n v="25"/>
    <n v="15865"/>
    <m/>
  </r>
  <r>
    <s v="ITT INC. (XNYS:ITT)"/>
    <n v="815"/>
    <n v="0"/>
    <n v="2846.4"/>
    <s v="United States"/>
    <s v="NY"/>
    <n v="10500"/>
    <s v="Industrials"/>
    <s v="White Plains"/>
    <s v="no"/>
    <x v="0"/>
    <x v="0"/>
    <n v="3993"/>
    <n v="325.10000000000002"/>
    <n v="96"/>
    <n v="340204"/>
    <m/>
  </r>
  <r>
    <s v="DONALDSON COMPANY, INC. (XNYS:DCI)"/>
    <n v="816"/>
    <n v="0"/>
    <n v="2844.9"/>
    <s v="United States"/>
    <s v="MN"/>
    <n v="14100"/>
    <s v="Industrials"/>
    <s v="Minneapolis"/>
    <s v="no"/>
    <x v="0"/>
    <x v="0"/>
    <n v="4897"/>
    <n v="267.2"/>
    <n v="56"/>
    <n v="454154"/>
    <m/>
  </r>
  <r>
    <s v="PARK HOTELS &amp; RESORTS INC. (XNYS:PK)"/>
    <n v="817"/>
    <n v="0"/>
    <n v="2844"/>
    <s v="United States"/>
    <s v="VA"/>
    <n v="488"/>
    <s v="Financials"/>
    <s v="Tysons"/>
    <s v="no"/>
    <x v="0"/>
    <x v="0"/>
    <n v="1898"/>
    <n v="306"/>
    <n v="17"/>
    <n v="4420624"/>
    <m/>
  </r>
  <r>
    <s v="KIRBY CORPORATION (XNYS:KEX)"/>
    <n v="818"/>
    <n v="0"/>
    <n v="2838.4"/>
    <s v="United States"/>
    <s v="TX"/>
    <n v="5550"/>
    <s v="Transportation"/>
    <s v="Houston"/>
    <s v="no"/>
    <x v="0"/>
    <x v="0"/>
    <n v="2608"/>
    <n v="142.30000000000001"/>
    <n v="54"/>
    <n v="344467"/>
    <m/>
  </r>
  <r>
    <s v="HAWAIIAN HOLDINGS, INC. (XNAS:HA)"/>
    <n v="819"/>
    <n v="0"/>
    <n v="2832.2"/>
    <s v="United States"/>
    <s v="HI"/>
    <n v="7437"/>
    <s v="Transportation"/>
    <s v="Honolulu"/>
    <s v="no"/>
    <x v="0"/>
    <x v="0"/>
    <n v="480"/>
    <n v="224"/>
    <n v="18"/>
    <n v="1019469"/>
    <m/>
  </r>
  <r>
    <s v="RANGE RESOURCES CORPORATION (XNYS:RRC)"/>
    <n v="821"/>
    <n v="0"/>
    <n v="2827.6"/>
    <s v="United States"/>
    <s v="TX"/>
    <n v="655"/>
    <s v="Energy"/>
    <s v="Fort Worth"/>
    <s v="no"/>
    <x v="0"/>
    <x v="1"/>
    <n v="581"/>
    <n v="-1716.3"/>
    <n v="18"/>
    <n v="4242808"/>
    <m/>
  </r>
  <r>
    <s v="PC CONNECTION, INC. (XNAS:CNXN)"/>
    <n v="822"/>
    <n v="0"/>
    <n v="2820"/>
    <s v="United States"/>
    <s v="NH"/>
    <n v="2609"/>
    <s v="Wholesalers"/>
    <s v="Merrimack"/>
    <s v="no"/>
    <x v="0"/>
    <x v="0"/>
    <n v="1086"/>
    <n v="82.1"/>
    <n v="44"/>
    <n v="64770"/>
    <m/>
  </r>
  <r>
    <s v="ENERSYS (XNYS:ENS)"/>
    <n v="824"/>
    <n v="0"/>
    <n v="2808"/>
    <s v="United States"/>
    <s v="PA"/>
    <n v="11000"/>
    <s v="Industrials"/>
    <s v="Reading"/>
    <s v="no"/>
    <x v="0"/>
    <x v="0"/>
    <n v="2095"/>
    <n v="160.19999999999999"/>
    <n v="74"/>
    <n v="298415"/>
    <m/>
  </r>
  <r>
    <s v="VALMONT INDUSTRIES, INC. (XNYS:VMI)"/>
    <n v="827"/>
    <n v="0"/>
    <n v="2767"/>
    <s v="United States"/>
    <s v="NE"/>
    <n v="9862"/>
    <s v="Materials"/>
    <s v="Omaha"/>
    <s v="no"/>
    <x v="0"/>
    <x v="0"/>
    <n v="2281"/>
    <n v="153.80000000000001"/>
    <n v="246"/>
    <n v="78543"/>
    <m/>
  </r>
  <r>
    <s v="PAE INCORPORATED (XNAS:PAE)"/>
    <n v="828"/>
    <n v="0"/>
    <n v="2763.9"/>
    <s v="United States"/>
    <s v="VA"/>
    <n v="20000"/>
    <s v="Aerospace  Defense"/>
    <s v="Falls Church"/>
    <s v="no"/>
    <x v="0"/>
    <x v="1"/>
    <n v="597"/>
    <n v="-49.8"/>
    <n v="10"/>
    <n v="1404174"/>
    <m/>
  </r>
  <r>
    <s v="TEXAS ROADHOUSE, INC. (XNAS:TXRH)"/>
    <n v="829"/>
    <n v="0"/>
    <n v="2756.2"/>
    <s v="United States"/>
    <s v="KY"/>
    <n v="35554"/>
    <s v="Hotels Restaurants  Leisure"/>
    <s v="Louisville"/>
    <s v="yes"/>
    <x v="0"/>
    <x v="0"/>
    <n v="2867"/>
    <n v="174.5"/>
    <n v="83"/>
    <n v="904842"/>
    <m/>
  </r>
  <r>
    <s v="EURONET WORLDWIDE, INC. (XNAS:EEFT)"/>
    <n v="831"/>
    <n v="0"/>
    <n v="2750.1"/>
    <s v="United States"/>
    <s v="KS"/>
    <n v="7700"/>
    <s v="Business Services"/>
    <s v="Leawood"/>
    <s v="no"/>
    <x v="0"/>
    <x v="0"/>
    <n v="4588"/>
    <n v="346.7"/>
    <n v="108"/>
    <n v="572419"/>
    <m/>
  </r>
  <r>
    <s v="ZILLOW GROUP, INC. (XNAS:ZG)"/>
    <n v="832"/>
    <n v="0"/>
    <n v="2742.8"/>
    <s v="United States"/>
    <s v="WA"/>
    <n v="5249"/>
    <s v="Technology"/>
    <s v="Seattle"/>
    <s v="yes"/>
    <x v="0"/>
    <x v="1"/>
    <n v="7411"/>
    <n v="-305.39999999999998"/>
    <n v="59"/>
    <n v="2335859"/>
    <m/>
  </r>
  <r>
    <s v="ATLAS AIR WORLDWIDE HOLDINGS, INC. (XNAS:AAWW)"/>
    <n v="833"/>
    <n v="0"/>
    <n v="2739.2"/>
    <s v="United States"/>
    <s v="NY"/>
    <n v="3587"/>
    <s v="Transportation"/>
    <s v="Purchase"/>
    <s v="no"/>
    <x v="0"/>
    <x v="1"/>
    <n v="666"/>
    <n v="-293.10000000000002"/>
    <n v="87"/>
    <n v="540510"/>
    <m/>
  </r>
  <r>
    <s v="Energizer Holdings, Inc. (XNYS:ENR)"/>
    <n v="834"/>
    <n v="0"/>
    <n v="2729.6"/>
    <s v="United States"/>
    <s v="MO"/>
    <n v="7500"/>
    <s v="Household Products"/>
    <s v="St Louis"/>
    <s v="no"/>
    <x v="0"/>
    <x v="0"/>
    <n v="2100"/>
    <n v="51.1"/>
    <n v="38"/>
    <n v="613670"/>
    <m/>
  </r>
  <r>
    <s v="MAGELLAN MIDSTREAM PARTNERS UNT (XNYS:MMP)"/>
    <n v="835"/>
    <n v="0"/>
    <n v="2727.9"/>
    <s v="United States"/>
    <s v="OK"/>
    <n v="1884"/>
    <s v="Energy"/>
    <s v="Tulsa"/>
    <s v="no"/>
    <x v="0"/>
    <x v="0"/>
    <n v="8310"/>
    <n v="1020.8"/>
    <n v="46"/>
    <n v="1203686"/>
    <m/>
  </r>
  <r>
    <s v="THE HAIN CELESTIAL GROUP, INC. (XNAS:HAIN)"/>
    <n v="836"/>
    <n v="0"/>
    <n v="2710.6"/>
    <s v="United States"/>
    <s v="NY"/>
    <n v="5441"/>
    <s v="Food Beverages  Tobacco"/>
    <s v="Lake Success"/>
    <s v="no"/>
    <x v="0"/>
    <x v="1"/>
    <n v="2711"/>
    <n v="-183.3"/>
    <n v="39"/>
    <n v="1416785"/>
    <m/>
  </r>
  <r>
    <s v="EQUITY RESIDENTIAL (XNYS:EQR)"/>
    <n v="838"/>
    <n v="0"/>
    <n v="2701.1"/>
    <s v="United States"/>
    <s v="IL"/>
    <n v="2700"/>
    <s v="Financials"/>
    <s v="Chicago"/>
    <s v="no"/>
    <x v="0"/>
    <x v="0"/>
    <n v="22955"/>
    <n v="970.4"/>
    <n v="85"/>
    <n v="1456507"/>
    <m/>
  </r>
  <r>
    <s v="ALLISON TRANSMISSION HOLDINGS, INC. (XNYS:ALSN)"/>
    <n v="839"/>
    <n v="0"/>
    <n v="2698"/>
    <s v="United States"/>
    <s v="IN"/>
    <n v="3700"/>
    <s v="Motor Vehicles  Parts"/>
    <s v="Indianapolis"/>
    <s v="no"/>
    <x v="0"/>
    <x v="0"/>
    <n v="3819"/>
    <n v="604"/>
    <n v="36"/>
    <n v="1124848"/>
    <m/>
  </r>
  <r>
    <s v="TTM TECHNOLOGIES, INC. (XNAS:TTMI)"/>
    <n v="841"/>
    <n v="0"/>
    <n v="2689.3"/>
    <s v="United States"/>
    <s v="CA"/>
    <n v="25700"/>
    <s v="Technology"/>
    <s v="Santa Ana"/>
    <s v="no"/>
    <x v="0"/>
    <x v="0"/>
    <n v="1096"/>
    <n v="41.3"/>
    <n v="14"/>
    <n v="1016857"/>
    <m/>
  </r>
  <r>
    <s v="CLEAR CHANNEL OUTDOOR HOLDINGS, INC. (XNYS:CCO)"/>
    <n v="842"/>
    <n v="0"/>
    <n v="2683.8"/>
    <s v="United States"/>
    <s v="TX"/>
    <n v="5900"/>
    <s v="Business Services"/>
    <s v="San Antonio"/>
    <s v="no"/>
    <x v="0"/>
    <x v="1"/>
    <n v="299"/>
    <n v="-363.3"/>
    <n v="3"/>
    <n v="2462935"/>
    <m/>
  </r>
  <r>
    <s v="GUESS ?, INC. (XNYS:GES)"/>
    <n v="843"/>
    <n v="0"/>
    <n v="2678.1"/>
    <s v="United States"/>
    <s v="CA"/>
    <n v="15800"/>
    <s v="Retailing"/>
    <s v="Los Angeles"/>
    <s v="no"/>
    <x v="0"/>
    <x v="0"/>
    <n v="444"/>
    <n v="96"/>
    <n v="24"/>
    <n v="1081306"/>
    <m/>
  </r>
  <r>
    <s v="RENT-A-CENTER, INC. (XNAS:RCII)"/>
    <n v="844"/>
    <n v="0"/>
    <n v="2669.9"/>
    <s v="United States"/>
    <s v="TX"/>
    <n v="14500"/>
    <s v="Retailing"/>
    <s v="Plano"/>
    <s v="no"/>
    <x v="0"/>
    <x v="0"/>
    <n v="781"/>
    <n v="173.5"/>
    <n v="46"/>
    <n v="939832"/>
    <m/>
  </r>
  <r>
    <s v="TAKE-TWO INTERACTIVE SOFTWARE, INC. (XNAS:TTWO)"/>
    <n v="845"/>
    <n v="0"/>
    <n v="2668.4"/>
    <s v="United States"/>
    <s v="NY"/>
    <n v="4894"/>
    <s v="Media"/>
    <s v="New York"/>
    <s v="no"/>
    <x v="0"/>
    <x v="0"/>
    <n v="18790"/>
    <n v="333.8"/>
    <n v="166"/>
    <n v="1419600"/>
    <m/>
  </r>
  <r>
    <s v="VISHAY INTERTECHNOLOGY, INC. (XNYS:VSH)"/>
    <n v="846"/>
    <n v="0"/>
    <n v="2668.3"/>
    <s v="United States"/>
    <s v="PA"/>
    <n v="22400"/>
    <s v="Technology"/>
    <s v="Malvern"/>
    <s v="no"/>
    <x v="0"/>
    <x v="0"/>
    <n v="2084"/>
    <n v="163.9"/>
    <n v="21"/>
    <n v="940016"/>
    <m/>
  </r>
  <r>
    <s v="TRANSUNION (XNYS:TRU)"/>
    <n v="847"/>
    <n v="0"/>
    <n v="2656.1"/>
    <s v="United States"/>
    <s v="IL"/>
    <n v="8000"/>
    <s v="Business Services"/>
    <s v="Chicago"/>
    <s v="no"/>
    <x v="0"/>
    <x v="0"/>
    <n v="16086"/>
    <n v="346.9"/>
    <n v="113"/>
    <n v="914093"/>
    <m/>
  </r>
  <r>
    <s v="THE COOPER COMPANIES, INC. (XNYS:COO)"/>
    <n v="848"/>
    <n v="0"/>
    <n v="2653.4"/>
    <s v="United States"/>
    <s v="CA"/>
    <n v="12000"/>
    <s v="Health Care"/>
    <s v="San Ramon"/>
    <s v="no"/>
    <x v="0"/>
    <x v="0"/>
    <n v="14702"/>
    <n v="466.7"/>
    <n v="392"/>
    <n v="272960"/>
    <m/>
  </r>
  <r>
    <s v="FLEETCOR TECHNOLOGIES, INC. (XNYS:FLT)"/>
    <n v="849"/>
    <n v="0"/>
    <n v="2648.8"/>
    <s v="United States"/>
    <s v="GA"/>
    <n v="8700"/>
    <s v="Business Services"/>
    <s v="Atlanta"/>
    <s v="no"/>
    <x v="0"/>
    <x v="0"/>
    <n v="15936"/>
    <n v="895.1"/>
    <n v="208"/>
    <n v="713508"/>
    <m/>
  </r>
  <r>
    <s v="RH (XNYS:RH)"/>
    <n v="850"/>
    <n v="0"/>
    <n v="2647.4"/>
    <s v="United States"/>
    <s v="CA"/>
    <n v="4750"/>
    <s v="Retailing"/>
    <s v="Corte Madera"/>
    <s v="no"/>
    <x v="0"/>
    <x v="0"/>
    <n v="1933"/>
    <n v="220.4"/>
    <n v="537"/>
    <n v="346994"/>
    <m/>
  </r>
  <r>
    <s v="RENEWABLE ENERGY GROUP, INC. (XNAS:REGI)"/>
    <n v="851"/>
    <n v="0"/>
    <n v="2643.2"/>
    <s v="United States"/>
    <s v="IA"/>
    <n v="829"/>
    <s v="Energy"/>
    <s v="Ames"/>
    <s v="no"/>
    <x v="1"/>
    <x v="0"/>
    <n v="801"/>
    <n v="380.1"/>
    <n v="46"/>
    <n v="753795"/>
    <m/>
  </r>
  <r>
    <s v="BLUELINX HOLDINGS INC. (XNYS:BXC)"/>
    <n v="852"/>
    <n v="0"/>
    <n v="2637.3"/>
    <s v="United States"/>
    <s v="GA"/>
    <n v="2189"/>
    <s v="Wholesalers"/>
    <s v="Marietta"/>
    <s v="no"/>
    <x v="0"/>
    <x v="1"/>
    <n v="46"/>
    <n v="-17.7"/>
    <n v="78"/>
    <n v="198181"/>
    <m/>
  </r>
  <r>
    <s v="CALIFORNIA RESOURCES CORPORATION (XNYS:CRC)"/>
    <n v="853"/>
    <n v="0"/>
    <n v="2634"/>
    <s v="United States"/>
    <s v="CA"/>
    <n v="1250"/>
    <s v="Energy"/>
    <s v="Santa Clarita"/>
    <s v="no"/>
    <x v="0"/>
    <x v="1"/>
    <n v="49"/>
    <n v="-28"/>
    <n v="41"/>
    <n v="592045"/>
    <m/>
  </r>
  <r>
    <s v="TOPBUILD CORP. (XNYS:BLD)"/>
    <n v="854"/>
    <n v="0"/>
    <n v="2624.1"/>
    <s v="United States"/>
    <s v="FL"/>
    <n v="10400"/>
    <s v="Engineering  Construction"/>
    <s v="Daytona Beach"/>
    <s v="no"/>
    <x v="0"/>
    <x v="0"/>
    <n v="5536"/>
    <n v="191"/>
    <n v="269"/>
    <n v="206147"/>
    <m/>
  </r>
  <r>
    <s v="CHARLES RIVER LABORATORIES INTERNATIONAL, INC. (XNYS:CRL)"/>
    <n v="855"/>
    <n v="0"/>
    <n v="2621.1999999999998"/>
    <s v="United States"/>
    <s v="MA"/>
    <n v="17100"/>
    <s v="Health Care"/>
    <s v="Wilmington"/>
    <s v="no"/>
    <x v="0"/>
    <x v="0"/>
    <n v="14075"/>
    <n v="252"/>
    <n v="357"/>
    <n v="438659"/>
    <m/>
  </r>
  <r>
    <s v="COMFORT SYSTEMS USA, INC. (XNYS:FIX)"/>
    <n v="856"/>
    <n v="0"/>
    <n v="2615.3000000000002"/>
    <s v="United States"/>
    <s v="TX"/>
    <n v="12000"/>
    <s v="Engineering  Construction"/>
    <s v="Houston"/>
    <s v="no"/>
    <x v="0"/>
    <x v="0"/>
    <n v="1879"/>
    <n v="114.3"/>
    <n v="95"/>
    <n v="142288"/>
    <m/>
  </r>
  <r>
    <s v="VERISK ANALYTICS, INC. (XNAS:VRSK)"/>
    <n v="857"/>
    <n v="0"/>
    <n v="2607.1"/>
    <s v="United States"/>
    <s v="NJ"/>
    <n v="9180"/>
    <s v="Business Services"/>
    <s v="Jersey City"/>
    <s v="no"/>
    <x v="0"/>
    <x v="0"/>
    <n v="22730"/>
    <n v="449.9"/>
    <n v="222"/>
    <n v="789721"/>
    <m/>
  </r>
  <r>
    <s v="RESMED INC. (XNYS:RMD)"/>
    <n v="858"/>
    <n v="0"/>
    <n v="2606.6"/>
    <s v="United States"/>
    <s v="CA"/>
    <n v="7240"/>
    <s v="Health Care"/>
    <s v="San Diego"/>
    <s v="no"/>
    <x v="0"/>
    <x v="0"/>
    <n v="21301"/>
    <n v="404.6"/>
    <n v="255"/>
    <n v="545135"/>
    <m/>
  </r>
  <r>
    <s v="TELEFLEX INCORPORATED (XNYS:TFX)"/>
    <n v="859"/>
    <n v="0"/>
    <n v="2595.4"/>
    <s v="United States"/>
    <s v="PA"/>
    <n v="14400"/>
    <s v="Health Care"/>
    <s v="Wayne"/>
    <s v="no"/>
    <x v="0"/>
    <x v="0"/>
    <n v="13580"/>
    <n v="461.5"/>
    <n v="305"/>
    <n v="467655"/>
    <m/>
  </r>
  <r>
    <s v="NEW JERSEY RESOURCES CORPORATION (XNYS:NJR)"/>
    <n v="860"/>
    <n v="0"/>
    <n v="2592"/>
    <s v="United States"/>
    <s v="NJ"/>
    <n v="1108"/>
    <s v="Energy"/>
    <s v="Wall"/>
    <s v="no"/>
    <x v="0"/>
    <x v="0"/>
    <n v="3247"/>
    <n v="169.5"/>
    <n v="38"/>
    <n v="355071"/>
    <m/>
  </r>
  <r>
    <s v="NEW RESIDENTIAL INVESTMENT CORP. (XNYS:NRZ PR D)"/>
    <n v="861"/>
    <n v="0"/>
    <n v="2585.6"/>
    <s v="United States"/>
    <s v="NY"/>
    <n v="3387"/>
    <s v="Financials"/>
    <s v="New York"/>
    <s v="no"/>
    <x v="0"/>
    <x v="0"/>
    <n v="2082"/>
    <n v="563.29999999999995"/>
    <n v="25"/>
    <n v="77483"/>
    <m/>
  </r>
  <r>
    <s v="INTERACTIVE BROKERS GROUP, INC. (XNAS:IBKR)"/>
    <n v="862"/>
    <n v="0"/>
    <n v="2580"/>
    <s v="United States"/>
    <s v="CT"/>
    <n v="1643"/>
    <s v="Financials"/>
    <s v="Greenwich"/>
    <s v="no"/>
    <x v="0"/>
    <x v="0"/>
    <n v="3313"/>
    <n v="161"/>
    <n v="75"/>
    <n v="805757"/>
    <m/>
  </r>
  <r>
    <s v="Grocery Outlet Holding Corp. (XNAS:GO)"/>
    <n v="865"/>
    <n v="0"/>
    <n v="2559.6"/>
    <s v="United States"/>
    <s v="CA"/>
    <n v="765"/>
    <s v="Food  Drug Stores"/>
    <s v="Emeryville"/>
    <s v="no"/>
    <x v="0"/>
    <x v="0"/>
    <n v="3087"/>
    <n v="15.4"/>
    <n v="27"/>
    <n v="1402008"/>
    <m/>
  </r>
  <r>
    <s v="CENTURY COMMUNITIES, INC. (XNYS:CCS)"/>
    <n v="867"/>
    <n v="0"/>
    <n v="2535.9"/>
    <s v="United States"/>
    <s v="CO"/>
    <n v="1460"/>
    <s v="Engineering  Construction"/>
    <s v="Greenwood Village"/>
    <s v="no"/>
    <x v="0"/>
    <x v="0"/>
    <n v="1341"/>
    <n v="113"/>
    <n v="77"/>
    <n v="306178"/>
    <m/>
  </r>
  <r>
    <s v="CAESARS ENTERTAINMENT, INC. (XNAS:CZR)"/>
    <n v="868"/>
    <n v="0"/>
    <n v="2528.1999999999998"/>
    <s v="United States"/>
    <s v="NV"/>
    <n v="15500"/>
    <s v="Hotels Restaurants  Leisure"/>
    <s v="Reno"/>
    <s v="no"/>
    <x v="0"/>
    <x v="0"/>
    <n v="1120"/>
    <n v="81"/>
    <n v="87"/>
    <n v="2668575"/>
    <m/>
  </r>
  <r>
    <s v="Catalent, Inc. (XNYS:CTLT)"/>
    <n v="869"/>
    <n v="0"/>
    <n v="2518"/>
    <s v="United States"/>
    <s v="NJ"/>
    <n v="12300"/>
    <s v="Health Care"/>
    <s v="Somerset"/>
    <s v="no"/>
    <x v="0"/>
    <x v="0"/>
    <n v="8045"/>
    <n v="137.4"/>
    <n v="122"/>
    <n v="1087785"/>
    <m/>
  </r>
  <r>
    <s v="ITRON, INC. (XNAS:ITRI)"/>
    <n v="870"/>
    <n v="0"/>
    <n v="2502.5"/>
    <s v="United States"/>
    <s v="WA"/>
    <n v="7300"/>
    <s v="Industrials"/>
    <s v="Liberty Lake"/>
    <s v="no"/>
    <x v="0"/>
    <x v="0"/>
    <n v="2242"/>
    <n v="49"/>
    <n v="61"/>
    <n v="328539"/>
    <m/>
  </r>
  <r>
    <s v="M/I HOMES, INC. (XNYS:MHO)"/>
    <n v="871"/>
    <n v="0"/>
    <n v="2500.3000000000002"/>
    <s v="United States"/>
    <s v="OH"/>
    <n v="1401"/>
    <s v="Engineering  Construction"/>
    <s v="Columbus"/>
    <s v="no"/>
    <x v="0"/>
    <x v="0"/>
    <n v="472"/>
    <n v="127.6"/>
    <n v="59"/>
    <n v="394204"/>
    <m/>
  </r>
  <r>
    <s v="Cboe Global Markets, Inc. (BATS:CBOE)"/>
    <n v="872"/>
    <n v="0"/>
    <n v="2496.1"/>
    <s v="United States"/>
    <s v="IL"/>
    <n v="823"/>
    <s v="Financials"/>
    <s v="Chicago"/>
    <s v="no"/>
    <x v="0"/>
    <x v="0"/>
    <n v="9450"/>
    <n v="374.9"/>
    <n v="129"/>
    <n v="643375"/>
    <m/>
  </r>
  <r>
    <s v="IDEX CORPORATION (XNYS:IEX)"/>
    <n v="873"/>
    <n v="0"/>
    <n v="2494.6"/>
    <s v="United States"/>
    <s v="IL"/>
    <n v="7439"/>
    <s v="Industrials"/>
    <s v="Lake Forest"/>
    <s v="no"/>
    <x v="0"/>
    <x v="0"/>
    <n v="10529"/>
    <n v="425.5"/>
    <n v="228"/>
    <n v="277605"/>
    <m/>
  </r>
  <r>
    <s v="BELDEN INC. (XNYS:BDC)"/>
    <n v="874"/>
    <n v="0"/>
    <n v="2491.8000000000002"/>
    <s v="United States"/>
    <s v="MO"/>
    <n v="7000"/>
    <s v="Industrials"/>
    <s v="St Louis"/>
    <s v="no"/>
    <x v="0"/>
    <x v="1"/>
    <n v="1640"/>
    <n v="-377"/>
    <n v="62"/>
    <n v="273838"/>
    <m/>
  </r>
  <r>
    <s v="CURTISS-WRIGHT CORPORATION (XNYS:CW)"/>
    <n v="875"/>
    <n v="0"/>
    <n v="2488"/>
    <s v="United States"/>
    <s v="NC"/>
    <n v="9100"/>
    <s v="Industrials"/>
    <s v="Davidson"/>
    <s v="no"/>
    <x v="1"/>
    <x v="0"/>
    <n v="3929"/>
    <n v="307.60000000000002"/>
    <n v="130"/>
    <n v="174636"/>
    <m/>
  </r>
  <r>
    <s v="THE CHEESECAKE FACTORY INCORPORATED (XNAS:CAKE)"/>
    <n v="876"/>
    <n v="0"/>
    <n v="2482.6999999999998"/>
    <s v="United States"/>
    <s v="CA"/>
    <n v="46250"/>
    <s v="Hotels Restaurants  Leisure"/>
    <s v="Calabasas Hills"/>
    <s v="no"/>
    <x v="0"/>
    <x v="0"/>
    <n v="768"/>
    <n v="127.3"/>
    <n v="39"/>
    <n v="1035482"/>
    <m/>
  </r>
  <r>
    <s v="GENESIS ENERGY UNT (XNYS:GEL)"/>
    <n v="877"/>
    <n v="0"/>
    <n v="2480.8000000000002"/>
    <s v="United States"/>
    <s v="TX"/>
    <n v="2177"/>
    <s v="Energy"/>
    <s v="Houston"/>
    <s v="no"/>
    <x v="0"/>
    <x v="0"/>
    <n v="481"/>
    <n v="96"/>
    <n v="11"/>
    <n v="1036525"/>
    <m/>
  </r>
  <r>
    <s v="THE GEO GROUP, INC. (XNYS:GEO)"/>
    <n v="878"/>
    <n v="0"/>
    <n v="2477.9"/>
    <s v="United States"/>
    <s v="FL"/>
    <n v="22000"/>
    <s v="Business Services"/>
    <s v="Boca Raton"/>
    <s v="yes"/>
    <x v="0"/>
    <x v="0"/>
    <n v="1474"/>
    <n v="166.6"/>
    <n v="8"/>
    <n v="2483556"/>
    <m/>
  </r>
  <r>
    <s v="PATTERSON-UTI ENERGY, INC. (XNAS:PTEN)"/>
    <n v="879"/>
    <n v="0"/>
    <n v="2470.6999999999998"/>
    <s v="United States"/>
    <s v="TX"/>
    <n v="5800"/>
    <s v="Energy"/>
    <s v="Houston"/>
    <s v="no"/>
    <x v="0"/>
    <x v="1"/>
    <n v="452"/>
    <n v="-425.7"/>
    <n v="7"/>
    <n v="2845513"/>
    <m/>
  </r>
  <r>
    <s v="WERNER ENTERPRISES, INC. (XNAS:WERN)"/>
    <n v="880"/>
    <n v="0"/>
    <n v="2463.6999999999998"/>
    <s v="United States"/>
    <s v="NE"/>
    <n v="12736"/>
    <s v="Transportation"/>
    <s v="Omaha"/>
    <s v="no"/>
    <x v="0"/>
    <x v="0"/>
    <n v="2515"/>
    <n v="166.9"/>
    <n v="46"/>
    <n v="664897"/>
    <m/>
  </r>
  <r>
    <s v="INGERSOLL RAND INC. (XNYS:IR)"/>
    <n v="881"/>
    <n v="0"/>
    <n v="2451.9"/>
    <s v="United States"/>
    <s v="NC"/>
    <n v="6600"/>
    <s v="Industrials"/>
    <s v="Davidson"/>
    <s v="no"/>
    <x v="0"/>
    <x v="0"/>
    <n v="10306"/>
    <n v="159.1"/>
    <n v="59"/>
    <n v="2101720"/>
    <m/>
  </r>
  <r>
    <s v="VERSO CORPORATION (XNYS:VRS)"/>
    <n v="882"/>
    <n v="0"/>
    <n v="2444"/>
    <s v="United States"/>
    <s v="OH"/>
    <n v="3700"/>
    <s v="Materials"/>
    <s v="Miamisburg"/>
    <s v="no"/>
    <x v="0"/>
    <x v="0"/>
    <n v="397"/>
    <n v="96"/>
    <n v="21"/>
    <n v="139399"/>
    <m/>
  </r>
  <r>
    <s v="MUELLER INDUSTRIES, INC. (XNYS:MLI)"/>
    <n v="883"/>
    <n v="0"/>
    <n v="2430.6"/>
    <s v="United States"/>
    <s v="TN"/>
    <n v="4964"/>
    <s v="Industrials"/>
    <s v="Collierville"/>
    <s v="no"/>
    <x v="0"/>
    <x v="0"/>
    <n v="1365"/>
    <n v="101"/>
    <n v="57"/>
    <n v="296403"/>
    <m/>
  </r>
  <r>
    <s v="NU SKIN ENTERPRISES, INC. (XNYS:NUS)"/>
    <n v="884"/>
    <n v="0"/>
    <n v="2420.4"/>
    <s v="United States"/>
    <s v="UT"/>
    <n v="24900"/>
    <s v="Household Products"/>
    <s v="Provo"/>
    <s v="no"/>
    <x v="0"/>
    <x v="0"/>
    <n v="1214"/>
    <n v="173.6"/>
    <n v="44"/>
    <n v="486439"/>
    <m/>
  </r>
  <r>
    <s v="REVLON, INC. (XNYS:REV)"/>
    <n v="885"/>
    <n v="0"/>
    <n v="2419.6"/>
    <s v="United States"/>
    <s v="NY"/>
    <n v="7100"/>
    <s v="Household Products"/>
    <s v="New York"/>
    <s v="no"/>
    <x v="1"/>
    <x v="1"/>
    <n v="580"/>
    <n v="-157.69999999999999"/>
    <n v="11"/>
    <n v="248774"/>
    <m/>
  </r>
  <r>
    <s v="ARISTA NETWORKS, INC. (XNYS:ANET)"/>
    <n v="886"/>
    <n v="0"/>
    <n v="2410.6999999999998"/>
    <s v="United States"/>
    <s v="CA"/>
    <n v="2300"/>
    <s v="Technology"/>
    <s v="Santa Clara"/>
    <s v="no"/>
    <x v="1"/>
    <x v="0"/>
    <n v="16000"/>
    <n v="859.9"/>
    <n v="121"/>
    <n v="2708761"/>
    <m/>
  </r>
  <r>
    <s v="IDEXX LABORATORIES, INC. (XNAS:IDXX)"/>
    <n v="887"/>
    <n v="0"/>
    <n v="2406.9"/>
    <s v="United States"/>
    <s v="ME"/>
    <n v="9200"/>
    <s v="Health Care"/>
    <s v="Westbrook"/>
    <s v="no"/>
    <x v="0"/>
    <x v="0"/>
    <n v="20645"/>
    <n v="427.7"/>
    <n v="587"/>
    <n v="388428"/>
    <m/>
  </r>
  <r>
    <s v="ALIGN TECHNOLOGY, INC. (XNAS:ALGN)"/>
    <n v="888"/>
    <n v="0"/>
    <n v="2406.8000000000002"/>
    <s v="United States"/>
    <s v="CA"/>
    <n v="14530"/>
    <s v="Health Care"/>
    <s v="San Jose"/>
    <s v="no"/>
    <x v="0"/>
    <x v="0"/>
    <n v="35203"/>
    <n v="442.8"/>
    <n v="620"/>
    <n v="606752"/>
    <m/>
  </r>
  <r>
    <s v="WATERS CORPORATION (XNYS:WAT)"/>
    <n v="889"/>
    <n v="0"/>
    <n v="2406.6"/>
    <s v="United States"/>
    <s v="MA"/>
    <n v="7467"/>
    <s v="Technology"/>
    <s v="Milford"/>
    <s v="no"/>
    <x v="0"/>
    <x v="0"/>
    <n v="11316"/>
    <n v="592.20000000000005"/>
    <n v="331"/>
    <n v="353389"/>
    <m/>
  </r>
  <r>
    <s v="BRIGHTVIEW HOLDINGS, INC. (XNYS:BV)"/>
    <n v="891"/>
    <n v="0"/>
    <n v="2404.6"/>
    <s v="United States"/>
    <s v="PA"/>
    <n v="21978"/>
    <s v="Business Services"/>
    <s v="Blue Bell"/>
    <s v="no"/>
    <x v="0"/>
    <x v="0"/>
    <n v="1160"/>
    <n v="44.4"/>
    <n v="13"/>
    <n v="255317"/>
    <m/>
  </r>
  <r>
    <s v="REV GROUP, INC. (XNYS:REVG)"/>
    <n v="892"/>
    <n v="0"/>
    <n v="2403.6999999999998"/>
    <s v="United States"/>
    <s v="WI"/>
    <n v="8040"/>
    <s v="Motor Vehicles  Parts"/>
    <s v="Milwaukee"/>
    <s v="no"/>
    <x v="0"/>
    <x v="1"/>
    <n v="264"/>
    <n v="-12.3"/>
    <n v="16"/>
    <n v="238698"/>
    <m/>
  </r>
  <r>
    <s v="BROWN &amp; BROWN, INC. (XNYS:BRO)"/>
    <n v="893"/>
    <n v="0"/>
    <n v="2392.1999999999998"/>
    <s v="United States"/>
    <s v="FL"/>
    <n v="10083"/>
    <s v="Financials"/>
    <s v="Daytona Beach"/>
    <s v="no"/>
    <x v="0"/>
    <x v="0"/>
    <n v="10269"/>
    <n v="398.5"/>
    <n v="65"/>
    <n v="1392146"/>
    <m/>
  </r>
  <r>
    <s v="VALVOLINE INC. (XNYS:VVV)"/>
    <n v="894"/>
    <n v="0"/>
    <n v="2390"/>
    <s v="United States"/>
    <s v="KY"/>
    <n v="7900"/>
    <s v="Chemicals"/>
    <s v="Lexington"/>
    <s v="no"/>
    <x v="0"/>
    <x v="0"/>
    <n v="2467"/>
    <n v="208"/>
    <n v="34"/>
    <n v="1170346"/>
    <m/>
  </r>
  <r>
    <s v="CENTRAL GARDEN &amp; PET COMPANY (XNAS:CENTA)"/>
    <n v="896"/>
    <n v="0"/>
    <n v="2383"/>
    <s v="United States"/>
    <s v="CA"/>
    <n v="5550"/>
    <s v="Household Products"/>
    <s v="Walnut Creek"/>
    <s v="no"/>
    <x v="0"/>
    <x v="0"/>
    <n v="1441"/>
    <n v="92.8"/>
    <n v="45"/>
    <n v="166947"/>
    <m/>
  </r>
  <r>
    <s v="CARPENTER TECHNOLOGY CORPORATION (XNYS:CRS)"/>
    <n v="897"/>
    <n v="0"/>
    <n v="2380.1999999999998"/>
    <s v="United States"/>
    <s v="PA"/>
    <n v="5100"/>
    <s v="Materials"/>
    <s v="Philadelphia"/>
    <s v="no"/>
    <x v="0"/>
    <x v="0"/>
    <n v="932"/>
    <n v="167"/>
    <n v="28"/>
    <n v="264178"/>
    <m/>
  </r>
  <r>
    <s v="SLM CORPORATION (XNAS:SLM)"/>
    <n v="898"/>
    <n v="0"/>
    <n v="2380"/>
    <s v="United States"/>
    <s v="DE"/>
    <n v="1900"/>
    <s v="Financials"/>
    <s v="Newark"/>
    <s v="no"/>
    <x v="0"/>
    <x v="0"/>
    <n v="3039"/>
    <n v="578.29999999999995"/>
    <n v="18"/>
    <n v="2067922"/>
    <m/>
  </r>
  <r>
    <s v="KENNAMETAL INC. (XNYS:KMT)"/>
    <n v="899"/>
    <n v="0"/>
    <n v="2375.1999999999998"/>
    <s v="United States"/>
    <s v="PA"/>
    <n v="10395"/>
    <s v="Industrials"/>
    <s v="Pittsburgh"/>
    <s v="no"/>
    <x v="0"/>
    <x v="0"/>
    <n v="1544"/>
    <n v="241.9"/>
    <n v="36"/>
    <n v="549099"/>
    <m/>
  </r>
  <r>
    <s v="LCI INDUSTRIES (XNYS:LCII)"/>
    <n v="900"/>
    <n v="0"/>
    <n v="2371.5"/>
    <s v="United States"/>
    <s v="IN"/>
    <n v="10500"/>
    <s v="Motor Vehicles  Parts"/>
    <s v="Elkhart"/>
    <s v="no"/>
    <x v="0"/>
    <x v="0"/>
    <n v="1674"/>
    <n v="146.5"/>
    <n v="155"/>
    <n v="154384"/>
    <m/>
  </r>
  <r>
    <s v="TRUEBLUE, INC. (XNYS:TBI)"/>
    <n v="901"/>
    <n v="0"/>
    <n v="2368.8000000000002"/>
    <s v="United States"/>
    <s v="WA"/>
    <n v="6200"/>
    <s v="Business Services"/>
    <s v="Tacoma"/>
    <s v="no"/>
    <x v="0"/>
    <x v="0"/>
    <n v="493"/>
    <n v="63.1"/>
    <n v="27"/>
    <n v="219112"/>
    <m/>
  </r>
  <r>
    <s v="SPLUNK INC. (XNAS:SPLK)"/>
    <n v="903"/>
    <n v="0"/>
    <n v="2358.9"/>
    <s v="United States"/>
    <s v="CA"/>
    <n v="5800"/>
    <s v="Technology"/>
    <s v="San Francisco"/>
    <s v="no"/>
    <x v="0"/>
    <x v="1"/>
    <n v="27923"/>
    <n v="-336.7"/>
    <n v="114"/>
    <n v="2521625"/>
    <m/>
  </r>
  <r>
    <s v="SITEONE LANDSCAPE SUPPLY, INC. (XNYS:SITE)"/>
    <n v="904"/>
    <n v="0"/>
    <n v="2357.5"/>
    <s v="United States"/>
    <s v="GA"/>
    <n v="4416"/>
    <s v="Wholesalers"/>
    <s v="Roswell"/>
    <s v="no"/>
    <x v="0"/>
    <x v="0"/>
    <n v="3077"/>
    <n v="77.7"/>
    <n v="237"/>
    <n v="261602"/>
    <m/>
  </r>
  <r>
    <s v="HEXCEL CORPORATION (XNYS:HXL)"/>
    <n v="905"/>
    <n v="0"/>
    <n v="2355.6999999999998"/>
    <s v="United States"/>
    <s v="CT"/>
    <n v="6977"/>
    <s v="Aerospace  Defense"/>
    <s v="Stamford"/>
    <s v="no"/>
    <x v="0"/>
    <x v="0"/>
    <n v="3100"/>
    <n v="306.60000000000002"/>
    <n v="50"/>
    <n v="631278"/>
    <m/>
  </r>
  <r>
    <s v="FTI CONSULTING, INC. (XNYS:FCN)"/>
    <n v="906"/>
    <n v="0"/>
    <n v="2352.6999999999998"/>
    <s v="United States"/>
    <s v="DC"/>
    <n v="5567"/>
    <s v="Business Services"/>
    <s v="Washington"/>
    <s v="no"/>
    <x v="0"/>
    <x v="0"/>
    <n v="4491"/>
    <n v="216.7"/>
    <n v="145"/>
    <n v="198569"/>
    <m/>
  </r>
  <r>
    <s v="PARTY CITY HOLDCO INC. (XNYS:PRTY)"/>
    <n v="907"/>
    <n v="0"/>
    <n v="2348.8000000000002"/>
    <s v="United States"/>
    <s v="NY"/>
    <n v="14350"/>
    <s v="Retailing"/>
    <s v="Elmsford"/>
    <s v="no"/>
    <x v="0"/>
    <x v="1"/>
    <n v="43"/>
    <n v="-532.5"/>
    <n v="5"/>
    <n v="3664828"/>
    <m/>
  </r>
  <r>
    <s v="PATRICK INDUSTRIES, INC. (XNAS:PATK)"/>
    <n v="909"/>
    <n v="0"/>
    <n v="2337.1"/>
    <s v="United States"/>
    <s v="IN"/>
    <n v="7500"/>
    <s v="Materials"/>
    <s v="Elkhart"/>
    <s v="no"/>
    <x v="0"/>
    <x v="0"/>
    <n v="1333"/>
    <n v="89.6"/>
    <n v="83"/>
    <n v="145850"/>
    <m/>
  </r>
  <r>
    <s v="CADENCE DESIGN SYSTEMS, INC. (XNAS:CDNS)"/>
    <n v="910"/>
    <n v="0"/>
    <n v="2336.3000000000002"/>
    <s v="United States"/>
    <s v="CA"/>
    <n v="8078"/>
    <s v="Technology"/>
    <s v="San Jose"/>
    <s v="no"/>
    <x v="0"/>
    <x v="0"/>
    <n v="18546"/>
    <n v="989"/>
    <n v="178"/>
    <n v="1208418"/>
    <m/>
  </r>
  <r>
    <s v="CDK GLOBAL, INC. (XNAS:CDK)"/>
    <n v="911"/>
    <n v="0"/>
    <n v="2332.9"/>
    <s v="United States"/>
    <s v="IL"/>
    <n v="9000"/>
    <s v="Technology"/>
    <s v="Hoffman Estates"/>
    <s v="no"/>
    <x v="0"/>
    <x v="0"/>
    <n v="3991"/>
    <n v="124"/>
    <n v="40"/>
    <n v="1042184"/>
    <m/>
  </r>
  <r>
    <s v="AVALONBAY COMMUNITIES, INC. (XNYS:AVB)"/>
    <n v="912"/>
    <n v="0"/>
    <n v="2324.6"/>
    <s v="United States"/>
    <s v="VA"/>
    <n v="3122"/>
    <s v="Financials"/>
    <s v="Arlington"/>
    <s v="no"/>
    <x v="0"/>
    <x v="0"/>
    <n v="20712"/>
    <n v="786"/>
    <n v="238"/>
    <n v="680110"/>
    <m/>
  </r>
  <r>
    <s v="WABASH NATIONAL CORPORATION (XNYS:WNC)"/>
    <n v="913"/>
    <n v="0"/>
    <n v="2319.1"/>
    <s v="United States"/>
    <s v="IN"/>
    <n v="6900"/>
    <s v="Motor Vehicles  Parts"/>
    <s v="Lafayette"/>
    <s v="no"/>
    <x v="0"/>
    <x v="0"/>
    <n v="382"/>
    <n v="89.6"/>
    <n v="19"/>
    <n v="300639"/>
    <m/>
  </r>
  <r>
    <s v="SERVICE PROPERTIES TRUST (XNAS:SVC)"/>
    <n v="914"/>
    <n v="0"/>
    <n v="2316.1"/>
    <s v="United States"/>
    <s v="MA"/>
    <n v="600"/>
    <s v="Financials"/>
    <s v="Newton"/>
    <s v="no"/>
    <x v="0"/>
    <x v="0"/>
    <n v="889"/>
    <n v="259.8"/>
    <n v="9"/>
    <n v="1423735"/>
    <m/>
  </r>
  <r>
    <s v="PEOPLE'S UNITED FINANCIAL, INC. (XNAS:PBCTP)"/>
    <n v="916"/>
    <n v="0"/>
    <n v="2312.1999999999998"/>
    <s v="United States"/>
    <s v="CT"/>
    <n v="6305"/>
    <s v="Financials"/>
    <s v="Bridgeport"/>
    <s v="no"/>
    <x v="0"/>
    <x v="0"/>
    <n v="4793"/>
    <n v="520.4"/>
    <n v="28"/>
    <n v="12809"/>
    <m/>
  </r>
  <r>
    <s v="OPTION CARE HEALTH, INC. (XNAS:OPCH)"/>
    <n v="918"/>
    <n v="0"/>
    <n v="2310.4"/>
    <s v="United States"/>
    <s v="IL"/>
    <n v="5492"/>
    <s v="Health Care"/>
    <s v="Bannockburn"/>
    <s v="no"/>
    <x v="0"/>
    <x v="1"/>
    <n v="1673"/>
    <n v="-75.900000000000006"/>
    <n v="25"/>
    <n v="793968"/>
    <m/>
  </r>
  <r>
    <s v="LOUISIANA-PACIFIC CORPORATION (XNYS:LPX)"/>
    <n v="919"/>
    <n v="0"/>
    <n v="2310"/>
    <s v="United States"/>
    <s v="TN"/>
    <n v="4800"/>
    <s v="Materials"/>
    <s v="Nashville"/>
    <s v="no"/>
    <x v="0"/>
    <x v="1"/>
    <n v="1925"/>
    <n v="-5"/>
    <n v="71"/>
    <n v="1389304"/>
    <m/>
  </r>
  <r>
    <s v="TEGNA INC. (XNYS:TGNA)"/>
    <n v="920"/>
    <n v="0"/>
    <n v="2299.5"/>
    <s v="United States"/>
    <s v="VA"/>
    <n v="6883"/>
    <s v="Media"/>
    <s v="Tysons"/>
    <s v="no"/>
    <x v="0"/>
    <x v="0"/>
    <n v="2371"/>
    <n v="286.2"/>
    <n v="20"/>
    <n v="1593841"/>
    <m/>
  </r>
  <r>
    <s v="TERADYNE, INC. (XNAS:TER)"/>
    <n v="921"/>
    <n v="0"/>
    <n v="2295"/>
    <s v="United States"/>
    <s v="MA"/>
    <n v="5400"/>
    <s v="Technology"/>
    <s v="North Reading"/>
    <s v="no"/>
    <x v="0"/>
    <x v="0"/>
    <n v="9026"/>
    <n v="467.5"/>
    <n v="151"/>
    <n v="1556502"/>
    <m/>
  </r>
  <r>
    <s v="ARCH RESOURCES, INC. (XNYS:ARCH)"/>
    <n v="922"/>
    <n v="0"/>
    <n v="2294.4"/>
    <s v="United States"/>
    <s v="MO"/>
    <n v="3700"/>
    <s v="Energy"/>
    <s v="St Louis"/>
    <s v="no"/>
    <x v="0"/>
    <x v="0"/>
    <n v="438"/>
    <n v="233.8"/>
    <n v="82"/>
    <n v="532739"/>
    <m/>
  </r>
  <r>
    <s v="EPAM SYSTEMS, INC. (XNYS:EPAM)"/>
    <n v="923"/>
    <n v="0"/>
    <n v="2293.8000000000002"/>
    <s v="United States"/>
    <s v="PA"/>
    <n v="36739"/>
    <s v="Technology"/>
    <s v="Newtown"/>
    <s v="yes"/>
    <x v="0"/>
    <x v="0"/>
    <n v="18183"/>
    <n v="261.10000000000002"/>
    <n v="597"/>
    <n v="293103"/>
    <m/>
  </r>
  <r>
    <s v="ALPHA METALLURGICAL RESOURCES, INC. (XNYS:AMR)"/>
    <n v="925"/>
    <n v="0"/>
    <n v="2290.5"/>
    <s v="United States"/>
    <s v="TN"/>
    <n v="4360"/>
    <s v="Energy"/>
    <s v="Bristol"/>
    <s v="no"/>
    <x v="0"/>
    <x v="1"/>
    <n v="43"/>
    <n v="-316.3"/>
    <n v="46"/>
    <n v="308505"/>
    <m/>
  </r>
  <r>
    <s v="THE ENSIGN GROUP, INC. (XNAS:ENSG)"/>
    <n v="926"/>
    <n v="0"/>
    <n v="2285.6"/>
    <s v="United States"/>
    <s v="CA"/>
    <n v="24500"/>
    <s v="Health Care"/>
    <s v="San Juan Capistrano"/>
    <s v="no"/>
    <x v="0"/>
    <x v="0"/>
    <n v="2013"/>
    <n v="110.5"/>
    <n v="76"/>
    <n v="272453"/>
    <m/>
  </r>
  <r>
    <s v="WOLVERINE WORLD WIDE, INC. (XNYS:WWW)"/>
    <n v="928"/>
    <n v="0"/>
    <n v="2273.6999999999998"/>
    <s v="United States"/>
    <s v="MI"/>
    <n v="4000"/>
    <s v="Apparel"/>
    <s v="Rockford"/>
    <s v="no"/>
    <x v="0"/>
    <x v="0"/>
    <n v="1232"/>
    <n v="128.5"/>
    <n v="32"/>
    <n v="495050"/>
    <m/>
  </r>
  <r>
    <s v="VAIL RESORTS, INC. (XNYS:MTN)"/>
    <n v="929"/>
    <n v="0"/>
    <n v="2271.6"/>
    <s v="United States"/>
    <s v="CO"/>
    <n v="23000"/>
    <s v="Hotels Restaurants  Leisure"/>
    <s v="Broomfield"/>
    <s v="no"/>
    <x v="0"/>
    <x v="0"/>
    <n v="5948"/>
    <n v="301.2"/>
    <n v="327"/>
    <n v="274481"/>
    <m/>
  </r>
  <r>
    <s v="BENCHMARK ELECTRONICS, INC. (XNYS:BHE)"/>
    <n v="930"/>
    <n v="0"/>
    <n v="2268.1"/>
    <s v="United States"/>
    <s v="AZ"/>
    <n v="10600"/>
    <s v="Technology"/>
    <s v="Tempe"/>
    <s v="no"/>
    <x v="0"/>
    <x v="0"/>
    <n v="728"/>
    <n v="23.4"/>
    <n v="25"/>
    <n v="192912"/>
    <m/>
  </r>
  <r>
    <s v="HNI CORPORATION (XNYS:HNI)"/>
    <n v="931"/>
    <n v="0"/>
    <n v="2246.9"/>
    <s v="United States"/>
    <s v="IA"/>
    <n v="8450"/>
    <s v="Household Products"/>
    <s v="Muscatine"/>
    <s v="no"/>
    <x v="0"/>
    <x v="0"/>
    <n v="1076"/>
    <n v="110.5"/>
    <n v="41"/>
    <n v="183016"/>
    <m/>
  </r>
  <r>
    <s v="AFFILIATED MANAGERS GROUP, INC. (XNYS:MGRD)"/>
    <n v="933"/>
    <n v="0"/>
    <n v="2239.6"/>
    <s v="United States"/>
    <s v="FL"/>
    <n v="4000"/>
    <s v="Financials"/>
    <s v="West Palm Beach"/>
    <s v="no"/>
    <x v="0"/>
    <x v="0"/>
    <n v="2831"/>
    <n v="15.7"/>
    <n v="24"/>
    <n v="23402"/>
    <m/>
  </r>
  <r>
    <s v="OGE ENERGY CORP. (XNYS:OGE)"/>
    <n v="934"/>
    <n v="0"/>
    <n v="2231.6"/>
    <s v="United States"/>
    <s v="OK"/>
    <n v="2425"/>
    <s v="Energy"/>
    <s v="Oklahoma City"/>
    <s v="no"/>
    <x v="0"/>
    <x v="0"/>
    <n v="6152"/>
    <n v="433.6"/>
    <n v="36"/>
    <n v="856402"/>
    <m/>
  </r>
  <r>
    <s v="UNIVERSAL CORPORATION (XNYS:UVV)"/>
    <n v="935"/>
    <n v="0"/>
    <n v="2227.1999999999998"/>
    <s v="United States"/>
    <s v="VA"/>
    <n v="28000"/>
    <s v="Food Beverages  Tobacco"/>
    <s v="Richmond"/>
    <s v="no"/>
    <x v="0"/>
    <x v="0"/>
    <n v="1091"/>
    <n v="104.1"/>
    <n v="49"/>
    <n v="98107"/>
    <m/>
  </r>
  <r>
    <s v="BOK FINANCIAL CORPORATION (XNAS:BOKF)"/>
    <n v="936"/>
    <n v="0"/>
    <n v="2226.3000000000002"/>
    <s v="United States"/>
    <s v="OK"/>
    <n v="5107"/>
    <s v="Financials"/>
    <s v="Tulsa"/>
    <s v="no"/>
    <x v="0"/>
    <x v="0"/>
    <n v="2996"/>
    <n v="500.8"/>
    <n v="104"/>
    <n v="134265"/>
    <m/>
  </r>
  <r>
    <s v="MANTECH INTERNATIONAL CORPORATION (XNAS:MANT)"/>
    <n v="937"/>
    <n v="0"/>
    <n v="2222.6"/>
    <s v="United States"/>
    <s v="VA"/>
    <n v="8900"/>
    <s v="Technology"/>
    <s v="Herndon"/>
    <s v="no"/>
    <x v="0"/>
    <x v="0"/>
    <n v="2920"/>
    <n v="113.9"/>
    <n v="70"/>
    <n v="166707"/>
    <m/>
  </r>
  <r>
    <s v="SUMMIT MATERIALS, INC. (XNYS:SUM)"/>
    <n v="938"/>
    <n v="0"/>
    <n v="2222.1"/>
    <s v="United States"/>
    <s v="CO"/>
    <n v="6000"/>
    <s v="Materials"/>
    <s v="Denver"/>
    <s v="yes"/>
    <x v="1"/>
    <x v="0"/>
    <n v="1700"/>
    <n v="59.1"/>
    <n v="37"/>
    <n v="763259"/>
    <m/>
  </r>
  <r>
    <s v="AMN HEALTHCARE SERVICES, INC. (XNYS:AMN)"/>
    <n v="939"/>
    <n v="0"/>
    <n v="2222.1"/>
    <s v="United States"/>
    <s v="TX"/>
    <n v="3236"/>
    <s v="Health Care"/>
    <s v="Dallas"/>
    <s v="no"/>
    <x v="1"/>
    <x v="0"/>
    <n v="2709"/>
    <n v="114"/>
    <n v="110"/>
    <n v="557197"/>
    <m/>
  </r>
  <r>
    <s v="GROUPON, INC. (XNAS:GRPN)"/>
    <n v="940"/>
    <n v="0"/>
    <n v="2218.9"/>
    <s v="United States"/>
    <s v="IL"/>
    <n v="6345"/>
    <s v="Technology"/>
    <s v="Chicago"/>
    <s v="no"/>
    <x v="0"/>
    <x v="1"/>
    <n v="556"/>
    <n v="-22.4"/>
    <n v="19"/>
    <n v="1250646"/>
    <m/>
  </r>
  <r>
    <s v="NEWMARK GROUP, INC. (XNAS:NMRK)"/>
    <n v="941"/>
    <n v="0"/>
    <n v="2218.1"/>
    <s v="United States"/>
    <s v="NY"/>
    <n v="5600"/>
    <s v="Financials"/>
    <s v="New York"/>
    <s v="no"/>
    <x v="0"/>
    <x v="0"/>
    <n v="754"/>
    <n v="117.3"/>
    <n v="16"/>
    <n v="1209456"/>
    <m/>
  </r>
  <r>
    <s v="FOSSIL GROUP, INC. (XNAS:FOSL)"/>
    <n v="942"/>
    <n v="0"/>
    <n v="2217.6999999999998"/>
    <s v="United States"/>
    <s v="TX"/>
    <n v="10200"/>
    <s v="Apparel"/>
    <s v="Richardson"/>
    <s v="no"/>
    <x v="0"/>
    <x v="1"/>
    <n v="166"/>
    <n v="-52.4"/>
    <n v="11"/>
    <n v="1445123"/>
    <m/>
  </r>
  <r>
    <s v="MODINE MANUFACTURING COMPANY (XNYS:MOD)"/>
    <n v="943"/>
    <n v="0"/>
    <n v="2212.6999999999998"/>
    <s v="United States"/>
    <s v="WI"/>
    <n v="12200"/>
    <s v="Motor Vehicles  Parts"/>
    <s v="Racine"/>
    <s v="no"/>
    <x v="0"/>
    <x v="0"/>
    <n v="165"/>
    <n v="84.8"/>
    <n v="11"/>
    <n v="448438"/>
    <m/>
  </r>
  <r>
    <s v="GRIFFON CORPORATION (XNYS:GFF)"/>
    <n v="944"/>
    <n v="0"/>
    <n v="2209.3000000000002"/>
    <s v="United States"/>
    <s v="NY"/>
    <n v="7300"/>
    <s v="Materials"/>
    <s v="New York"/>
    <s v="no"/>
    <x v="0"/>
    <x v="0"/>
    <n v="593"/>
    <n v="37.299999999999997"/>
    <n v="27"/>
    <n v="249381"/>
    <m/>
  </r>
  <r>
    <s v="GENERAC HOLDINGS INC. (XNYS:GNRC)"/>
    <n v="946"/>
    <n v="0"/>
    <n v="2204.3000000000002"/>
    <s v="United States"/>
    <s v="WI"/>
    <n v="5551"/>
    <s v="Industrials"/>
    <s v="Waukesha"/>
    <s v="no"/>
    <x v="0"/>
    <x v="0"/>
    <n v="11813"/>
    <n v="252"/>
    <n v="385"/>
    <n v="754870"/>
    <m/>
  </r>
  <r>
    <s v="Matson, Inc. (XNYS:MATX)"/>
    <n v="947"/>
    <n v="0"/>
    <n v="2203.1"/>
    <s v="United States"/>
    <s v="HI"/>
    <n v="1988"/>
    <s v="Transportation"/>
    <s v="Honolulu"/>
    <s v="no"/>
    <x v="0"/>
    <x v="0"/>
    <n v="1318"/>
    <n v="82.7"/>
    <n v="81"/>
    <n v="261361"/>
    <m/>
  </r>
  <r>
    <s v="GENESCO INC. (XNYS:GCO)"/>
    <n v="948"/>
    <n v="0"/>
    <n v="2197.1"/>
    <s v="United States"/>
    <s v="TN"/>
    <n v="13850"/>
    <s v="Retailing"/>
    <s v="Nashville"/>
    <s v="no"/>
    <x v="1"/>
    <x v="0"/>
    <n v="196"/>
    <n v="61.4"/>
    <n v="66"/>
    <n v="132750"/>
    <m/>
  </r>
  <r>
    <s v="NORDSON CORPORATION (XNAS:NDSN)"/>
    <n v="949"/>
    <n v="0"/>
    <n v="2194.1999999999998"/>
    <s v="United States"/>
    <s v="OH"/>
    <n v="7579"/>
    <s v="Industrials"/>
    <s v="Westlake"/>
    <s v="no"/>
    <x v="0"/>
    <x v="0"/>
    <n v="7815"/>
    <n v="337.1"/>
    <n v="260"/>
    <n v="127170"/>
    <m/>
  </r>
  <r>
    <s v="NewMarket Corporation (XNYS:NEU)"/>
    <n v="950"/>
    <n v="0"/>
    <n v="2190.3000000000002"/>
    <s v="United States"/>
    <s v="VA"/>
    <n v="2118"/>
    <s v="Chemicals"/>
    <s v="Richmond"/>
    <s v="no"/>
    <x v="0"/>
    <x v="0"/>
    <n v="4284"/>
    <n v="254.3"/>
    <n v="330"/>
    <n v="39826"/>
    <m/>
  </r>
  <r>
    <s v="INCYTE CORPORATION (XNAS:INCY)"/>
    <n v="953"/>
    <n v="0"/>
    <n v="2158.8000000000002"/>
    <s v="United States"/>
    <s v="DE"/>
    <n v="1456"/>
    <s v="Health Care"/>
    <s v="Wilmington"/>
    <s v="no"/>
    <x v="0"/>
    <x v="0"/>
    <n v="15875"/>
    <n v="446.9"/>
    <n v="66"/>
    <n v="2433261"/>
    <m/>
  </r>
  <r>
    <s v="FORTINET, INC. (XNAS:FTNT)"/>
    <n v="954"/>
    <n v="0"/>
    <n v="2156.1999999999998"/>
    <s v="United States"/>
    <s v="CA"/>
    <n v="7082"/>
    <s v="Technology"/>
    <s v="Sunnyvale"/>
    <s v="yes"/>
    <x v="0"/>
    <x v="0"/>
    <n v="18950"/>
    <n v="326.5"/>
    <n v="303"/>
    <n v="1012538"/>
    <m/>
  </r>
  <r>
    <s v="AAR CORP. (XNYS:AIR)"/>
    <n v="956"/>
    <n v="0"/>
    <n v="2147.6"/>
    <s v="United States"/>
    <s v="IL"/>
    <n v="5650"/>
    <s v="Aerospace  Defense"/>
    <s v="Wood Dale"/>
    <s v="no"/>
    <x v="0"/>
    <x v="0"/>
    <n v="623"/>
    <n v="7.5"/>
    <n v="33"/>
    <n v="219103"/>
    <m/>
  </r>
  <r>
    <s v="Edgewell Personal Care Company (XNYS:EPC)"/>
    <n v="958"/>
    <n v="0"/>
    <n v="2141"/>
    <s v="United States"/>
    <s v="CT"/>
    <n v="6000"/>
    <s v="Household Products"/>
    <s v="Shelton"/>
    <s v="no"/>
    <x v="0"/>
    <x v="1"/>
    <n v="1308"/>
    <n v="-372.2"/>
    <n v="42"/>
    <n v="399141"/>
    <m/>
  </r>
  <r>
    <s v="SCHNITZER STEEL INDUSTRIES, INC. (XNAS:SCHN)"/>
    <n v="960"/>
    <n v="0"/>
    <n v="2132.8000000000002"/>
    <s v="United States"/>
    <s v="OR"/>
    <n v="3363"/>
    <s v="Materials"/>
    <s v="Portland"/>
    <s v="no"/>
    <x v="1"/>
    <x v="0"/>
    <n v="354"/>
    <n v="56.3"/>
    <n v="47"/>
    <n v="197522"/>
    <m/>
  </r>
  <r>
    <s v="PORTLAND GENERAL ELECTRIC COMPANY (XNYS:POR)"/>
    <n v="961"/>
    <n v="0"/>
    <n v="2123"/>
    <s v="United States"/>
    <s v="OR"/>
    <n v="2949"/>
    <s v="Energy"/>
    <s v="Portland"/>
    <s v="no"/>
    <x v="1"/>
    <x v="0"/>
    <n v="4289"/>
    <n v="214"/>
    <n v="50"/>
    <n v="459140"/>
    <m/>
  </r>
  <r>
    <s v="GRAY TELEVISION, INC. (XNYS:GTN)"/>
    <n v="962"/>
    <n v="0"/>
    <n v="2122"/>
    <s v="United States"/>
    <s v="GA"/>
    <n v="7465"/>
    <s v="Media"/>
    <s v="Atlanta"/>
    <s v="no"/>
    <x v="0"/>
    <x v="0"/>
    <n v="1072"/>
    <n v="179"/>
    <n v="21"/>
    <n v="622002"/>
    <m/>
  </r>
  <r>
    <s v="BGC PARTNERS, INC. (XNAS:BGCP)"/>
    <n v="963"/>
    <n v="0"/>
    <n v="2104.1999999999998"/>
    <s v="United States"/>
    <s v="NY"/>
    <n v="5200"/>
    <s v="Financials"/>
    <s v="New York"/>
    <s v="no"/>
    <x v="0"/>
    <x v="0"/>
    <n v="894"/>
    <n v="55.7"/>
    <n v="5"/>
    <n v="2708023"/>
    <m/>
  </r>
  <r>
    <s v="ECHOSTAR CORPORATION (XNAS:SATS)"/>
    <n v="964"/>
    <n v="0"/>
    <n v="2098.3000000000002"/>
    <s v="United States"/>
    <s v="CO"/>
    <n v="2300"/>
    <s v="Technology"/>
    <s v="Englewood"/>
    <s v="no"/>
    <x v="0"/>
    <x v="1"/>
    <n v="3127"/>
    <n v="-62.9"/>
    <n v="26"/>
    <n v="501552"/>
    <m/>
  </r>
  <r>
    <s v="LHC GROUP, INC. (XNAS:LHCG)"/>
    <n v="966"/>
    <n v="0"/>
    <n v="2080.1999999999998"/>
    <s v="United States"/>
    <s v="LA"/>
    <n v="22785"/>
    <s v="Health Care"/>
    <s v="Lafayette"/>
    <s v="yes"/>
    <x v="0"/>
    <x v="0"/>
    <n v="4420"/>
    <n v="95.7"/>
    <n v="111"/>
    <n v="435084"/>
    <m/>
  </r>
  <r>
    <s v="BRUKER CORPORATION (XNAS:BRKR)"/>
    <n v="968"/>
    <n v="0"/>
    <n v="2072.6"/>
    <s v="United States"/>
    <s v="MA"/>
    <n v="7230"/>
    <s v="Technology"/>
    <s v="Billerica"/>
    <s v="no"/>
    <x v="0"/>
    <x v="0"/>
    <n v="5530"/>
    <n v="197.2"/>
    <n v="79"/>
    <n v="1618077"/>
    <m/>
  </r>
  <r>
    <s v="OASIS PETROLEUM INC. (XNAS:OAS)"/>
    <n v="969"/>
    <n v="0"/>
    <n v="2071.6999999999998"/>
    <s v="United States"/>
    <s v="TX"/>
    <n v="609"/>
    <s v="Energy"/>
    <s v="Houston"/>
    <s v="no"/>
    <x v="0"/>
    <x v="1"/>
    <n v="113"/>
    <n v="-128.19999999999999"/>
    <n v="117"/>
    <n v="298832"/>
    <m/>
  </r>
  <r>
    <s v="CROSSAMERICA PARTNERS UNT (XNYS:CAPL)"/>
    <n v="970"/>
    <n v="0"/>
    <n v="2071.4"/>
    <s v="United States"/>
    <s v="PA"/>
    <n v="548"/>
    <s v="Energy"/>
    <s v="Allentown"/>
    <s v="no"/>
    <x v="0"/>
    <x v="0"/>
    <n v="298"/>
    <n v="18.100000000000001"/>
    <n v="20"/>
    <n v="61598"/>
    <m/>
  </r>
  <r>
    <s v="MYR GROUP INC. (XNAS:MYRG)"/>
    <n v="971"/>
    <n v="0"/>
    <n v="2071.1999999999998"/>
    <s v="United States"/>
    <s v="IL"/>
    <n v="7100"/>
    <s v="Engineering  Construction"/>
    <s v="Rolling Meadows"/>
    <s v="no"/>
    <x v="0"/>
    <x v="0"/>
    <n v="629"/>
    <n v="37.700000000000003"/>
    <n v="111"/>
    <n v="111535"/>
    <m/>
  </r>
  <r>
    <s v="VIASAT, INC. (XNAS:VSAT)"/>
    <n v="972"/>
    <n v="0"/>
    <n v="2068.3000000000002"/>
    <s v="United States"/>
    <s v="CA"/>
    <n v="5600"/>
    <s v="Technology"/>
    <s v="Carlsbad"/>
    <s v="yes"/>
    <x v="0"/>
    <x v="1"/>
    <n v="2232"/>
    <n v="-67.599999999999994"/>
    <n v="43"/>
    <n v="628940"/>
    <m/>
  </r>
  <r>
    <s v="BRIGHT HORIZONS FAMILY SOLUTIONS INC. (XNYS:BFAM)"/>
    <n v="975"/>
    <n v="0"/>
    <n v="2062"/>
    <s v="United States"/>
    <s v="MA"/>
    <n v="33800"/>
    <s v="Business Services"/>
    <s v="Watertown"/>
    <s v="no"/>
    <x v="0"/>
    <x v="0"/>
    <n v="5936"/>
    <n v="180.4"/>
    <n v="119"/>
    <n v="417879"/>
    <m/>
  </r>
  <r>
    <s v="VISTA OUTDOOR INC. (XNYS:VSTO)"/>
    <n v="976"/>
    <n v="0"/>
    <n v="2058.5"/>
    <s v="United States"/>
    <s v="MN"/>
    <n v="5200"/>
    <s v="Household Products"/>
    <s v="Anoka"/>
    <s v="no"/>
    <x v="0"/>
    <x v="1"/>
    <n v="509"/>
    <n v="-648.4"/>
    <n v="39"/>
    <n v="709695"/>
    <m/>
  </r>
  <r>
    <s v="HEICO CORPORATION (XNYS:HEI.A)"/>
    <n v="977"/>
    <n v="0"/>
    <n v="2055.6"/>
    <s v="United States"/>
    <s v="FL"/>
    <n v="5900"/>
    <s v="Aerospace  Defense"/>
    <s v="Hollywood"/>
    <s v="no"/>
    <x v="0"/>
    <x v="0"/>
    <n v="9185"/>
    <n v="327.9"/>
    <n v="127"/>
    <n v="218215"/>
    <m/>
  </r>
  <r>
    <s v="WYNDHAM HOTELS &amp; RESORTS, INC. (XNYS:WH)"/>
    <n v="978"/>
    <n v="0"/>
    <n v="2053"/>
    <s v="United States"/>
    <s v="NJ"/>
    <n v="14200"/>
    <s v="Hotels Restaurants  Leisure"/>
    <s v="Parsippany"/>
    <s v="no"/>
    <x v="0"/>
    <x v="0"/>
    <n v="2934"/>
    <n v="157"/>
    <n v="78"/>
    <n v="718386"/>
    <m/>
  </r>
  <r>
    <s v="PRIMERICA, INC. (XNYS:PRI)"/>
    <n v="980"/>
    <n v="0"/>
    <n v="2052.5"/>
    <s v="United States"/>
    <s v="GA"/>
    <n v="2502"/>
    <s v="Financials"/>
    <s v="Duluth"/>
    <s v="no"/>
    <x v="0"/>
    <x v="0"/>
    <n v="3637"/>
    <n v="366.4"/>
    <n v="147"/>
    <n v="119772"/>
    <m/>
  </r>
  <r>
    <s v="PROPETRO HOLDING CORP. (XNYS:PUMP)"/>
    <n v="981"/>
    <n v="0"/>
    <n v="2052.3000000000002"/>
    <s v="United States"/>
    <s v="TX"/>
    <n v="1579"/>
    <s v="Energy"/>
    <s v="Midland"/>
    <s v="no"/>
    <x v="0"/>
    <x v="0"/>
    <n v="252"/>
    <n v="163"/>
    <n v="8"/>
    <n v="902763"/>
    <m/>
  </r>
  <r>
    <s v="OCEANEERING INTERNATIONAL, INC. (XNYS:OII)"/>
    <n v="982"/>
    <n v="0"/>
    <n v="2048.1"/>
    <s v="United States"/>
    <s v="TX"/>
    <n v="9100"/>
    <s v="Energy"/>
    <s v="Houston"/>
    <s v="no"/>
    <x v="0"/>
    <x v="1"/>
    <n v="292"/>
    <n v="-348.4"/>
    <n v="11"/>
    <n v="918188"/>
    <m/>
  </r>
  <r>
    <s v="FLOOR &amp; DECOR HOLDINGS, INC. (XNYS:FND)"/>
    <n v="983"/>
    <n v="0"/>
    <n v="2045.5"/>
    <s v="United States"/>
    <s v="GA"/>
    <n v="6336"/>
    <s v="Retailing"/>
    <s v="Atlanta"/>
    <s v="no"/>
    <x v="0"/>
    <x v="0"/>
    <n v="7613"/>
    <n v="150.6"/>
    <n v="128"/>
    <n v="648962"/>
    <m/>
  </r>
  <r>
    <s v="COPART, INC. (XNAS:CPRT)"/>
    <n v="984"/>
    <n v="0"/>
    <n v="2042"/>
    <s v="United States"/>
    <s v="TX"/>
    <n v="7327"/>
    <s v="Retailing"/>
    <s v="Dallas"/>
    <s v="no"/>
    <x v="0"/>
    <x v="0"/>
    <n v="27030"/>
    <n v="591.70000000000005"/>
    <n v="146"/>
    <n v="900915"/>
    <m/>
  </r>
  <r>
    <s v="CHICO'S FAS, INC. (XNYS:CHS)"/>
    <n v="985"/>
    <n v="0"/>
    <n v="2037.9"/>
    <s v="United States"/>
    <s v="FL"/>
    <n v="10944"/>
    <s v="Retailing"/>
    <s v="Fort Myers"/>
    <s v="no"/>
    <x v="1"/>
    <x v="1"/>
    <n v="155"/>
    <n v="-12.8"/>
    <n v="5"/>
    <n v="2174760"/>
    <m/>
  </r>
  <r>
    <s v="BARNES &amp; NOBLE EDUCATION, INC. (XNYS:BNED)"/>
    <n v="986"/>
    <n v="0"/>
    <n v="2034.6"/>
    <s v="United States"/>
    <s v="NJ"/>
    <n v="12400"/>
    <s v="Retailing"/>
    <s v="Basking Ridge"/>
    <s v="no"/>
    <x v="0"/>
    <x v="1"/>
    <n v="66"/>
    <n v="-24.4"/>
    <n v="7"/>
    <n v="493342"/>
    <m/>
  </r>
  <r>
    <s v="MAXAR TECHNOLOGIES INC. (XNYS:MAXR)"/>
    <n v="987"/>
    <n v="0"/>
    <n v="2033"/>
    <s v="United States"/>
    <s v="CO"/>
    <n v="5800"/>
    <s v="Aerospace  Defense"/>
    <s v="Westminster"/>
    <s v="no"/>
    <x v="0"/>
    <x v="0"/>
    <n v="642"/>
    <n v="109"/>
    <n v="27"/>
    <n v="1049874"/>
    <m/>
  </r>
  <r>
    <s v="EVERCORE INC. (XNYS:EVR)"/>
    <n v="988"/>
    <n v="0"/>
    <n v="2028.8"/>
    <s v="United States"/>
    <s v="NY"/>
    <n v="1900"/>
    <s v="Financials"/>
    <s v="New York"/>
    <s v="no"/>
    <x v="0"/>
    <x v="0"/>
    <n v="1872"/>
    <n v="297.39999999999998"/>
    <n v="134"/>
    <n v="429461"/>
    <m/>
  </r>
  <r>
    <s v="DECKERS OUTDOOR CORPORATION (XNYS:DECK)"/>
    <n v="989"/>
    <n v="0"/>
    <n v="2020.4"/>
    <s v="United States"/>
    <s v="CA"/>
    <n v="3500"/>
    <s v="Apparel"/>
    <s v="Goleta"/>
    <s v="no"/>
    <x v="0"/>
    <x v="0"/>
    <n v="3750"/>
    <n v="264.3"/>
    <n v="390"/>
    <n v="438061"/>
    <m/>
  </r>
  <r>
    <s v="EXPRESS, INC. (XNYS:EXPR)"/>
    <n v="990"/>
    <n v="0"/>
    <n v="2019.2"/>
    <s v="United States"/>
    <s v="OH"/>
    <n v="9160"/>
    <s v="Retailing"/>
    <s v="Columbus"/>
    <s v="no"/>
    <x v="0"/>
    <x v="1"/>
    <n v="95"/>
    <n v="-164.4"/>
    <n v="3"/>
    <n v="4636126"/>
    <m/>
  </r>
  <r>
    <s v="HOVNANIAN ENTERPRISES, INC. (XNAS:HOVNP)"/>
    <n v="991"/>
    <n v="0"/>
    <n v="2016.9"/>
    <s v="United States"/>
    <s v="NJ"/>
    <n v="1868"/>
    <s v="Engineering  Construction"/>
    <s v="Matawan"/>
    <s v="no"/>
    <x v="0"/>
    <x v="1"/>
    <n v="51"/>
    <n v="-42.1"/>
    <n v="17"/>
    <n v="963"/>
    <m/>
  </r>
  <r>
    <s v="AIR LEASE CORPORATION (XNYS:AL PR A)"/>
    <n v="992"/>
    <n v="0"/>
    <n v="2016.9"/>
    <s v="United States"/>
    <s v="CA"/>
    <n v="117"/>
    <s v="Business Services"/>
    <s v="Los Angeles"/>
    <s v="no"/>
    <x v="0"/>
    <x v="0"/>
    <n v="2516"/>
    <n v="587.1"/>
    <n v="27"/>
    <n v="11936"/>
    <m/>
  </r>
  <r>
    <s v="ROLLINS, INC. (XNYS:ROL)"/>
    <n v="993"/>
    <n v="0"/>
    <n v="2015.5"/>
    <s v="United States"/>
    <s v="GA"/>
    <n v="14952"/>
    <s v="Business Services"/>
    <s v="Atlanta"/>
    <s v="no"/>
    <x v="0"/>
    <x v="0"/>
    <n v="11846"/>
    <n v="203.3"/>
    <n v="32"/>
    <n v="1544430"/>
    <m/>
  </r>
  <r>
    <s v="SBA Communications Corporation (XNAS:SBAC)"/>
    <n v="994"/>
    <n v="0"/>
    <n v="2014.6"/>
    <s v="United States"/>
    <s v="FL"/>
    <n v="1475"/>
    <s v="Financials"/>
    <s v="Boca Raton"/>
    <s v="no"/>
    <x v="0"/>
    <x v="0"/>
    <n v="30218"/>
    <n v="147"/>
    <n v="349"/>
    <n v="522915"/>
    <m/>
  </r>
  <r>
    <s v="DELUXE CORPORATION (XNYS:DLX)"/>
    <n v="995"/>
    <n v="0"/>
    <n v="2008.7"/>
    <s v="United States"/>
    <s v="MN"/>
    <n v="6352"/>
    <s v="Media"/>
    <s v="Shoreview"/>
    <s v="no"/>
    <x v="0"/>
    <x v="1"/>
    <n v="1094"/>
    <n v="-199.9"/>
    <n v="34"/>
    <n v="194818"/>
    <m/>
  </r>
  <r>
    <s v="HERC HOLDINGS INC. (XNYS:HRI)"/>
    <n v="997"/>
    <n v="0"/>
    <n v="1999"/>
    <s v="United States"/>
    <s v="FL"/>
    <n v="5100"/>
    <s v="Business Services"/>
    <s v="Bonita Springs"/>
    <s v="no"/>
    <x v="0"/>
    <x v="0"/>
    <n v="591"/>
    <n v="47.5"/>
    <n v="163"/>
    <n v="213418"/>
    <m/>
  </r>
  <r>
    <s v="HEALTHPEAK PROPERTIES, INC. (XNYS:PEAK)"/>
    <n v="998"/>
    <n v="0"/>
    <n v="1997.4"/>
    <s v="United States"/>
    <s v="CA"/>
    <n v="204"/>
    <s v="Financials"/>
    <s v="Irvine"/>
    <s v="no"/>
    <x v="0"/>
    <x v="0"/>
    <n v="12059"/>
    <n v="45.5"/>
    <n v="33"/>
    <n v="2837753"/>
    <m/>
  </r>
  <r>
    <s v="SPX FLOW, INC. (XNYS:FLOW)"/>
    <n v="999"/>
    <n v="0"/>
    <n v="1996.3"/>
    <s v="United States"/>
    <s v="NC"/>
    <n v="5000"/>
    <s v="Industrials"/>
    <s v="Charlotte"/>
    <s v="no"/>
    <x v="0"/>
    <x v="1"/>
    <n v="1212"/>
    <n v="-95.1"/>
    <n v="84"/>
    <n v="310222"/>
    <m/>
  </r>
  <r>
    <s v="LIBERTY OILFIELD SERVICES INC. (XNYS:LBRT)"/>
    <n v="1000"/>
    <n v="0"/>
    <n v="1990.3"/>
    <s v="United States"/>
    <s v="CO"/>
    <n v="2571"/>
    <s v="Energy"/>
    <s v="Denver"/>
    <s v="yes"/>
    <x v="0"/>
    <x v="0"/>
    <n v="303"/>
    <n v="39"/>
    <n v="9"/>
    <n v="2015347"/>
    <m/>
  </r>
  <r>
    <m/>
    <m/>
    <m/>
    <m/>
    <m/>
    <m/>
    <m/>
    <m/>
    <m/>
    <m/>
    <x v="2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88708-FBB7-4077-98C9-06F51CDA6E83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rofitable" fld="11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EFCA-550D-4643-9262-A78C1A6FA049}">
  <dimension ref="A3:D7"/>
  <sheetViews>
    <sheetView workbookViewId="0">
      <selection activeCell="I15" sqref="I15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4" bestFit="1" customWidth="1"/>
    <col min="4" max="4" width="11.28515625" bestFit="1" customWidth="1"/>
  </cols>
  <sheetData>
    <row r="3" spans="1:4" x14ac:dyDescent="0.25">
      <c r="A3" s="2" t="s">
        <v>1290</v>
      </c>
      <c r="B3" s="2" t="s">
        <v>1293</v>
      </c>
    </row>
    <row r="4" spans="1:4" x14ac:dyDescent="0.25">
      <c r="A4" s="2" t="s">
        <v>1291</v>
      </c>
      <c r="B4" t="s">
        <v>7</v>
      </c>
      <c r="C4" t="s">
        <v>8</v>
      </c>
      <c r="D4" t="s">
        <v>1292</v>
      </c>
    </row>
    <row r="5" spans="1:4" x14ac:dyDescent="0.25">
      <c r="A5" s="3" t="s">
        <v>7</v>
      </c>
      <c r="B5" s="1">
        <v>113</v>
      </c>
      <c r="C5" s="1">
        <v>8</v>
      </c>
      <c r="D5" s="1">
        <v>121</v>
      </c>
    </row>
    <row r="6" spans="1:4" x14ac:dyDescent="0.25">
      <c r="A6" s="3" t="s">
        <v>8</v>
      </c>
      <c r="B6" s="1">
        <v>673</v>
      </c>
      <c r="C6" s="1">
        <v>47</v>
      </c>
      <c r="D6" s="1">
        <v>720</v>
      </c>
    </row>
    <row r="7" spans="1:4" x14ac:dyDescent="0.25">
      <c r="A7" s="3" t="s">
        <v>1292</v>
      </c>
      <c r="B7" s="1">
        <v>786</v>
      </c>
      <c r="C7" s="1">
        <v>55</v>
      </c>
      <c r="D7" s="1">
        <v>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3A68-09F4-4AC4-8A68-C59E54A4A314}">
  <dimension ref="A1:T842"/>
  <sheetViews>
    <sheetView tabSelected="1" topLeftCell="H1" workbookViewId="0">
      <selection activeCell="O4" sqref="O4"/>
    </sheetView>
  </sheetViews>
  <sheetFormatPr defaultRowHeight="15" x14ac:dyDescent="0.25"/>
  <cols>
    <col min="1" max="1" width="14" customWidth="1"/>
    <col min="2" max="2" width="5.28515625" bestFit="1" customWidth="1"/>
    <col min="3" max="3" width="12.5703125" bestFit="1" customWidth="1"/>
    <col min="4" max="4" width="9" bestFit="1" customWidth="1"/>
    <col min="5" max="5" width="8.85546875" customWidth="1"/>
    <col min="7" max="7" width="19.28515625" bestFit="1" customWidth="1"/>
    <col min="10" max="10" width="12.5703125" bestFit="1" customWidth="1"/>
    <col min="11" max="11" width="12" bestFit="1" customWidth="1"/>
    <col min="13" max="13" width="11" bestFit="1" customWidth="1"/>
    <col min="15" max="15" width="10.85546875" bestFit="1" customWidth="1"/>
    <col min="16" max="16" width="15.85546875" bestFit="1" customWidth="1"/>
    <col min="17" max="17" width="63.7109375" customWidth="1"/>
    <col min="18" max="18" width="19.28515625" bestFit="1" customWidth="1"/>
    <col min="19" max="19" width="10.5703125" bestFit="1" customWidth="1"/>
    <col min="20" max="20" width="13.5703125" bestFit="1" customWidth="1"/>
  </cols>
  <sheetData>
    <row r="1" spans="1:20" x14ac:dyDescent="0.25">
      <c r="A1" t="s">
        <v>428</v>
      </c>
      <c r="B1" t="s">
        <v>429</v>
      </c>
      <c r="C1" t="s">
        <v>430</v>
      </c>
      <c r="D1" t="s">
        <v>431</v>
      </c>
      <c r="E1" t="s">
        <v>0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1</v>
      </c>
      <c r="N1" t="s">
        <v>2</v>
      </c>
      <c r="O1" t="s">
        <v>449</v>
      </c>
      <c r="P1" t="s">
        <v>450</v>
      </c>
      <c r="Q1" t="s">
        <v>1289</v>
      </c>
      <c r="S1" t="s">
        <v>1294</v>
      </c>
      <c r="T1" t="s">
        <v>1295</v>
      </c>
    </row>
    <row r="2" spans="1:20" x14ac:dyDescent="0.25">
      <c r="A2" t="s">
        <v>451</v>
      </c>
      <c r="B2">
        <v>1</v>
      </c>
      <c r="C2">
        <v>0</v>
      </c>
      <c r="D2">
        <v>523964</v>
      </c>
      <c r="E2" t="s">
        <v>3</v>
      </c>
      <c r="F2" t="s">
        <v>4</v>
      </c>
      <c r="G2">
        <v>2200000</v>
      </c>
      <c r="H2" t="s">
        <v>5</v>
      </c>
      <c r="I2" t="s">
        <v>6</v>
      </c>
      <c r="J2" t="s">
        <v>7</v>
      </c>
      <c r="K2" t="s">
        <v>7</v>
      </c>
      <c r="L2" t="s">
        <v>8</v>
      </c>
      <c r="M2">
        <v>411690</v>
      </c>
      <c r="N2">
        <v>14881</v>
      </c>
      <c r="O2">
        <v>137</v>
      </c>
      <c r="P2">
        <v>8605901</v>
      </c>
      <c r="R2" t="s">
        <v>430</v>
      </c>
      <c r="S2" s="4">
        <f>AVERAGE(C:C)</f>
        <v>-4.3995243757431628E-2</v>
      </c>
      <c r="T2" s="4">
        <f>STDEV(C:C)</f>
        <v>22.555470569031662</v>
      </c>
    </row>
    <row r="3" spans="1:20" x14ac:dyDescent="0.25">
      <c r="A3" t="s">
        <v>452</v>
      </c>
      <c r="B3">
        <v>2</v>
      </c>
      <c r="C3">
        <v>3</v>
      </c>
      <c r="D3">
        <v>280522</v>
      </c>
      <c r="E3" t="s">
        <v>3</v>
      </c>
      <c r="F3" t="s">
        <v>9</v>
      </c>
      <c r="G3">
        <v>798000</v>
      </c>
      <c r="H3" t="s">
        <v>5</v>
      </c>
      <c r="I3" t="s">
        <v>10</v>
      </c>
      <c r="J3" t="s">
        <v>8</v>
      </c>
      <c r="K3" t="s">
        <v>7</v>
      </c>
      <c r="L3" t="s">
        <v>8</v>
      </c>
      <c r="M3">
        <v>1637405</v>
      </c>
      <c r="N3">
        <v>11588</v>
      </c>
      <c r="O3">
        <v>3390</v>
      </c>
      <c r="P3">
        <v>3800191</v>
      </c>
      <c r="R3" t="s">
        <v>431</v>
      </c>
      <c r="S3" s="4">
        <f>AVERAGE(D:D)</f>
        <v>16778.305588585008</v>
      </c>
      <c r="T3" s="4">
        <f>STDEV(D:D)</f>
        <v>37130.927724265101</v>
      </c>
    </row>
    <row r="4" spans="1:20" x14ac:dyDescent="0.25">
      <c r="A4" t="s">
        <v>453</v>
      </c>
      <c r="B4">
        <v>3</v>
      </c>
      <c r="C4">
        <v>-1</v>
      </c>
      <c r="D4">
        <v>264938</v>
      </c>
      <c r="E4" t="s">
        <v>3</v>
      </c>
      <c r="F4" t="s">
        <v>11</v>
      </c>
      <c r="G4">
        <v>74900</v>
      </c>
      <c r="H4" t="s">
        <v>12</v>
      </c>
      <c r="I4" t="s">
        <v>13</v>
      </c>
      <c r="J4" t="s">
        <v>7</v>
      </c>
      <c r="K4" t="s">
        <v>7</v>
      </c>
      <c r="L4" t="s">
        <v>8</v>
      </c>
      <c r="M4">
        <v>177923</v>
      </c>
      <c r="N4">
        <v>14340</v>
      </c>
      <c r="O4">
        <v>61</v>
      </c>
      <c r="P4">
        <v>20661792</v>
      </c>
      <c r="R4" t="s">
        <v>433</v>
      </c>
      <c r="S4" s="4">
        <f>AVERAGE(G:G)</f>
        <v>37738.166468489893</v>
      </c>
      <c r="T4" s="4">
        <f>STDEV(G:G)</f>
        <v>99221.218861745248</v>
      </c>
    </row>
    <row r="5" spans="1:20" x14ac:dyDescent="0.25">
      <c r="A5" t="s">
        <v>454</v>
      </c>
      <c r="B5">
        <v>4</v>
      </c>
      <c r="C5">
        <v>-1</v>
      </c>
      <c r="D5">
        <v>260174</v>
      </c>
      <c r="E5" t="s">
        <v>3</v>
      </c>
      <c r="F5" t="s">
        <v>14</v>
      </c>
      <c r="G5">
        <v>137000</v>
      </c>
      <c r="H5" t="s">
        <v>15</v>
      </c>
      <c r="I5" t="s">
        <v>16</v>
      </c>
      <c r="J5" t="s">
        <v>7</v>
      </c>
      <c r="K5" t="s">
        <v>7</v>
      </c>
      <c r="L5" t="s">
        <v>8</v>
      </c>
      <c r="M5">
        <v>2221176</v>
      </c>
      <c r="N5">
        <v>55256</v>
      </c>
      <c r="O5">
        <v>162</v>
      </c>
      <c r="P5">
        <v>88208883</v>
      </c>
      <c r="R5" t="s">
        <v>1</v>
      </c>
      <c r="S5" s="4">
        <f>AVERAGE(M:M)</f>
        <v>36458.909631391201</v>
      </c>
      <c r="T5" s="4">
        <f>STDEV(M:M)</f>
        <v>136698.31331870024</v>
      </c>
    </row>
    <row r="6" spans="1:20" x14ac:dyDescent="0.25">
      <c r="A6" t="s">
        <v>455</v>
      </c>
      <c r="B6">
        <v>5</v>
      </c>
      <c r="C6">
        <v>3</v>
      </c>
      <c r="D6">
        <v>256776</v>
      </c>
      <c r="E6" t="s">
        <v>3</v>
      </c>
      <c r="F6" t="s">
        <v>17</v>
      </c>
      <c r="G6">
        <v>290000</v>
      </c>
      <c r="H6" t="s">
        <v>18</v>
      </c>
      <c r="I6" t="s">
        <v>19</v>
      </c>
      <c r="J6" t="s">
        <v>7</v>
      </c>
      <c r="K6" t="s">
        <v>8</v>
      </c>
      <c r="L6" t="s">
        <v>8</v>
      </c>
      <c r="M6">
        <v>98496</v>
      </c>
      <c r="N6">
        <v>6634</v>
      </c>
      <c r="O6">
        <v>91</v>
      </c>
      <c r="P6">
        <v>6080093</v>
      </c>
      <c r="R6" t="s">
        <v>2</v>
      </c>
      <c r="S6" s="4">
        <f>AVERAGE(N:N)</f>
        <v>1427.3079667063032</v>
      </c>
      <c r="T6" s="4">
        <f>STDEV(N:N)</f>
        <v>4850.3749027629892</v>
      </c>
    </row>
    <row r="7" spans="1:20" x14ac:dyDescent="0.25">
      <c r="A7" t="s">
        <v>456</v>
      </c>
      <c r="B7">
        <v>6</v>
      </c>
      <c r="C7">
        <v>-2</v>
      </c>
      <c r="D7">
        <v>254616</v>
      </c>
      <c r="E7" t="s">
        <v>3</v>
      </c>
      <c r="F7" t="s">
        <v>20</v>
      </c>
      <c r="G7">
        <v>391500</v>
      </c>
      <c r="H7" t="s">
        <v>21</v>
      </c>
      <c r="I7" t="s">
        <v>22</v>
      </c>
      <c r="J7" t="s">
        <v>7</v>
      </c>
      <c r="K7" t="s">
        <v>7</v>
      </c>
      <c r="L7" t="s">
        <v>8</v>
      </c>
      <c r="M7">
        <v>550878</v>
      </c>
      <c r="N7">
        <v>81417</v>
      </c>
      <c r="O7">
        <v>277</v>
      </c>
      <c r="P7">
        <v>4206825</v>
      </c>
      <c r="R7" t="s">
        <v>449</v>
      </c>
      <c r="S7" s="4">
        <f>AVERAGE(O:O)</f>
        <v>141.59928656361475</v>
      </c>
      <c r="T7" s="4">
        <f>STDEV(O:O)</f>
        <v>328.75212104977896</v>
      </c>
    </row>
    <row r="8" spans="1:20" x14ac:dyDescent="0.25">
      <c r="A8" t="s">
        <v>457</v>
      </c>
      <c r="B8">
        <v>7</v>
      </c>
      <c r="C8">
        <v>-1</v>
      </c>
      <c r="D8">
        <v>242155</v>
      </c>
      <c r="E8" t="s">
        <v>3</v>
      </c>
      <c r="F8" t="s">
        <v>23</v>
      </c>
      <c r="G8">
        <v>325000</v>
      </c>
      <c r="H8" t="s">
        <v>18</v>
      </c>
      <c r="I8" t="s">
        <v>24</v>
      </c>
      <c r="J8" t="s">
        <v>7</v>
      </c>
      <c r="K8" t="s">
        <v>7</v>
      </c>
      <c r="L8" t="s">
        <v>8</v>
      </c>
      <c r="M8">
        <v>332885</v>
      </c>
      <c r="N8">
        <v>13839</v>
      </c>
      <c r="O8">
        <v>449</v>
      </c>
      <c r="P8">
        <v>2973499</v>
      </c>
      <c r="R8" t="s">
        <v>450</v>
      </c>
      <c r="S8" s="4">
        <f>AVERAGE(P:P)</f>
        <v>2887854.4423305588</v>
      </c>
      <c r="T8" s="4">
        <f>STDEV(P:P)</f>
        <v>7063277.1393991923</v>
      </c>
    </row>
    <row r="9" spans="1:20" x14ac:dyDescent="0.25">
      <c r="A9" t="s">
        <v>458</v>
      </c>
      <c r="B9">
        <v>8</v>
      </c>
      <c r="C9">
        <v>-1</v>
      </c>
      <c r="D9">
        <v>214319</v>
      </c>
      <c r="E9" t="s">
        <v>3</v>
      </c>
      <c r="F9" t="s">
        <v>11</v>
      </c>
      <c r="G9">
        <v>70000</v>
      </c>
      <c r="H9" t="s">
        <v>18</v>
      </c>
      <c r="I9" t="s">
        <v>13</v>
      </c>
      <c r="J9" t="s">
        <v>7</v>
      </c>
      <c r="K9" t="s">
        <v>7</v>
      </c>
      <c r="L9" t="s">
        <v>8</v>
      </c>
      <c r="M9">
        <v>29570</v>
      </c>
      <c r="N9">
        <v>34</v>
      </c>
      <c r="O9">
        <v>219</v>
      </c>
      <c r="P9">
        <v>1030753</v>
      </c>
    </row>
    <row r="10" spans="1:20" x14ac:dyDescent="0.25">
      <c r="A10" t="s">
        <v>459</v>
      </c>
      <c r="B10">
        <v>9</v>
      </c>
      <c r="C10">
        <v>0</v>
      </c>
      <c r="D10">
        <v>181193</v>
      </c>
      <c r="E10" t="s">
        <v>3</v>
      </c>
      <c r="F10" t="s">
        <v>11</v>
      </c>
      <c r="G10">
        <v>247800</v>
      </c>
      <c r="H10" t="s">
        <v>25</v>
      </c>
      <c r="I10" t="s">
        <v>26</v>
      </c>
      <c r="J10" t="s">
        <v>7</v>
      </c>
      <c r="K10" t="s">
        <v>7</v>
      </c>
      <c r="L10" t="s">
        <v>8</v>
      </c>
      <c r="M10">
        <v>206369</v>
      </c>
      <c r="N10">
        <v>13903</v>
      </c>
      <c r="O10">
        <v>23</v>
      </c>
      <c r="P10">
        <v>49322588</v>
      </c>
    </row>
    <row r="11" spans="1:20" x14ac:dyDescent="0.25">
      <c r="A11" t="s">
        <v>460</v>
      </c>
      <c r="B11">
        <v>10</v>
      </c>
      <c r="C11">
        <v>0</v>
      </c>
      <c r="D11">
        <v>179589.1</v>
      </c>
      <c r="E11" t="s">
        <v>3</v>
      </c>
      <c r="F11" t="s">
        <v>27</v>
      </c>
      <c r="G11">
        <v>21500</v>
      </c>
      <c r="H11" t="s">
        <v>18</v>
      </c>
      <c r="I11" t="s">
        <v>28</v>
      </c>
      <c r="J11" t="s">
        <v>7</v>
      </c>
      <c r="K11" t="s">
        <v>7</v>
      </c>
      <c r="L11" t="s">
        <v>8</v>
      </c>
      <c r="M11">
        <v>21246</v>
      </c>
      <c r="N11">
        <v>855.4</v>
      </c>
      <c r="O11">
        <v>117</v>
      </c>
      <c r="P11">
        <v>992206</v>
      </c>
    </row>
    <row r="12" spans="1:20" x14ac:dyDescent="0.25">
      <c r="A12" t="s">
        <v>461</v>
      </c>
      <c r="B12">
        <v>11</v>
      </c>
      <c r="C12">
        <v>4</v>
      </c>
      <c r="D12">
        <v>161857</v>
      </c>
      <c r="E12" t="s">
        <v>3</v>
      </c>
      <c r="F12" t="s">
        <v>14</v>
      </c>
      <c r="G12">
        <v>118899</v>
      </c>
      <c r="H12" t="s">
        <v>15</v>
      </c>
      <c r="I12" t="s">
        <v>29</v>
      </c>
      <c r="J12" t="s">
        <v>7</v>
      </c>
      <c r="K12" t="s">
        <v>7</v>
      </c>
      <c r="L12" t="s">
        <v>8</v>
      </c>
      <c r="M12">
        <v>1274139</v>
      </c>
      <c r="N12">
        <v>34343</v>
      </c>
      <c r="O12">
        <v>2850</v>
      </c>
      <c r="P12">
        <v>1108824</v>
      </c>
    </row>
    <row r="13" spans="1:20" x14ac:dyDescent="0.25">
      <c r="A13" t="s">
        <v>462</v>
      </c>
      <c r="B13">
        <v>12</v>
      </c>
      <c r="C13">
        <v>0</v>
      </c>
      <c r="D13">
        <v>155900</v>
      </c>
      <c r="E13" t="s">
        <v>3</v>
      </c>
      <c r="F13" t="s">
        <v>30</v>
      </c>
      <c r="G13">
        <v>190000</v>
      </c>
      <c r="H13" t="s">
        <v>439</v>
      </c>
      <c r="I13" t="s">
        <v>31</v>
      </c>
      <c r="J13" t="s">
        <v>7</v>
      </c>
      <c r="K13" t="s">
        <v>7</v>
      </c>
      <c r="L13" t="s">
        <v>8</v>
      </c>
      <c r="M13">
        <v>26297</v>
      </c>
      <c r="N13">
        <v>47</v>
      </c>
      <c r="O13">
        <v>19</v>
      </c>
      <c r="P13">
        <v>112718377</v>
      </c>
    </row>
    <row r="14" spans="1:20" x14ac:dyDescent="0.25">
      <c r="A14" t="s">
        <v>463</v>
      </c>
      <c r="B14">
        <v>13</v>
      </c>
      <c r="C14">
        <v>52</v>
      </c>
      <c r="D14">
        <v>153566</v>
      </c>
      <c r="E14" t="s">
        <v>3</v>
      </c>
      <c r="F14" t="s">
        <v>32</v>
      </c>
      <c r="G14">
        <v>73700</v>
      </c>
      <c r="H14" t="s">
        <v>18</v>
      </c>
      <c r="I14" t="s">
        <v>33</v>
      </c>
      <c r="J14" t="s">
        <v>7</v>
      </c>
      <c r="K14" t="s">
        <v>7</v>
      </c>
      <c r="L14" t="s">
        <v>8</v>
      </c>
      <c r="M14">
        <v>60335</v>
      </c>
      <c r="N14">
        <v>5104</v>
      </c>
      <c r="O14">
        <v>200</v>
      </c>
      <c r="P14">
        <v>2162737</v>
      </c>
    </row>
    <row r="15" spans="1:20" x14ac:dyDescent="0.25">
      <c r="A15" t="s">
        <v>464</v>
      </c>
      <c r="B15">
        <v>14</v>
      </c>
      <c r="C15">
        <v>0</v>
      </c>
      <c r="D15">
        <v>152703</v>
      </c>
      <c r="E15" t="s">
        <v>3</v>
      </c>
      <c r="F15" t="s">
        <v>9</v>
      </c>
      <c r="G15">
        <v>201500</v>
      </c>
      <c r="H15" t="s">
        <v>5</v>
      </c>
      <c r="I15" t="s">
        <v>34</v>
      </c>
      <c r="J15" t="s">
        <v>7</v>
      </c>
      <c r="K15" t="s">
        <v>7</v>
      </c>
      <c r="L15" t="s">
        <v>8</v>
      </c>
      <c r="M15">
        <v>160040</v>
      </c>
      <c r="N15">
        <v>3659</v>
      </c>
      <c r="O15">
        <v>529</v>
      </c>
      <c r="P15">
        <v>2119345</v>
      </c>
    </row>
    <row r="16" spans="1:20" x14ac:dyDescent="0.25">
      <c r="A16" t="s">
        <v>465</v>
      </c>
      <c r="B16">
        <v>15</v>
      </c>
      <c r="C16">
        <v>-4</v>
      </c>
      <c r="D16">
        <v>146516</v>
      </c>
      <c r="E16" t="s">
        <v>3</v>
      </c>
      <c r="F16" t="s">
        <v>14</v>
      </c>
      <c r="G16">
        <v>48200</v>
      </c>
      <c r="H16" t="s">
        <v>12</v>
      </c>
      <c r="I16" t="s">
        <v>35</v>
      </c>
      <c r="J16" t="s">
        <v>7</v>
      </c>
      <c r="K16" t="s">
        <v>7</v>
      </c>
      <c r="L16" t="s">
        <v>8</v>
      </c>
      <c r="M16">
        <v>156714</v>
      </c>
      <c r="N16">
        <v>2924</v>
      </c>
      <c r="O16">
        <v>114</v>
      </c>
      <c r="P16">
        <v>10873975</v>
      </c>
    </row>
    <row r="17" spans="1:16" x14ac:dyDescent="0.25">
      <c r="A17" t="s">
        <v>466</v>
      </c>
      <c r="B17">
        <v>16</v>
      </c>
      <c r="C17">
        <v>0</v>
      </c>
      <c r="D17">
        <v>145534</v>
      </c>
      <c r="E17" t="s">
        <v>3</v>
      </c>
      <c r="F17" t="s">
        <v>36</v>
      </c>
      <c r="G17">
        <v>49500</v>
      </c>
      <c r="H17" t="s">
        <v>18</v>
      </c>
      <c r="I17" t="s">
        <v>37</v>
      </c>
      <c r="J17" t="s">
        <v>7</v>
      </c>
      <c r="K17" t="s">
        <v>7</v>
      </c>
      <c r="L17" t="s">
        <v>8</v>
      </c>
      <c r="M17">
        <v>16018</v>
      </c>
      <c r="N17">
        <v>1363</v>
      </c>
      <c r="O17">
        <v>47</v>
      </c>
      <c r="P17">
        <v>3681178</v>
      </c>
    </row>
    <row r="18" spans="1:16" x14ac:dyDescent="0.25">
      <c r="A18" t="s">
        <v>467</v>
      </c>
      <c r="B18">
        <v>17</v>
      </c>
      <c r="C18">
        <v>1</v>
      </c>
      <c r="D18">
        <v>142422</v>
      </c>
      <c r="E18" t="s">
        <v>3</v>
      </c>
      <c r="F18" t="s">
        <v>38</v>
      </c>
      <c r="G18">
        <v>256981</v>
      </c>
      <c r="H18" t="s">
        <v>21</v>
      </c>
      <c r="I18" t="s">
        <v>39</v>
      </c>
      <c r="J18" t="s">
        <v>7</v>
      </c>
      <c r="K18" t="s">
        <v>7</v>
      </c>
      <c r="L18" t="s">
        <v>8</v>
      </c>
      <c r="M18">
        <v>414465</v>
      </c>
      <c r="N18">
        <v>36431</v>
      </c>
      <c r="O18">
        <v>99</v>
      </c>
      <c r="P18">
        <v>18819</v>
      </c>
    </row>
    <row r="19" spans="1:16" x14ac:dyDescent="0.25">
      <c r="A19" t="s">
        <v>468</v>
      </c>
      <c r="B19">
        <v>18</v>
      </c>
      <c r="C19">
        <v>-5</v>
      </c>
      <c r="D19">
        <v>137237</v>
      </c>
      <c r="E19" t="s">
        <v>3</v>
      </c>
      <c r="F19" t="s">
        <v>30</v>
      </c>
      <c r="G19">
        <v>164000</v>
      </c>
      <c r="H19" t="s">
        <v>439</v>
      </c>
      <c r="I19" t="s">
        <v>40</v>
      </c>
      <c r="J19" t="s">
        <v>7</v>
      </c>
      <c r="K19" t="s">
        <v>8</v>
      </c>
      <c r="L19" t="s">
        <v>8</v>
      </c>
      <c r="M19">
        <v>79953</v>
      </c>
      <c r="N19">
        <v>6732</v>
      </c>
      <c r="O19">
        <v>60</v>
      </c>
      <c r="P19">
        <v>19642451</v>
      </c>
    </row>
    <row r="20" spans="1:16" x14ac:dyDescent="0.25">
      <c r="A20" t="s">
        <v>469</v>
      </c>
      <c r="B20">
        <v>19</v>
      </c>
      <c r="C20">
        <v>-2</v>
      </c>
      <c r="D20">
        <v>136866</v>
      </c>
      <c r="E20" t="s">
        <v>3</v>
      </c>
      <c r="F20" t="s">
        <v>41</v>
      </c>
      <c r="G20">
        <v>287000</v>
      </c>
      <c r="H20" t="s">
        <v>440</v>
      </c>
      <c r="I20" t="s">
        <v>42</v>
      </c>
      <c r="J20" t="s">
        <v>7</v>
      </c>
      <c r="K20" t="s">
        <v>7</v>
      </c>
      <c r="L20" t="s">
        <v>8</v>
      </c>
      <c r="M20">
        <v>41552</v>
      </c>
      <c r="N20">
        <v>3982</v>
      </c>
      <c r="O20">
        <v>47</v>
      </c>
      <c r="P20">
        <v>6116059</v>
      </c>
    </row>
    <row r="21" spans="1:16" x14ac:dyDescent="0.25">
      <c r="A21" t="s">
        <v>470</v>
      </c>
      <c r="B21">
        <v>20</v>
      </c>
      <c r="C21">
        <v>-1</v>
      </c>
      <c r="D21">
        <v>131868</v>
      </c>
      <c r="E21" t="s">
        <v>3</v>
      </c>
      <c r="F21" t="s">
        <v>38</v>
      </c>
      <c r="G21">
        <v>135000</v>
      </c>
      <c r="H21" t="s">
        <v>25</v>
      </c>
      <c r="I21" t="s">
        <v>39</v>
      </c>
      <c r="J21" t="s">
        <v>7</v>
      </c>
      <c r="K21" t="s">
        <v>7</v>
      </c>
      <c r="L21" t="s">
        <v>8</v>
      </c>
      <c r="M21">
        <v>236948</v>
      </c>
      <c r="N21">
        <v>19265</v>
      </c>
      <c r="O21">
        <v>51</v>
      </c>
      <c r="P21">
        <v>19466044</v>
      </c>
    </row>
    <row r="22" spans="1:16" x14ac:dyDescent="0.25">
      <c r="A22" t="s">
        <v>471</v>
      </c>
      <c r="B22">
        <v>21</v>
      </c>
      <c r="C22">
        <v>5</v>
      </c>
      <c r="D22">
        <v>125843</v>
      </c>
      <c r="E22" t="s">
        <v>3</v>
      </c>
      <c r="F22" t="s">
        <v>9</v>
      </c>
      <c r="G22">
        <v>144000</v>
      </c>
      <c r="H22" t="s">
        <v>15</v>
      </c>
      <c r="I22" t="s">
        <v>43</v>
      </c>
      <c r="J22" t="s">
        <v>7</v>
      </c>
      <c r="K22" t="s">
        <v>7</v>
      </c>
      <c r="L22" t="s">
        <v>8</v>
      </c>
      <c r="M22">
        <v>1696122</v>
      </c>
      <c r="N22">
        <v>39240</v>
      </c>
      <c r="O22">
        <v>323</v>
      </c>
      <c r="P22">
        <v>25404656</v>
      </c>
    </row>
    <row r="23" spans="1:16" x14ac:dyDescent="0.25">
      <c r="A23" t="s">
        <v>472</v>
      </c>
      <c r="B23">
        <v>22</v>
      </c>
      <c r="C23">
        <v>9</v>
      </c>
      <c r="D23">
        <v>124813</v>
      </c>
      <c r="E23" t="s">
        <v>3</v>
      </c>
      <c r="F23" t="s">
        <v>36</v>
      </c>
      <c r="G23">
        <v>60910</v>
      </c>
      <c r="H23" t="s">
        <v>12</v>
      </c>
      <c r="I23" t="s">
        <v>44</v>
      </c>
      <c r="J23" t="s">
        <v>7</v>
      </c>
      <c r="K23" t="s">
        <v>7</v>
      </c>
      <c r="L23" t="s">
        <v>8</v>
      </c>
      <c r="M23">
        <v>24840</v>
      </c>
      <c r="N23">
        <v>2637</v>
      </c>
      <c r="O23">
        <v>62</v>
      </c>
      <c r="P23">
        <v>6795508</v>
      </c>
    </row>
    <row r="24" spans="1:16" x14ac:dyDescent="0.25">
      <c r="A24" t="s">
        <v>473</v>
      </c>
      <c r="B24">
        <v>23</v>
      </c>
      <c r="C24">
        <v>-3</v>
      </c>
      <c r="D24">
        <v>122286</v>
      </c>
      <c r="E24" t="s">
        <v>3</v>
      </c>
      <c r="F24" t="s">
        <v>36</v>
      </c>
      <c r="G24">
        <v>435000</v>
      </c>
      <c r="H24" t="s">
        <v>440</v>
      </c>
      <c r="I24" t="s">
        <v>45</v>
      </c>
      <c r="J24" t="s">
        <v>7</v>
      </c>
      <c r="K24" t="s">
        <v>7</v>
      </c>
      <c r="L24" t="s">
        <v>8</v>
      </c>
      <c r="M24">
        <v>25178</v>
      </c>
      <c r="N24">
        <v>1659</v>
      </c>
      <c r="O24">
        <v>43</v>
      </c>
      <c r="P24">
        <v>7041368</v>
      </c>
    </row>
    <row r="25" spans="1:16" x14ac:dyDescent="0.25">
      <c r="A25" t="s">
        <v>474</v>
      </c>
      <c r="B25">
        <v>25</v>
      </c>
      <c r="C25">
        <v>0</v>
      </c>
      <c r="D25">
        <v>113589</v>
      </c>
      <c r="E25" t="s">
        <v>3</v>
      </c>
      <c r="F25" t="s">
        <v>48</v>
      </c>
      <c r="G25">
        <v>208131</v>
      </c>
      <c r="H25" t="s">
        <v>21</v>
      </c>
      <c r="I25" t="s">
        <v>49</v>
      </c>
      <c r="J25" t="s">
        <v>7</v>
      </c>
      <c r="K25" t="s">
        <v>7</v>
      </c>
      <c r="L25" t="s">
        <v>8</v>
      </c>
      <c r="M25">
        <v>279768</v>
      </c>
      <c r="N25">
        <v>27430</v>
      </c>
      <c r="O25">
        <v>44</v>
      </c>
      <c r="P25">
        <v>43313128</v>
      </c>
    </row>
    <row r="26" spans="1:16" x14ac:dyDescent="0.25">
      <c r="A26" t="s">
        <v>475</v>
      </c>
      <c r="B26">
        <v>26</v>
      </c>
      <c r="C26">
        <v>1</v>
      </c>
      <c r="D26">
        <v>110225</v>
      </c>
      <c r="E26" t="s">
        <v>3</v>
      </c>
      <c r="F26" t="s">
        <v>50</v>
      </c>
      <c r="G26">
        <v>415700</v>
      </c>
      <c r="H26" t="s">
        <v>5</v>
      </c>
      <c r="I26" t="s">
        <v>51</v>
      </c>
      <c r="J26" t="s">
        <v>7</v>
      </c>
      <c r="K26" t="s">
        <v>7</v>
      </c>
      <c r="L26" t="s">
        <v>8</v>
      </c>
      <c r="M26">
        <v>295312</v>
      </c>
      <c r="N26">
        <v>11242</v>
      </c>
      <c r="O26">
        <v>408</v>
      </c>
      <c r="P26">
        <v>3585995</v>
      </c>
    </row>
    <row r="27" spans="1:16" x14ac:dyDescent="0.25">
      <c r="A27" t="s">
        <v>476</v>
      </c>
      <c r="B27">
        <v>27</v>
      </c>
      <c r="C27">
        <v>-4</v>
      </c>
      <c r="D27">
        <v>109559</v>
      </c>
      <c r="E27" t="s">
        <v>3</v>
      </c>
      <c r="F27" t="s">
        <v>11</v>
      </c>
      <c r="G27">
        <v>14500</v>
      </c>
      <c r="H27" t="s">
        <v>12</v>
      </c>
      <c r="I27" t="s">
        <v>52</v>
      </c>
      <c r="J27" t="s">
        <v>7</v>
      </c>
      <c r="K27" t="s">
        <v>7</v>
      </c>
      <c r="L27" t="s">
        <v>8</v>
      </c>
      <c r="M27">
        <v>27084</v>
      </c>
      <c r="N27">
        <v>3076</v>
      </c>
      <c r="O27">
        <v>70</v>
      </c>
      <c r="P27">
        <v>3474718</v>
      </c>
    </row>
    <row r="28" spans="1:16" x14ac:dyDescent="0.25">
      <c r="A28" t="s">
        <v>477</v>
      </c>
      <c r="B28">
        <v>28</v>
      </c>
      <c r="C28">
        <v>4</v>
      </c>
      <c r="D28">
        <v>108942</v>
      </c>
      <c r="E28" t="s">
        <v>3</v>
      </c>
      <c r="F28" t="s">
        <v>27</v>
      </c>
      <c r="G28">
        <v>190000</v>
      </c>
      <c r="H28" t="s">
        <v>25</v>
      </c>
      <c r="I28" t="s">
        <v>53</v>
      </c>
      <c r="J28" t="s">
        <v>7</v>
      </c>
      <c r="K28" t="s">
        <v>7</v>
      </c>
      <c r="L28" t="s">
        <v>8</v>
      </c>
      <c r="M28">
        <v>223642</v>
      </c>
      <c r="N28">
        <v>13057</v>
      </c>
      <c r="O28">
        <v>52</v>
      </c>
      <c r="P28">
        <v>17130111</v>
      </c>
    </row>
    <row r="29" spans="1:16" x14ac:dyDescent="0.25">
      <c r="A29" t="s">
        <v>478</v>
      </c>
      <c r="B29">
        <v>29</v>
      </c>
      <c r="C29">
        <v>4</v>
      </c>
      <c r="D29">
        <v>104213</v>
      </c>
      <c r="E29" t="s">
        <v>3</v>
      </c>
      <c r="F29" t="s">
        <v>54</v>
      </c>
      <c r="G29">
        <v>70600</v>
      </c>
      <c r="H29" t="s">
        <v>18</v>
      </c>
      <c r="I29" t="s">
        <v>55</v>
      </c>
      <c r="J29" t="s">
        <v>7</v>
      </c>
      <c r="K29" t="s">
        <v>8</v>
      </c>
      <c r="L29" t="s">
        <v>8</v>
      </c>
      <c r="M29">
        <v>79964</v>
      </c>
      <c r="N29">
        <v>4807</v>
      </c>
      <c r="O29">
        <v>395</v>
      </c>
      <c r="P29">
        <v>1104140</v>
      </c>
    </row>
    <row r="30" spans="1:16" x14ac:dyDescent="0.25">
      <c r="A30" t="s">
        <v>479</v>
      </c>
      <c r="B30">
        <v>30</v>
      </c>
      <c r="C30">
        <v>-1</v>
      </c>
      <c r="D30">
        <v>103915</v>
      </c>
      <c r="E30" t="s">
        <v>3</v>
      </c>
      <c r="F30" t="s">
        <v>14</v>
      </c>
      <c r="G30">
        <v>259800</v>
      </c>
      <c r="H30" t="s">
        <v>21</v>
      </c>
      <c r="I30" t="s">
        <v>56</v>
      </c>
      <c r="J30" t="s">
        <v>7</v>
      </c>
      <c r="K30" t="s">
        <v>7</v>
      </c>
      <c r="L30" t="s">
        <v>8</v>
      </c>
      <c r="M30">
        <v>99941</v>
      </c>
      <c r="N30">
        <v>19549</v>
      </c>
      <c r="O30">
        <v>48</v>
      </c>
      <c r="P30">
        <v>24267792</v>
      </c>
    </row>
    <row r="31" spans="1:16" x14ac:dyDescent="0.25">
      <c r="A31" t="s">
        <v>480</v>
      </c>
      <c r="B31">
        <v>31</v>
      </c>
      <c r="C31">
        <v>-1</v>
      </c>
      <c r="D31">
        <v>103449</v>
      </c>
      <c r="E31" t="s">
        <v>3</v>
      </c>
      <c r="F31" t="s">
        <v>38</v>
      </c>
      <c r="G31">
        <v>200000</v>
      </c>
      <c r="H31" t="s">
        <v>21</v>
      </c>
      <c r="I31" t="s">
        <v>39</v>
      </c>
      <c r="J31" t="s">
        <v>7</v>
      </c>
      <c r="K31" t="s">
        <v>8</v>
      </c>
      <c r="L31" t="s">
        <v>8</v>
      </c>
      <c r="M31">
        <v>131684</v>
      </c>
      <c r="N31">
        <v>19401</v>
      </c>
      <c r="O31">
        <v>63</v>
      </c>
      <c r="P31">
        <v>21297782</v>
      </c>
    </row>
    <row r="32" spans="1:16" x14ac:dyDescent="0.25">
      <c r="A32" t="s">
        <v>481</v>
      </c>
      <c r="B32">
        <v>32</v>
      </c>
      <c r="C32">
        <v>-8</v>
      </c>
      <c r="D32">
        <v>102729</v>
      </c>
      <c r="E32" t="s">
        <v>3</v>
      </c>
      <c r="F32" t="s">
        <v>11</v>
      </c>
      <c r="G32">
        <v>10222</v>
      </c>
      <c r="H32" t="s">
        <v>12</v>
      </c>
      <c r="I32" t="s">
        <v>57</v>
      </c>
      <c r="J32" t="s">
        <v>7</v>
      </c>
      <c r="K32" t="s">
        <v>7</v>
      </c>
      <c r="L32" t="s">
        <v>8</v>
      </c>
      <c r="M32">
        <v>22928</v>
      </c>
      <c r="N32">
        <v>2422</v>
      </c>
      <c r="O32">
        <v>70</v>
      </c>
      <c r="P32">
        <v>4239204</v>
      </c>
    </row>
    <row r="33" spans="1:16" x14ac:dyDescent="0.25">
      <c r="A33" t="s">
        <v>482</v>
      </c>
      <c r="B33">
        <v>33</v>
      </c>
      <c r="C33">
        <v>-12</v>
      </c>
      <c r="D33">
        <v>95214</v>
      </c>
      <c r="E33" t="s">
        <v>3</v>
      </c>
      <c r="F33" t="s">
        <v>58</v>
      </c>
      <c r="G33">
        <v>205000</v>
      </c>
      <c r="H33" t="s">
        <v>59</v>
      </c>
      <c r="I33" t="s">
        <v>60</v>
      </c>
      <c r="J33" t="s">
        <v>7</v>
      </c>
      <c r="K33" t="s">
        <v>7</v>
      </c>
      <c r="L33" t="s">
        <v>7</v>
      </c>
      <c r="M33">
        <v>53132</v>
      </c>
      <c r="N33">
        <v>-4979</v>
      </c>
      <c r="O33">
        <v>93</v>
      </c>
      <c r="P33">
        <v>7733362</v>
      </c>
    </row>
    <row r="34" spans="1:16" x14ac:dyDescent="0.25">
      <c r="A34" t="s">
        <v>483</v>
      </c>
      <c r="B34">
        <v>34</v>
      </c>
      <c r="C34">
        <v>0</v>
      </c>
      <c r="D34">
        <v>92154</v>
      </c>
      <c r="E34" t="s">
        <v>3</v>
      </c>
      <c r="F34" t="s">
        <v>11</v>
      </c>
      <c r="G34">
        <v>165000</v>
      </c>
      <c r="H34" t="s">
        <v>15</v>
      </c>
      <c r="I34" t="s">
        <v>61</v>
      </c>
      <c r="J34" t="s">
        <v>8</v>
      </c>
      <c r="K34" t="s">
        <v>7</v>
      </c>
      <c r="L34" t="s">
        <v>8</v>
      </c>
      <c r="M34">
        <v>57773</v>
      </c>
      <c r="N34">
        <v>4616</v>
      </c>
      <c r="O34">
        <v>58</v>
      </c>
      <c r="P34">
        <v>6237457</v>
      </c>
    </row>
    <row r="35" spans="1:16" x14ac:dyDescent="0.25">
      <c r="A35" t="s">
        <v>484</v>
      </c>
      <c r="B35">
        <v>35</v>
      </c>
      <c r="C35">
        <v>2</v>
      </c>
      <c r="D35">
        <v>82059</v>
      </c>
      <c r="E35" t="s">
        <v>3</v>
      </c>
      <c r="F35" t="s">
        <v>62</v>
      </c>
      <c r="G35">
        <v>132200</v>
      </c>
      <c r="H35" t="s">
        <v>18</v>
      </c>
      <c r="I35" t="s">
        <v>63</v>
      </c>
      <c r="J35" t="s">
        <v>7</v>
      </c>
      <c r="K35" t="s">
        <v>7</v>
      </c>
      <c r="L35" t="s">
        <v>8</v>
      </c>
      <c r="M35">
        <v>427473</v>
      </c>
      <c r="N35">
        <v>15119</v>
      </c>
      <c r="O35">
        <v>159</v>
      </c>
      <c r="P35">
        <v>8010363</v>
      </c>
    </row>
    <row r="36" spans="1:16" x14ac:dyDescent="0.25">
      <c r="A36" t="s">
        <v>485</v>
      </c>
      <c r="B36">
        <v>37</v>
      </c>
      <c r="C36">
        <v>2</v>
      </c>
      <c r="D36">
        <v>78112</v>
      </c>
      <c r="E36" t="s">
        <v>3</v>
      </c>
      <c r="F36" t="s">
        <v>23</v>
      </c>
      <c r="G36">
        <v>368000</v>
      </c>
      <c r="H36" t="s">
        <v>5</v>
      </c>
      <c r="I36" t="s">
        <v>65</v>
      </c>
      <c r="J36" t="s">
        <v>7</v>
      </c>
      <c r="K36" t="s">
        <v>7</v>
      </c>
      <c r="L36" t="s">
        <v>8</v>
      </c>
      <c r="M36">
        <v>94296</v>
      </c>
      <c r="N36">
        <v>3281</v>
      </c>
      <c r="O36">
        <v>248</v>
      </c>
      <c r="P36">
        <v>3775938</v>
      </c>
    </row>
    <row r="37" spans="1:16" x14ac:dyDescent="0.25">
      <c r="A37" t="s">
        <v>486</v>
      </c>
      <c r="B37">
        <v>38</v>
      </c>
      <c r="C37">
        <v>0</v>
      </c>
      <c r="D37">
        <v>77147</v>
      </c>
      <c r="E37" t="s">
        <v>3</v>
      </c>
      <c r="F37" t="s">
        <v>38</v>
      </c>
      <c r="G37">
        <v>383800</v>
      </c>
      <c r="H37" t="s">
        <v>15</v>
      </c>
      <c r="I37" t="s">
        <v>66</v>
      </c>
      <c r="J37" t="s">
        <v>7</v>
      </c>
      <c r="K37" t="s">
        <v>7</v>
      </c>
      <c r="L37" t="s">
        <v>8</v>
      </c>
      <c r="M37">
        <v>115909</v>
      </c>
      <c r="N37">
        <v>9431</v>
      </c>
      <c r="O37">
        <v>119</v>
      </c>
      <c r="P37">
        <v>5721203</v>
      </c>
    </row>
    <row r="38" spans="1:16" x14ac:dyDescent="0.25">
      <c r="A38" t="s">
        <v>487</v>
      </c>
      <c r="B38">
        <v>39</v>
      </c>
      <c r="C38">
        <v>7</v>
      </c>
      <c r="D38">
        <v>77046</v>
      </c>
      <c r="E38" t="s">
        <v>3</v>
      </c>
      <c r="F38" t="s">
        <v>58</v>
      </c>
      <c r="G38">
        <v>243200</v>
      </c>
      <c r="H38" t="s">
        <v>441</v>
      </c>
      <c r="I38" t="s">
        <v>67</v>
      </c>
      <c r="J38" t="s">
        <v>7</v>
      </c>
      <c r="K38" t="s">
        <v>7</v>
      </c>
      <c r="L38" t="s">
        <v>8</v>
      </c>
      <c r="M38">
        <v>104549</v>
      </c>
      <c r="N38">
        <v>5537</v>
      </c>
      <c r="O38">
        <v>81</v>
      </c>
      <c r="P38">
        <v>4972944</v>
      </c>
    </row>
    <row r="39" spans="1:16" x14ac:dyDescent="0.25">
      <c r="A39" t="s">
        <v>488</v>
      </c>
      <c r="B39">
        <v>40</v>
      </c>
      <c r="C39">
        <v>-12</v>
      </c>
      <c r="D39">
        <v>76559</v>
      </c>
      <c r="E39" t="s">
        <v>3</v>
      </c>
      <c r="F39" t="s">
        <v>41</v>
      </c>
      <c r="G39">
        <v>161100</v>
      </c>
      <c r="H39" t="s">
        <v>441</v>
      </c>
      <c r="I39" t="s">
        <v>68</v>
      </c>
      <c r="J39" t="s">
        <v>7</v>
      </c>
      <c r="K39" t="s">
        <v>7</v>
      </c>
      <c r="L39" t="s">
        <v>7</v>
      </c>
      <c r="M39">
        <v>89183</v>
      </c>
      <c r="N39">
        <v>-636</v>
      </c>
      <c r="O39">
        <v>199</v>
      </c>
      <c r="P39">
        <v>10950854</v>
      </c>
    </row>
    <row r="40" spans="1:16" x14ac:dyDescent="0.25">
      <c r="A40" t="s">
        <v>489</v>
      </c>
      <c r="B40">
        <v>42</v>
      </c>
      <c r="C40">
        <v>9</v>
      </c>
      <c r="D40">
        <v>74639</v>
      </c>
      <c r="E40" t="s">
        <v>3</v>
      </c>
      <c r="F40" t="s">
        <v>71</v>
      </c>
      <c r="G40">
        <v>56600</v>
      </c>
      <c r="H40" t="s">
        <v>18</v>
      </c>
      <c r="I40" t="s">
        <v>442</v>
      </c>
      <c r="J40" t="s">
        <v>7</v>
      </c>
      <c r="K40" t="s">
        <v>7</v>
      </c>
      <c r="L40" t="s">
        <v>8</v>
      </c>
      <c r="M40">
        <v>36191</v>
      </c>
      <c r="N40">
        <v>1321</v>
      </c>
      <c r="O40">
        <v>71</v>
      </c>
      <c r="P40">
        <v>3740428</v>
      </c>
    </row>
    <row r="41" spans="1:16" x14ac:dyDescent="0.25">
      <c r="A41" t="s">
        <v>490</v>
      </c>
      <c r="B41">
        <v>43</v>
      </c>
      <c r="C41">
        <v>-2</v>
      </c>
      <c r="D41">
        <v>74094</v>
      </c>
      <c r="E41" t="s">
        <v>3</v>
      </c>
      <c r="F41" t="s">
        <v>50</v>
      </c>
      <c r="G41">
        <v>377640</v>
      </c>
      <c r="H41" t="s">
        <v>72</v>
      </c>
      <c r="I41" t="s">
        <v>51</v>
      </c>
      <c r="J41" t="s">
        <v>7</v>
      </c>
      <c r="K41" t="s">
        <v>8</v>
      </c>
      <c r="L41" t="s">
        <v>8</v>
      </c>
      <c r="M41">
        <v>138166</v>
      </c>
      <c r="N41">
        <v>4440</v>
      </c>
      <c r="O41">
        <v>201</v>
      </c>
      <c r="P41">
        <v>2471062</v>
      </c>
    </row>
    <row r="42" spans="1:16" x14ac:dyDescent="0.25">
      <c r="A42" t="s">
        <v>491</v>
      </c>
      <c r="B42">
        <v>44</v>
      </c>
      <c r="C42">
        <v>-2</v>
      </c>
      <c r="D42">
        <v>72148</v>
      </c>
      <c r="E42" t="s">
        <v>3</v>
      </c>
      <c r="F42" t="s">
        <v>48</v>
      </c>
      <c r="G42">
        <v>260000</v>
      </c>
      <c r="H42" t="s">
        <v>5</v>
      </c>
      <c r="I42" t="s">
        <v>73</v>
      </c>
      <c r="J42" t="s">
        <v>7</v>
      </c>
      <c r="K42" t="s">
        <v>7</v>
      </c>
      <c r="L42" t="s">
        <v>8</v>
      </c>
      <c r="M42">
        <v>126315</v>
      </c>
      <c r="N42">
        <v>4281</v>
      </c>
      <c r="O42">
        <v>249</v>
      </c>
      <c r="P42">
        <v>3224092</v>
      </c>
    </row>
    <row r="43" spans="1:16" x14ac:dyDescent="0.25">
      <c r="A43" t="s">
        <v>492</v>
      </c>
      <c r="B43">
        <v>45</v>
      </c>
      <c r="C43">
        <v>-2</v>
      </c>
      <c r="D43">
        <v>71965</v>
      </c>
      <c r="E43" t="s">
        <v>3</v>
      </c>
      <c r="F43" t="s">
        <v>14</v>
      </c>
      <c r="G43">
        <v>110800</v>
      </c>
      <c r="H43" t="s">
        <v>15</v>
      </c>
      <c r="I43" t="s">
        <v>74</v>
      </c>
      <c r="J43" t="s">
        <v>7</v>
      </c>
      <c r="K43" t="s">
        <v>7</v>
      </c>
      <c r="L43" t="s">
        <v>8</v>
      </c>
      <c r="M43">
        <v>202996</v>
      </c>
      <c r="N43">
        <v>21048</v>
      </c>
      <c r="O43">
        <v>49</v>
      </c>
      <c r="P43">
        <v>30676771</v>
      </c>
    </row>
    <row r="44" spans="1:16" x14ac:dyDescent="0.25">
      <c r="A44" t="s">
        <v>493</v>
      </c>
      <c r="B44">
        <v>46</v>
      </c>
      <c r="C44">
        <v>11</v>
      </c>
      <c r="D44">
        <v>70697</v>
      </c>
      <c r="E44" t="s">
        <v>3</v>
      </c>
      <c r="F44" t="s">
        <v>14</v>
      </c>
      <c r="G44">
        <v>44942</v>
      </c>
      <c r="H44" t="s">
        <v>15</v>
      </c>
      <c r="I44" t="s">
        <v>75</v>
      </c>
      <c r="J44" t="s">
        <v>8</v>
      </c>
      <c r="K44" t="s">
        <v>7</v>
      </c>
      <c r="L44" t="s">
        <v>8</v>
      </c>
      <c r="M44">
        <v>768185</v>
      </c>
      <c r="N44">
        <v>18485</v>
      </c>
      <c r="O44">
        <v>307</v>
      </c>
      <c r="P44">
        <v>23350862</v>
      </c>
    </row>
    <row r="45" spans="1:16" x14ac:dyDescent="0.25">
      <c r="A45" t="s">
        <v>494</v>
      </c>
      <c r="B45">
        <v>47</v>
      </c>
      <c r="C45">
        <v>0</v>
      </c>
      <c r="D45">
        <v>69693</v>
      </c>
      <c r="E45" t="s">
        <v>3</v>
      </c>
      <c r="F45" t="s">
        <v>76</v>
      </c>
      <c r="G45">
        <v>389500</v>
      </c>
      <c r="H45" t="s">
        <v>72</v>
      </c>
      <c r="I45" t="s">
        <v>77</v>
      </c>
      <c r="J45" t="s">
        <v>8</v>
      </c>
      <c r="K45" t="s">
        <v>7</v>
      </c>
      <c r="L45" t="s">
        <v>8</v>
      </c>
      <c r="M45">
        <v>66788</v>
      </c>
      <c r="N45">
        <v>540</v>
      </c>
      <c r="O45">
        <v>241</v>
      </c>
      <c r="P45">
        <v>2026566</v>
      </c>
    </row>
    <row r="46" spans="1:16" x14ac:dyDescent="0.25">
      <c r="A46" t="s">
        <v>495</v>
      </c>
      <c r="B46">
        <v>48</v>
      </c>
      <c r="C46">
        <v>-4</v>
      </c>
      <c r="D46">
        <v>69620</v>
      </c>
      <c r="E46" t="s">
        <v>3</v>
      </c>
      <c r="F46" t="s">
        <v>38</v>
      </c>
      <c r="G46">
        <v>49000</v>
      </c>
      <c r="H46" t="s">
        <v>21</v>
      </c>
      <c r="I46" t="s">
        <v>39</v>
      </c>
      <c r="J46" t="s">
        <v>7</v>
      </c>
      <c r="K46" t="s">
        <v>7</v>
      </c>
      <c r="L46" t="s">
        <v>8</v>
      </c>
      <c r="M46">
        <v>46483</v>
      </c>
      <c r="N46">
        <v>5899</v>
      </c>
      <c r="O46">
        <v>59</v>
      </c>
      <c r="P46">
        <v>5378775</v>
      </c>
    </row>
    <row r="47" spans="1:16" x14ac:dyDescent="0.25">
      <c r="A47" t="s">
        <v>496</v>
      </c>
      <c r="B47">
        <v>49</v>
      </c>
      <c r="C47">
        <v>4</v>
      </c>
      <c r="D47">
        <v>69570</v>
      </c>
      <c r="E47" t="s">
        <v>3</v>
      </c>
      <c r="F47" t="s">
        <v>14</v>
      </c>
      <c r="G47">
        <v>223000</v>
      </c>
      <c r="H47" t="s">
        <v>78</v>
      </c>
      <c r="I47" t="s">
        <v>79</v>
      </c>
      <c r="J47" t="s">
        <v>7</v>
      </c>
      <c r="K47" t="s">
        <v>7</v>
      </c>
      <c r="L47" t="s">
        <v>8</v>
      </c>
      <c r="M47">
        <v>315029</v>
      </c>
      <c r="N47">
        <v>11054</v>
      </c>
      <c r="O47">
        <v>146</v>
      </c>
      <c r="P47">
        <v>15983017</v>
      </c>
    </row>
    <row r="48" spans="1:16" x14ac:dyDescent="0.25">
      <c r="A48" t="s">
        <v>497</v>
      </c>
      <c r="B48">
        <v>50</v>
      </c>
      <c r="C48">
        <v>-5</v>
      </c>
      <c r="D48">
        <v>67684</v>
      </c>
      <c r="E48" t="s">
        <v>3</v>
      </c>
      <c r="F48" t="s">
        <v>36</v>
      </c>
      <c r="G48">
        <v>97000</v>
      </c>
      <c r="H48" t="s">
        <v>80</v>
      </c>
      <c r="I48" t="s">
        <v>45</v>
      </c>
      <c r="J48" t="s">
        <v>7</v>
      </c>
      <c r="K48" t="s">
        <v>7</v>
      </c>
      <c r="L48" t="s">
        <v>8</v>
      </c>
      <c r="M48">
        <v>324875</v>
      </c>
      <c r="N48">
        <v>3897</v>
      </c>
      <c r="O48">
        <v>150</v>
      </c>
      <c r="P48">
        <v>6663896</v>
      </c>
    </row>
    <row r="49" spans="1:16" x14ac:dyDescent="0.25">
      <c r="A49" t="s">
        <v>498</v>
      </c>
      <c r="B49">
        <v>51</v>
      </c>
      <c r="C49">
        <v>-3</v>
      </c>
      <c r="D49">
        <v>67161</v>
      </c>
      <c r="E49" t="s">
        <v>3</v>
      </c>
      <c r="F49" t="s">
        <v>38</v>
      </c>
      <c r="G49">
        <v>267000</v>
      </c>
      <c r="H49" t="s">
        <v>443</v>
      </c>
      <c r="I49" t="s">
        <v>81</v>
      </c>
      <c r="J49" t="s">
        <v>7</v>
      </c>
      <c r="K49" t="s">
        <v>7</v>
      </c>
      <c r="L49" t="s">
        <v>8</v>
      </c>
      <c r="M49">
        <v>195312</v>
      </c>
      <c r="N49">
        <v>7314</v>
      </c>
      <c r="O49">
        <v>165</v>
      </c>
      <c r="P49">
        <v>3980680</v>
      </c>
    </row>
    <row r="50" spans="1:16" x14ac:dyDescent="0.25">
      <c r="A50" t="s">
        <v>499</v>
      </c>
      <c r="B50">
        <v>55</v>
      </c>
      <c r="C50">
        <v>-3</v>
      </c>
      <c r="D50">
        <v>60534.5</v>
      </c>
      <c r="E50" t="s">
        <v>3</v>
      </c>
      <c r="F50" t="s">
        <v>85</v>
      </c>
      <c r="G50">
        <v>267000</v>
      </c>
      <c r="H50" t="s">
        <v>440</v>
      </c>
      <c r="I50" t="s">
        <v>86</v>
      </c>
      <c r="J50" t="s">
        <v>7</v>
      </c>
      <c r="K50" t="s">
        <v>7</v>
      </c>
      <c r="L50" t="s">
        <v>8</v>
      </c>
      <c r="M50">
        <v>7118</v>
      </c>
      <c r="N50">
        <v>131.1</v>
      </c>
      <c r="O50">
        <v>36</v>
      </c>
      <c r="P50">
        <v>1130057</v>
      </c>
    </row>
    <row r="51" spans="1:16" x14ac:dyDescent="0.25">
      <c r="A51" t="s">
        <v>500</v>
      </c>
      <c r="B51">
        <v>56</v>
      </c>
      <c r="C51">
        <v>-2</v>
      </c>
      <c r="D51">
        <v>60113.9</v>
      </c>
      <c r="E51" t="s">
        <v>3</v>
      </c>
      <c r="F51" t="s">
        <v>11</v>
      </c>
      <c r="G51">
        <v>69000</v>
      </c>
      <c r="H51" t="s">
        <v>87</v>
      </c>
      <c r="I51" t="s">
        <v>52</v>
      </c>
      <c r="J51" t="s">
        <v>7</v>
      </c>
      <c r="K51" t="s">
        <v>7</v>
      </c>
      <c r="L51" t="s">
        <v>8</v>
      </c>
      <c r="M51">
        <v>26828</v>
      </c>
      <c r="N51">
        <v>1674.3</v>
      </c>
      <c r="O51">
        <v>70</v>
      </c>
      <c r="P51">
        <v>2529504</v>
      </c>
    </row>
    <row r="52" spans="1:16" x14ac:dyDescent="0.25">
      <c r="A52" t="s">
        <v>501</v>
      </c>
      <c r="B52">
        <v>57</v>
      </c>
      <c r="C52">
        <v>3</v>
      </c>
      <c r="D52">
        <v>59812</v>
      </c>
      <c r="E52" t="s">
        <v>3</v>
      </c>
      <c r="F52" t="s">
        <v>88</v>
      </c>
      <c r="G52">
        <v>110000</v>
      </c>
      <c r="H52" t="s">
        <v>441</v>
      </c>
      <c r="I52" t="s">
        <v>89</v>
      </c>
      <c r="J52" t="s">
        <v>7</v>
      </c>
      <c r="K52" t="s">
        <v>7</v>
      </c>
      <c r="L52" t="s">
        <v>8</v>
      </c>
      <c r="M52">
        <v>95594</v>
      </c>
      <c r="N52">
        <v>6230</v>
      </c>
      <c r="O52">
        <v>334</v>
      </c>
      <c r="P52">
        <v>1689540</v>
      </c>
    </row>
    <row r="53" spans="1:16" x14ac:dyDescent="0.25">
      <c r="A53" t="s">
        <v>502</v>
      </c>
      <c r="B53">
        <v>58</v>
      </c>
      <c r="C53">
        <v>-3</v>
      </c>
      <c r="D53">
        <v>58756</v>
      </c>
      <c r="E53" t="s">
        <v>3</v>
      </c>
      <c r="F53" t="s">
        <v>14</v>
      </c>
      <c r="G53">
        <v>56000</v>
      </c>
      <c r="H53" t="s">
        <v>15</v>
      </c>
      <c r="I53" t="s">
        <v>90</v>
      </c>
      <c r="J53" t="s">
        <v>7</v>
      </c>
      <c r="K53" t="s">
        <v>7</v>
      </c>
      <c r="L53" t="s">
        <v>8</v>
      </c>
      <c r="M53">
        <v>32499</v>
      </c>
      <c r="N53">
        <v>3152</v>
      </c>
      <c r="O53">
        <v>22</v>
      </c>
      <c r="P53">
        <v>1358899</v>
      </c>
    </row>
    <row r="54" spans="1:16" x14ac:dyDescent="0.25">
      <c r="A54" t="s">
        <v>503</v>
      </c>
      <c r="B54">
        <v>59</v>
      </c>
      <c r="C54">
        <v>0</v>
      </c>
      <c r="D54">
        <v>54213</v>
      </c>
      <c r="E54" t="s">
        <v>3</v>
      </c>
      <c r="F54" t="s">
        <v>11</v>
      </c>
      <c r="G54">
        <v>12812</v>
      </c>
      <c r="H54" t="s">
        <v>12</v>
      </c>
      <c r="I54" t="s">
        <v>26</v>
      </c>
      <c r="J54" t="s">
        <v>7</v>
      </c>
      <c r="K54" t="s">
        <v>7</v>
      </c>
      <c r="L54" t="s">
        <v>8</v>
      </c>
      <c r="M54">
        <v>17648</v>
      </c>
      <c r="N54">
        <v>3592</v>
      </c>
      <c r="O54">
        <v>25</v>
      </c>
      <c r="P54">
        <v>72756</v>
      </c>
    </row>
    <row r="55" spans="1:16" x14ac:dyDescent="0.25">
      <c r="A55" t="s">
        <v>504</v>
      </c>
      <c r="B55">
        <v>60</v>
      </c>
      <c r="C55">
        <v>2</v>
      </c>
      <c r="D55">
        <v>53922</v>
      </c>
      <c r="E55" t="s">
        <v>3</v>
      </c>
      <c r="F55" t="s">
        <v>38</v>
      </c>
      <c r="G55">
        <v>38300</v>
      </c>
      <c r="H55" t="s">
        <v>21</v>
      </c>
      <c r="I55" t="s">
        <v>39</v>
      </c>
      <c r="J55" t="s">
        <v>7</v>
      </c>
      <c r="K55" t="s">
        <v>7</v>
      </c>
      <c r="L55" t="s">
        <v>8</v>
      </c>
      <c r="M55">
        <v>104183</v>
      </c>
      <c r="N55">
        <v>8466</v>
      </c>
      <c r="O55">
        <v>383</v>
      </c>
      <c r="P55">
        <v>2414388</v>
      </c>
    </row>
    <row r="56" spans="1:16" x14ac:dyDescent="0.25">
      <c r="A56" t="s">
        <v>505</v>
      </c>
      <c r="B56">
        <v>61</v>
      </c>
      <c r="C56">
        <v>2</v>
      </c>
      <c r="D56">
        <v>53823</v>
      </c>
      <c r="E56" t="s">
        <v>3</v>
      </c>
      <c r="F56" t="s">
        <v>38</v>
      </c>
      <c r="G56">
        <v>60431</v>
      </c>
      <c r="H56" t="s">
        <v>21</v>
      </c>
      <c r="I56" t="s">
        <v>39</v>
      </c>
      <c r="J56" t="s">
        <v>7</v>
      </c>
      <c r="K56" t="s">
        <v>7</v>
      </c>
      <c r="L56" t="s">
        <v>8</v>
      </c>
      <c r="M56">
        <v>135401</v>
      </c>
      <c r="N56">
        <v>9042</v>
      </c>
      <c r="O56">
        <v>98</v>
      </c>
      <c r="P56">
        <v>9265540</v>
      </c>
    </row>
    <row r="57" spans="1:16" x14ac:dyDescent="0.25">
      <c r="A57" t="s">
        <v>506</v>
      </c>
      <c r="B57">
        <v>62</v>
      </c>
      <c r="C57">
        <v>-4</v>
      </c>
      <c r="D57">
        <v>53800</v>
      </c>
      <c r="E57" t="s">
        <v>3</v>
      </c>
      <c r="F57" t="s">
        <v>41</v>
      </c>
      <c r="G57">
        <v>102300</v>
      </c>
      <c r="H57" t="s">
        <v>59</v>
      </c>
      <c r="I57" t="s">
        <v>42</v>
      </c>
      <c r="J57" t="s">
        <v>7</v>
      </c>
      <c r="K57" t="s">
        <v>7</v>
      </c>
      <c r="L57" t="s">
        <v>8</v>
      </c>
      <c r="M57">
        <v>104491</v>
      </c>
      <c r="N57">
        <v>6093</v>
      </c>
      <c r="O57">
        <v>198</v>
      </c>
      <c r="P57">
        <v>3467453</v>
      </c>
    </row>
    <row r="58" spans="1:16" x14ac:dyDescent="0.25">
      <c r="A58" t="s">
        <v>507</v>
      </c>
      <c r="B58">
        <v>63</v>
      </c>
      <c r="C58">
        <v>1</v>
      </c>
      <c r="D58">
        <v>51904</v>
      </c>
      <c r="E58" t="s">
        <v>3</v>
      </c>
      <c r="F58" t="s">
        <v>14</v>
      </c>
      <c r="G58">
        <v>75900</v>
      </c>
      <c r="H58" t="s">
        <v>15</v>
      </c>
      <c r="I58" t="s">
        <v>91</v>
      </c>
      <c r="J58" t="s">
        <v>7</v>
      </c>
      <c r="K58" t="s">
        <v>7</v>
      </c>
      <c r="L58" t="s">
        <v>8</v>
      </c>
      <c r="M58">
        <v>191585</v>
      </c>
      <c r="N58">
        <v>11621</v>
      </c>
      <c r="O58">
        <v>56</v>
      </c>
      <c r="P58">
        <v>23247804</v>
      </c>
    </row>
    <row r="59" spans="1:16" x14ac:dyDescent="0.25">
      <c r="A59" t="s">
        <v>508</v>
      </c>
      <c r="B59">
        <v>64</v>
      </c>
      <c r="C59">
        <v>-3</v>
      </c>
      <c r="D59">
        <v>51750</v>
      </c>
      <c r="E59" t="s">
        <v>3</v>
      </c>
      <c r="F59" t="s">
        <v>38</v>
      </c>
      <c r="G59">
        <v>88300</v>
      </c>
      <c r="H59" t="s">
        <v>18</v>
      </c>
      <c r="I59" t="s">
        <v>39</v>
      </c>
      <c r="J59" t="s">
        <v>7</v>
      </c>
      <c r="K59" t="s">
        <v>7</v>
      </c>
      <c r="L59" t="s">
        <v>8</v>
      </c>
      <c r="M59">
        <v>202882</v>
      </c>
      <c r="N59">
        <v>16273</v>
      </c>
      <c r="O59">
        <v>54</v>
      </c>
      <c r="P59">
        <v>46591753</v>
      </c>
    </row>
    <row r="60" spans="1:16" x14ac:dyDescent="0.25">
      <c r="A60" t="s">
        <v>509</v>
      </c>
      <c r="B60">
        <v>65</v>
      </c>
      <c r="C60">
        <v>2</v>
      </c>
      <c r="D60">
        <v>51336</v>
      </c>
      <c r="E60" t="s">
        <v>3</v>
      </c>
      <c r="F60" t="s">
        <v>76</v>
      </c>
      <c r="G60">
        <v>245000</v>
      </c>
      <c r="H60" t="s">
        <v>18</v>
      </c>
      <c r="I60" t="s">
        <v>92</v>
      </c>
      <c r="J60" t="s">
        <v>7</v>
      </c>
      <c r="K60" t="s">
        <v>7</v>
      </c>
      <c r="L60" t="s">
        <v>8</v>
      </c>
      <c r="M60">
        <v>56831</v>
      </c>
      <c r="N60">
        <v>3505</v>
      </c>
      <c r="O60">
        <v>230</v>
      </c>
      <c r="P60">
        <v>1290279</v>
      </c>
    </row>
    <row r="61" spans="1:16" x14ac:dyDescent="0.25">
      <c r="A61" t="s">
        <v>510</v>
      </c>
      <c r="B61">
        <v>66</v>
      </c>
      <c r="C61">
        <v>0</v>
      </c>
      <c r="D61">
        <v>49746</v>
      </c>
      <c r="E61" t="s">
        <v>3</v>
      </c>
      <c r="F61" t="s">
        <v>38</v>
      </c>
      <c r="G61">
        <v>46000</v>
      </c>
      <c r="H61" t="s">
        <v>21</v>
      </c>
      <c r="I61" t="s">
        <v>39</v>
      </c>
      <c r="J61" t="s">
        <v>7</v>
      </c>
      <c r="K61" t="s">
        <v>7</v>
      </c>
      <c r="L61" t="s">
        <v>8</v>
      </c>
      <c r="M61">
        <v>27682</v>
      </c>
      <c r="N61">
        <v>3348</v>
      </c>
      <c r="O61">
        <v>53</v>
      </c>
      <c r="P61">
        <v>4788065</v>
      </c>
    </row>
    <row r="62" spans="1:16" x14ac:dyDescent="0.25">
      <c r="A62" t="s">
        <v>511</v>
      </c>
      <c r="B62">
        <v>67</v>
      </c>
      <c r="C62">
        <v>5</v>
      </c>
      <c r="D62">
        <v>47020</v>
      </c>
      <c r="E62" t="s">
        <v>3</v>
      </c>
      <c r="F62" t="s">
        <v>38</v>
      </c>
      <c r="G62">
        <v>64500</v>
      </c>
      <c r="H62" t="s">
        <v>21</v>
      </c>
      <c r="I62" t="s">
        <v>39</v>
      </c>
      <c r="J62" t="s">
        <v>7</v>
      </c>
      <c r="K62" t="s">
        <v>7</v>
      </c>
      <c r="L62" t="s">
        <v>8</v>
      </c>
      <c r="M62">
        <v>103823</v>
      </c>
      <c r="N62">
        <v>6759</v>
      </c>
      <c r="O62">
        <v>156</v>
      </c>
      <c r="P62">
        <v>4138569</v>
      </c>
    </row>
    <row r="63" spans="1:16" x14ac:dyDescent="0.25">
      <c r="A63" t="s">
        <v>512</v>
      </c>
      <c r="B63">
        <v>68</v>
      </c>
      <c r="C63">
        <v>1</v>
      </c>
      <c r="D63">
        <v>47007</v>
      </c>
      <c r="E63" t="s">
        <v>3</v>
      </c>
      <c r="F63" t="s">
        <v>50</v>
      </c>
      <c r="G63">
        <v>91224</v>
      </c>
      <c r="H63" t="s">
        <v>72</v>
      </c>
      <c r="I63" t="s">
        <v>51</v>
      </c>
      <c r="J63" t="s">
        <v>7</v>
      </c>
      <c r="K63" t="s">
        <v>7</v>
      </c>
      <c r="L63" t="s">
        <v>8</v>
      </c>
      <c r="M63">
        <v>26543</v>
      </c>
      <c r="N63">
        <v>4767</v>
      </c>
      <c r="O63">
        <v>36</v>
      </c>
      <c r="P63">
        <v>14549701</v>
      </c>
    </row>
    <row r="64" spans="1:16" x14ac:dyDescent="0.25">
      <c r="A64" t="s">
        <v>513</v>
      </c>
      <c r="B64">
        <v>70</v>
      </c>
      <c r="C64">
        <v>-2</v>
      </c>
      <c r="D64">
        <v>45768</v>
      </c>
      <c r="E64" t="s">
        <v>3</v>
      </c>
      <c r="F64" t="s">
        <v>11</v>
      </c>
      <c r="G64">
        <v>133700</v>
      </c>
      <c r="H64" t="s">
        <v>72</v>
      </c>
      <c r="I64" t="s">
        <v>93</v>
      </c>
      <c r="J64" t="s">
        <v>7</v>
      </c>
      <c r="K64" t="s">
        <v>7</v>
      </c>
      <c r="L64" t="s">
        <v>8</v>
      </c>
      <c r="M64">
        <v>5655</v>
      </c>
      <c r="N64">
        <v>1686</v>
      </c>
      <c r="O64">
        <v>17</v>
      </c>
      <c r="P64">
        <v>36189491</v>
      </c>
    </row>
    <row r="65" spans="1:16" x14ac:dyDescent="0.25">
      <c r="A65" t="s">
        <v>514</v>
      </c>
      <c r="B65">
        <v>71</v>
      </c>
      <c r="C65">
        <v>-1</v>
      </c>
      <c r="D65">
        <v>45764</v>
      </c>
      <c r="E65" t="s">
        <v>3</v>
      </c>
      <c r="F65" t="s">
        <v>32</v>
      </c>
      <c r="G65">
        <v>95100</v>
      </c>
      <c r="H65" t="s">
        <v>25</v>
      </c>
      <c r="I65" t="s">
        <v>94</v>
      </c>
      <c r="J65" t="s">
        <v>7</v>
      </c>
      <c r="K65" t="s">
        <v>7</v>
      </c>
      <c r="L65" t="s">
        <v>8</v>
      </c>
      <c r="M65">
        <v>137205</v>
      </c>
      <c r="N65">
        <v>1668</v>
      </c>
      <c r="O65">
        <v>679</v>
      </c>
      <c r="P65">
        <v>1025923</v>
      </c>
    </row>
    <row r="66" spans="1:16" x14ac:dyDescent="0.25">
      <c r="A66" t="s">
        <v>515</v>
      </c>
      <c r="B66">
        <v>72</v>
      </c>
      <c r="C66">
        <v>10</v>
      </c>
      <c r="D66">
        <v>44675</v>
      </c>
      <c r="E66" t="s">
        <v>3</v>
      </c>
      <c r="F66" t="s">
        <v>41</v>
      </c>
      <c r="G66">
        <v>46035</v>
      </c>
      <c r="H66" t="s">
        <v>21</v>
      </c>
      <c r="I66" t="s">
        <v>95</v>
      </c>
      <c r="J66" t="s">
        <v>7</v>
      </c>
      <c r="K66" t="s">
        <v>7</v>
      </c>
      <c r="L66" t="s">
        <v>8</v>
      </c>
      <c r="M66">
        <v>33752</v>
      </c>
      <c r="N66">
        <v>4847</v>
      </c>
      <c r="O66">
        <v>27</v>
      </c>
      <c r="P66">
        <v>53101</v>
      </c>
    </row>
    <row r="67" spans="1:16" x14ac:dyDescent="0.25">
      <c r="A67" t="s">
        <v>516</v>
      </c>
      <c r="B67">
        <v>75</v>
      </c>
      <c r="C67">
        <v>-1</v>
      </c>
      <c r="D67">
        <v>43638</v>
      </c>
      <c r="E67" t="s">
        <v>3</v>
      </c>
      <c r="F67" t="s">
        <v>23</v>
      </c>
      <c r="G67">
        <v>125000</v>
      </c>
      <c r="H67" t="s">
        <v>5</v>
      </c>
      <c r="I67" t="s">
        <v>97</v>
      </c>
      <c r="J67" t="s">
        <v>7</v>
      </c>
      <c r="K67" t="s">
        <v>8</v>
      </c>
      <c r="L67" t="s">
        <v>8</v>
      </c>
      <c r="M67">
        <v>29062</v>
      </c>
      <c r="N67">
        <v>1541</v>
      </c>
      <c r="O67">
        <v>106</v>
      </c>
      <c r="P67">
        <v>3428108</v>
      </c>
    </row>
    <row r="68" spans="1:16" x14ac:dyDescent="0.25">
      <c r="A68" t="s">
        <v>517</v>
      </c>
      <c r="B68">
        <v>76</v>
      </c>
      <c r="C68">
        <v>2</v>
      </c>
      <c r="D68">
        <v>43259</v>
      </c>
      <c r="E68" t="s">
        <v>3</v>
      </c>
      <c r="F68" t="s">
        <v>41</v>
      </c>
      <c r="G68">
        <v>96000</v>
      </c>
      <c r="H68" t="s">
        <v>72</v>
      </c>
      <c r="I68" t="s">
        <v>68</v>
      </c>
      <c r="J68" t="s">
        <v>7</v>
      </c>
      <c r="K68" t="s">
        <v>7</v>
      </c>
      <c r="L68" t="s">
        <v>8</v>
      </c>
      <c r="M68">
        <v>9114</v>
      </c>
      <c r="N68">
        <v>3009</v>
      </c>
      <c r="O68">
        <v>41</v>
      </c>
      <c r="P68">
        <v>12905889</v>
      </c>
    </row>
    <row r="69" spans="1:16" x14ac:dyDescent="0.25">
      <c r="A69" t="s">
        <v>518</v>
      </c>
      <c r="B69">
        <v>78</v>
      </c>
      <c r="C69">
        <v>0</v>
      </c>
      <c r="D69">
        <v>42951</v>
      </c>
      <c r="E69" t="s">
        <v>3</v>
      </c>
      <c r="F69" t="s">
        <v>30</v>
      </c>
      <c r="G69">
        <v>36500</v>
      </c>
      <c r="H69" t="s">
        <v>98</v>
      </c>
      <c r="I69" t="s">
        <v>99</v>
      </c>
      <c r="J69" t="s">
        <v>7</v>
      </c>
      <c r="K69" t="s">
        <v>7</v>
      </c>
      <c r="L69" t="s">
        <v>7</v>
      </c>
      <c r="M69">
        <v>30430</v>
      </c>
      <c r="N69">
        <v>-1359</v>
      </c>
      <c r="O69">
        <v>53</v>
      </c>
      <c r="P69">
        <v>5575494</v>
      </c>
    </row>
    <row r="70" spans="1:16" x14ac:dyDescent="0.25">
      <c r="A70" t="s">
        <v>519</v>
      </c>
      <c r="B70">
        <v>79</v>
      </c>
      <c r="C70">
        <v>1</v>
      </c>
      <c r="D70">
        <v>42405</v>
      </c>
      <c r="E70" t="s">
        <v>3</v>
      </c>
      <c r="F70" t="s">
        <v>4</v>
      </c>
      <c r="G70">
        <v>141000</v>
      </c>
      <c r="H70" t="s">
        <v>443</v>
      </c>
      <c r="I70" t="s">
        <v>100</v>
      </c>
      <c r="J70" t="s">
        <v>7</v>
      </c>
      <c r="K70" t="s">
        <v>7</v>
      </c>
      <c r="L70" t="s">
        <v>8</v>
      </c>
      <c r="M70">
        <v>24169</v>
      </c>
      <c r="N70">
        <v>2022</v>
      </c>
      <c r="O70">
        <v>83</v>
      </c>
      <c r="P70">
        <v>1883963</v>
      </c>
    </row>
    <row r="71" spans="1:16" x14ac:dyDescent="0.25">
      <c r="A71" t="s">
        <v>520</v>
      </c>
      <c r="B71">
        <v>80</v>
      </c>
      <c r="C71">
        <v>5</v>
      </c>
      <c r="D71">
        <v>41717</v>
      </c>
      <c r="E71" t="s">
        <v>3</v>
      </c>
      <c r="F71" t="s">
        <v>58</v>
      </c>
      <c r="G71">
        <v>286000</v>
      </c>
      <c r="H71" t="s">
        <v>5</v>
      </c>
      <c r="I71" t="s">
        <v>101</v>
      </c>
      <c r="J71" t="s">
        <v>7</v>
      </c>
      <c r="K71" t="s">
        <v>7</v>
      </c>
      <c r="L71" t="s">
        <v>8</v>
      </c>
      <c r="M71">
        <v>81992</v>
      </c>
      <c r="N71">
        <v>3272.2</v>
      </c>
      <c r="O71">
        <v>71</v>
      </c>
      <c r="P71">
        <v>7627818</v>
      </c>
    </row>
    <row r="72" spans="1:16" x14ac:dyDescent="0.25">
      <c r="A72" t="s">
        <v>521</v>
      </c>
      <c r="B72">
        <v>82</v>
      </c>
      <c r="C72">
        <v>-1</v>
      </c>
      <c r="D72">
        <v>39506</v>
      </c>
      <c r="E72" t="s">
        <v>3</v>
      </c>
      <c r="F72" t="s">
        <v>14</v>
      </c>
      <c r="G72">
        <v>136000</v>
      </c>
      <c r="H72" t="s">
        <v>15</v>
      </c>
      <c r="I72" t="s">
        <v>102</v>
      </c>
      <c r="J72" t="s">
        <v>7</v>
      </c>
      <c r="K72" t="s">
        <v>8</v>
      </c>
      <c r="L72" t="s">
        <v>8</v>
      </c>
      <c r="M72">
        <v>170158</v>
      </c>
      <c r="N72">
        <v>11083</v>
      </c>
      <c r="O72">
        <v>88</v>
      </c>
      <c r="P72">
        <v>7518410</v>
      </c>
    </row>
    <row r="73" spans="1:16" x14ac:dyDescent="0.25">
      <c r="A73" t="s">
        <v>522</v>
      </c>
      <c r="B73">
        <v>83</v>
      </c>
      <c r="C73">
        <v>9</v>
      </c>
      <c r="D73">
        <v>39350</v>
      </c>
      <c r="E73" t="s">
        <v>3</v>
      </c>
      <c r="F73" t="s">
        <v>69</v>
      </c>
      <c r="G73">
        <v>102900</v>
      </c>
      <c r="H73" t="s">
        <v>441</v>
      </c>
      <c r="I73" t="s">
        <v>103</v>
      </c>
      <c r="J73" t="s">
        <v>7</v>
      </c>
      <c r="K73" t="s">
        <v>8</v>
      </c>
      <c r="L73" t="s">
        <v>8</v>
      </c>
      <c r="M73">
        <v>44203</v>
      </c>
      <c r="N73">
        <v>3484</v>
      </c>
      <c r="O73">
        <v>198</v>
      </c>
      <c r="P73">
        <v>965084</v>
      </c>
    </row>
    <row r="74" spans="1:16" x14ac:dyDescent="0.25">
      <c r="A74" t="s">
        <v>523</v>
      </c>
      <c r="B74">
        <v>84</v>
      </c>
      <c r="C74">
        <v>3</v>
      </c>
      <c r="D74">
        <v>39258</v>
      </c>
      <c r="E74" t="s">
        <v>3</v>
      </c>
      <c r="F74" t="s">
        <v>41</v>
      </c>
      <c r="G74">
        <v>73489</v>
      </c>
      <c r="H74" t="s">
        <v>59</v>
      </c>
      <c r="I74" t="s">
        <v>104</v>
      </c>
      <c r="J74" t="s">
        <v>7</v>
      </c>
      <c r="K74" t="s">
        <v>7</v>
      </c>
      <c r="L74" t="s">
        <v>8</v>
      </c>
      <c r="M74">
        <v>94622</v>
      </c>
      <c r="N74">
        <v>3253</v>
      </c>
      <c r="O74">
        <v>349</v>
      </c>
      <c r="P74">
        <v>1878979</v>
      </c>
    </row>
    <row r="75" spans="1:16" x14ac:dyDescent="0.25">
      <c r="A75" t="s">
        <v>524</v>
      </c>
      <c r="B75">
        <v>85</v>
      </c>
      <c r="C75">
        <v>5</v>
      </c>
      <c r="D75">
        <v>39117</v>
      </c>
      <c r="E75" t="s">
        <v>3</v>
      </c>
      <c r="F75" t="s">
        <v>105</v>
      </c>
      <c r="G75">
        <v>76700</v>
      </c>
      <c r="H75" t="s">
        <v>106</v>
      </c>
      <c r="I75" t="s">
        <v>107</v>
      </c>
      <c r="J75" t="s">
        <v>7</v>
      </c>
      <c r="K75" t="s">
        <v>7</v>
      </c>
      <c r="L75" t="s">
        <v>8</v>
      </c>
      <c r="M75">
        <v>225123</v>
      </c>
      <c r="N75">
        <v>4029</v>
      </c>
      <c r="O75">
        <v>170</v>
      </c>
      <c r="P75">
        <v>5564771</v>
      </c>
    </row>
    <row r="76" spans="1:16" x14ac:dyDescent="0.25">
      <c r="A76" t="s">
        <v>525</v>
      </c>
      <c r="B76">
        <v>86</v>
      </c>
      <c r="C76">
        <v>13</v>
      </c>
      <c r="D76">
        <v>39022.300000000003</v>
      </c>
      <c r="E76" t="s">
        <v>3</v>
      </c>
      <c r="F76" t="s">
        <v>36</v>
      </c>
      <c r="G76">
        <v>41571</v>
      </c>
      <c r="H76" t="s">
        <v>21</v>
      </c>
      <c r="I76" t="s">
        <v>108</v>
      </c>
      <c r="J76" t="s">
        <v>7</v>
      </c>
      <c r="K76" t="s">
        <v>8</v>
      </c>
      <c r="L76" t="s">
        <v>8</v>
      </c>
      <c r="M76">
        <v>56224</v>
      </c>
      <c r="N76">
        <v>3970.3</v>
      </c>
      <c r="O76">
        <v>95</v>
      </c>
      <c r="P76">
        <v>2542884</v>
      </c>
    </row>
    <row r="77" spans="1:16" x14ac:dyDescent="0.25">
      <c r="A77" t="s">
        <v>526</v>
      </c>
      <c r="B77">
        <v>88</v>
      </c>
      <c r="C77">
        <v>12</v>
      </c>
      <c r="D77">
        <v>37266</v>
      </c>
      <c r="E77" t="s">
        <v>3</v>
      </c>
      <c r="F77" t="s">
        <v>50</v>
      </c>
      <c r="G77">
        <v>86200</v>
      </c>
      <c r="H77" t="s">
        <v>443</v>
      </c>
      <c r="I77" t="s">
        <v>51</v>
      </c>
      <c r="J77" t="s">
        <v>7</v>
      </c>
      <c r="K77" t="s">
        <v>7</v>
      </c>
      <c r="L77" t="s">
        <v>8</v>
      </c>
      <c r="M77">
        <v>209200</v>
      </c>
      <c r="N77">
        <v>8920</v>
      </c>
      <c r="O77">
        <v>54</v>
      </c>
      <c r="P77">
        <v>14514979</v>
      </c>
    </row>
    <row r="78" spans="1:16" x14ac:dyDescent="0.25">
      <c r="A78" t="s">
        <v>527</v>
      </c>
      <c r="B78">
        <v>91</v>
      </c>
      <c r="C78">
        <v>-8</v>
      </c>
      <c r="D78">
        <v>36819</v>
      </c>
      <c r="E78" t="s">
        <v>3</v>
      </c>
      <c r="F78" t="s">
        <v>109</v>
      </c>
      <c r="G78">
        <v>5500</v>
      </c>
      <c r="H78" t="s">
        <v>12</v>
      </c>
      <c r="I78" t="s">
        <v>111</v>
      </c>
      <c r="J78" t="s">
        <v>7</v>
      </c>
      <c r="K78" t="s">
        <v>7</v>
      </c>
      <c r="L78" t="s">
        <v>8</v>
      </c>
      <c r="M78">
        <v>1489</v>
      </c>
      <c r="N78">
        <v>178.9</v>
      </c>
      <c r="O78">
        <v>25</v>
      </c>
      <c r="P78">
        <v>500759</v>
      </c>
    </row>
    <row r="79" spans="1:16" x14ac:dyDescent="0.25">
      <c r="A79" t="s">
        <v>528</v>
      </c>
      <c r="B79">
        <v>92</v>
      </c>
      <c r="C79">
        <v>-15</v>
      </c>
      <c r="D79">
        <v>36709</v>
      </c>
      <c r="E79" t="s">
        <v>3</v>
      </c>
      <c r="F79" t="s">
        <v>48</v>
      </c>
      <c r="G79">
        <v>113000</v>
      </c>
      <c r="H79" t="s">
        <v>59</v>
      </c>
      <c r="I79" t="s">
        <v>49</v>
      </c>
      <c r="J79" t="s">
        <v>7</v>
      </c>
      <c r="K79" t="s">
        <v>7</v>
      </c>
      <c r="L79" t="s">
        <v>8</v>
      </c>
      <c r="M79">
        <v>146007</v>
      </c>
      <c r="N79">
        <v>6143</v>
      </c>
      <c r="O79">
        <v>204</v>
      </c>
      <c r="P79">
        <v>2559919</v>
      </c>
    </row>
    <row r="80" spans="1:16" x14ac:dyDescent="0.25">
      <c r="A80" t="s">
        <v>529</v>
      </c>
      <c r="B80">
        <v>93</v>
      </c>
      <c r="C80">
        <v>-7</v>
      </c>
      <c r="D80">
        <v>36670</v>
      </c>
      <c r="E80" t="s">
        <v>3</v>
      </c>
      <c r="F80" t="s">
        <v>11</v>
      </c>
      <c r="G80">
        <v>10400</v>
      </c>
      <c r="H80" t="s">
        <v>12</v>
      </c>
      <c r="I80" t="s">
        <v>52</v>
      </c>
      <c r="J80" t="s">
        <v>7</v>
      </c>
      <c r="K80" t="s">
        <v>7</v>
      </c>
      <c r="L80" t="s">
        <v>8</v>
      </c>
      <c r="M80">
        <v>61446</v>
      </c>
      <c r="N80">
        <v>7189</v>
      </c>
      <c r="O80">
        <v>71</v>
      </c>
      <c r="P80">
        <v>8345866</v>
      </c>
    </row>
    <row r="81" spans="1:16" x14ac:dyDescent="0.25">
      <c r="A81" t="s">
        <v>530</v>
      </c>
      <c r="B81">
        <v>95</v>
      </c>
      <c r="C81">
        <v>-2</v>
      </c>
      <c r="D81">
        <v>34438</v>
      </c>
      <c r="E81" t="s">
        <v>3</v>
      </c>
      <c r="F81" t="s">
        <v>41</v>
      </c>
      <c r="G81">
        <v>32713</v>
      </c>
      <c r="H81" t="s">
        <v>12</v>
      </c>
      <c r="I81" t="s">
        <v>68</v>
      </c>
      <c r="J81" t="s">
        <v>7</v>
      </c>
      <c r="K81" t="s">
        <v>7</v>
      </c>
      <c r="L81" t="s">
        <v>8</v>
      </c>
      <c r="M81">
        <v>41928</v>
      </c>
      <c r="N81">
        <v>2936</v>
      </c>
      <c r="O81">
        <v>53</v>
      </c>
      <c r="P81">
        <v>5137400</v>
      </c>
    </row>
    <row r="82" spans="1:16" x14ac:dyDescent="0.25">
      <c r="A82" t="s">
        <v>531</v>
      </c>
      <c r="B82">
        <v>96</v>
      </c>
      <c r="C82">
        <v>12</v>
      </c>
      <c r="D82">
        <v>33841</v>
      </c>
      <c r="E82" t="s">
        <v>3</v>
      </c>
      <c r="F82" t="s">
        <v>69</v>
      </c>
      <c r="G82">
        <v>90000</v>
      </c>
      <c r="H82" t="s">
        <v>441</v>
      </c>
      <c r="I82" t="s">
        <v>112</v>
      </c>
      <c r="J82" t="s">
        <v>7</v>
      </c>
      <c r="K82" t="s">
        <v>8</v>
      </c>
      <c r="L82" t="s">
        <v>8</v>
      </c>
      <c r="M82">
        <v>49812</v>
      </c>
      <c r="N82">
        <v>2248</v>
      </c>
      <c r="O82">
        <v>358</v>
      </c>
      <c r="P82">
        <v>851890</v>
      </c>
    </row>
    <row r="83" spans="1:16" x14ac:dyDescent="0.25">
      <c r="A83" t="s">
        <v>532</v>
      </c>
      <c r="B83">
        <v>97</v>
      </c>
      <c r="C83">
        <v>1</v>
      </c>
      <c r="D83">
        <v>33766</v>
      </c>
      <c r="E83" t="s">
        <v>3</v>
      </c>
      <c r="F83" t="s">
        <v>69</v>
      </c>
      <c r="G83">
        <v>51900</v>
      </c>
      <c r="H83" t="s">
        <v>21</v>
      </c>
      <c r="I83" t="s">
        <v>70</v>
      </c>
      <c r="J83" t="s">
        <v>8</v>
      </c>
      <c r="K83" t="s">
        <v>7</v>
      </c>
      <c r="L83" t="s">
        <v>8</v>
      </c>
      <c r="M83">
        <v>50946</v>
      </c>
      <c r="N83">
        <v>5546</v>
      </c>
      <c r="O83">
        <v>25</v>
      </c>
      <c r="P83">
        <v>115990</v>
      </c>
    </row>
    <row r="84" spans="1:16" x14ac:dyDescent="0.25">
      <c r="A84" t="s">
        <v>533</v>
      </c>
      <c r="B84">
        <v>98</v>
      </c>
      <c r="C84">
        <v>-4</v>
      </c>
      <c r="D84">
        <v>33669</v>
      </c>
      <c r="E84" t="s">
        <v>3</v>
      </c>
      <c r="F84" t="s">
        <v>11</v>
      </c>
      <c r="G84">
        <v>5000</v>
      </c>
      <c r="H84" t="s">
        <v>12</v>
      </c>
      <c r="I84" t="s">
        <v>52</v>
      </c>
      <c r="J84" t="s">
        <v>7</v>
      </c>
      <c r="K84" t="s">
        <v>7</v>
      </c>
      <c r="L84" t="s">
        <v>8</v>
      </c>
      <c r="M84">
        <v>1463</v>
      </c>
      <c r="N84">
        <v>331</v>
      </c>
      <c r="O84">
        <v>10</v>
      </c>
      <c r="P84">
        <v>1987751</v>
      </c>
    </row>
    <row r="85" spans="1:16" x14ac:dyDescent="0.25">
      <c r="A85" t="s">
        <v>534</v>
      </c>
      <c r="B85">
        <v>99</v>
      </c>
      <c r="C85">
        <v>-3</v>
      </c>
      <c r="D85">
        <v>33266</v>
      </c>
      <c r="E85" t="s">
        <v>3</v>
      </c>
      <c r="F85" t="s">
        <v>41</v>
      </c>
      <c r="G85">
        <v>30000</v>
      </c>
      <c r="H85" t="s">
        <v>18</v>
      </c>
      <c r="I85" t="s">
        <v>113</v>
      </c>
      <c r="J85" t="s">
        <v>7</v>
      </c>
      <c r="K85" t="s">
        <v>7</v>
      </c>
      <c r="L85" t="s">
        <v>8</v>
      </c>
      <c r="M85">
        <v>198828</v>
      </c>
      <c r="N85">
        <v>7882</v>
      </c>
      <c r="O85">
        <v>119</v>
      </c>
      <c r="P85">
        <v>5770001</v>
      </c>
    </row>
    <row r="86" spans="1:16" x14ac:dyDescent="0.25">
      <c r="A86" t="s">
        <v>535</v>
      </c>
      <c r="B86">
        <v>100</v>
      </c>
      <c r="C86">
        <v>12</v>
      </c>
      <c r="D86">
        <v>32897</v>
      </c>
      <c r="E86" t="s">
        <v>3</v>
      </c>
      <c r="F86" t="s">
        <v>38</v>
      </c>
      <c r="G86">
        <v>2012</v>
      </c>
      <c r="H86" t="s">
        <v>21</v>
      </c>
      <c r="I86" t="s">
        <v>39</v>
      </c>
      <c r="J86" t="s">
        <v>7</v>
      </c>
      <c r="K86" t="s">
        <v>7</v>
      </c>
      <c r="L86" t="s">
        <v>8</v>
      </c>
      <c r="M86">
        <v>988</v>
      </c>
      <c r="N86">
        <v>85.1</v>
      </c>
      <c r="O86">
        <v>62</v>
      </c>
      <c r="P86">
        <v>60555</v>
      </c>
    </row>
    <row r="87" spans="1:16" x14ac:dyDescent="0.25">
      <c r="A87" t="s">
        <v>536</v>
      </c>
      <c r="B87">
        <v>101</v>
      </c>
      <c r="C87">
        <v>-12</v>
      </c>
      <c r="D87">
        <v>32789.199999999997</v>
      </c>
      <c r="E87" t="s">
        <v>3</v>
      </c>
      <c r="F87" t="s">
        <v>11</v>
      </c>
      <c r="G87">
        <v>7300</v>
      </c>
      <c r="H87" t="s">
        <v>12</v>
      </c>
      <c r="I87" t="s">
        <v>52</v>
      </c>
      <c r="J87" t="s">
        <v>7</v>
      </c>
      <c r="K87" t="s">
        <v>7</v>
      </c>
      <c r="L87" t="s">
        <v>8</v>
      </c>
      <c r="M87">
        <v>38472</v>
      </c>
      <c r="N87">
        <v>4591.3</v>
      </c>
      <c r="O87">
        <v>21</v>
      </c>
      <c r="P87">
        <v>6977439</v>
      </c>
    </row>
    <row r="88" spans="1:16" x14ac:dyDescent="0.25">
      <c r="A88" t="s">
        <v>537</v>
      </c>
      <c r="B88">
        <v>103</v>
      </c>
      <c r="C88">
        <v>-8</v>
      </c>
      <c r="D88">
        <v>32136</v>
      </c>
      <c r="E88" t="s">
        <v>3</v>
      </c>
      <c r="F88" t="s">
        <v>23</v>
      </c>
      <c r="G88">
        <v>96163</v>
      </c>
      <c r="H88" t="s">
        <v>98</v>
      </c>
      <c r="I88" t="s">
        <v>444</v>
      </c>
      <c r="J88" t="s">
        <v>7</v>
      </c>
      <c r="K88" t="s">
        <v>7</v>
      </c>
      <c r="L88" t="s">
        <v>8</v>
      </c>
      <c r="M88">
        <v>98187</v>
      </c>
      <c r="N88">
        <v>4570</v>
      </c>
      <c r="O88">
        <v>173</v>
      </c>
      <c r="P88">
        <v>2361286</v>
      </c>
    </row>
    <row r="89" spans="1:16" x14ac:dyDescent="0.25">
      <c r="A89" t="s">
        <v>538</v>
      </c>
      <c r="B89">
        <v>104</v>
      </c>
      <c r="C89">
        <v>-1</v>
      </c>
      <c r="D89">
        <v>31904</v>
      </c>
      <c r="E89" t="s">
        <v>3</v>
      </c>
      <c r="F89" t="s">
        <v>41</v>
      </c>
      <c r="G89">
        <v>107000</v>
      </c>
      <c r="H89" t="s">
        <v>18</v>
      </c>
      <c r="I89" t="s">
        <v>116</v>
      </c>
      <c r="J89" t="s">
        <v>7</v>
      </c>
      <c r="K89" t="s">
        <v>7</v>
      </c>
      <c r="L89" t="s">
        <v>8</v>
      </c>
      <c r="M89">
        <v>200082</v>
      </c>
      <c r="N89">
        <v>3687</v>
      </c>
      <c r="O89">
        <v>130</v>
      </c>
      <c r="P89">
        <v>5188958</v>
      </c>
    </row>
    <row r="90" spans="1:16" x14ac:dyDescent="0.25">
      <c r="A90" t="s">
        <v>539</v>
      </c>
      <c r="B90">
        <v>106</v>
      </c>
      <c r="C90">
        <v>0</v>
      </c>
      <c r="D90">
        <v>31581</v>
      </c>
      <c r="E90" t="s">
        <v>3</v>
      </c>
      <c r="F90" t="s">
        <v>38</v>
      </c>
      <c r="G90">
        <v>30800</v>
      </c>
      <c r="H90" t="s">
        <v>21</v>
      </c>
      <c r="I90" t="s">
        <v>39</v>
      </c>
      <c r="J90" t="s">
        <v>7</v>
      </c>
      <c r="K90" t="s">
        <v>7</v>
      </c>
      <c r="L90" t="s">
        <v>8</v>
      </c>
      <c r="M90">
        <v>36735</v>
      </c>
      <c r="N90">
        <v>2622</v>
      </c>
      <c r="O90">
        <v>149</v>
      </c>
      <c r="P90">
        <v>1437275</v>
      </c>
    </row>
    <row r="91" spans="1:16" x14ac:dyDescent="0.25">
      <c r="A91" t="s">
        <v>540</v>
      </c>
      <c r="B91">
        <v>107</v>
      </c>
      <c r="C91">
        <v>3</v>
      </c>
      <c r="D91">
        <v>29805</v>
      </c>
      <c r="E91" t="s">
        <v>3</v>
      </c>
      <c r="F91" t="s">
        <v>38</v>
      </c>
      <c r="G91">
        <v>73500</v>
      </c>
      <c r="H91" t="s">
        <v>443</v>
      </c>
      <c r="I91" t="s">
        <v>39</v>
      </c>
      <c r="J91" t="s">
        <v>7</v>
      </c>
      <c r="K91" t="s">
        <v>7</v>
      </c>
      <c r="L91" t="s">
        <v>8</v>
      </c>
      <c r="M91">
        <v>119615</v>
      </c>
      <c r="N91">
        <v>7185</v>
      </c>
      <c r="O91">
        <v>89</v>
      </c>
      <c r="P91">
        <v>4597439</v>
      </c>
    </row>
    <row r="92" spans="1:16" x14ac:dyDescent="0.25">
      <c r="A92" t="s">
        <v>487</v>
      </c>
      <c r="B92">
        <v>108</v>
      </c>
      <c r="C92">
        <v>6</v>
      </c>
      <c r="D92">
        <v>29176</v>
      </c>
      <c r="E92" t="s">
        <v>3</v>
      </c>
      <c r="F92" t="s">
        <v>58</v>
      </c>
      <c r="G92">
        <v>70000</v>
      </c>
      <c r="H92" t="s">
        <v>441</v>
      </c>
      <c r="I92" t="s">
        <v>67</v>
      </c>
      <c r="J92" t="s">
        <v>7</v>
      </c>
      <c r="K92" t="s">
        <v>7</v>
      </c>
      <c r="L92" t="s">
        <v>8</v>
      </c>
      <c r="M92">
        <v>36518</v>
      </c>
      <c r="N92">
        <v>3343</v>
      </c>
      <c r="O92">
        <v>81</v>
      </c>
      <c r="P92">
        <v>4972944</v>
      </c>
    </row>
    <row r="93" spans="1:16" x14ac:dyDescent="0.25">
      <c r="A93" t="s">
        <v>541</v>
      </c>
      <c r="B93">
        <v>109</v>
      </c>
      <c r="C93">
        <v>-7</v>
      </c>
      <c r="D93">
        <v>29135</v>
      </c>
      <c r="E93" t="s">
        <v>3</v>
      </c>
      <c r="F93" t="s">
        <v>14</v>
      </c>
      <c r="G93">
        <v>61600</v>
      </c>
      <c r="H93" t="s">
        <v>15</v>
      </c>
      <c r="I93" t="s">
        <v>91</v>
      </c>
      <c r="J93" t="s">
        <v>7</v>
      </c>
      <c r="K93" t="s">
        <v>7</v>
      </c>
      <c r="L93" t="s">
        <v>8</v>
      </c>
      <c r="M93">
        <v>15962</v>
      </c>
      <c r="N93">
        <v>1049</v>
      </c>
      <c r="O93">
        <v>15</v>
      </c>
      <c r="P93">
        <v>10815161</v>
      </c>
    </row>
    <row r="94" spans="1:16" x14ac:dyDescent="0.25">
      <c r="A94" t="s">
        <v>542</v>
      </c>
      <c r="B94">
        <v>110</v>
      </c>
      <c r="C94">
        <v>-1</v>
      </c>
      <c r="D94">
        <v>28916.799999999999</v>
      </c>
      <c r="E94" t="s">
        <v>3</v>
      </c>
      <c r="F94" t="s">
        <v>117</v>
      </c>
      <c r="G94">
        <v>19300</v>
      </c>
      <c r="H94" t="s">
        <v>87</v>
      </c>
      <c r="I94" t="s">
        <v>118</v>
      </c>
      <c r="J94" t="s">
        <v>7</v>
      </c>
      <c r="K94" t="s">
        <v>7</v>
      </c>
      <c r="L94" t="s">
        <v>7</v>
      </c>
      <c r="M94">
        <v>8075</v>
      </c>
      <c r="N94">
        <v>-204.1</v>
      </c>
      <c r="O94">
        <v>122</v>
      </c>
      <c r="P94">
        <v>403742</v>
      </c>
    </row>
    <row r="95" spans="1:16" x14ac:dyDescent="0.25">
      <c r="A95" t="s">
        <v>543</v>
      </c>
      <c r="B95">
        <v>111</v>
      </c>
      <c r="C95">
        <v>106</v>
      </c>
      <c r="D95">
        <v>27812</v>
      </c>
      <c r="E95" t="s">
        <v>3</v>
      </c>
      <c r="F95" t="s">
        <v>38</v>
      </c>
      <c r="G95">
        <v>26280</v>
      </c>
      <c r="H95" t="s">
        <v>78</v>
      </c>
      <c r="I95" t="s">
        <v>39</v>
      </c>
      <c r="J95" t="s">
        <v>7</v>
      </c>
      <c r="K95" t="s">
        <v>7</v>
      </c>
      <c r="L95" t="s">
        <v>8</v>
      </c>
      <c r="M95">
        <v>16130</v>
      </c>
      <c r="N95">
        <v>3308</v>
      </c>
      <c r="O95">
        <v>31</v>
      </c>
      <c r="P95">
        <v>12895414</v>
      </c>
    </row>
    <row r="96" spans="1:16" x14ac:dyDescent="0.25">
      <c r="A96" t="s">
        <v>544</v>
      </c>
      <c r="B96">
        <v>112</v>
      </c>
      <c r="C96">
        <v>7</v>
      </c>
      <c r="D96">
        <v>27754</v>
      </c>
      <c r="E96" t="s">
        <v>3</v>
      </c>
      <c r="F96" t="s">
        <v>76</v>
      </c>
      <c r="G96">
        <v>143000</v>
      </c>
      <c r="H96" t="s">
        <v>5</v>
      </c>
      <c r="I96" t="s">
        <v>119</v>
      </c>
      <c r="J96" t="s">
        <v>7</v>
      </c>
      <c r="K96" t="s">
        <v>7</v>
      </c>
      <c r="L96" t="s">
        <v>8</v>
      </c>
      <c r="M96">
        <v>47928</v>
      </c>
      <c r="N96">
        <v>1712.6</v>
      </c>
      <c r="O96">
        <v>222</v>
      </c>
      <c r="P96">
        <v>1567155</v>
      </c>
    </row>
    <row r="97" spans="1:16" x14ac:dyDescent="0.25">
      <c r="A97" t="s">
        <v>545</v>
      </c>
      <c r="B97">
        <v>113</v>
      </c>
      <c r="C97">
        <v>4</v>
      </c>
      <c r="D97">
        <v>27325</v>
      </c>
      <c r="E97" t="s">
        <v>3</v>
      </c>
      <c r="F97" t="s">
        <v>23</v>
      </c>
      <c r="G97">
        <v>69651</v>
      </c>
      <c r="H97" t="s">
        <v>21</v>
      </c>
      <c r="I97" t="s">
        <v>65</v>
      </c>
      <c r="J97" t="s">
        <v>7</v>
      </c>
      <c r="K97" t="s">
        <v>7</v>
      </c>
      <c r="L97" t="s">
        <v>8</v>
      </c>
      <c r="M97">
        <v>68690</v>
      </c>
      <c r="N97">
        <v>6914</v>
      </c>
      <c r="O97">
        <v>56</v>
      </c>
      <c r="P97">
        <v>4338454</v>
      </c>
    </row>
    <row r="98" spans="1:16" x14ac:dyDescent="0.25">
      <c r="A98" t="s">
        <v>546</v>
      </c>
      <c r="B98">
        <v>114</v>
      </c>
      <c r="C98">
        <v>7</v>
      </c>
      <c r="D98">
        <v>26508.6</v>
      </c>
      <c r="E98" t="s">
        <v>3</v>
      </c>
      <c r="F98" t="s">
        <v>9</v>
      </c>
      <c r="G98">
        <v>346000</v>
      </c>
      <c r="H98" t="s">
        <v>445</v>
      </c>
      <c r="I98" t="s">
        <v>10</v>
      </c>
      <c r="J98" t="s">
        <v>7</v>
      </c>
      <c r="K98" t="s">
        <v>7</v>
      </c>
      <c r="L98" t="s">
        <v>8</v>
      </c>
      <c r="M98">
        <v>123779</v>
      </c>
      <c r="N98">
        <v>3599.2</v>
      </c>
      <c r="O98">
        <v>111</v>
      </c>
      <c r="P98">
        <v>8487496</v>
      </c>
    </row>
    <row r="99" spans="1:16" x14ac:dyDescent="0.25">
      <c r="A99" t="s">
        <v>547</v>
      </c>
      <c r="B99">
        <v>116</v>
      </c>
      <c r="C99">
        <v>9</v>
      </c>
      <c r="D99">
        <v>25939</v>
      </c>
      <c r="E99" t="s">
        <v>3</v>
      </c>
      <c r="F99" t="s">
        <v>41</v>
      </c>
      <c r="G99">
        <v>28000</v>
      </c>
      <c r="H99" t="s">
        <v>87</v>
      </c>
      <c r="I99" t="s">
        <v>120</v>
      </c>
      <c r="J99" t="s">
        <v>7</v>
      </c>
      <c r="K99" t="s">
        <v>7</v>
      </c>
      <c r="L99" t="s">
        <v>8</v>
      </c>
      <c r="M99">
        <v>4472</v>
      </c>
      <c r="N99">
        <v>385</v>
      </c>
      <c r="O99">
        <v>31</v>
      </c>
      <c r="P99">
        <v>2320199</v>
      </c>
    </row>
    <row r="100" spans="1:16" x14ac:dyDescent="0.25">
      <c r="A100" t="s">
        <v>548</v>
      </c>
      <c r="B100">
        <v>117</v>
      </c>
      <c r="C100">
        <v>-1</v>
      </c>
      <c r="D100">
        <v>25868</v>
      </c>
      <c r="E100" t="s">
        <v>3</v>
      </c>
      <c r="F100" t="s">
        <v>41</v>
      </c>
      <c r="G100">
        <v>80000</v>
      </c>
      <c r="H100" t="s">
        <v>443</v>
      </c>
      <c r="I100" t="s">
        <v>42</v>
      </c>
      <c r="J100" t="s">
        <v>7</v>
      </c>
      <c r="K100" t="s">
        <v>7</v>
      </c>
      <c r="L100" t="s">
        <v>8</v>
      </c>
      <c r="M100">
        <v>81663</v>
      </c>
      <c r="N100">
        <v>3870</v>
      </c>
      <c r="O100">
        <v>60</v>
      </c>
      <c r="P100">
        <v>6247304</v>
      </c>
    </row>
    <row r="101" spans="1:16" x14ac:dyDescent="0.25">
      <c r="A101" t="s">
        <v>549</v>
      </c>
      <c r="B101">
        <v>118</v>
      </c>
      <c r="C101">
        <v>12</v>
      </c>
      <c r="D101">
        <v>25599.7</v>
      </c>
      <c r="E101" t="s">
        <v>3</v>
      </c>
      <c r="F101" t="s">
        <v>9</v>
      </c>
      <c r="G101">
        <v>27000</v>
      </c>
      <c r="H101" t="s">
        <v>59</v>
      </c>
      <c r="I101" t="s">
        <v>121</v>
      </c>
      <c r="J101" t="s">
        <v>7</v>
      </c>
      <c r="K101" t="s">
        <v>7</v>
      </c>
      <c r="L101" t="s">
        <v>8</v>
      </c>
      <c r="M101">
        <v>30969</v>
      </c>
      <c r="N101">
        <v>2387.9</v>
      </c>
      <c r="O101">
        <v>86</v>
      </c>
      <c r="P101">
        <v>1659335</v>
      </c>
    </row>
    <row r="102" spans="1:16" x14ac:dyDescent="0.25">
      <c r="A102" t="s">
        <v>550</v>
      </c>
      <c r="B102">
        <v>119</v>
      </c>
      <c r="C102">
        <v>5</v>
      </c>
      <c r="D102">
        <v>25542</v>
      </c>
      <c r="E102" t="s">
        <v>3</v>
      </c>
      <c r="F102" t="s">
        <v>58</v>
      </c>
      <c r="G102">
        <v>75000</v>
      </c>
      <c r="H102" t="s">
        <v>15</v>
      </c>
      <c r="I102" t="s">
        <v>67</v>
      </c>
      <c r="J102" t="s">
        <v>7</v>
      </c>
      <c r="K102" t="s">
        <v>7</v>
      </c>
      <c r="L102" t="s">
        <v>8</v>
      </c>
      <c r="M102">
        <v>204446</v>
      </c>
      <c r="N102">
        <v>3696</v>
      </c>
      <c r="O102">
        <v>636</v>
      </c>
      <c r="P102">
        <v>1374298</v>
      </c>
    </row>
    <row r="103" spans="1:16" x14ac:dyDescent="0.25">
      <c r="A103" t="s">
        <v>551</v>
      </c>
      <c r="B103">
        <v>121</v>
      </c>
      <c r="C103">
        <v>19</v>
      </c>
      <c r="D103">
        <v>25282.3</v>
      </c>
      <c r="E103" t="s">
        <v>3</v>
      </c>
      <c r="F103" t="s">
        <v>109</v>
      </c>
      <c r="G103">
        <v>200000</v>
      </c>
      <c r="H103" t="s">
        <v>15</v>
      </c>
      <c r="I103" t="s">
        <v>446</v>
      </c>
      <c r="J103" t="s">
        <v>7</v>
      </c>
      <c r="K103" t="s">
        <v>7</v>
      </c>
      <c r="L103" t="s">
        <v>8</v>
      </c>
      <c r="M103">
        <v>3738</v>
      </c>
      <c r="N103">
        <v>287.10000000000002</v>
      </c>
      <c r="O103">
        <v>59</v>
      </c>
      <c r="P103">
        <v>732029</v>
      </c>
    </row>
    <row r="104" spans="1:16" x14ac:dyDescent="0.25">
      <c r="A104" t="s">
        <v>552</v>
      </c>
      <c r="B104">
        <v>122</v>
      </c>
      <c r="C104">
        <v>-7</v>
      </c>
      <c r="D104">
        <v>24977</v>
      </c>
      <c r="E104" t="s">
        <v>3</v>
      </c>
      <c r="F104" t="s">
        <v>41</v>
      </c>
      <c r="G104">
        <v>37000</v>
      </c>
      <c r="H104" t="s">
        <v>443</v>
      </c>
      <c r="I104" t="s">
        <v>68</v>
      </c>
      <c r="J104" t="s">
        <v>7</v>
      </c>
      <c r="K104" t="s">
        <v>7</v>
      </c>
      <c r="L104" t="s">
        <v>8</v>
      </c>
      <c r="M104">
        <v>30226</v>
      </c>
      <c r="N104">
        <v>1935</v>
      </c>
      <c r="O104">
        <v>34</v>
      </c>
      <c r="P104">
        <v>8083682</v>
      </c>
    </row>
    <row r="105" spans="1:16" x14ac:dyDescent="0.25">
      <c r="A105" t="s">
        <v>553</v>
      </c>
      <c r="B105">
        <v>123</v>
      </c>
      <c r="C105">
        <v>3</v>
      </c>
      <c r="D105">
        <v>24658</v>
      </c>
      <c r="E105" t="s">
        <v>3</v>
      </c>
      <c r="F105" t="s">
        <v>48</v>
      </c>
      <c r="G105">
        <v>28793</v>
      </c>
      <c r="H105" t="s">
        <v>12</v>
      </c>
      <c r="I105" t="s">
        <v>49</v>
      </c>
      <c r="J105" t="s">
        <v>7</v>
      </c>
      <c r="K105" t="s">
        <v>8</v>
      </c>
      <c r="L105" t="s">
        <v>8</v>
      </c>
      <c r="M105">
        <v>66815</v>
      </c>
      <c r="N105">
        <v>3748</v>
      </c>
      <c r="O105">
        <v>27</v>
      </c>
      <c r="P105">
        <v>78887</v>
      </c>
    </row>
    <row r="106" spans="1:16" x14ac:dyDescent="0.25">
      <c r="A106" t="s">
        <v>554</v>
      </c>
      <c r="B106">
        <v>124</v>
      </c>
      <c r="C106">
        <v>20</v>
      </c>
      <c r="D106">
        <v>24578</v>
      </c>
      <c r="E106" t="s">
        <v>3</v>
      </c>
      <c r="F106" t="s">
        <v>14</v>
      </c>
      <c r="G106">
        <v>48016</v>
      </c>
      <c r="H106" t="s">
        <v>439</v>
      </c>
      <c r="I106" t="s">
        <v>90</v>
      </c>
      <c r="J106" t="s">
        <v>8</v>
      </c>
      <c r="K106" t="s">
        <v>7</v>
      </c>
      <c r="L106" t="s">
        <v>7</v>
      </c>
      <c r="M106">
        <v>806143</v>
      </c>
      <c r="N106">
        <v>-862</v>
      </c>
      <c r="O106">
        <v>1015</v>
      </c>
      <c r="P106">
        <v>30141982</v>
      </c>
    </row>
    <row r="107" spans="1:16" x14ac:dyDescent="0.25">
      <c r="A107" t="s">
        <v>555</v>
      </c>
      <c r="B107">
        <v>125</v>
      </c>
      <c r="C107">
        <v>-12</v>
      </c>
      <c r="D107">
        <v>24508.2</v>
      </c>
      <c r="E107" t="s">
        <v>3</v>
      </c>
      <c r="F107" t="s">
        <v>62</v>
      </c>
      <c r="G107">
        <v>3442</v>
      </c>
      <c r="H107" t="s">
        <v>12</v>
      </c>
      <c r="I107" t="s">
        <v>122</v>
      </c>
      <c r="J107" t="s">
        <v>7</v>
      </c>
      <c r="K107" t="s">
        <v>7</v>
      </c>
      <c r="L107" t="s">
        <v>8</v>
      </c>
      <c r="M107">
        <v>848</v>
      </c>
      <c r="N107">
        <v>319.39999999999998</v>
      </c>
      <c r="O107">
        <v>13</v>
      </c>
      <c r="P107">
        <v>3278764</v>
      </c>
    </row>
    <row r="108" spans="1:16" x14ac:dyDescent="0.25">
      <c r="A108" t="s">
        <v>556</v>
      </c>
      <c r="B108">
        <v>126</v>
      </c>
      <c r="C108">
        <v>11</v>
      </c>
      <c r="D108">
        <v>24273</v>
      </c>
      <c r="E108" t="s">
        <v>3</v>
      </c>
      <c r="F108" t="s">
        <v>14</v>
      </c>
      <c r="G108">
        <v>37000</v>
      </c>
      <c r="H108" t="s">
        <v>15</v>
      </c>
      <c r="I108" t="s">
        <v>123</v>
      </c>
      <c r="J108" t="s">
        <v>7</v>
      </c>
      <c r="K108" t="s">
        <v>7</v>
      </c>
      <c r="L108" t="s">
        <v>8</v>
      </c>
      <c r="M108">
        <v>186163</v>
      </c>
      <c r="N108">
        <v>4386</v>
      </c>
      <c r="O108">
        <v>177</v>
      </c>
      <c r="P108">
        <v>14291243</v>
      </c>
    </row>
    <row r="109" spans="1:16" x14ac:dyDescent="0.25">
      <c r="A109" t="s">
        <v>557</v>
      </c>
      <c r="B109">
        <v>127</v>
      </c>
      <c r="C109">
        <v>52</v>
      </c>
      <c r="D109">
        <v>24087.8</v>
      </c>
      <c r="E109" t="s">
        <v>3</v>
      </c>
      <c r="F109" t="s">
        <v>124</v>
      </c>
      <c r="G109">
        <v>1300</v>
      </c>
      <c r="H109" t="s">
        <v>12</v>
      </c>
      <c r="I109" t="s">
        <v>125</v>
      </c>
      <c r="J109" t="s">
        <v>7</v>
      </c>
      <c r="K109" t="s">
        <v>7</v>
      </c>
      <c r="L109" t="s">
        <v>8</v>
      </c>
      <c r="M109">
        <v>334</v>
      </c>
      <c r="N109">
        <v>360</v>
      </c>
      <c r="O109">
        <v>14</v>
      </c>
      <c r="P109">
        <v>26060</v>
      </c>
    </row>
    <row r="110" spans="1:16" x14ac:dyDescent="0.25">
      <c r="A110" t="s">
        <v>558</v>
      </c>
      <c r="B110">
        <v>128</v>
      </c>
      <c r="C110">
        <v>18</v>
      </c>
      <c r="D110">
        <v>23894.1</v>
      </c>
      <c r="E110" t="s">
        <v>3</v>
      </c>
      <c r="F110" t="s">
        <v>14</v>
      </c>
      <c r="G110">
        <v>100000</v>
      </c>
      <c r="H110" t="s">
        <v>21</v>
      </c>
      <c r="I110" t="s">
        <v>126</v>
      </c>
      <c r="J110" t="s">
        <v>7</v>
      </c>
      <c r="K110" t="s">
        <v>7</v>
      </c>
      <c r="L110" t="s">
        <v>8</v>
      </c>
      <c r="M110">
        <v>21772</v>
      </c>
      <c r="N110">
        <v>1282.4000000000001</v>
      </c>
      <c r="O110">
        <v>99</v>
      </c>
      <c r="P110">
        <v>1540505</v>
      </c>
    </row>
    <row r="111" spans="1:16" x14ac:dyDescent="0.25">
      <c r="A111" t="s">
        <v>559</v>
      </c>
      <c r="B111">
        <v>129</v>
      </c>
      <c r="C111">
        <v>0</v>
      </c>
      <c r="D111">
        <v>23838</v>
      </c>
      <c r="E111" t="s">
        <v>3</v>
      </c>
      <c r="F111" t="s">
        <v>11</v>
      </c>
      <c r="G111">
        <v>68000</v>
      </c>
      <c r="H111" t="s">
        <v>12</v>
      </c>
      <c r="I111" t="s">
        <v>52</v>
      </c>
      <c r="J111" t="s">
        <v>7</v>
      </c>
      <c r="K111" t="s">
        <v>7</v>
      </c>
      <c r="L111" t="s">
        <v>8</v>
      </c>
      <c r="M111">
        <v>10827</v>
      </c>
      <c r="N111">
        <v>128</v>
      </c>
      <c r="O111">
        <v>24</v>
      </c>
      <c r="P111">
        <v>8979349</v>
      </c>
    </row>
    <row r="112" spans="1:16" x14ac:dyDescent="0.25">
      <c r="A112" t="s">
        <v>560</v>
      </c>
      <c r="B112">
        <v>131</v>
      </c>
      <c r="C112">
        <v>4</v>
      </c>
      <c r="D112">
        <v>23610.799999999999</v>
      </c>
      <c r="E112" t="s">
        <v>3</v>
      </c>
      <c r="F112" t="s">
        <v>69</v>
      </c>
      <c r="G112">
        <v>125000</v>
      </c>
      <c r="H112" t="s">
        <v>5</v>
      </c>
      <c r="I112" t="s">
        <v>128</v>
      </c>
      <c r="J112" t="s">
        <v>7</v>
      </c>
      <c r="K112" t="s">
        <v>7</v>
      </c>
      <c r="L112" t="s">
        <v>8</v>
      </c>
      <c r="M112">
        <v>17399</v>
      </c>
      <c r="N112">
        <v>827</v>
      </c>
      <c r="O112">
        <v>137</v>
      </c>
      <c r="P112">
        <v>5446918</v>
      </c>
    </row>
    <row r="113" spans="1:16" x14ac:dyDescent="0.25">
      <c r="A113" t="s">
        <v>561</v>
      </c>
      <c r="B113">
        <v>132</v>
      </c>
      <c r="C113">
        <v>-4</v>
      </c>
      <c r="D113">
        <v>23571</v>
      </c>
      <c r="E113" t="s">
        <v>3</v>
      </c>
      <c r="F113" t="s">
        <v>54</v>
      </c>
      <c r="G113">
        <v>61615</v>
      </c>
      <c r="H113" t="s">
        <v>59</v>
      </c>
      <c r="I113" t="s">
        <v>96</v>
      </c>
      <c r="J113" t="s">
        <v>7</v>
      </c>
      <c r="K113" t="s">
        <v>7</v>
      </c>
      <c r="L113" t="s">
        <v>8</v>
      </c>
      <c r="M113">
        <v>35008</v>
      </c>
      <c r="N113">
        <v>2260</v>
      </c>
      <c r="O113">
        <v>217</v>
      </c>
      <c r="P113">
        <v>1057178</v>
      </c>
    </row>
    <row r="114" spans="1:16" x14ac:dyDescent="0.25">
      <c r="A114" t="s">
        <v>562</v>
      </c>
      <c r="B114">
        <v>133</v>
      </c>
      <c r="C114">
        <v>177</v>
      </c>
      <c r="D114">
        <v>23481.1</v>
      </c>
      <c r="E114" t="s">
        <v>3</v>
      </c>
      <c r="F114" t="s">
        <v>17</v>
      </c>
      <c r="G114">
        <v>19000</v>
      </c>
      <c r="H114" t="s">
        <v>87</v>
      </c>
      <c r="I114" t="s">
        <v>129</v>
      </c>
      <c r="J114" t="s">
        <v>7</v>
      </c>
      <c r="K114" t="s">
        <v>7</v>
      </c>
      <c r="L114" t="s">
        <v>7</v>
      </c>
      <c r="M114">
        <v>492</v>
      </c>
      <c r="N114">
        <v>-285</v>
      </c>
      <c r="O114">
        <v>48</v>
      </c>
      <c r="P114">
        <v>456898</v>
      </c>
    </row>
    <row r="115" spans="1:16" x14ac:dyDescent="0.25">
      <c r="A115" t="s">
        <v>563</v>
      </c>
      <c r="B115">
        <v>134</v>
      </c>
      <c r="C115">
        <v>-29</v>
      </c>
      <c r="D115">
        <v>23406</v>
      </c>
      <c r="E115" t="s">
        <v>3</v>
      </c>
      <c r="F115" t="s">
        <v>85</v>
      </c>
      <c r="G115">
        <v>37000</v>
      </c>
      <c r="H115" t="s">
        <v>15</v>
      </c>
      <c r="I115" t="s">
        <v>86</v>
      </c>
      <c r="J115" t="s">
        <v>7</v>
      </c>
      <c r="K115" t="s">
        <v>7</v>
      </c>
      <c r="L115" t="s">
        <v>8</v>
      </c>
      <c r="M115">
        <v>46779</v>
      </c>
      <c r="N115">
        <v>6313</v>
      </c>
      <c r="O115">
        <v>82</v>
      </c>
      <c r="P115">
        <v>19517481</v>
      </c>
    </row>
    <row r="116" spans="1:16" x14ac:dyDescent="0.25">
      <c r="A116" t="s">
        <v>564</v>
      </c>
      <c r="B116">
        <v>135</v>
      </c>
      <c r="C116">
        <v>-6</v>
      </c>
      <c r="D116">
        <v>23362</v>
      </c>
      <c r="E116" t="s">
        <v>3</v>
      </c>
      <c r="F116" t="s">
        <v>14</v>
      </c>
      <c r="G116">
        <v>23400</v>
      </c>
      <c r="H116" t="s">
        <v>18</v>
      </c>
      <c r="I116" t="s">
        <v>130</v>
      </c>
      <c r="J116" t="s">
        <v>7</v>
      </c>
      <c r="K116" t="s">
        <v>7</v>
      </c>
      <c r="L116" t="s">
        <v>8</v>
      </c>
      <c r="M116">
        <v>119572</v>
      </c>
      <c r="N116">
        <v>7842</v>
      </c>
      <c r="O116">
        <v>202</v>
      </c>
      <c r="P116">
        <v>3002802</v>
      </c>
    </row>
    <row r="117" spans="1:16" x14ac:dyDescent="0.25">
      <c r="A117" t="s">
        <v>565</v>
      </c>
      <c r="B117">
        <v>136</v>
      </c>
      <c r="C117">
        <v>0</v>
      </c>
      <c r="D117">
        <v>23179.4</v>
      </c>
      <c r="E117" t="s">
        <v>3</v>
      </c>
      <c r="F117" t="s">
        <v>30</v>
      </c>
      <c r="G117">
        <v>26980</v>
      </c>
      <c r="H117" t="s">
        <v>5</v>
      </c>
      <c r="I117" t="s">
        <v>131</v>
      </c>
      <c r="J117" t="s">
        <v>7</v>
      </c>
      <c r="K117" t="s">
        <v>7</v>
      </c>
      <c r="L117" t="s">
        <v>8</v>
      </c>
      <c r="M117">
        <v>5287</v>
      </c>
      <c r="N117">
        <v>435.8</v>
      </c>
      <c r="O117">
        <v>103</v>
      </c>
      <c r="P117">
        <v>352654</v>
      </c>
    </row>
    <row r="118" spans="1:16" x14ac:dyDescent="0.25">
      <c r="A118" t="s">
        <v>566</v>
      </c>
      <c r="B118">
        <v>137</v>
      </c>
      <c r="C118">
        <v>16</v>
      </c>
      <c r="D118">
        <v>22977</v>
      </c>
      <c r="E118" t="s">
        <v>3</v>
      </c>
      <c r="F118" t="s">
        <v>14</v>
      </c>
      <c r="G118">
        <v>19500</v>
      </c>
      <c r="H118" t="s">
        <v>132</v>
      </c>
      <c r="I118" t="s">
        <v>56</v>
      </c>
      <c r="J118" t="s">
        <v>7</v>
      </c>
      <c r="K118" t="s">
        <v>7</v>
      </c>
      <c r="L118" t="s">
        <v>8</v>
      </c>
      <c r="M118">
        <v>496377</v>
      </c>
      <c r="N118">
        <v>12080</v>
      </c>
      <c r="O118">
        <v>196</v>
      </c>
      <c r="P118">
        <v>14747655</v>
      </c>
    </row>
    <row r="119" spans="1:16" x14ac:dyDescent="0.25">
      <c r="A119" t="s">
        <v>567</v>
      </c>
      <c r="B119">
        <v>139</v>
      </c>
      <c r="C119">
        <v>-19</v>
      </c>
      <c r="D119">
        <v>22588.9</v>
      </c>
      <c r="E119" t="s">
        <v>3</v>
      </c>
      <c r="F119" t="s">
        <v>48</v>
      </c>
      <c r="G119">
        <v>26800</v>
      </c>
      <c r="H119" t="s">
        <v>133</v>
      </c>
      <c r="I119" t="s">
        <v>49</v>
      </c>
      <c r="J119" t="s">
        <v>7</v>
      </c>
      <c r="K119" t="s">
        <v>7</v>
      </c>
      <c r="L119" t="s">
        <v>8</v>
      </c>
      <c r="M119">
        <v>16836</v>
      </c>
      <c r="N119">
        <v>1271.0999999999999</v>
      </c>
      <c r="O119">
        <v>111</v>
      </c>
      <c r="P119">
        <v>3575749</v>
      </c>
    </row>
    <row r="120" spans="1:16" x14ac:dyDescent="0.25">
      <c r="A120" t="s">
        <v>568</v>
      </c>
      <c r="B120">
        <v>141</v>
      </c>
      <c r="C120">
        <v>1</v>
      </c>
      <c r="D120">
        <v>22428</v>
      </c>
      <c r="E120" t="s">
        <v>3</v>
      </c>
      <c r="F120" t="s">
        <v>11</v>
      </c>
      <c r="G120">
        <v>60767</v>
      </c>
      <c r="H120" t="s">
        <v>72</v>
      </c>
      <c r="I120" t="s">
        <v>26</v>
      </c>
      <c r="J120" t="s">
        <v>7</v>
      </c>
      <c r="K120" t="s">
        <v>7</v>
      </c>
      <c r="L120" t="s">
        <v>8</v>
      </c>
      <c r="M120">
        <v>28467</v>
      </c>
      <c r="N120">
        <v>2300</v>
      </c>
      <c r="O120">
        <v>44</v>
      </c>
      <c r="P120">
        <v>8146355</v>
      </c>
    </row>
    <row r="121" spans="1:16" x14ac:dyDescent="0.25">
      <c r="A121" t="s">
        <v>569</v>
      </c>
      <c r="B121">
        <v>143</v>
      </c>
      <c r="C121">
        <v>-11</v>
      </c>
      <c r="D121">
        <v>22401</v>
      </c>
      <c r="E121" t="s">
        <v>3</v>
      </c>
      <c r="F121" t="s">
        <v>134</v>
      </c>
      <c r="G121">
        <v>42500</v>
      </c>
      <c r="H121" t="s">
        <v>25</v>
      </c>
      <c r="I121" t="s">
        <v>135</v>
      </c>
      <c r="J121" t="s">
        <v>7</v>
      </c>
      <c r="K121" t="s">
        <v>7</v>
      </c>
      <c r="L121" t="s">
        <v>7</v>
      </c>
      <c r="M121">
        <v>10307</v>
      </c>
      <c r="N121">
        <v>-5269</v>
      </c>
      <c r="O121">
        <v>12</v>
      </c>
      <c r="P121">
        <v>12220986</v>
      </c>
    </row>
    <row r="122" spans="1:16" x14ac:dyDescent="0.25">
      <c r="A122" t="s">
        <v>570</v>
      </c>
      <c r="B122">
        <v>144</v>
      </c>
      <c r="C122">
        <v>-11</v>
      </c>
      <c r="D122">
        <v>22376</v>
      </c>
      <c r="E122" t="s">
        <v>3</v>
      </c>
      <c r="F122" t="s">
        <v>76</v>
      </c>
      <c r="G122">
        <v>51000</v>
      </c>
      <c r="H122" t="s">
        <v>133</v>
      </c>
      <c r="I122" t="s">
        <v>77</v>
      </c>
      <c r="J122" t="s">
        <v>7</v>
      </c>
      <c r="K122" t="s">
        <v>7</v>
      </c>
      <c r="L122" t="s">
        <v>8</v>
      </c>
      <c r="M122">
        <v>20044</v>
      </c>
      <c r="N122">
        <v>1225</v>
      </c>
      <c r="O122">
        <v>46</v>
      </c>
      <c r="P122">
        <v>3037664</v>
      </c>
    </row>
    <row r="123" spans="1:16" x14ac:dyDescent="0.25">
      <c r="A123" t="s">
        <v>571</v>
      </c>
      <c r="B123">
        <v>145</v>
      </c>
      <c r="C123">
        <v>-22</v>
      </c>
      <c r="D123">
        <v>22319.5</v>
      </c>
      <c r="E123" t="s">
        <v>3</v>
      </c>
      <c r="F123" t="s">
        <v>54</v>
      </c>
      <c r="G123">
        <v>33625</v>
      </c>
      <c r="H123" t="s">
        <v>18</v>
      </c>
      <c r="I123" t="s">
        <v>55</v>
      </c>
      <c r="J123" t="s">
        <v>7</v>
      </c>
      <c r="K123" t="s">
        <v>7</v>
      </c>
      <c r="L123" t="s">
        <v>8</v>
      </c>
      <c r="M123">
        <v>132760</v>
      </c>
      <c r="N123">
        <v>8318.4</v>
      </c>
      <c r="O123">
        <v>246</v>
      </c>
      <c r="P123">
        <v>2999151</v>
      </c>
    </row>
    <row r="124" spans="1:16" x14ac:dyDescent="0.25">
      <c r="A124" t="s">
        <v>572</v>
      </c>
      <c r="B124">
        <v>146</v>
      </c>
      <c r="C124">
        <v>-3</v>
      </c>
      <c r="D124">
        <v>22307</v>
      </c>
      <c r="E124" t="s">
        <v>3</v>
      </c>
      <c r="F124" t="s">
        <v>50</v>
      </c>
      <c r="G124">
        <v>11729</v>
      </c>
      <c r="H124" t="s">
        <v>21</v>
      </c>
      <c r="I124" t="s">
        <v>96</v>
      </c>
      <c r="J124" t="s">
        <v>7</v>
      </c>
      <c r="K124" t="s">
        <v>7</v>
      </c>
      <c r="L124" t="s">
        <v>8</v>
      </c>
      <c r="M124">
        <v>33058</v>
      </c>
      <c r="N124">
        <v>3304</v>
      </c>
      <c r="O124">
        <v>54</v>
      </c>
      <c r="P124">
        <v>3227388</v>
      </c>
    </row>
    <row r="125" spans="1:16" x14ac:dyDescent="0.25">
      <c r="A125" t="s">
        <v>573</v>
      </c>
      <c r="B125">
        <v>147</v>
      </c>
      <c r="C125">
        <v>7</v>
      </c>
      <c r="D125">
        <v>22259.599999999999</v>
      </c>
      <c r="E125" t="s">
        <v>3</v>
      </c>
      <c r="F125" t="s">
        <v>109</v>
      </c>
      <c r="G125">
        <v>10106</v>
      </c>
      <c r="H125" t="s">
        <v>447</v>
      </c>
      <c r="I125" t="s">
        <v>111</v>
      </c>
      <c r="J125" t="s">
        <v>7</v>
      </c>
      <c r="K125" t="s">
        <v>7</v>
      </c>
      <c r="L125" t="s">
        <v>8</v>
      </c>
      <c r="M125">
        <v>25222</v>
      </c>
      <c r="N125">
        <v>1849.1</v>
      </c>
      <c r="O125">
        <v>112</v>
      </c>
      <c r="P125">
        <v>1739381</v>
      </c>
    </row>
    <row r="126" spans="1:16" x14ac:dyDescent="0.25">
      <c r="A126" t="s">
        <v>574</v>
      </c>
      <c r="B126">
        <v>148</v>
      </c>
      <c r="C126">
        <v>19</v>
      </c>
      <c r="D126">
        <v>21971</v>
      </c>
      <c r="E126" t="s">
        <v>3</v>
      </c>
      <c r="F126" t="s">
        <v>11</v>
      </c>
      <c r="G126">
        <v>14400</v>
      </c>
      <c r="H126" t="s">
        <v>12</v>
      </c>
      <c r="I126" t="s">
        <v>52</v>
      </c>
      <c r="J126" t="s">
        <v>7</v>
      </c>
      <c r="K126" t="s">
        <v>8</v>
      </c>
      <c r="L126" t="s">
        <v>7</v>
      </c>
      <c r="M126">
        <v>21437</v>
      </c>
      <c r="N126">
        <v>-667</v>
      </c>
      <c r="O126">
        <v>29</v>
      </c>
      <c r="P126">
        <v>15346419</v>
      </c>
    </row>
    <row r="127" spans="1:16" x14ac:dyDescent="0.25">
      <c r="A127" t="s">
        <v>575</v>
      </c>
      <c r="B127">
        <v>149</v>
      </c>
      <c r="C127">
        <v>-15</v>
      </c>
      <c r="D127">
        <v>21708</v>
      </c>
      <c r="E127" t="s">
        <v>3</v>
      </c>
      <c r="F127" t="s">
        <v>20</v>
      </c>
      <c r="G127">
        <v>37483</v>
      </c>
      <c r="H127" t="s">
        <v>72</v>
      </c>
      <c r="I127" t="s">
        <v>22</v>
      </c>
      <c r="J127" t="s">
        <v>7</v>
      </c>
      <c r="K127" t="s">
        <v>7</v>
      </c>
      <c r="L127" t="s">
        <v>8</v>
      </c>
      <c r="M127">
        <v>147025</v>
      </c>
      <c r="N127">
        <v>5919</v>
      </c>
      <c r="O127">
        <v>240</v>
      </c>
      <c r="P127">
        <v>2520697</v>
      </c>
    </row>
    <row r="128" spans="1:16" x14ac:dyDescent="0.25">
      <c r="A128" t="s">
        <v>576</v>
      </c>
      <c r="B128">
        <v>150</v>
      </c>
      <c r="C128">
        <v>-43</v>
      </c>
      <c r="D128">
        <v>21674.400000000001</v>
      </c>
      <c r="E128" t="s">
        <v>3</v>
      </c>
      <c r="F128" t="s">
        <v>27</v>
      </c>
      <c r="G128">
        <v>42645</v>
      </c>
      <c r="H128" t="s">
        <v>440</v>
      </c>
      <c r="I128" t="s">
        <v>136</v>
      </c>
      <c r="J128" t="s">
        <v>7</v>
      </c>
      <c r="K128" t="s">
        <v>8</v>
      </c>
      <c r="L128" t="s">
        <v>7</v>
      </c>
      <c r="M128">
        <v>822</v>
      </c>
      <c r="N128">
        <v>-422.2</v>
      </c>
      <c r="O128">
        <v>12</v>
      </c>
      <c r="P128">
        <v>1802194</v>
      </c>
    </row>
    <row r="129" spans="1:16" x14ac:dyDescent="0.25">
      <c r="A129" t="s">
        <v>577</v>
      </c>
      <c r="B129">
        <v>151</v>
      </c>
      <c r="C129">
        <v>8</v>
      </c>
      <c r="D129">
        <v>21624</v>
      </c>
      <c r="E129" t="s">
        <v>3</v>
      </c>
      <c r="F129" t="s">
        <v>27</v>
      </c>
      <c r="G129">
        <v>50968</v>
      </c>
      <c r="H129" t="s">
        <v>21</v>
      </c>
      <c r="I129" t="s">
        <v>137</v>
      </c>
      <c r="J129" t="s">
        <v>7</v>
      </c>
      <c r="K129" t="s">
        <v>7</v>
      </c>
      <c r="L129" t="s">
        <v>8</v>
      </c>
      <c r="M129">
        <v>66208</v>
      </c>
      <c r="N129">
        <v>5369</v>
      </c>
      <c r="O129">
        <v>26</v>
      </c>
      <c r="P129">
        <v>178887</v>
      </c>
    </row>
    <row r="130" spans="1:16" x14ac:dyDescent="0.25">
      <c r="A130" t="s">
        <v>578</v>
      </c>
      <c r="B130">
        <v>152</v>
      </c>
      <c r="C130">
        <v>-117</v>
      </c>
      <c r="D130">
        <v>21512</v>
      </c>
      <c r="E130" t="s">
        <v>3</v>
      </c>
      <c r="F130" t="s">
        <v>138</v>
      </c>
      <c r="G130">
        <v>35000</v>
      </c>
      <c r="H130" t="s">
        <v>98</v>
      </c>
      <c r="I130" t="s">
        <v>139</v>
      </c>
      <c r="J130" t="s">
        <v>7</v>
      </c>
      <c r="K130" t="s">
        <v>7</v>
      </c>
      <c r="L130" t="s">
        <v>8</v>
      </c>
      <c r="M130">
        <v>25213</v>
      </c>
      <c r="N130">
        <v>498</v>
      </c>
      <c r="O130">
        <v>75</v>
      </c>
      <c r="P130">
        <v>3534506</v>
      </c>
    </row>
    <row r="131" spans="1:16" x14ac:dyDescent="0.25">
      <c r="A131" t="s">
        <v>579</v>
      </c>
      <c r="B131">
        <v>153</v>
      </c>
      <c r="C131">
        <v>-22</v>
      </c>
      <c r="D131">
        <v>21419</v>
      </c>
      <c r="E131" t="s">
        <v>3</v>
      </c>
      <c r="F131" t="s">
        <v>50</v>
      </c>
      <c r="G131">
        <v>27943</v>
      </c>
      <c r="H131" t="s">
        <v>12</v>
      </c>
      <c r="I131" t="s">
        <v>51</v>
      </c>
      <c r="J131" t="s">
        <v>7</v>
      </c>
      <c r="K131" t="s">
        <v>7</v>
      </c>
      <c r="L131" t="s">
        <v>8</v>
      </c>
      <c r="M131">
        <v>64062</v>
      </c>
      <c r="N131">
        <v>4739</v>
      </c>
      <c r="O131">
        <v>63</v>
      </c>
      <c r="P131">
        <v>4180282</v>
      </c>
    </row>
    <row r="132" spans="1:16" x14ac:dyDescent="0.25">
      <c r="A132" t="s">
        <v>580</v>
      </c>
      <c r="B132">
        <v>154</v>
      </c>
      <c r="C132">
        <v>-9</v>
      </c>
      <c r="D132">
        <v>21335.7</v>
      </c>
      <c r="E132" t="s">
        <v>3</v>
      </c>
      <c r="F132" t="s">
        <v>109</v>
      </c>
      <c r="G132">
        <v>25000</v>
      </c>
      <c r="H132" t="s">
        <v>5</v>
      </c>
      <c r="I132" t="s">
        <v>140</v>
      </c>
      <c r="J132" t="s">
        <v>7</v>
      </c>
      <c r="K132" t="s">
        <v>7</v>
      </c>
      <c r="L132" t="s">
        <v>8</v>
      </c>
      <c r="M132">
        <v>6807</v>
      </c>
      <c r="N132">
        <v>450</v>
      </c>
      <c r="O132">
        <v>124</v>
      </c>
      <c r="P132">
        <v>797064</v>
      </c>
    </row>
    <row r="133" spans="1:16" x14ac:dyDescent="0.25">
      <c r="A133" t="s">
        <v>581</v>
      </c>
      <c r="B133">
        <v>155</v>
      </c>
      <c r="C133">
        <v>-33</v>
      </c>
      <c r="D133">
        <v>21184</v>
      </c>
      <c r="E133" t="s">
        <v>3</v>
      </c>
      <c r="F133" t="s">
        <v>69</v>
      </c>
      <c r="G133">
        <v>130000</v>
      </c>
      <c r="H133" t="s">
        <v>15</v>
      </c>
      <c r="I133" t="s">
        <v>141</v>
      </c>
      <c r="J133" t="s">
        <v>7</v>
      </c>
      <c r="K133" t="s">
        <v>7</v>
      </c>
      <c r="L133" t="s">
        <v>8</v>
      </c>
      <c r="M133">
        <v>3311</v>
      </c>
      <c r="N133">
        <v>1257</v>
      </c>
      <c r="O133">
        <v>30</v>
      </c>
      <c r="P133">
        <v>1804645</v>
      </c>
    </row>
    <row r="134" spans="1:16" x14ac:dyDescent="0.25">
      <c r="A134" t="s">
        <v>582</v>
      </c>
      <c r="B134">
        <v>156</v>
      </c>
      <c r="C134">
        <v>-7</v>
      </c>
      <c r="D134">
        <v>21076.5</v>
      </c>
      <c r="E134" t="s">
        <v>3</v>
      </c>
      <c r="F134" t="s">
        <v>41</v>
      </c>
      <c r="G134">
        <v>205000</v>
      </c>
      <c r="H134" t="s">
        <v>445</v>
      </c>
      <c r="I134" t="s">
        <v>68</v>
      </c>
      <c r="J134" t="s">
        <v>7</v>
      </c>
      <c r="K134" t="s">
        <v>7</v>
      </c>
      <c r="L134" t="s">
        <v>8</v>
      </c>
      <c r="M134">
        <v>159179</v>
      </c>
      <c r="N134">
        <v>6025.4</v>
      </c>
      <c r="O134">
        <v>249</v>
      </c>
      <c r="P134">
        <v>2628310</v>
      </c>
    </row>
    <row r="135" spans="1:16" x14ac:dyDescent="0.25">
      <c r="A135" t="s">
        <v>583</v>
      </c>
      <c r="B135">
        <v>157</v>
      </c>
      <c r="C135">
        <v>-6</v>
      </c>
      <c r="D135">
        <v>20972</v>
      </c>
      <c r="E135" t="s">
        <v>3</v>
      </c>
      <c r="F135" t="s">
        <v>88</v>
      </c>
      <c r="G135">
        <v>174000</v>
      </c>
      <c r="H135" t="s">
        <v>445</v>
      </c>
      <c r="I135" t="s">
        <v>89</v>
      </c>
      <c r="J135" t="s">
        <v>7</v>
      </c>
      <c r="K135" t="s">
        <v>7</v>
      </c>
      <c r="L135" t="s">
        <v>8</v>
      </c>
      <c r="M135">
        <v>41103</v>
      </c>
      <c r="N135">
        <v>1273</v>
      </c>
      <c r="O135">
        <v>150</v>
      </c>
      <c r="P135">
        <v>2316140</v>
      </c>
    </row>
    <row r="136" spans="1:16" x14ac:dyDescent="0.25">
      <c r="A136" t="s">
        <v>584</v>
      </c>
      <c r="B136">
        <v>158</v>
      </c>
      <c r="C136">
        <v>-17</v>
      </c>
      <c r="D136">
        <v>20863.5</v>
      </c>
      <c r="E136" t="s">
        <v>3</v>
      </c>
      <c r="F136" t="s">
        <v>114</v>
      </c>
      <c r="G136">
        <v>28000</v>
      </c>
      <c r="H136" t="s">
        <v>132</v>
      </c>
      <c r="I136" t="s">
        <v>115</v>
      </c>
      <c r="J136" t="s">
        <v>7</v>
      </c>
      <c r="K136" t="s">
        <v>7</v>
      </c>
      <c r="L136" t="s">
        <v>8</v>
      </c>
      <c r="M136">
        <v>3109</v>
      </c>
      <c r="N136">
        <v>465.7</v>
      </c>
      <c r="O136">
        <v>93</v>
      </c>
      <c r="P136">
        <v>368674</v>
      </c>
    </row>
    <row r="137" spans="1:16" x14ac:dyDescent="0.25">
      <c r="A137" t="s">
        <v>585</v>
      </c>
      <c r="B137">
        <v>159</v>
      </c>
      <c r="C137">
        <v>4</v>
      </c>
      <c r="D137">
        <v>20822</v>
      </c>
      <c r="E137" t="s">
        <v>3</v>
      </c>
      <c r="F137" t="s">
        <v>38</v>
      </c>
      <c r="G137">
        <v>48400</v>
      </c>
      <c r="H137" t="s">
        <v>21</v>
      </c>
      <c r="I137" t="s">
        <v>39</v>
      </c>
      <c r="J137" t="s">
        <v>7</v>
      </c>
      <c r="K137" t="s">
        <v>7</v>
      </c>
      <c r="L137" t="s">
        <v>8</v>
      </c>
      <c r="M137">
        <v>29809</v>
      </c>
      <c r="N137">
        <v>4441</v>
      </c>
      <c r="O137">
        <v>55</v>
      </c>
      <c r="P137">
        <v>3647020</v>
      </c>
    </row>
    <row r="138" spans="1:16" x14ac:dyDescent="0.25">
      <c r="A138" t="s">
        <v>586</v>
      </c>
      <c r="B138">
        <v>160</v>
      </c>
      <c r="C138">
        <v>1</v>
      </c>
      <c r="D138">
        <v>20740</v>
      </c>
      <c r="E138" t="s">
        <v>3</v>
      </c>
      <c r="F138" t="s">
        <v>32</v>
      </c>
      <c r="G138">
        <v>19500</v>
      </c>
      <c r="H138" t="s">
        <v>21</v>
      </c>
      <c r="I138" t="s">
        <v>142</v>
      </c>
      <c r="J138" t="s">
        <v>7</v>
      </c>
      <c r="K138" t="s">
        <v>7</v>
      </c>
      <c r="L138" t="s">
        <v>8</v>
      </c>
      <c r="M138">
        <v>12625</v>
      </c>
      <c r="N138">
        <v>2085</v>
      </c>
      <c r="O138">
        <v>26</v>
      </c>
      <c r="P138">
        <v>41934</v>
      </c>
    </row>
    <row r="139" spans="1:16" x14ac:dyDescent="0.25">
      <c r="A139" t="s">
        <v>587</v>
      </c>
      <c r="B139">
        <v>161</v>
      </c>
      <c r="C139">
        <v>-1</v>
      </c>
      <c r="D139">
        <v>20521.2</v>
      </c>
      <c r="E139" t="s">
        <v>3</v>
      </c>
      <c r="F139" t="s">
        <v>46</v>
      </c>
      <c r="G139">
        <v>60000</v>
      </c>
      <c r="H139" t="s">
        <v>18</v>
      </c>
      <c r="I139" t="s">
        <v>47</v>
      </c>
      <c r="J139" t="s">
        <v>7</v>
      </c>
      <c r="K139" t="s">
        <v>7</v>
      </c>
      <c r="L139" t="s">
        <v>8</v>
      </c>
      <c r="M139">
        <v>168395</v>
      </c>
      <c r="N139">
        <v>3008.2</v>
      </c>
      <c r="O139">
        <v>2120</v>
      </c>
      <c r="P139">
        <v>8520</v>
      </c>
    </row>
    <row r="140" spans="1:16" x14ac:dyDescent="0.25">
      <c r="A140" t="s">
        <v>588</v>
      </c>
      <c r="B140">
        <v>162</v>
      </c>
      <c r="C140">
        <v>-14</v>
      </c>
      <c r="D140">
        <v>20419</v>
      </c>
      <c r="E140" t="s">
        <v>3</v>
      </c>
      <c r="F140" t="s">
        <v>30</v>
      </c>
      <c r="G140">
        <v>77000</v>
      </c>
      <c r="H140" t="s">
        <v>59</v>
      </c>
      <c r="I140" t="s">
        <v>143</v>
      </c>
      <c r="J140" t="s">
        <v>7</v>
      </c>
      <c r="K140" t="s">
        <v>7</v>
      </c>
      <c r="L140" t="s">
        <v>8</v>
      </c>
      <c r="M140">
        <v>12242</v>
      </c>
      <c r="N140">
        <v>1184</v>
      </c>
      <c r="O140">
        <v>223</v>
      </c>
      <c r="P140">
        <v>548459</v>
      </c>
    </row>
    <row r="141" spans="1:16" x14ac:dyDescent="0.25">
      <c r="A141" t="s">
        <v>589</v>
      </c>
      <c r="B141">
        <v>163</v>
      </c>
      <c r="C141">
        <v>-6</v>
      </c>
      <c r="D141">
        <v>20173.3</v>
      </c>
      <c r="E141" t="s">
        <v>3</v>
      </c>
      <c r="F141" t="s">
        <v>14</v>
      </c>
      <c r="G141">
        <v>86000</v>
      </c>
      <c r="H141" t="s">
        <v>447</v>
      </c>
      <c r="I141" t="s">
        <v>126</v>
      </c>
      <c r="J141" t="s">
        <v>7</v>
      </c>
      <c r="K141" t="s">
        <v>7</v>
      </c>
      <c r="L141" t="s">
        <v>7</v>
      </c>
      <c r="M141">
        <v>8085</v>
      </c>
      <c r="N141">
        <v>-261.10000000000002</v>
      </c>
      <c r="O141">
        <v>70</v>
      </c>
      <c r="P141">
        <v>1008081</v>
      </c>
    </row>
    <row r="142" spans="1:16" x14ac:dyDescent="0.25">
      <c r="A142" t="s">
        <v>590</v>
      </c>
      <c r="B142">
        <v>164</v>
      </c>
      <c r="C142">
        <v>33</v>
      </c>
      <c r="D142">
        <v>20156.400000000001</v>
      </c>
      <c r="E142" t="s">
        <v>3</v>
      </c>
      <c r="F142" t="s">
        <v>14</v>
      </c>
      <c r="G142">
        <v>8600</v>
      </c>
      <c r="H142" t="s">
        <v>78</v>
      </c>
      <c r="I142" t="s">
        <v>144</v>
      </c>
      <c r="J142" t="s">
        <v>8</v>
      </c>
      <c r="K142" t="s">
        <v>7</v>
      </c>
      <c r="L142" t="s">
        <v>8</v>
      </c>
      <c r="M142">
        <v>259043</v>
      </c>
      <c r="N142">
        <v>1866.9</v>
      </c>
      <c r="O142">
        <v>602</v>
      </c>
      <c r="P142">
        <v>3137917</v>
      </c>
    </row>
    <row r="143" spans="1:16" x14ac:dyDescent="0.25">
      <c r="A143" t="s">
        <v>591</v>
      </c>
      <c r="B143">
        <v>165</v>
      </c>
      <c r="C143">
        <v>-9</v>
      </c>
      <c r="D143">
        <v>19974</v>
      </c>
      <c r="E143" t="s">
        <v>3</v>
      </c>
      <c r="F143" t="s">
        <v>114</v>
      </c>
      <c r="G143">
        <v>79500</v>
      </c>
      <c r="H143" t="s">
        <v>5</v>
      </c>
      <c r="I143" t="s">
        <v>145</v>
      </c>
      <c r="J143" t="s">
        <v>7</v>
      </c>
      <c r="K143" t="s">
        <v>8</v>
      </c>
      <c r="L143" t="s">
        <v>8</v>
      </c>
      <c r="M143">
        <v>2265</v>
      </c>
      <c r="N143">
        <v>691</v>
      </c>
      <c r="O143">
        <v>48</v>
      </c>
      <c r="P143">
        <v>4364310</v>
      </c>
    </row>
    <row r="144" spans="1:16" x14ac:dyDescent="0.25">
      <c r="A144" t="s">
        <v>592</v>
      </c>
      <c r="B144">
        <v>166</v>
      </c>
      <c r="C144">
        <v>-19</v>
      </c>
      <c r="D144">
        <v>19810.3</v>
      </c>
      <c r="E144" t="s">
        <v>3</v>
      </c>
      <c r="F144" t="s">
        <v>30</v>
      </c>
      <c r="G144">
        <v>164100</v>
      </c>
      <c r="H144" t="s">
        <v>439</v>
      </c>
      <c r="I144" t="s">
        <v>146</v>
      </c>
      <c r="J144" t="s">
        <v>7</v>
      </c>
      <c r="K144" t="s">
        <v>7</v>
      </c>
      <c r="L144" t="s">
        <v>8</v>
      </c>
      <c r="M144">
        <v>10058</v>
      </c>
      <c r="N144">
        <v>753.6</v>
      </c>
      <c r="O144">
        <v>175</v>
      </c>
      <c r="P144">
        <v>521917</v>
      </c>
    </row>
    <row r="145" spans="1:16" x14ac:dyDescent="0.25">
      <c r="A145" t="s">
        <v>593</v>
      </c>
      <c r="B145">
        <v>167</v>
      </c>
      <c r="C145">
        <v>-5</v>
      </c>
      <c r="D145">
        <v>19796</v>
      </c>
      <c r="E145" t="s">
        <v>3</v>
      </c>
      <c r="F145" t="s">
        <v>69</v>
      </c>
      <c r="G145">
        <v>7300</v>
      </c>
      <c r="H145" t="s">
        <v>443</v>
      </c>
      <c r="I145" t="s">
        <v>147</v>
      </c>
      <c r="J145" t="s">
        <v>7</v>
      </c>
      <c r="K145" t="s">
        <v>7</v>
      </c>
      <c r="L145" t="s">
        <v>7</v>
      </c>
      <c r="M145">
        <v>71863</v>
      </c>
      <c r="N145">
        <v>-1293</v>
      </c>
      <c r="O145">
        <v>44</v>
      </c>
      <c r="P145">
        <v>8132804</v>
      </c>
    </row>
    <row r="146" spans="1:16" x14ac:dyDescent="0.25">
      <c r="A146" t="s">
        <v>594</v>
      </c>
      <c r="B146">
        <v>168</v>
      </c>
      <c r="C146">
        <v>8</v>
      </c>
      <c r="D146">
        <v>19743.5</v>
      </c>
      <c r="E146" t="s">
        <v>3</v>
      </c>
      <c r="F146" t="s">
        <v>69</v>
      </c>
      <c r="G146">
        <v>18000</v>
      </c>
      <c r="H146" t="s">
        <v>87</v>
      </c>
      <c r="I146" t="s">
        <v>147</v>
      </c>
      <c r="J146" t="s">
        <v>7</v>
      </c>
      <c r="K146" t="s">
        <v>7</v>
      </c>
      <c r="L146" t="s">
        <v>8</v>
      </c>
      <c r="M146">
        <v>2897</v>
      </c>
      <c r="N146">
        <v>166.8</v>
      </c>
      <c r="O146">
        <v>41</v>
      </c>
      <c r="P146">
        <v>1411300</v>
      </c>
    </row>
    <row r="147" spans="1:16" x14ac:dyDescent="0.25">
      <c r="A147" t="s">
        <v>595</v>
      </c>
      <c r="B147">
        <v>169</v>
      </c>
      <c r="C147">
        <v>-4</v>
      </c>
      <c r="D147">
        <v>19518.599999999999</v>
      </c>
      <c r="E147" t="s">
        <v>3</v>
      </c>
      <c r="F147" t="s">
        <v>148</v>
      </c>
      <c r="G147">
        <v>15500</v>
      </c>
      <c r="H147" t="s">
        <v>87</v>
      </c>
      <c r="I147" t="s">
        <v>149</v>
      </c>
      <c r="J147" t="s">
        <v>7</v>
      </c>
      <c r="K147" t="s">
        <v>7</v>
      </c>
      <c r="L147" t="s">
        <v>8</v>
      </c>
      <c r="M147">
        <v>2506</v>
      </c>
      <c r="N147">
        <v>176.3</v>
      </c>
      <c r="O147">
        <v>38</v>
      </c>
      <c r="P147">
        <v>589023</v>
      </c>
    </row>
    <row r="148" spans="1:16" x14ac:dyDescent="0.25">
      <c r="A148" t="s">
        <v>596</v>
      </c>
      <c r="B148">
        <v>170</v>
      </c>
      <c r="C148">
        <v>3</v>
      </c>
      <c r="D148">
        <v>19461</v>
      </c>
      <c r="E148" t="s">
        <v>3</v>
      </c>
      <c r="F148" t="s">
        <v>32</v>
      </c>
      <c r="G148">
        <v>16500</v>
      </c>
      <c r="H148" t="s">
        <v>21</v>
      </c>
      <c r="I148" t="s">
        <v>94</v>
      </c>
      <c r="J148" t="s">
        <v>7</v>
      </c>
      <c r="K148" t="s">
        <v>8</v>
      </c>
      <c r="L148" t="s">
        <v>8</v>
      </c>
      <c r="M148">
        <v>9871</v>
      </c>
      <c r="N148">
        <v>3747</v>
      </c>
      <c r="O148">
        <v>27</v>
      </c>
      <c r="P148">
        <v>38198</v>
      </c>
    </row>
    <row r="149" spans="1:16" x14ac:dyDescent="0.25">
      <c r="A149" t="s">
        <v>597</v>
      </c>
      <c r="B149">
        <v>171</v>
      </c>
      <c r="C149">
        <v>-2</v>
      </c>
      <c r="D149">
        <v>19392.3</v>
      </c>
      <c r="E149" t="s">
        <v>3</v>
      </c>
      <c r="F149" t="s">
        <v>50</v>
      </c>
      <c r="G149">
        <v>55000</v>
      </c>
      <c r="H149" t="s">
        <v>87</v>
      </c>
      <c r="I149" t="s">
        <v>51</v>
      </c>
      <c r="J149" t="s">
        <v>7</v>
      </c>
      <c r="K149" t="s">
        <v>7</v>
      </c>
      <c r="L149" t="s">
        <v>8</v>
      </c>
      <c r="M149">
        <v>14431</v>
      </c>
      <c r="N149">
        <v>621.1</v>
      </c>
      <c r="O149">
        <v>129</v>
      </c>
      <c r="P149">
        <v>600407</v>
      </c>
    </row>
    <row r="150" spans="1:16" x14ac:dyDescent="0.25">
      <c r="A150" t="s">
        <v>598</v>
      </c>
      <c r="B150">
        <v>172</v>
      </c>
      <c r="C150">
        <v>12</v>
      </c>
      <c r="D150">
        <v>19204</v>
      </c>
      <c r="E150" t="s">
        <v>3</v>
      </c>
      <c r="F150" t="s">
        <v>109</v>
      </c>
      <c r="G150">
        <v>14800</v>
      </c>
      <c r="H150" t="s">
        <v>12</v>
      </c>
      <c r="I150" t="s">
        <v>150</v>
      </c>
      <c r="J150" t="s">
        <v>7</v>
      </c>
      <c r="K150" t="s">
        <v>7</v>
      </c>
      <c r="L150" t="s">
        <v>8</v>
      </c>
      <c r="M150">
        <v>164661</v>
      </c>
      <c r="N150">
        <v>3769</v>
      </c>
      <c r="O150">
        <v>88</v>
      </c>
      <c r="P150">
        <v>6591065</v>
      </c>
    </row>
    <row r="151" spans="1:16" x14ac:dyDescent="0.25">
      <c r="A151" t="s">
        <v>599</v>
      </c>
      <c r="B151">
        <v>173</v>
      </c>
      <c r="C151">
        <v>1</v>
      </c>
      <c r="D151">
        <v>19146</v>
      </c>
      <c r="E151" t="s">
        <v>3</v>
      </c>
      <c r="F151" t="s">
        <v>69</v>
      </c>
      <c r="G151">
        <v>25946</v>
      </c>
      <c r="H151" t="s">
        <v>5</v>
      </c>
      <c r="I151" t="s">
        <v>147</v>
      </c>
      <c r="J151" t="s">
        <v>7</v>
      </c>
      <c r="K151" t="s">
        <v>7</v>
      </c>
      <c r="L151" t="s">
        <v>8</v>
      </c>
      <c r="M151">
        <v>8795</v>
      </c>
      <c r="N151">
        <v>842.4</v>
      </c>
      <c r="O151">
        <v>143</v>
      </c>
      <c r="P151">
        <v>1002454</v>
      </c>
    </row>
    <row r="152" spans="1:16" x14ac:dyDescent="0.25">
      <c r="A152" t="s">
        <v>600</v>
      </c>
      <c r="B152">
        <v>174</v>
      </c>
      <c r="C152">
        <v>-2</v>
      </c>
      <c r="D152">
        <v>18479</v>
      </c>
      <c r="E152" t="s">
        <v>3</v>
      </c>
      <c r="F152" t="s">
        <v>11</v>
      </c>
      <c r="G152">
        <v>101104</v>
      </c>
      <c r="H152" t="s">
        <v>18</v>
      </c>
      <c r="I152" t="s">
        <v>26</v>
      </c>
      <c r="J152" t="s">
        <v>7</v>
      </c>
      <c r="K152" t="s">
        <v>7</v>
      </c>
      <c r="L152" t="s">
        <v>7</v>
      </c>
      <c r="M152">
        <v>1502</v>
      </c>
      <c r="N152">
        <v>-232</v>
      </c>
      <c r="O152">
        <v>71</v>
      </c>
      <c r="P152">
        <v>772891</v>
      </c>
    </row>
    <row r="153" spans="1:16" x14ac:dyDescent="0.25">
      <c r="A153" t="s">
        <v>601</v>
      </c>
      <c r="B153">
        <v>175</v>
      </c>
      <c r="C153">
        <v>-4</v>
      </c>
      <c r="D153">
        <v>18450</v>
      </c>
      <c r="E153" t="s">
        <v>3</v>
      </c>
      <c r="F153" t="s">
        <v>11</v>
      </c>
      <c r="G153">
        <v>40000</v>
      </c>
      <c r="H153" t="s">
        <v>80</v>
      </c>
      <c r="I153" t="s">
        <v>13</v>
      </c>
      <c r="J153" t="s">
        <v>7</v>
      </c>
      <c r="K153" t="s">
        <v>7</v>
      </c>
      <c r="L153" t="s">
        <v>8</v>
      </c>
      <c r="M153">
        <v>44691</v>
      </c>
      <c r="N153">
        <v>2157</v>
      </c>
      <c r="O153">
        <v>135</v>
      </c>
      <c r="P153">
        <v>1371697</v>
      </c>
    </row>
    <row r="154" spans="1:16" x14ac:dyDescent="0.25">
      <c r="A154" t="s">
        <v>602</v>
      </c>
      <c r="B154">
        <v>176</v>
      </c>
      <c r="C154">
        <v>2</v>
      </c>
      <c r="D154">
        <v>18372</v>
      </c>
      <c r="E154" t="s">
        <v>3</v>
      </c>
      <c r="F154" t="s">
        <v>71</v>
      </c>
      <c r="G154">
        <v>88000</v>
      </c>
      <c r="H154" t="s">
        <v>59</v>
      </c>
      <c r="I154" t="s">
        <v>442</v>
      </c>
      <c r="J154" t="s">
        <v>7</v>
      </c>
      <c r="K154" t="s">
        <v>7</v>
      </c>
      <c r="L154" t="s">
        <v>8</v>
      </c>
      <c r="M154">
        <v>50469</v>
      </c>
      <c r="N154">
        <v>2306</v>
      </c>
      <c r="O154">
        <v>90</v>
      </c>
      <c r="P154">
        <v>3211363</v>
      </c>
    </row>
    <row r="155" spans="1:16" x14ac:dyDescent="0.25">
      <c r="A155" t="s">
        <v>603</v>
      </c>
      <c r="B155">
        <v>177</v>
      </c>
      <c r="C155">
        <v>13</v>
      </c>
      <c r="D155">
        <v>18289</v>
      </c>
      <c r="E155" t="s">
        <v>3</v>
      </c>
      <c r="F155" t="s">
        <v>50</v>
      </c>
      <c r="G155">
        <v>51100</v>
      </c>
      <c r="H155" t="s">
        <v>133</v>
      </c>
      <c r="I155" t="s">
        <v>51</v>
      </c>
      <c r="J155" t="s">
        <v>7</v>
      </c>
      <c r="K155" t="s">
        <v>7</v>
      </c>
      <c r="L155" t="s">
        <v>8</v>
      </c>
      <c r="M155">
        <v>11971</v>
      </c>
      <c r="N155">
        <v>862.9</v>
      </c>
      <c r="O155">
        <v>45</v>
      </c>
      <c r="P155">
        <v>2004159</v>
      </c>
    </row>
    <row r="156" spans="1:16" x14ac:dyDescent="0.25">
      <c r="A156" t="s">
        <v>604</v>
      </c>
      <c r="B156">
        <v>178</v>
      </c>
      <c r="C156">
        <v>13</v>
      </c>
      <c r="D156">
        <v>18032.400000000001</v>
      </c>
      <c r="E156" t="s">
        <v>3</v>
      </c>
      <c r="F156" t="s">
        <v>41</v>
      </c>
      <c r="G156">
        <v>9900</v>
      </c>
      <c r="H156" t="s">
        <v>15</v>
      </c>
      <c r="I156" t="s">
        <v>151</v>
      </c>
      <c r="J156" t="s">
        <v>7</v>
      </c>
      <c r="K156" t="s">
        <v>8</v>
      </c>
      <c r="L156" t="s">
        <v>8</v>
      </c>
      <c r="M156">
        <v>13316</v>
      </c>
      <c r="N156">
        <v>736.8</v>
      </c>
      <c r="O156">
        <v>192</v>
      </c>
      <c r="P156">
        <v>768348</v>
      </c>
    </row>
    <row r="157" spans="1:16" x14ac:dyDescent="0.25">
      <c r="A157" t="s">
        <v>605</v>
      </c>
      <c r="B157">
        <v>179</v>
      </c>
      <c r="C157">
        <v>10</v>
      </c>
      <c r="D157">
        <v>17983.2</v>
      </c>
      <c r="E157" t="s">
        <v>3</v>
      </c>
      <c r="F157" t="s">
        <v>41</v>
      </c>
      <c r="G157">
        <v>93400</v>
      </c>
      <c r="H157" t="s">
        <v>21</v>
      </c>
      <c r="I157" t="s">
        <v>68</v>
      </c>
      <c r="J157" t="s">
        <v>7</v>
      </c>
      <c r="K157" t="s">
        <v>7</v>
      </c>
      <c r="L157" t="s">
        <v>8</v>
      </c>
      <c r="M157">
        <v>7907</v>
      </c>
      <c r="N157">
        <v>535.29999999999995</v>
      </c>
      <c r="O157">
        <v>240</v>
      </c>
      <c r="P157">
        <v>274839</v>
      </c>
    </row>
    <row r="158" spans="1:16" x14ac:dyDescent="0.25">
      <c r="A158" t="s">
        <v>606</v>
      </c>
      <c r="B158">
        <v>180</v>
      </c>
      <c r="C158">
        <v>-3</v>
      </c>
      <c r="D158">
        <v>17900.8</v>
      </c>
      <c r="E158" t="s">
        <v>3</v>
      </c>
      <c r="F158" t="s">
        <v>36</v>
      </c>
      <c r="G158">
        <v>61111</v>
      </c>
      <c r="H158" t="s">
        <v>98</v>
      </c>
      <c r="I158" t="s">
        <v>152</v>
      </c>
      <c r="J158" t="s">
        <v>7</v>
      </c>
      <c r="K158" t="s">
        <v>7</v>
      </c>
      <c r="L158" t="s">
        <v>8</v>
      </c>
      <c r="M158">
        <v>42186</v>
      </c>
      <c r="N158">
        <v>1541.3</v>
      </c>
      <c r="O158">
        <v>342</v>
      </c>
      <c r="P158">
        <v>1201377</v>
      </c>
    </row>
    <row r="159" spans="1:16" x14ac:dyDescent="0.25">
      <c r="A159" t="s">
        <v>607</v>
      </c>
      <c r="B159">
        <v>181</v>
      </c>
      <c r="C159">
        <v>-17</v>
      </c>
      <c r="D159">
        <v>17817.2</v>
      </c>
      <c r="E159" t="s">
        <v>3</v>
      </c>
      <c r="F159" t="s">
        <v>11</v>
      </c>
      <c r="G159">
        <v>53349</v>
      </c>
      <c r="H159" t="s">
        <v>447</v>
      </c>
      <c r="I159" t="s">
        <v>13</v>
      </c>
      <c r="J159" t="s">
        <v>7</v>
      </c>
      <c r="K159" t="s">
        <v>7</v>
      </c>
      <c r="L159" t="s">
        <v>7</v>
      </c>
      <c r="M159">
        <v>969</v>
      </c>
      <c r="N159">
        <v>-1305</v>
      </c>
      <c r="O159">
        <v>22</v>
      </c>
      <c r="P159">
        <v>2330557</v>
      </c>
    </row>
    <row r="160" spans="1:16" x14ac:dyDescent="0.25">
      <c r="A160" t="s">
        <v>608</v>
      </c>
      <c r="B160">
        <v>182</v>
      </c>
      <c r="C160">
        <v>22</v>
      </c>
      <c r="D160">
        <v>17772</v>
      </c>
      <c r="E160" t="s">
        <v>3</v>
      </c>
      <c r="F160" t="s">
        <v>14</v>
      </c>
      <c r="G160">
        <v>23200</v>
      </c>
      <c r="H160" t="s">
        <v>132</v>
      </c>
      <c r="I160" t="s">
        <v>91</v>
      </c>
      <c r="J160" t="s">
        <v>7</v>
      </c>
      <c r="K160" t="s">
        <v>7</v>
      </c>
      <c r="L160" t="s">
        <v>8</v>
      </c>
      <c r="M160">
        <v>286198</v>
      </c>
      <c r="N160">
        <v>2459</v>
      </c>
      <c r="O160">
        <v>184</v>
      </c>
      <c r="P160">
        <v>20085095</v>
      </c>
    </row>
    <row r="161" spans="1:16" x14ac:dyDescent="0.25">
      <c r="A161" t="s">
        <v>609</v>
      </c>
      <c r="B161">
        <v>183</v>
      </c>
      <c r="C161">
        <v>11</v>
      </c>
      <c r="D161">
        <v>17592.900000000001</v>
      </c>
      <c r="E161" t="s">
        <v>3</v>
      </c>
      <c r="F161" t="s">
        <v>11</v>
      </c>
      <c r="G161">
        <v>8916</v>
      </c>
      <c r="H161" t="s">
        <v>447</v>
      </c>
      <c r="I161" t="s">
        <v>153</v>
      </c>
      <c r="J161" t="s">
        <v>7</v>
      </c>
      <c r="K161" t="s">
        <v>7</v>
      </c>
      <c r="L161" t="s">
        <v>8</v>
      </c>
      <c r="M161">
        <v>27388</v>
      </c>
      <c r="N161">
        <v>1618.5</v>
      </c>
      <c r="O161">
        <v>103</v>
      </c>
      <c r="P161">
        <v>2716021</v>
      </c>
    </row>
    <row r="162" spans="1:16" x14ac:dyDescent="0.25">
      <c r="A162" t="s">
        <v>610</v>
      </c>
      <c r="B162">
        <v>184</v>
      </c>
      <c r="C162">
        <v>-9</v>
      </c>
      <c r="D162">
        <v>17486.599999999999</v>
      </c>
      <c r="E162" t="s">
        <v>3</v>
      </c>
      <c r="F162" t="s">
        <v>11</v>
      </c>
      <c r="G162">
        <v>4074</v>
      </c>
      <c r="H162" t="s">
        <v>12</v>
      </c>
      <c r="I162" t="s">
        <v>26</v>
      </c>
      <c r="J162" t="s">
        <v>7</v>
      </c>
      <c r="K162" t="s">
        <v>7</v>
      </c>
      <c r="L162" t="s">
        <v>8</v>
      </c>
      <c r="M162">
        <v>3968</v>
      </c>
      <c r="N162">
        <v>772.4</v>
      </c>
      <c r="O162">
        <v>32</v>
      </c>
      <c r="P162">
        <v>1919030</v>
      </c>
    </row>
    <row r="163" spans="1:16" x14ac:dyDescent="0.25">
      <c r="A163" t="s">
        <v>611</v>
      </c>
      <c r="B163">
        <v>185</v>
      </c>
      <c r="C163">
        <v>82</v>
      </c>
      <c r="D163">
        <v>17450</v>
      </c>
      <c r="E163" t="s">
        <v>3</v>
      </c>
      <c r="F163" t="s">
        <v>41</v>
      </c>
      <c r="G163">
        <v>78000</v>
      </c>
      <c r="H163" t="s">
        <v>439</v>
      </c>
      <c r="I163" t="s">
        <v>154</v>
      </c>
      <c r="J163" t="s">
        <v>7</v>
      </c>
      <c r="K163" t="s">
        <v>7</v>
      </c>
      <c r="L163" t="s">
        <v>7</v>
      </c>
      <c r="M163">
        <v>292</v>
      </c>
      <c r="N163">
        <v>-334</v>
      </c>
      <c r="O163">
        <v>11</v>
      </c>
      <c r="P163">
        <v>1066853</v>
      </c>
    </row>
    <row r="164" spans="1:16" x14ac:dyDescent="0.25">
      <c r="A164" t="s">
        <v>612</v>
      </c>
      <c r="B164">
        <v>186</v>
      </c>
      <c r="C164">
        <v>-5</v>
      </c>
      <c r="D164">
        <v>17380</v>
      </c>
      <c r="E164" t="s">
        <v>3</v>
      </c>
      <c r="F164" t="s">
        <v>11</v>
      </c>
      <c r="G164">
        <v>2900</v>
      </c>
      <c r="H164" t="s">
        <v>12</v>
      </c>
      <c r="I164" t="s">
        <v>52</v>
      </c>
      <c r="J164" t="s">
        <v>7</v>
      </c>
      <c r="K164" t="s">
        <v>7</v>
      </c>
      <c r="L164" t="s">
        <v>8</v>
      </c>
      <c r="M164">
        <v>20907</v>
      </c>
      <c r="N164">
        <v>2734.9</v>
      </c>
      <c r="O164">
        <v>86</v>
      </c>
      <c r="P164">
        <v>4547189</v>
      </c>
    </row>
    <row r="165" spans="1:16" x14ac:dyDescent="0.25">
      <c r="A165" t="s">
        <v>613</v>
      </c>
      <c r="B165">
        <v>187</v>
      </c>
      <c r="C165">
        <v>8</v>
      </c>
      <c r="D165">
        <v>17290</v>
      </c>
      <c r="E165" t="s">
        <v>3</v>
      </c>
      <c r="F165" t="s">
        <v>62</v>
      </c>
      <c r="G165">
        <v>70093</v>
      </c>
      <c r="H165" t="s">
        <v>18</v>
      </c>
      <c r="I165" t="s">
        <v>155</v>
      </c>
      <c r="J165" t="s">
        <v>7</v>
      </c>
      <c r="K165" t="s">
        <v>7</v>
      </c>
      <c r="L165" t="s">
        <v>8</v>
      </c>
      <c r="M165">
        <v>65554</v>
      </c>
      <c r="N165">
        <v>1233</v>
      </c>
      <c r="O165">
        <v>244</v>
      </c>
      <c r="P165">
        <v>1597259</v>
      </c>
    </row>
    <row r="166" spans="1:16" x14ac:dyDescent="0.25">
      <c r="A166" t="s">
        <v>614</v>
      </c>
      <c r="B166">
        <v>188</v>
      </c>
      <c r="C166">
        <v>-1</v>
      </c>
      <c r="D166">
        <v>17258</v>
      </c>
      <c r="E166" t="s">
        <v>3</v>
      </c>
      <c r="F166" t="s">
        <v>27</v>
      </c>
      <c r="G166">
        <v>11357</v>
      </c>
      <c r="H166" t="s">
        <v>21</v>
      </c>
      <c r="I166" t="s">
        <v>156</v>
      </c>
      <c r="J166" t="s">
        <v>7</v>
      </c>
      <c r="K166" t="s">
        <v>7</v>
      </c>
      <c r="L166" t="s">
        <v>8</v>
      </c>
      <c r="M166">
        <v>5142</v>
      </c>
      <c r="N166">
        <v>886</v>
      </c>
      <c r="O166">
        <v>66</v>
      </c>
      <c r="P166">
        <v>1761010</v>
      </c>
    </row>
    <row r="167" spans="1:16" x14ac:dyDescent="0.25">
      <c r="A167" t="s">
        <v>615</v>
      </c>
      <c r="B167">
        <v>189</v>
      </c>
      <c r="C167">
        <v>-6</v>
      </c>
      <c r="D167">
        <v>17129</v>
      </c>
      <c r="E167" t="s">
        <v>3</v>
      </c>
      <c r="F167" t="s">
        <v>14</v>
      </c>
      <c r="G167">
        <v>23000</v>
      </c>
      <c r="H167" t="s">
        <v>12</v>
      </c>
      <c r="I167" t="s">
        <v>56</v>
      </c>
      <c r="J167" t="s">
        <v>7</v>
      </c>
      <c r="K167" t="s">
        <v>8</v>
      </c>
      <c r="L167" t="s">
        <v>7</v>
      </c>
      <c r="M167">
        <v>4763</v>
      </c>
      <c r="N167">
        <v>-7656</v>
      </c>
      <c r="O167">
        <v>12</v>
      </c>
      <c r="P167">
        <v>14555773</v>
      </c>
    </row>
    <row r="168" spans="1:16" x14ac:dyDescent="0.25">
      <c r="A168" t="s">
        <v>616</v>
      </c>
      <c r="B168">
        <v>190</v>
      </c>
      <c r="C168">
        <v>50</v>
      </c>
      <c r="D168">
        <v>17098</v>
      </c>
      <c r="E168" t="s">
        <v>3</v>
      </c>
      <c r="F168" t="s">
        <v>14</v>
      </c>
      <c r="G168">
        <v>49000</v>
      </c>
      <c r="H168" t="s">
        <v>15</v>
      </c>
      <c r="I168" t="s">
        <v>56</v>
      </c>
      <c r="J168" t="s">
        <v>8</v>
      </c>
      <c r="K168" t="s">
        <v>7</v>
      </c>
      <c r="L168" t="s">
        <v>8</v>
      </c>
      <c r="M168">
        <v>204547</v>
      </c>
      <c r="N168">
        <v>126</v>
      </c>
      <c r="O168">
        <v>258</v>
      </c>
      <c r="P168">
        <v>5997741</v>
      </c>
    </row>
    <row r="169" spans="1:16" x14ac:dyDescent="0.25">
      <c r="A169" t="s">
        <v>617</v>
      </c>
      <c r="B169">
        <v>191</v>
      </c>
      <c r="C169">
        <v>19</v>
      </c>
      <c r="D169">
        <v>16883</v>
      </c>
      <c r="E169" t="s">
        <v>3</v>
      </c>
      <c r="F169" t="s">
        <v>38</v>
      </c>
      <c r="G169">
        <v>18600</v>
      </c>
      <c r="H169" t="s">
        <v>132</v>
      </c>
      <c r="I169" t="s">
        <v>81</v>
      </c>
      <c r="J169" t="s">
        <v>7</v>
      </c>
      <c r="K169" t="s">
        <v>7</v>
      </c>
      <c r="L169" t="s">
        <v>8</v>
      </c>
      <c r="M169">
        <v>333881</v>
      </c>
      <c r="N169">
        <v>8118</v>
      </c>
      <c r="O169">
        <v>322</v>
      </c>
      <c r="P169">
        <v>6528386</v>
      </c>
    </row>
    <row r="170" spans="1:16" x14ac:dyDescent="0.25">
      <c r="A170" t="s">
        <v>618</v>
      </c>
      <c r="B170">
        <v>192</v>
      </c>
      <c r="C170">
        <v>8</v>
      </c>
      <c r="D170">
        <v>16865.2</v>
      </c>
      <c r="E170" t="s">
        <v>3</v>
      </c>
      <c r="F170" t="s">
        <v>23</v>
      </c>
      <c r="G170">
        <v>40000</v>
      </c>
      <c r="H170" t="s">
        <v>443</v>
      </c>
      <c r="I170" t="s">
        <v>65</v>
      </c>
      <c r="J170" t="s">
        <v>7</v>
      </c>
      <c r="K170" t="s">
        <v>7</v>
      </c>
      <c r="L170" t="s">
        <v>8</v>
      </c>
      <c r="M170">
        <v>33837</v>
      </c>
      <c r="N170">
        <v>1752.7</v>
      </c>
      <c r="O170">
        <v>64</v>
      </c>
      <c r="P170">
        <v>2629942</v>
      </c>
    </row>
    <row r="171" spans="1:16" x14ac:dyDescent="0.25">
      <c r="A171" t="s">
        <v>619</v>
      </c>
      <c r="B171">
        <v>193</v>
      </c>
      <c r="C171">
        <v>-25</v>
      </c>
      <c r="D171">
        <v>16829</v>
      </c>
      <c r="E171" t="s">
        <v>3</v>
      </c>
      <c r="F171" t="s">
        <v>14</v>
      </c>
      <c r="G171">
        <v>10000</v>
      </c>
      <c r="H171" t="s">
        <v>18</v>
      </c>
      <c r="I171" t="s">
        <v>157</v>
      </c>
      <c r="J171" t="s">
        <v>7</v>
      </c>
      <c r="K171" t="s">
        <v>7</v>
      </c>
      <c r="L171" t="s">
        <v>8</v>
      </c>
      <c r="M171">
        <v>8501</v>
      </c>
      <c r="N171">
        <v>737</v>
      </c>
      <c r="O171">
        <v>286</v>
      </c>
      <c r="P171">
        <v>230588</v>
      </c>
    </row>
    <row r="172" spans="1:16" x14ac:dyDescent="0.25">
      <c r="A172" t="s">
        <v>620</v>
      </c>
      <c r="B172">
        <v>194</v>
      </c>
      <c r="C172">
        <v>-1</v>
      </c>
      <c r="D172">
        <v>16783</v>
      </c>
      <c r="E172" t="s">
        <v>3</v>
      </c>
      <c r="F172" t="s">
        <v>62</v>
      </c>
      <c r="G172">
        <v>292500</v>
      </c>
      <c r="H172" t="s">
        <v>15</v>
      </c>
      <c r="I172" t="s">
        <v>158</v>
      </c>
      <c r="J172" t="s">
        <v>7</v>
      </c>
      <c r="K172" t="s">
        <v>7</v>
      </c>
      <c r="L172" t="s">
        <v>8</v>
      </c>
      <c r="M172">
        <v>25495</v>
      </c>
      <c r="N172">
        <v>1842</v>
      </c>
      <c r="O172">
        <v>79</v>
      </c>
      <c r="P172">
        <v>2687594</v>
      </c>
    </row>
    <row r="173" spans="1:16" x14ac:dyDescent="0.25">
      <c r="A173" t="s">
        <v>621</v>
      </c>
      <c r="B173">
        <v>195</v>
      </c>
      <c r="C173">
        <v>15</v>
      </c>
      <c r="D173">
        <v>16652</v>
      </c>
      <c r="E173" t="s">
        <v>3</v>
      </c>
      <c r="F173" t="s">
        <v>38</v>
      </c>
      <c r="G173">
        <v>76000</v>
      </c>
      <c r="H173" t="s">
        <v>21</v>
      </c>
      <c r="I173" t="s">
        <v>39</v>
      </c>
      <c r="J173" t="s">
        <v>7</v>
      </c>
      <c r="K173" t="s">
        <v>7</v>
      </c>
      <c r="L173" t="s">
        <v>8</v>
      </c>
      <c r="M173">
        <v>43567</v>
      </c>
      <c r="N173">
        <v>1742</v>
      </c>
      <c r="O173">
        <v>168</v>
      </c>
      <c r="P173">
        <v>1795732</v>
      </c>
    </row>
    <row r="174" spans="1:16" x14ac:dyDescent="0.25">
      <c r="A174" t="s">
        <v>622</v>
      </c>
      <c r="B174">
        <v>196</v>
      </c>
      <c r="C174">
        <v>-16</v>
      </c>
      <c r="D174">
        <v>16648</v>
      </c>
      <c r="E174" t="s">
        <v>3</v>
      </c>
      <c r="F174" t="s">
        <v>32</v>
      </c>
      <c r="G174">
        <v>100000</v>
      </c>
      <c r="H174" t="s">
        <v>72</v>
      </c>
      <c r="I174" t="s">
        <v>159</v>
      </c>
      <c r="J174" t="s">
        <v>7</v>
      </c>
      <c r="K174" t="s">
        <v>7</v>
      </c>
      <c r="L174" t="s">
        <v>8</v>
      </c>
      <c r="M174">
        <v>11447</v>
      </c>
      <c r="N174">
        <v>419</v>
      </c>
      <c r="O174">
        <v>74</v>
      </c>
      <c r="P174">
        <v>1469820</v>
      </c>
    </row>
    <row r="175" spans="1:16" x14ac:dyDescent="0.25">
      <c r="A175" t="s">
        <v>623</v>
      </c>
      <c r="B175">
        <v>197</v>
      </c>
      <c r="C175">
        <v>41</v>
      </c>
      <c r="D175">
        <v>16572</v>
      </c>
      <c r="E175" t="s">
        <v>3</v>
      </c>
      <c r="F175" t="s">
        <v>69</v>
      </c>
      <c r="G175">
        <v>19100</v>
      </c>
      <c r="H175" t="s">
        <v>12</v>
      </c>
      <c r="I175" t="s">
        <v>147</v>
      </c>
      <c r="J175" t="s">
        <v>7</v>
      </c>
      <c r="K175" t="s">
        <v>7</v>
      </c>
      <c r="L175" t="s">
        <v>8</v>
      </c>
      <c r="M175">
        <v>58397</v>
      </c>
      <c r="N175">
        <v>1358</v>
      </c>
      <c r="O175">
        <v>73</v>
      </c>
      <c r="P175">
        <v>3363445</v>
      </c>
    </row>
    <row r="176" spans="1:16" x14ac:dyDescent="0.25">
      <c r="A176" t="s">
        <v>624</v>
      </c>
      <c r="B176">
        <v>198</v>
      </c>
      <c r="C176">
        <v>-46</v>
      </c>
      <c r="D176">
        <v>16569</v>
      </c>
      <c r="E176" t="s">
        <v>3</v>
      </c>
      <c r="F176" t="s">
        <v>14</v>
      </c>
      <c r="G176">
        <v>61800</v>
      </c>
      <c r="H176" t="s">
        <v>15</v>
      </c>
      <c r="I176" t="s">
        <v>91</v>
      </c>
      <c r="J176" t="s">
        <v>7</v>
      </c>
      <c r="K176" t="s">
        <v>7</v>
      </c>
      <c r="L176" t="s">
        <v>7</v>
      </c>
      <c r="M176">
        <v>15766</v>
      </c>
      <c r="N176">
        <v>-754</v>
      </c>
      <c r="O176">
        <v>58</v>
      </c>
      <c r="P176">
        <v>4674713</v>
      </c>
    </row>
    <row r="177" spans="1:16" x14ac:dyDescent="0.25">
      <c r="A177" t="s">
        <v>625</v>
      </c>
      <c r="B177">
        <v>199</v>
      </c>
      <c r="C177">
        <v>-13</v>
      </c>
      <c r="D177">
        <v>16383</v>
      </c>
      <c r="E177" t="s">
        <v>3</v>
      </c>
      <c r="F177" t="s">
        <v>14</v>
      </c>
      <c r="G177">
        <v>129000</v>
      </c>
      <c r="H177" t="s">
        <v>5</v>
      </c>
      <c r="I177" t="s">
        <v>56</v>
      </c>
      <c r="J177" t="s">
        <v>7</v>
      </c>
      <c r="K177" t="s">
        <v>8</v>
      </c>
      <c r="L177" t="s">
        <v>8</v>
      </c>
      <c r="M177">
        <v>2614</v>
      </c>
      <c r="N177">
        <v>351</v>
      </c>
      <c r="O177">
        <v>17</v>
      </c>
      <c r="P177">
        <v>11237440</v>
      </c>
    </row>
    <row r="178" spans="1:16" x14ac:dyDescent="0.25">
      <c r="A178" t="s">
        <v>626</v>
      </c>
      <c r="B178">
        <v>200</v>
      </c>
      <c r="C178">
        <v>-2</v>
      </c>
      <c r="D178">
        <v>16227.3</v>
      </c>
      <c r="E178" t="s">
        <v>3</v>
      </c>
      <c r="F178" t="s">
        <v>27</v>
      </c>
      <c r="G178">
        <v>233400</v>
      </c>
      <c r="H178" t="s">
        <v>132</v>
      </c>
      <c r="I178" t="s">
        <v>53</v>
      </c>
      <c r="J178" t="s">
        <v>7</v>
      </c>
      <c r="K178" t="s">
        <v>7</v>
      </c>
      <c r="L178" t="s">
        <v>8</v>
      </c>
      <c r="M178">
        <v>9236</v>
      </c>
      <c r="N178">
        <v>448.5</v>
      </c>
      <c r="O178">
        <v>34</v>
      </c>
      <c r="P178">
        <v>1994817</v>
      </c>
    </row>
    <row r="179" spans="1:16" x14ac:dyDescent="0.25">
      <c r="A179" t="s">
        <v>627</v>
      </c>
      <c r="B179">
        <v>201</v>
      </c>
      <c r="C179">
        <v>18</v>
      </c>
      <c r="D179">
        <v>16222.1</v>
      </c>
      <c r="E179" t="s">
        <v>3</v>
      </c>
      <c r="F179" t="s">
        <v>160</v>
      </c>
      <c r="G179">
        <v>17601</v>
      </c>
      <c r="H179" t="s">
        <v>21</v>
      </c>
      <c r="I179" t="s">
        <v>161</v>
      </c>
      <c r="J179" t="s">
        <v>7</v>
      </c>
      <c r="K179" t="s">
        <v>7</v>
      </c>
      <c r="L179" t="s">
        <v>8</v>
      </c>
      <c r="M179">
        <v>14748</v>
      </c>
      <c r="N179">
        <v>1394.2</v>
      </c>
      <c r="O179">
        <v>69</v>
      </c>
      <c r="P179">
        <v>1599303</v>
      </c>
    </row>
    <row r="180" spans="1:16" x14ac:dyDescent="0.25">
      <c r="A180" t="s">
        <v>628</v>
      </c>
      <c r="B180">
        <v>202</v>
      </c>
      <c r="C180">
        <v>7</v>
      </c>
      <c r="D180">
        <v>16039.1</v>
      </c>
      <c r="E180" t="s">
        <v>3</v>
      </c>
      <c r="F180" t="s">
        <v>14</v>
      </c>
      <c r="G180">
        <v>92500</v>
      </c>
      <c r="H180" t="s">
        <v>5</v>
      </c>
      <c r="I180" t="s">
        <v>37</v>
      </c>
      <c r="J180" t="s">
        <v>7</v>
      </c>
      <c r="K180" t="s">
        <v>8</v>
      </c>
      <c r="L180" t="s">
        <v>8</v>
      </c>
      <c r="M180">
        <v>30952</v>
      </c>
      <c r="N180">
        <v>1660.9</v>
      </c>
      <c r="O180">
        <v>110</v>
      </c>
      <c r="P180">
        <v>2330373</v>
      </c>
    </row>
    <row r="181" spans="1:16" x14ac:dyDescent="0.25">
      <c r="A181" t="s">
        <v>629</v>
      </c>
      <c r="B181">
        <v>204</v>
      </c>
      <c r="C181">
        <v>-12</v>
      </c>
      <c r="D181">
        <v>15561.4</v>
      </c>
      <c r="E181" t="s">
        <v>3</v>
      </c>
      <c r="F181" t="s">
        <v>36</v>
      </c>
      <c r="G181">
        <v>17408</v>
      </c>
      <c r="H181" t="s">
        <v>12</v>
      </c>
      <c r="I181" t="s">
        <v>96</v>
      </c>
      <c r="J181" t="s">
        <v>7</v>
      </c>
      <c r="K181" t="s">
        <v>7</v>
      </c>
      <c r="L181" t="s">
        <v>8</v>
      </c>
      <c r="M181">
        <v>40084</v>
      </c>
      <c r="N181">
        <v>1921.1</v>
      </c>
      <c r="O181">
        <v>82</v>
      </c>
      <c r="P181">
        <v>2676600</v>
      </c>
    </row>
    <row r="182" spans="1:16" x14ac:dyDescent="0.25">
      <c r="A182" t="s">
        <v>630</v>
      </c>
      <c r="B182">
        <v>205</v>
      </c>
      <c r="C182">
        <v>-9</v>
      </c>
      <c r="D182">
        <v>15524</v>
      </c>
      <c r="E182" t="s">
        <v>3</v>
      </c>
      <c r="F182" t="s">
        <v>9</v>
      </c>
      <c r="G182">
        <v>75000</v>
      </c>
      <c r="H182" t="s">
        <v>5</v>
      </c>
      <c r="I182" t="s">
        <v>10</v>
      </c>
      <c r="J182" t="s">
        <v>7</v>
      </c>
      <c r="K182" t="s">
        <v>7</v>
      </c>
      <c r="L182" t="s">
        <v>8</v>
      </c>
      <c r="M182">
        <v>5658</v>
      </c>
      <c r="N182">
        <v>496</v>
      </c>
      <c r="O182">
        <v>20</v>
      </c>
      <c r="P182">
        <v>7409425</v>
      </c>
    </row>
    <row r="183" spans="1:16" x14ac:dyDescent="0.25">
      <c r="A183" t="s">
        <v>631</v>
      </c>
      <c r="B183">
        <v>206</v>
      </c>
      <c r="C183">
        <v>2</v>
      </c>
      <c r="D183">
        <v>15463.6</v>
      </c>
      <c r="E183" t="s">
        <v>3</v>
      </c>
      <c r="F183" t="s">
        <v>11</v>
      </c>
      <c r="G183">
        <v>50000</v>
      </c>
      <c r="H183" t="s">
        <v>447</v>
      </c>
      <c r="I183" t="s">
        <v>26</v>
      </c>
      <c r="J183" t="s">
        <v>7</v>
      </c>
      <c r="K183" t="s">
        <v>7</v>
      </c>
      <c r="L183" t="s">
        <v>8</v>
      </c>
      <c r="M183">
        <v>14557</v>
      </c>
      <c r="N183">
        <v>848</v>
      </c>
      <c r="O183">
        <v>142</v>
      </c>
      <c r="P183">
        <v>595883</v>
      </c>
    </row>
    <row r="184" spans="1:16" x14ac:dyDescent="0.25">
      <c r="A184" t="s">
        <v>632</v>
      </c>
      <c r="B184">
        <v>207</v>
      </c>
      <c r="C184">
        <v>6</v>
      </c>
      <c r="D184">
        <v>15455</v>
      </c>
      <c r="E184" t="s">
        <v>3</v>
      </c>
      <c r="F184" t="s">
        <v>11</v>
      </c>
      <c r="G184">
        <v>44900</v>
      </c>
      <c r="H184" t="s">
        <v>132</v>
      </c>
      <c r="I184" t="s">
        <v>52</v>
      </c>
      <c r="J184" t="s">
        <v>7</v>
      </c>
      <c r="K184" t="s">
        <v>7</v>
      </c>
      <c r="L184" t="s">
        <v>8</v>
      </c>
      <c r="M184">
        <v>48621</v>
      </c>
      <c r="N184">
        <v>1670</v>
      </c>
      <c r="O184">
        <v>163</v>
      </c>
      <c r="P184">
        <v>1567691</v>
      </c>
    </row>
    <row r="185" spans="1:16" x14ac:dyDescent="0.25">
      <c r="A185" t="s">
        <v>633</v>
      </c>
      <c r="B185">
        <v>208</v>
      </c>
      <c r="C185">
        <v>-23</v>
      </c>
      <c r="D185">
        <v>15309.5</v>
      </c>
      <c r="E185" t="s">
        <v>3</v>
      </c>
      <c r="F185" t="s">
        <v>23</v>
      </c>
      <c r="G185">
        <v>15427</v>
      </c>
      <c r="H185" t="s">
        <v>72</v>
      </c>
      <c r="I185" t="s">
        <v>162</v>
      </c>
      <c r="J185" t="s">
        <v>7</v>
      </c>
      <c r="K185" t="s">
        <v>7</v>
      </c>
      <c r="L185" t="s">
        <v>8</v>
      </c>
      <c r="M185">
        <v>13432</v>
      </c>
      <c r="N185">
        <v>577</v>
      </c>
      <c r="O185">
        <v>97</v>
      </c>
      <c r="P185">
        <v>1055720</v>
      </c>
    </row>
    <row r="186" spans="1:16" x14ac:dyDescent="0.25">
      <c r="A186" t="s">
        <v>634</v>
      </c>
      <c r="B186">
        <v>209</v>
      </c>
      <c r="C186">
        <v>-4</v>
      </c>
      <c r="D186">
        <v>15146</v>
      </c>
      <c r="E186" t="s">
        <v>3</v>
      </c>
      <c r="F186" t="s">
        <v>27</v>
      </c>
      <c r="G186">
        <v>47600</v>
      </c>
      <c r="H186" t="s">
        <v>98</v>
      </c>
      <c r="I186" t="s">
        <v>137</v>
      </c>
      <c r="J186" t="s">
        <v>7</v>
      </c>
      <c r="K186" t="s">
        <v>7</v>
      </c>
      <c r="L186" t="s">
        <v>8</v>
      </c>
      <c r="M186">
        <v>34144</v>
      </c>
      <c r="N186">
        <v>1243</v>
      </c>
      <c r="O186">
        <v>160</v>
      </c>
      <c r="P186">
        <v>1316908</v>
      </c>
    </row>
    <row r="187" spans="1:16" x14ac:dyDescent="0.25">
      <c r="A187" t="s">
        <v>635</v>
      </c>
      <c r="B187">
        <v>210</v>
      </c>
      <c r="C187">
        <v>6</v>
      </c>
      <c r="D187">
        <v>15066</v>
      </c>
      <c r="E187" t="s">
        <v>3</v>
      </c>
      <c r="F187" t="s">
        <v>32</v>
      </c>
      <c r="G187">
        <v>26400</v>
      </c>
      <c r="H187" t="s">
        <v>15</v>
      </c>
      <c r="I187" t="s">
        <v>163</v>
      </c>
      <c r="J187" t="s">
        <v>7</v>
      </c>
      <c r="K187" t="s">
        <v>7</v>
      </c>
      <c r="L187" t="s">
        <v>8</v>
      </c>
      <c r="M187">
        <v>88465</v>
      </c>
      <c r="N187">
        <v>4865</v>
      </c>
      <c r="O187">
        <v>2114</v>
      </c>
      <c r="P187">
        <v>416948</v>
      </c>
    </row>
    <row r="188" spans="1:16" x14ac:dyDescent="0.25">
      <c r="A188" t="s">
        <v>636</v>
      </c>
      <c r="B188">
        <v>211</v>
      </c>
      <c r="C188">
        <v>-5</v>
      </c>
      <c r="D188">
        <v>14953.7</v>
      </c>
      <c r="E188" t="s">
        <v>3</v>
      </c>
      <c r="F188" t="s">
        <v>38</v>
      </c>
      <c r="G188">
        <v>70000</v>
      </c>
      <c r="H188" t="s">
        <v>132</v>
      </c>
      <c r="I188" t="s">
        <v>39</v>
      </c>
      <c r="J188" t="s">
        <v>7</v>
      </c>
      <c r="K188" t="s">
        <v>7</v>
      </c>
      <c r="L188" t="s">
        <v>8</v>
      </c>
      <c r="M188">
        <v>11906</v>
      </c>
      <c r="N188">
        <v>1339.1</v>
      </c>
      <c r="O188">
        <v>69</v>
      </c>
      <c r="P188">
        <v>1805457</v>
      </c>
    </row>
    <row r="189" spans="1:16" x14ac:dyDescent="0.25">
      <c r="A189" t="s">
        <v>637</v>
      </c>
      <c r="B189">
        <v>212</v>
      </c>
      <c r="C189">
        <v>14</v>
      </c>
      <c r="D189">
        <v>14931</v>
      </c>
      <c r="E189" t="s">
        <v>3</v>
      </c>
      <c r="F189" t="s">
        <v>38</v>
      </c>
      <c r="G189">
        <v>18605</v>
      </c>
      <c r="H189" t="s">
        <v>21</v>
      </c>
      <c r="I189" t="s">
        <v>39</v>
      </c>
      <c r="J189" t="s">
        <v>7</v>
      </c>
      <c r="K189" t="s">
        <v>7</v>
      </c>
      <c r="L189" t="s">
        <v>8</v>
      </c>
      <c r="M189">
        <v>10023</v>
      </c>
      <c r="N189">
        <v>932</v>
      </c>
      <c r="O189">
        <v>55</v>
      </c>
      <c r="P189">
        <v>888641</v>
      </c>
    </row>
    <row r="190" spans="1:16" x14ac:dyDescent="0.25">
      <c r="A190" t="s">
        <v>638</v>
      </c>
      <c r="B190">
        <v>213</v>
      </c>
      <c r="C190">
        <v>2</v>
      </c>
      <c r="D190">
        <v>14906.3</v>
      </c>
      <c r="E190" t="s">
        <v>3</v>
      </c>
      <c r="F190" t="s">
        <v>23</v>
      </c>
      <c r="G190">
        <v>50200</v>
      </c>
      <c r="H190" t="s">
        <v>98</v>
      </c>
      <c r="I190" t="s">
        <v>444</v>
      </c>
      <c r="J190" t="s">
        <v>7</v>
      </c>
      <c r="K190" t="s">
        <v>7</v>
      </c>
      <c r="L190" t="s">
        <v>8</v>
      </c>
      <c r="M190">
        <v>62336</v>
      </c>
      <c r="N190">
        <v>1558.9</v>
      </c>
      <c r="O190">
        <v>221</v>
      </c>
      <c r="P190">
        <v>890336</v>
      </c>
    </row>
    <row r="191" spans="1:16" x14ac:dyDescent="0.25">
      <c r="A191" t="s">
        <v>639</v>
      </c>
      <c r="B191">
        <v>214</v>
      </c>
      <c r="C191">
        <v>19</v>
      </c>
      <c r="D191">
        <v>14884</v>
      </c>
      <c r="E191" t="s">
        <v>3</v>
      </c>
      <c r="F191" t="s">
        <v>30</v>
      </c>
      <c r="G191">
        <v>40000</v>
      </c>
      <c r="H191" t="s">
        <v>18</v>
      </c>
      <c r="I191" t="s">
        <v>164</v>
      </c>
      <c r="J191" t="s">
        <v>7</v>
      </c>
      <c r="K191" t="s">
        <v>7</v>
      </c>
      <c r="L191" t="s">
        <v>8</v>
      </c>
      <c r="M191">
        <v>92148</v>
      </c>
      <c r="N191">
        <v>2083</v>
      </c>
      <c r="O191">
        <v>247</v>
      </c>
      <c r="P191">
        <v>1394845</v>
      </c>
    </row>
    <row r="192" spans="1:16" x14ac:dyDescent="0.25">
      <c r="A192" t="s">
        <v>640</v>
      </c>
      <c r="B192">
        <v>215</v>
      </c>
      <c r="C192">
        <v>16</v>
      </c>
      <c r="D192">
        <v>14863</v>
      </c>
      <c r="E192" t="s">
        <v>3</v>
      </c>
      <c r="F192" t="s">
        <v>38</v>
      </c>
      <c r="G192">
        <v>48000</v>
      </c>
      <c r="H192" t="s">
        <v>80</v>
      </c>
      <c r="I192" t="s">
        <v>39</v>
      </c>
      <c r="J192" t="s">
        <v>7</v>
      </c>
      <c r="K192" t="s">
        <v>7</v>
      </c>
      <c r="L192" t="s">
        <v>8</v>
      </c>
      <c r="M192">
        <v>92289</v>
      </c>
      <c r="N192">
        <v>1785</v>
      </c>
      <c r="O192">
        <v>335</v>
      </c>
      <c r="P192">
        <v>1308169</v>
      </c>
    </row>
    <row r="193" spans="1:16" x14ac:dyDescent="0.25">
      <c r="A193" t="s">
        <v>641</v>
      </c>
      <c r="B193">
        <v>216</v>
      </c>
      <c r="C193">
        <v>-13</v>
      </c>
      <c r="D193">
        <v>14745</v>
      </c>
      <c r="E193" t="s">
        <v>3</v>
      </c>
      <c r="F193" t="s">
        <v>36</v>
      </c>
      <c r="G193">
        <v>63000</v>
      </c>
      <c r="H193" t="s">
        <v>439</v>
      </c>
      <c r="I193" t="s">
        <v>165</v>
      </c>
      <c r="J193" t="s">
        <v>7</v>
      </c>
      <c r="K193" t="s">
        <v>7</v>
      </c>
      <c r="L193" t="s">
        <v>7</v>
      </c>
      <c r="M193">
        <v>1354</v>
      </c>
      <c r="N193">
        <v>-311</v>
      </c>
      <c r="O193">
        <v>21</v>
      </c>
      <c r="P193">
        <v>4271022</v>
      </c>
    </row>
    <row r="194" spans="1:16" x14ac:dyDescent="0.25">
      <c r="A194" t="s">
        <v>642</v>
      </c>
      <c r="B194">
        <v>217</v>
      </c>
      <c r="C194">
        <v>29</v>
      </c>
      <c r="D194">
        <v>14664</v>
      </c>
      <c r="E194" t="s">
        <v>3</v>
      </c>
      <c r="F194" t="s">
        <v>48</v>
      </c>
      <c r="G194">
        <v>59000</v>
      </c>
      <c r="H194" t="s">
        <v>21</v>
      </c>
      <c r="I194" t="s">
        <v>49</v>
      </c>
      <c r="J194" t="s">
        <v>7</v>
      </c>
      <c r="K194" t="s">
        <v>7</v>
      </c>
      <c r="L194" t="s">
        <v>8</v>
      </c>
      <c r="M194">
        <v>69604</v>
      </c>
      <c r="N194">
        <v>3224</v>
      </c>
      <c r="O194">
        <v>26</v>
      </c>
      <c r="P194">
        <v>84005</v>
      </c>
    </row>
    <row r="195" spans="1:16" x14ac:dyDescent="0.25">
      <c r="A195" t="s">
        <v>643</v>
      </c>
      <c r="B195">
        <v>219</v>
      </c>
      <c r="C195">
        <v>2</v>
      </c>
      <c r="D195">
        <v>14539</v>
      </c>
      <c r="E195" t="s">
        <v>3</v>
      </c>
      <c r="F195" t="s">
        <v>38</v>
      </c>
      <c r="G195">
        <v>16200</v>
      </c>
      <c r="H195" t="s">
        <v>21</v>
      </c>
      <c r="I195" t="s">
        <v>39</v>
      </c>
      <c r="J195" t="s">
        <v>7</v>
      </c>
      <c r="K195" t="s">
        <v>7</v>
      </c>
      <c r="L195" t="s">
        <v>8</v>
      </c>
      <c r="M195">
        <v>113810</v>
      </c>
      <c r="N195">
        <v>4476</v>
      </c>
      <c r="O195">
        <v>900</v>
      </c>
      <c r="P195">
        <v>516098</v>
      </c>
    </row>
    <row r="196" spans="1:16" x14ac:dyDescent="0.25">
      <c r="A196" t="s">
        <v>644</v>
      </c>
      <c r="B196">
        <v>220</v>
      </c>
      <c r="C196">
        <v>8</v>
      </c>
      <c r="D196">
        <v>14442.2</v>
      </c>
      <c r="E196" t="s">
        <v>3</v>
      </c>
      <c r="F196" t="s">
        <v>32</v>
      </c>
      <c r="G196">
        <v>59438</v>
      </c>
      <c r="H196" t="s">
        <v>80</v>
      </c>
      <c r="I196" t="s">
        <v>166</v>
      </c>
      <c r="J196" t="s">
        <v>7</v>
      </c>
      <c r="K196" t="s">
        <v>7</v>
      </c>
      <c r="L196" t="s">
        <v>8</v>
      </c>
      <c r="M196">
        <v>28209</v>
      </c>
      <c r="N196">
        <v>955.8</v>
      </c>
      <c r="O196">
        <v>182</v>
      </c>
      <c r="P196">
        <v>1391043</v>
      </c>
    </row>
    <row r="197" spans="1:16" x14ac:dyDescent="0.25">
      <c r="A197" t="s">
        <v>645</v>
      </c>
      <c r="B197">
        <v>221</v>
      </c>
      <c r="C197">
        <v>-51</v>
      </c>
      <c r="D197">
        <v>14402</v>
      </c>
      <c r="E197" t="s">
        <v>3</v>
      </c>
      <c r="F197" t="s">
        <v>148</v>
      </c>
      <c r="G197">
        <v>27500</v>
      </c>
      <c r="H197" t="s">
        <v>12</v>
      </c>
      <c r="I197" t="s">
        <v>149</v>
      </c>
      <c r="J197" t="s">
        <v>7</v>
      </c>
      <c r="K197" t="s">
        <v>7</v>
      </c>
      <c r="L197" t="s">
        <v>7</v>
      </c>
      <c r="M197">
        <v>44996</v>
      </c>
      <c r="N197">
        <v>-239</v>
      </c>
      <c r="O197">
        <v>37</v>
      </c>
      <c r="P197">
        <v>18597462</v>
      </c>
    </row>
    <row r="198" spans="1:16" x14ac:dyDescent="0.25">
      <c r="A198" t="s">
        <v>646</v>
      </c>
      <c r="B198">
        <v>222</v>
      </c>
      <c r="C198">
        <v>-23</v>
      </c>
      <c r="D198">
        <v>14383</v>
      </c>
      <c r="E198" t="s">
        <v>3</v>
      </c>
      <c r="F198" t="s">
        <v>11</v>
      </c>
      <c r="G198">
        <v>29768</v>
      </c>
      <c r="H198" t="s">
        <v>15</v>
      </c>
      <c r="I198" t="s">
        <v>26</v>
      </c>
      <c r="J198" t="s">
        <v>7</v>
      </c>
      <c r="K198" t="s">
        <v>7</v>
      </c>
      <c r="L198" t="s">
        <v>8</v>
      </c>
      <c r="M198">
        <v>159107</v>
      </c>
      <c r="N198">
        <v>5017</v>
      </c>
      <c r="O198">
        <v>193</v>
      </c>
      <c r="P198">
        <v>4598459</v>
      </c>
    </row>
    <row r="199" spans="1:16" x14ac:dyDescent="0.25">
      <c r="A199" t="s">
        <v>647</v>
      </c>
      <c r="B199">
        <v>223</v>
      </c>
      <c r="C199">
        <v>12</v>
      </c>
      <c r="D199">
        <v>14377.9</v>
      </c>
      <c r="E199" t="s">
        <v>3</v>
      </c>
      <c r="F199" t="s">
        <v>58</v>
      </c>
      <c r="G199">
        <v>7400</v>
      </c>
      <c r="H199" t="s">
        <v>18</v>
      </c>
      <c r="I199" t="s">
        <v>167</v>
      </c>
      <c r="J199" t="s">
        <v>7</v>
      </c>
      <c r="K199" t="s">
        <v>7</v>
      </c>
      <c r="L199" t="s">
        <v>8</v>
      </c>
      <c r="M199">
        <v>55070</v>
      </c>
      <c r="N199">
        <v>5888.5</v>
      </c>
      <c r="O199">
        <v>224</v>
      </c>
      <c r="P199">
        <v>1243097</v>
      </c>
    </row>
    <row r="200" spans="1:16" x14ac:dyDescent="0.25">
      <c r="A200" t="s">
        <v>648</v>
      </c>
      <c r="B200">
        <v>224</v>
      </c>
      <c r="C200">
        <v>-6</v>
      </c>
      <c r="D200">
        <v>14320.3</v>
      </c>
      <c r="E200" t="s">
        <v>3</v>
      </c>
      <c r="F200" t="s">
        <v>36</v>
      </c>
      <c r="G200">
        <v>55610</v>
      </c>
      <c r="H200" t="s">
        <v>59</v>
      </c>
      <c r="I200" t="s">
        <v>152</v>
      </c>
      <c r="J200" t="s">
        <v>7</v>
      </c>
      <c r="K200" t="s">
        <v>7</v>
      </c>
      <c r="L200" t="s">
        <v>8</v>
      </c>
      <c r="M200">
        <v>16653</v>
      </c>
      <c r="N200">
        <v>1512.4</v>
      </c>
      <c r="O200">
        <v>305</v>
      </c>
      <c r="P200">
        <v>782787</v>
      </c>
    </row>
    <row r="201" spans="1:16" x14ac:dyDescent="0.25">
      <c r="A201" t="s">
        <v>649</v>
      </c>
      <c r="B201">
        <v>225</v>
      </c>
      <c r="C201">
        <v>26</v>
      </c>
      <c r="D201">
        <v>14300</v>
      </c>
      <c r="E201" t="s">
        <v>3</v>
      </c>
      <c r="F201" t="s">
        <v>71</v>
      </c>
      <c r="G201">
        <v>3188</v>
      </c>
      <c r="H201" t="s">
        <v>21</v>
      </c>
      <c r="I201" t="s">
        <v>168</v>
      </c>
      <c r="J201" t="s">
        <v>7</v>
      </c>
      <c r="K201" t="s">
        <v>8</v>
      </c>
      <c r="L201" t="s">
        <v>8</v>
      </c>
      <c r="M201">
        <v>5186</v>
      </c>
      <c r="N201">
        <v>870</v>
      </c>
      <c r="O201">
        <v>28</v>
      </c>
      <c r="P201">
        <v>28991</v>
      </c>
    </row>
    <row r="202" spans="1:16" x14ac:dyDescent="0.25">
      <c r="A202" t="s">
        <v>650</v>
      </c>
      <c r="B202">
        <v>227</v>
      </c>
      <c r="C202">
        <v>12</v>
      </c>
      <c r="D202">
        <v>14175.2</v>
      </c>
      <c r="E202" t="s">
        <v>3</v>
      </c>
      <c r="F202" t="s">
        <v>62</v>
      </c>
      <c r="G202">
        <v>58000</v>
      </c>
      <c r="H202" t="s">
        <v>132</v>
      </c>
      <c r="I202" t="s">
        <v>169</v>
      </c>
      <c r="J202" t="s">
        <v>7</v>
      </c>
      <c r="K202" t="s">
        <v>7</v>
      </c>
      <c r="L202" t="s">
        <v>8</v>
      </c>
      <c r="M202">
        <v>69618</v>
      </c>
      <c r="N202">
        <v>2292.8000000000002</v>
      </c>
      <c r="O202">
        <v>230</v>
      </c>
      <c r="P202">
        <v>1479858</v>
      </c>
    </row>
    <row r="203" spans="1:16" x14ac:dyDescent="0.25">
      <c r="A203" t="s">
        <v>651</v>
      </c>
      <c r="B203">
        <v>228</v>
      </c>
      <c r="C203">
        <v>0</v>
      </c>
      <c r="D203">
        <v>14147</v>
      </c>
      <c r="E203" t="s">
        <v>3</v>
      </c>
      <c r="F203" t="s">
        <v>14</v>
      </c>
      <c r="G203">
        <v>26900</v>
      </c>
      <c r="H203" t="s">
        <v>15</v>
      </c>
      <c r="I203" t="s">
        <v>56</v>
      </c>
      <c r="J203" t="s">
        <v>7</v>
      </c>
      <c r="K203" t="s">
        <v>7</v>
      </c>
      <c r="L203" t="s">
        <v>7</v>
      </c>
      <c r="M203">
        <v>48226</v>
      </c>
      <c r="N203">
        <v>-8506</v>
      </c>
      <c r="O203">
        <v>36</v>
      </c>
      <c r="P203">
        <v>30106434</v>
      </c>
    </row>
    <row r="204" spans="1:16" x14ac:dyDescent="0.25">
      <c r="A204" t="s">
        <v>652</v>
      </c>
      <c r="B204">
        <v>229</v>
      </c>
      <c r="C204">
        <v>-15</v>
      </c>
      <c r="D204">
        <v>14109</v>
      </c>
      <c r="E204" t="s">
        <v>3</v>
      </c>
      <c r="F204" t="s">
        <v>41</v>
      </c>
      <c r="G204">
        <v>45000</v>
      </c>
      <c r="H204" t="s">
        <v>59</v>
      </c>
      <c r="I204" t="s">
        <v>170</v>
      </c>
      <c r="J204" t="s">
        <v>7</v>
      </c>
      <c r="K204" t="s">
        <v>7</v>
      </c>
      <c r="L204" t="s">
        <v>8</v>
      </c>
      <c r="M204">
        <v>64884</v>
      </c>
      <c r="N204">
        <v>2521</v>
      </c>
      <c r="O204">
        <v>236</v>
      </c>
      <c r="P204">
        <v>1001031</v>
      </c>
    </row>
    <row r="205" spans="1:16" x14ac:dyDescent="0.25">
      <c r="A205" t="s">
        <v>653</v>
      </c>
      <c r="B205">
        <v>230</v>
      </c>
      <c r="C205">
        <v>-42</v>
      </c>
      <c r="D205">
        <v>14101.5</v>
      </c>
      <c r="E205" t="s">
        <v>3</v>
      </c>
      <c r="F205" t="s">
        <v>117</v>
      </c>
      <c r="G205">
        <v>65000</v>
      </c>
      <c r="H205" t="s">
        <v>18</v>
      </c>
      <c r="I205" t="s">
        <v>171</v>
      </c>
      <c r="J205" t="s">
        <v>7</v>
      </c>
      <c r="K205" t="s">
        <v>7</v>
      </c>
      <c r="L205" t="s">
        <v>8</v>
      </c>
      <c r="M205">
        <v>13476</v>
      </c>
      <c r="N205">
        <v>811</v>
      </c>
      <c r="O205">
        <v>99</v>
      </c>
      <c r="P205">
        <v>1007971</v>
      </c>
    </row>
    <row r="206" spans="1:16" x14ac:dyDescent="0.25">
      <c r="A206" t="s">
        <v>654</v>
      </c>
      <c r="B206">
        <v>231</v>
      </c>
      <c r="C206">
        <v>22</v>
      </c>
      <c r="D206">
        <v>13989</v>
      </c>
      <c r="E206" t="s">
        <v>3</v>
      </c>
      <c r="F206" t="s">
        <v>41</v>
      </c>
      <c r="G206">
        <v>17200</v>
      </c>
      <c r="H206" t="s">
        <v>21</v>
      </c>
      <c r="I206" t="s">
        <v>172</v>
      </c>
      <c r="J206" t="s">
        <v>7</v>
      </c>
      <c r="K206" t="s">
        <v>7</v>
      </c>
      <c r="L206" t="s">
        <v>8</v>
      </c>
      <c r="M206">
        <v>10924</v>
      </c>
      <c r="N206">
        <v>2957</v>
      </c>
      <c r="O206">
        <v>109</v>
      </c>
      <c r="P206">
        <v>1848408</v>
      </c>
    </row>
    <row r="207" spans="1:16" x14ac:dyDescent="0.25">
      <c r="A207" t="s">
        <v>655</v>
      </c>
      <c r="B207">
        <v>233</v>
      </c>
      <c r="C207">
        <v>19</v>
      </c>
      <c r="D207">
        <v>13870.6</v>
      </c>
      <c r="E207" t="s">
        <v>3</v>
      </c>
      <c r="F207" t="s">
        <v>117</v>
      </c>
      <c r="G207">
        <v>75000</v>
      </c>
      <c r="H207" t="s">
        <v>106</v>
      </c>
      <c r="I207" t="s">
        <v>173</v>
      </c>
      <c r="J207" t="s">
        <v>7</v>
      </c>
      <c r="K207" t="s">
        <v>7</v>
      </c>
      <c r="L207" t="s">
        <v>8</v>
      </c>
      <c r="M207">
        <v>32110</v>
      </c>
      <c r="N207">
        <v>1259.8</v>
      </c>
      <c r="O207">
        <v>75</v>
      </c>
      <c r="P207">
        <v>2367355</v>
      </c>
    </row>
    <row r="208" spans="1:16" x14ac:dyDescent="0.25">
      <c r="A208" t="s">
        <v>656</v>
      </c>
      <c r="B208">
        <v>234</v>
      </c>
      <c r="C208">
        <v>0</v>
      </c>
      <c r="D208">
        <v>13846</v>
      </c>
      <c r="E208" t="s">
        <v>3</v>
      </c>
      <c r="F208" t="s">
        <v>138</v>
      </c>
      <c r="G208">
        <v>21000</v>
      </c>
      <c r="H208" t="s">
        <v>443</v>
      </c>
      <c r="I208" t="s">
        <v>139</v>
      </c>
      <c r="J208" t="s">
        <v>7</v>
      </c>
      <c r="K208" t="s">
        <v>7</v>
      </c>
      <c r="L208" t="s">
        <v>7</v>
      </c>
      <c r="M208">
        <v>22043</v>
      </c>
      <c r="N208">
        <v>-959</v>
      </c>
      <c r="O208">
        <v>46</v>
      </c>
      <c r="P208">
        <v>2769006</v>
      </c>
    </row>
    <row r="209" spans="1:16" x14ac:dyDescent="0.25">
      <c r="A209" t="s">
        <v>657</v>
      </c>
      <c r="B209">
        <v>235</v>
      </c>
      <c r="C209">
        <v>-5</v>
      </c>
      <c r="D209">
        <v>13739</v>
      </c>
      <c r="E209" t="s">
        <v>3</v>
      </c>
      <c r="F209" t="s">
        <v>174</v>
      </c>
      <c r="G209">
        <v>50000</v>
      </c>
      <c r="H209" t="s">
        <v>445</v>
      </c>
      <c r="I209" t="s">
        <v>175</v>
      </c>
      <c r="J209" t="s">
        <v>8</v>
      </c>
      <c r="K209" t="s">
        <v>7</v>
      </c>
      <c r="L209" t="s">
        <v>8</v>
      </c>
      <c r="M209">
        <v>41576</v>
      </c>
      <c r="N209">
        <v>2698</v>
      </c>
      <c r="O209">
        <v>34</v>
      </c>
      <c r="P209">
        <v>8309970</v>
      </c>
    </row>
    <row r="210" spans="1:16" x14ac:dyDescent="0.25">
      <c r="A210" t="s">
        <v>658</v>
      </c>
      <c r="B210">
        <v>236</v>
      </c>
      <c r="C210">
        <v>-7</v>
      </c>
      <c r="D210">
        <v>13630</v>
      </c>
      <c r="E210" t="s">
        <v>3</v>
      </c>
      <c r="F210" t="s">
        <v>17</v>
      </c>
      <c r="G210">
        <v>35000</v>
      </c>
      <c r="H210" t="s">
        <v>441</v>
      </c>
      <c r="I210" t="s">
        <v>129</v>
      </c>
      <c r="J210" t="s">
        <v>7</v>
      </c>
      <c r="K210" t="s">
        <v>7</v>
      </c>
      <c r="L210" t="s">
        <v>8</v>
      </c>
      <c r="M210">
        <v>6071</v>
      </c>
      <c r="N210">
        <v>815</v>
      </c>
      <c r="O210">
        <v>72</v>
      </c>
      <c r="P210">
        <v>1173399</v>
      </c>
    </row>
    <row r="211" spans="1:16" x14ac:dyDescent="0.25">
      <c r="A211" t="s">
        <v>659</v>
      </c>
      <c r="B211">
        <v>237</v>
      </c>
      <c r="C211">
        <v>-3</v>
      </c>
      <c r="D211">
        <v>13578</v>
      </c>
      <c r="E211" t="s">
        <v>3</v>
      </c>
      <c r="F211" t="s">
        <v>30</v>
      </c>
      <c r="G211">
        <v>31000</v>
      </c>
      <c r="H211" t="s">
        <v>443</v>
      </c>
      <c r="I211" t="s">
        <v>176</v>
      </c>
      <c r="J211" t="s">
        <v>7</v>
      </c>
      <c r="K211" t="s">
        <v>7</v>
      </c>
      <c r="L211" t="s">
        <v>8</v>
      </c>
      <c r="M211">
        <v>19812</v>
      </c>
      <c r="N211">
        <v>960</v>
      </c>
      <c r="O211">
        <v>63</v>
      </c>
      <c r="P211">
        <v>1948921</v>
      </c>
    </row>
    <row r="212" spans="1:16" x14ac:dyDescent="0.25">
      <c r="A212" t="s">
        <v>660</v>
      </c>
      <c r="B212">
        <v>239</v>
      </c>
      <c r="C212">
        <v>-14</v>
      </c>
      <c r="D212">
        <v>13458</v>
      </c>
      <c r="E212" t="s">
        <v>3</v>
      </c>
      <c r="F212" t="s">
        <v>117</v>
      </c>
      <c r="G212">
        <v>25314</v>
      </c>
      <c r="H212" t="s">
        <v>5</v>
      </c>
      <c r="I212" t="s">
        <v>177</v>
      </c>
      <c r="J212" t="s">
        <v>7</v>
      </c>
      <c r="K212" t="s">
        <v>7</v>
      </c>
      <c r="L212" t="s">
        <v>7</v>
      </c>
      <c r="M212">
        <v>2540</v>
      </c>
      <c r="N212">
        <v>-456</v>
      </c>
      <c r="O212">
        <v>103</v>
      </c>
      <c r="P212">
        <v>35348</v>
      </c>
    </row>
    <row r="213" spans="1:16" x14ac:dyDescent="0.25">
      <c r="A213" t="s">
        <v>661</v>
      </c>
      <c r="B213">
        <v>241</v>
      </c>
      <c r="C213">
        <v>-18</v>
      </c>
      <c r="D213">
        <v>13210</v>
      </c>
      <c r="E213" t="s">
        <v>3</v>
      </c>
      <c r="F213" t="s">
        <v>76</v>
      </c>
      <c r="G213">
        <v>71500</v>
      </c>
      <c r="H213" t="s">
        <v>18</v>
      </c>
      <c r="I213" t="s">
        <v>179</v>
      </c>
      <c r="J213" t="s">
        <v>7</v>
      </c>
      <c r="K213" t="s">
        <v>7</v>
      </c>
      <c r="L213" t="s">
        <v>7</v>
      </c>
      <c r="M213">
        <v>394</v>
      </c>
      <c r="N213">
        <v>-675</v>
      </c>
      <c r="O213">
        <v>12</v>
      </c>
      <c r="P213">
        <v>1443568</v>
      </c>
    </row>
    <row r="214" spans="1:16" x14ac:dyDescent="0.25">
      <c r="A214" t="s">
        <v>662</v>
      </c>
      <c r="B214">
        <v>242</v>
      </c>
      <c r="C214">
        <v>-18</v>
      </c>
      <c r="D214">
        <v>13209</v>
      </c>
      <c r="E214" t="s">
        <v>3</v>
      </c>
      <c r="F214" t="s">
        <v>11</v>
      </c>
      <c r="G214">
        <v>11086</v>
      </c>
      <c r="H214" t="s">
        <v>12</v>
      </c>
      <c r="I214" t="s">
        <v>52</v>
      </c>
      <c r="J214" t="s">
        <v>7</v>
      </c>
      <c r="K214" t="s">
        <v>7</v>
      </c>
      <c r="L214" t="s">
        <v>8</v>
      </c>
      <c r="M214">
        <v>31530</v>
      </c>
      <c r="N214">
        <v>2190</v>
      </c>
      <c r="O214">
        <v>16</v>
      </c>
      <c r="P214">
        <v>14455196</v>
      </c>
    </row>
    <row r="215" spans="1:16" x14ac:dyDescent="0.25">
      <c r="A215" t="s">
        <v>663</v>
      </c>
      <c r="B215">
        <v>243</v>
      </c>
      <c r="C215">
        <v>2</v>
      </c>
      <c r="D215">
        <v>13190.7</v>
      </c>
      <c r="E215" t="s">
        <v>3</v>
      </c>
      <c r="F215" t="s">
        <v>58</v>
      </c>
      <c r="G215">
        <v>27231</v>
      </c>
      <c r="H215" t="s">
        <v>5</v>
      </c>
      <c r="I215" t="s">
        <v>180</v>
      </c>
      <c r="J215" t="s">
        <v>7</v>
      </c>
      <c r="K215" t="s">
        <v>7</v>
      </c>
      <c r="L215" t="s">
        <v>8</v>
      </c>
      <c r="M215">
        <v>5720</v>
      </c>
      <c r="N215">
        <v>187.2</v>
      </c>
      <c r="O215">
        <v>65</v>
      </c>
      <c r="P215">
        <v>1584326</v>
      </c>
    </row>
    <row r="216" spans="1:16" x14ac:dyDescent="0.25">
      <c r="A216" t="s">
        <v>664</v>
      </c>
      <c r="B216">
        <v>244</v>
      </c>
      <c r="C216">
        <v>3</v>
      </c>
      <c r="D216">
        <v>13131</v>
      </c>
      <c r="E216" t="s">
        <v>3</v>
      </c>
      <c r="F216" t="s">
        <v>58</v>
      </c>
      <c r="G216">
        <v>39103</v>
      </c>
      <c r="H216" t="s">
        <v>21</v>
      </c>
      <c r="I216" t="s">
        <v>60</v>
      </c>
      <c r="J216" t="s">
        <v>7</v>
      </c>
      <c r="K216" t="s">
        <v>7</v>
      </c>
      <c r="L216" t="s">
        <v>8</v>
      </c>
      <c r="M216">
        <v>27066</v>
      </c>
      <c r="N216">
        <v>2242</v>
      </c>
      <c r="O216">
        <v>90</v>
      </c>
      <c r="P216">
        <v>1764203</v>
      </c>
    </row>
    <row r="217" spans="1:16" x14ac:dyDescent="0.25">
      <c r="A217" t="s">
        <v>665</v>
      </c>
      <c r="B217">
        <v>245</v>
      </c>
      <c r="C217">
        <v>4</v>
      </c>
      <c r="D217">
        <v>13103</v>
      </c>
      <c r="E217" t="s">
        <v>3</v>
      </c>
      <c r="F217" t="s">
        <v>23</v>
      </c>
      <c r="G217">
        <v>12500</v>
      </c>
      <c r="H217" t="s">
        <v>21</v>
      </c>
      <c r="I217" t="s">
        <v>65</v>
      </c>
      <c r="J217" t="s">
        <v>7</v>
      </c>
      <c r="K217" t="s">
        <v>7</v>
      </c>
      <c r="L217" t="s">
        <v>8</v>
      </c>
      <c r="M217">
        <v>12602</v>
      </c>
      <c r="N217">
        <v>1893</v>
      </c>
      <c r="O217">
        <v>290</v>
      </c>
      <c r="P217">
        <v>578562</v>
      </c>
    </row>
    <row r="218" spans="1:16" x14ac:dyDescent="0.25">
      <c r="A218" t="s">
        <v>666</v>
      </c>
      <c r="B218">
        <v>246</v>
      </c>
      <c r="C218">
        <v>8</v>
      </c>
      <c r="D218">
        <v>13081.7</v>
      </c>
      <c r="E218" t="s">
        <v>3</v>
      </c>
      <c r="F218" t="s">
        <v>58</v>
      </c>
      <c r="G218">
        <v>3860</v>
      </c>
      <c r="H218" t="s">
        <v>87</v>
      </c>
      <c r="I218" t="s">
        <v>67</v>
      </c>
      <c r="J218" t="s">
        <v>7</v>
      </c>
      <c r="K218" t="s">
        <v>7</v>
      </c>
      <c r="L218" t="s">
        <v>8</v>
      </c>
      <c r="M218">
        <v>300</v>
      </c>
      <c r="N218">
        <v>35.9</v>
      </c>
      <c r="O218">
        <v>27</v>
      </c>
      <c r="P218">
        <v>5208</v>
      </c>
    </row>
    <row r="219" spans="1:16" x14ac:dyDescent="0.25">
      <c r="A219" t="s">
        <v>667</v>
      </c>
      <c r="B219">
        <v>247</v>
      </c>
      <c r="C219">
        <v>-25</v>
      </c>
      <c r="D219">
        <v>12937</v>
      </c>
      <c r="E219" t="s">
        <v>3</v>
      </c>
      <c r="F219" t="s">
        <v>27</v>
      </c>
      <c r="G219">
        <v>27500</v>
      </c>
      <c r="H219" t="s">
        <v>133</v>
      </c>
      <c r="I219" t="s">
        <v>137</v>
      </c>
      <c r="J219" t="s">
        <v>7</v>
      </c>
      <c r="K219" t="s">
        <v>7</v>
      </c>
      <c r="L219" t="s">
        <v>7</v>
      </c>
      <c r="M219">
        <v>1074</v>
      </c>
      <c r="N219">
        <v>-630</v>
      </c>
      <c r="O219">
        <v>23</v>
      </c>
      <c r="P219">
        <v>19622622</v>
      </c>
    </row>
    <row r="220" spans="1:16" x14ac:dyDescent="0.25">
      <c r="A220" t="s">
        <v>668</v>
      </c>
      <c r="B220">
        <v>248</v>
      </c>
      <c r="C220">
        <v>-7</v>
      </c>
      <c r="D220">
        <v>12914.2</v>
      </c>
      <c r="E220" t="s">
        <v>3</v>
      </c>
      <c r="F220" t="s">
        <v>36</v>
      </c>
      <c r="G220">
        <v>59950</v>
      </c>
      <c r="H220" t="s">
        <v>5</v>
      </c>
      <c r="I220" t="s">
        <v>96</v>
      </c>
      <c r="J220" t="s">
        <v>7</v>
      </c>
      <c r="K220" t="s">
        <v>7</v>
      </c>
      <c r="L220" t="s">
        <v>7</v>
      </c>
      <c r="M220">
        <v>3197</v>
      </c>
      <c r="N220">
        <v>-366.4</v>
      </c>
      <c r="O220">
        <v>73</v>
      </c>
      <c r="P220">
        <v>2854138</v>
      </c>
    </row>
    <row r="221" spans="1:16" x14ac:dyDescent="0.25">
      <c r="A221" t="s">
        <v>669</v>
      </c>
      <c r="B221">
        <v>249</v>
      </c>
      <c r="C221">
        <v>17</v>
      </c>
      <c r="D221">
        <v>12899.7</v>
      </c>
      <c r="E221" t="s">
        <v>3</v>
      </c>
      <c r="F221" t="s">
        <v>174</v>
      </c>
      <c r="G221">
        <v>72000</v>
      </c>
      <c r="H221" t="s">
        <v>445</v>
      </c>
      <c r="I221" t="s">
        <v>175</v>
      </c>
      <c r="J221" t="s">
        <v>7</v>
      </c>
      <c r="K221" t="s">
        <v>7</v>
      </c>
      <c r="L221" t="s">
        <v>8</v>
      </c>
      <c r="M221">
        <v>15366</v>
      </c>
      <c r="N221">
        <v>2049.1</v>
      </c>
      <c r="O221">
        <v>40</v>
      </c>
      <c r="P221">
        <v>6010317</v>
      </c>
    </row>
    <row r="222" spans="1:16" x14ac:dyDescent="0.25">
      <c r="A222" t="s">
        <v>670</v>
      </c>
      <c r="B222">
        <v>250</v>
      </c>
      <c r="C222">
        <v>224</v>
      </c>
      <c r="D222">
        <v>12856</v>
      </c>
      <c r="E222" t="s">
        <v>3</v>
      </c>
      <c r="F222" t="s">
        <v>109</v>
      </c>
      <c r="G222">
        <v>50000</v>
      </c>
      <c r="H222" t="s">
        <v>441</v>
      </c>
      <c r="I222" t="s">
        <v>181</v>
      </c>
      <c r="J222" t="s">
        <v>7</v>
      </c>
      <c r="K222" t="s">
        <v>7</v>
      </c>
      <c r="L222" t="s">
        <v>8</v>
      </c>
      <c r="M222">
        <v>48000</v>
      </c>
      <c r="N222">
        <v>1333</v>
      </c>
      <c r="O222">
        <v>212</v>
      </c>
      <c r="P222">
        <v>1220116</v>
      </c>
    </row>
    <row r="223" spans="1:16" x14ac:dyDescent="0.25">
      <c r="A223" t="s">
        <v>671</v>
      </c>
      <c r="B223">
        <v>251</v>
      </c>
      <c r="C223">
        <v>-19</v>
      </c>
      <c r="D223">
        <v>12807.7</v>
      </c>
      <c r="E223" t="s">
        <v>3</v>
      </c>
      <c r="F223" t="s">
        <v>117</v>
      </c>
      <c r="G223">
        <v>16000</v>
      </c>
      <c r="H223" t="s">
        <v>25</v>
      </c>
      <c r="I223" t="s">
        <v>177</v>
      </c>
      <c r="J223" t="s">
        <v>7</v>
      </c>
      <c r="K223" t="s">
        <v>7</v>
      </c>
      <c r="L223" t="s">
        <v>8</v>
      </c>
      <c r="M223">
        <v>10456</v>
      </c>
      <c r="N223">
        <v>1399.5</v>
      </c>
      <c r="O223">
        <v>31</v>
      </c>
      <c r="P223">
        <v>3195961</v>
      </c>
    </row>
    <row r="224" spans="1:16" x14ac:dyDescent="0.25">
      <c r="A224" t="s">
        <v>672</v>
      </c>
      <c r="B224">
        <v>252</v>
      </c>
      <c r="C224">
        <v>13</v>
      </c>
      <c r="D224">
        <v>12672.7</v>
      </c>
      <c r="E224" t="s">
        <v>3</v>
      </c>
      <c r="F224" t="s">
        <v>105</v>
      </c>
      <c r="G224">
        <v>14320</v>
      </c>
      <c r="H224" t="s">
        <v>5</v>
      </c>
      <c r="I224" t="s">
        <v>182</v>
      </c>
      <c r="J224" t="s">
        <v>7</v>
      </c>
      <c r="K224" t="s">
        <v>7</v>
      </c>
      <c r="L224" t="s">
        <v>8</v>
      </c>
      <c r="M224">
        <v>1910</v>
      </c>
      <c r="N224">
        <v>271.5</v>
      </c>
      <c r="O224">
        <v>291</v>
      </c>
      <c r="P224">
        <v>399741</v>
      </c>
    </row>
    <row r="225" spans="1:16" x14ac:dyDescent="0.25">
      <c r="A225" t="s">
        <v>673</v>
      </c>
      <c r="B225">
        <v>253</v>
      </c>
      <c r="C225">
        <v>-33</v>
      </c>
      <c r="D225">
        <v>12669</v>
      </c>
      <c r="E225" t="s">
        <v>3</v>
      </c>
      <c r="F225" t="s">
        <v>30</v>
      </c>
      <c r="G225">
        <v>10700</v>
      </c>
      <c r="H225" t="s">
        <v>12</v>
      </c>
      <c r="I225" t="s">
        <v>40</v>
      </c>
      <c r="J225" t="s">
        <v>7</v>
      </c>
      <c r="K225" t="s">
        <v>7</v>
      </c>
      <c r="L225" t="s">
        <v>8</v>
      </c>
      <c r="M225">
        <v>18290</v>
      </c>
      <c r="N225">
        <v>1169</v>
      </c>
      <c r="O225">
        <v>25</v>
      </c>
      <c r="P225">
        <v>32258</v>
      </c>
    </row>
    <row r="226" spans="1:16" x14ac:dyDescent="0.25">
      <c r="A226" t="s">
        <v>674</v>
      </c>
      <c r="B226">
        <v>256</v>
      </c>
      <c r="C226">
        <v>3</v>
      </c>
      <c r="D226">
        <v>12574</v>
      </c>
      <c r="E226" t="s">
        <v>3</v>
      </c>
      <c r="F226" t="s">
        <v>38</v>
      </c>
      <c r="G226">
        <v>14890</v>
      </c>
      <c r="H226" t="s">
        <v>12</v>
      </c>
      <c r="I226" t="s">
        <v>39</v>
      </c>
      <c r="J226" t="s">
        <v>7</v>
      </c>
      <c r="K226" t="s">
        <v>7</v>
      </c>
      <c r="L226" t="s">
        <v>8</v>
      </c>
      <c r="M226">
        <v>26035</v>
      </c>
      <c r="N226">
        <v>1343</v>
      </c>
      <c r="O226">
        <v>81</v>
      </c>
      <c r="P226">
        <v>2136001</v>
      </c>
    </row>
    <row r="227" spans="1:16" x14ac:dyDescent="0.25">
      <c r="A227" t="s">
        <v>675</v>
      </c>
      <c r="B227">
        <v>257</v>
      </c>
      <c r="C227">
        <v>5</v>
      </c>
      <c r="D227">
        <v>12506.1</v>
      </c>
      <c r="E227" t="s">
        <v>3</v>
      </c>
      <c r="F227" t="s">
        <v>41</v>
      </c>
      <c r="G227">
        <v>51000</v>
      </c>
      <c r="H227" t="s">
        <v>87</v>
      </c>
      <c r="I227" t="s">
        <v>68</v>
      </c>
      <c r="J227" t="s">
        <v>7</v>
      </c>
      <c r="K227" t="s">
        <v>7</v>
      </c>
      <c r="L227" t="s">
        <v>8</v>
      </c>
      <c r="M227">
        <v>6311</v>
      </c>
      <c r="N227">
        <v>541.29999999999995</v>
      </c>
      <c r="O227">
        <v>57</v>
      </c>
      <c r="P227">
        <v>1483709</v>
      </c>
    </row>
    <row r="228" spans="1:16" x14ac:dyDescent="0.25">
      <c r="A228" t="s">
        <v>676</v>
      </c>
      <c r="B228">
        <v>258</v>
      </c>
      <c r="C228">
        <v>11</v>
      </c>
      <c r="D228">
        <v>12443</v>
      </c>
      <c r="E228" t="s">
        <v>3</v>
      </c>
      <c r="F228" t="s">
        <v>14</v>
      </c>
      <c r="G228">
        <v>13969</v>
      </c>
      <c r="H228" t="s">
        <v>12</v>
      </c>
      <c r="I228" t="s">
        <v>123</v>
      </c>
      <c r="J228" t="s">
        <v>7</v>
      </c>
      <c r="K228" t="s">
        <v>7</v>
      </c>
      <c r="L228" t="s">
        <v>8</v>
      </c>
      <c r="M228">
        <v>35542</v>
      </c>
      <c r="N228">
        <v>2197</v>
      </c>
      <c r="O228">
        <v>124</v>
      </c>
      <c r="P228">
        <v>1643350</v>
      </c>
    </row>
    <row r="229" spans="1:16" x14ac:dyDescent="0.25">
      <c r="A229" t="s">
        <v>677</v>
      </c>
      <c r="B229">
        <v>259</v>
      </c>
      <c r="C229">
        <v>-4</v>
      </c>
      <c r="D229">
        <v>12347</v>
      </c>
      <c r="E229" t="s">
        <v>3</v>
      </c>
      <c r="F229" t="s">
        <v>14</v>
      </c>
      <c r="G229">
        <v>12937</v>
      </c>
      <c r="H229" t="s">
        <v>12</v>
      </c>
      <c r="I229" t="s">
        <v>184</v>
      </c>
      <c r="J229" t="s">
        <v>7</v>
      </c>
      <c r="K229" t="s">
        <v>7</v>
      </c>
      <c r="L229" t="s">
        <v>8</v>
      </c>
      <c r="M229">
        <v>19868</v>
      </c>
      <c r="N229">
        <v>1284</v>
      </c>
      <c r="O229">
        <v>67</v>
      </c>
      <c r="P229">
        <v>2557730</v>
      </c>
    </row>
    <row r="230" spans="1:16" x14ac:dyDescent="0.25">
      <c r="A230" t="s">
        <v>678</v>
      </c>
      <c r="B230">
        <v>260</v>
      </c>
      <c r="C230">
        <v>39</v>
      </c>
      <c r="D230">
        <v>12301</v>
      </c>
      <c r="E230" t="s">
        <v>3</v>
      </c>
      <c r="F230" t="s">
        <v>11</v>
      </c>
      <c r="G230">
        <v>14262</v>
      </c>
      <c r="H230" t="s">
        <v>12</v>
      </c>
      <c r="I230" t="s">
        <v>52</v>
      </c>
      <c r="J230" t="s">
        <v>7</v>
      </c>
      <c r="K230" t="s">
        <v>7</v>
      </c>
      <c r="L230" t="s">
        <v>8</v>
      </c>
      <c r="M230">
        <v>7765</v>
      </c>
      <c r="N230">
        <v>791</v>
      </c>
      <c r="O230">
        <v>27</v>
      </c>
      <c r="P230">
        <v>3525347</v>
      </c>
    </row>
    <row r="231" spans="1:16" x14ac:dyDescent="0.25">
      <c r="A231" t="s">
        <v>679</v>
      </c>
      <c r="B231">
        <v>261</v>
      </c>
      <c r="C231">
        <v>22</v>
      </c>
      <c r="D231">
        <v>12112.2</v>
      </c>
      <c r="E231" t="s">
        <v>3</v>
      </c>
      <c r="F231" t="s">
        <v>11</v>
      </c>
      <c r="G231">
        <v>40300</v>
      </c>
      <c r="H231" t="s">
        <v>447</v>
      </c>
      <c r="I231" t="s">
        <v>52</v>
      </c>
      <c r="J231" t="s">
        <v>7</v>
      </c>
      <c r="K231" t="s">
        <v>7</v>
      </c>
      <c r="L231" t="s">
        <v>8</v>
      </c>
      <c r="M231">
        <v>11008</v>
      </c>
      <c r="N231">
        <v>402</v>
      </c>
      <c r="O231">
        <v>113</v>
      </c>
      <c r="P231">
        <v>1080344</v>
      </c>
    </row>
    <row r="232" spans="1:16" x14ac:dyDescent="0.25">
      <c r="A232" t="s">
        <v>680</v>
      </c>
      <c r="B232">
        <v>262</v>
      </c>
      <c r="C232">
        <v>-5</v>
      </c>
      <c r="D232">
        <v>12101.3</v>
      </c>
      <c r="E232" t="s">
        <v>3</v>
      </c>
      <c r="F232" t="s">
        <v>4</v>
      </c>
      <c r="G232">
        <v>7250</v>
      </c>
      <c r="H232" t="s">
        <v>5</v>
      </c>
      <c r="I232" t="s">
        <v>185</v>
      </c>
      <c r="J232" t="s">
        <v>7</v>
      </c>
      <c r="K232" t="s">
        <v>7</v>
      </c>
      <c r="L232" t="s">
        <v>8</v>
      </c>
      <c r="M232">
        <v>3575</v>
      </c>
      <c r="N232">
        <v>154.80000000000001</v>
      </c>
      <c r="O232">
        <v>184</v>
      </c>
      <c r="P232">
        <v>240059</v>
      </c>
    </row>
    <row r="233" spans="1:16" x14ac:dyDescent="0.25">
      <c r="A233" t="s">
        <v>681</v>
      </c>
      <c r="B233">
        <v>263</v>
      </c>
      <c r="C233">
        <v>17</v>
      </c>
      <c r="D233">
        <v>12067</v>
      </c>
      <c r="E233" t="s">
        <v>3</v>
      </c>
      <c r="F233" t="s">
        <v>9</v>
      </c>
      <c r="G233">
        <v>25400</v>
      </c>
      <c r="H233" t="s">
        <v>5</v>
      </c>
      <c r="I233" t="s">
        <v>10</v>
      </c>
      <c r="J233" t="s">
        <v>7</v>
      </c>
      <c r="K233" t="s">
        <v>7</v>
      </c>
      <c r="L233" t="s">
        <v>8</v>
      </c>
      <c r="M233">
        <v>7877</v>
      </c>
      <c r="N233">
        <v>565</v>
      </c>
      <c r="O233">
        <v>156</v>
      </c>
      <c r="P233">
        <v>3162835</v>
      </c>
    </row>
    <row r="234" spans="1:16" x14ac:dyDescent="0.25">
      <c r="A234" t="s">
        <v>682</v>
      </c>
      <c r="B234">
        <v>264</v>
      </c>
      <c r="C234">
        <v>8</v>
      </c>
      <c r="D234">
        <v>12043.8</v>
      </c>
      <c r="E234" t="s">
        <v>3</v>
      </c>
      <c r="F234" t="s">
        <v>11</v>
      </c>
      <c r="G234">
        <v>15296</v>
      </c>
      <c r="H234" t="s">
        <v>5</v>
      </c>
      <c r="I234" t="s">
        <v>52</v>
      </c>
      <c r="J234" t="s">
        <v>7</v>
      </c>
      <c r="K234" t="s">
        <v>7</v>
      </c>
      <c r="L234" t="s">
        <v>8</v>
      </c>
      <c r="M234">
        <v>813</v>
      </c>
      <c r="N234">
        <v>174</v>
      </c>
      <c r="O234">
        <v>201</v>
      </c>
      <c r="P234">
        <v>202757</v>
      </c>
    </row>
    <row r="235" spans="1:16" x14ac:dyDescent="0.25">
      <c r="A235" t="s">
        <v>683</v>
      </c>
      <c r="B235">
        <v>265</v>
      </c>
      <c r="C235">
        <v>-7</v>
      </c>
      <c r="D235">
        <v>12028.8</v>
      </c>
      <c r="E235" t="s">
        <v>3</v>
      </c>
      <c r="F235" t="s">
        <v>62</v>
      </c>
      <c r="G235">
        <v>62000</v>
      </c>
      <c r="H235" t="s">
        <v>5</v>
      </c>
      <c r="I235" t="s">
        <v>186</v>
      </c>
      <c r="J235" t="s">
        <v>7</v>
      </c>
      <c r="K235" t="s">
        <v>7</v>
      </c>
      <c r="L235" t="s">
        <v>7</v>
      </c>
      <c r="M235">
        <v>535</v>
      </c>
      <c r="N235">
        <v>-137.19999999999999</v>
      </c>
      <c r="O235">
        <v>18</v>
      </c>
      <c r="P235">
        <v>14862573</v>
      </c>
    </row>
    <row r="236" spans="1:16" x14ac:dyDescent="0.25">
      <c r="A236" t="s">
        <v>684</v>
      </c>
      <c r="B236">
        <v>266</v>
      </c>
      <c r="C236">
        <v>7</v>
      </c>
      <c r="D236">
        <v>11998.9</v>
      </c>
      <c r="E236" t="s">
        <v>3</v>
      </c>
      <c r="F236" t="s">
        <v>76</v>
      </c>
      <c r="G236">
        <v>10300</v>
      </c>
      <c r="H236" t="s">
        <v>21</v>
      </c>
      <c r="I236" t="s">
        <v>187</v>
      </c>
      <c r="J236" t="s">
        <v>7</v>
      </c>
      <c r="K236" t="s">
        <v>7</v>
      </c>
      <c r="L236" t="s">
        <v>8</v>
      </c>
      <c r="M236">
        <v>3047</v>
      </c>
      <c r="N236">
        <v>1100.3</v>
      </c>
      <c r="O236">
        <v>26</v>
      </c>
      <c r="P236">
        <v>15481</v>
      </c>
    </row>
    <row r="237" spans="1:16" x14ac:dyDescent="0.25">
      <c r="A237" t="s">
        <v>685</v>
      </c>
      <c r="B237">
        <v>267</v>
      </c>
      <c r="C237">
        <v>-7</v>
      </c>
      <c r="D237">
        <v>11937</v>
      </c>
      <c r="E237" t="s">
        <v>3</v>
      </c>
      <c r="F237" t="s">
        <v>109</v>
      </c>
      <c r="G237">
        <v>20908</v>
      </c>
      <c r="H237" t="s">
        <v>72</v>
      </c>
      <c r="I237" t="s">
        <v>188</v>
      </c>
      <c r="J237" t="s">
        <v>7</v>
      </c>
      <c r="K237" t="s">
        <v>7</v>
      </c>
      <c r="L237" t="s">
        <v>8</v>
      </c>
      <c r="M237">
        <v>44162</v>
      </c>
      <c r="N237">
        <v>3331</v>
      </c>
      <c r="O237">
        <v>36</v>
      </c>
      <c r="P237">
        <v>11898962</v>
      </c>
    </row>
    <row r="238" spans="1:16" x14ac:dyDescent="0.25">
      <c r="A238" t="s">
        <v>686</v>
      </c>
      <c r="B238">
        <v>268</v>
      </c>
      <c r="C238">
        <v>13</v>
      </c>
      <c r="D238">
        <v>11863.7</v>
      </c>
      <c r="E238" t="s">
        <v>3</v>
      </c>
      <c r="F238" t="s">
        <v>76</v>
      </c>
      <c r="G238">
        <v>75840</v>
      </c>
      <c r="H238" t="s">
        <v>5</v>
      </c>
      <c r="I238" t="s">
        <v>77</v>
      </c>
      <c r="J238" t="s">
        <v>7</v>
      </c>
      <c r="K238" t="s">
        <v>7</v>
      </c>
      <c r="L238" t="s">
        <v>8</v>
      </c>
      <c r="M238">
        <v>19756</v>
      </c>
      <c r="N238">
        <v>1617.2</v>
      </c>
      <c r="O238">
        <v>1863</v>
      </c>
      <c r="P238">
        <v>152891</v>
      </c>
    </row>
    <row r="239" spans="1:16" x14ac:dyDescent="0.25">
      <c r="A239" t="s">
        <v>687</v>
      </c>
      <c r="B239">
        <v>270</v>
      </c>
      <c r="C239">
        <v>67</v>
      </c>
      <c r="D239">
        <v>11809</v>
      </c>
      <c r="E239" t="s">
        <v>3</v>
      </c>
      <c r="F239" t="s">
        <v>11</v>
      </c>
      <c r="G239">
        <v>5475</v>
      </c>
      <c r="H239" t="s">
        <v>12</v>
      </c>
      <c r="I239" t="s">
        <v>13</v>
      </c>
      <c r="J239" t="s">
        <v>7</v>
      </c>
      <c r="K239" t="s">
        <v>7</v>
      </c>
      <c r="L239" t="s">
        <v>8</v>
      </c>
      <c r="M239">
        <v>7795</v>
      </c>
      <c r="N239">
        <v>928</v>
      </c>
      <c r="O239">
        <v>21</v>
      </c>
      <c r="P239">
        <v>4275597</v>
      </c>
    </row>
    <row r="240" spans="1:16" x14ac:dyDescent="0.25">
      <c r="A240" t="s">
        <v>688</v>
      </c>
      <c r="B240">
        <v>272</v>
      </c>
      <c r="C240">
        <v>12</v>
      </c>
      <c r="D240">
        <v>11665</v>
      </c>
      <c r="E240" t="s">
        <v>3</v>
      </c>
      <c r="F240" t="s">
        <v>27</v>
      </c>
      <c r="G240">
        <v>33043</v>
      </c>
      <c r="H240" t="s">
        <v>133</v>
      </c>
      <c r="I240" t="s">
        <v>190</v>
      </c>
      <c r="J240" t="s">
        <v>7</v>
      </c>
      <c r="K240" t="s">
        <v>7</v>
      </c>
      <c r="L240" t="s">
        <v>8</v>
      </c>
      <c r="M240">
        <v>7876</v>
      </c>
      <c r="N240">
        <v>510</v>
      </c>
      <c r="O240">
        <v>107</v>
      </c>
      <c r="P240">
        <v>1166469</v>
      </c>
    </row>
    <row r="241" spans="1:16" x14ac:dyDescent="0.25">
      <c r="A241" t="s">
        <v>689</v>
      </c>
      <c r="B241">
        <v>273</v>
      </c>
      <c r="C241">
        <v>30</v>
      </c>
      <c r="D241">
        <v>11618</v>
      </c>
      <c r="E241" t="s">
        <v>3</v>
      </c>
      <c r="F241" t="s">
        <v>30</v>
      </c>
      <c r="G241">
        <v>8700</v>
      </c>
      <c r="H241" t="s">
        <v>21</v>
      </c>
      <c r="I241" t="s">
        <v>40</v>
      </c>
      <c r="J241" t="s">
        <v>7</v>
      </c>
      <c r="K241" t="s">
        <v>7</v>
      </c>
      <c r="L241" t="s">
        <v>8</v>
      </c>
      <c r="M241">
        <v>5403</v>
      </c>
      <c r="N241">
        <v>1715</v>
      </c>
      <c r="O241">
        <v>46</v>
      </c>
      <c r="P241">
        <v>3276638</v>
      </c>
    </row>
    <row r="242" spans="1:16" x14ac:dyDescent="0.25">
      <c r="A242" t="s">
        <v>690</v>
      </c>
      <c r="B242">
        <v>274</v>
      </c>
      <c r="C242">
        <v>4</v>
      </c>
      <c r="D242">
        <v>11554.8</v>
      </c>
      <c r="E242" t="s">
        <v>3</v>
      </c>
      <c r="F242" t="s">
        <v>48</v>
      </c>
      <c r="G242">
        <v>65000</v>
      </c>
      <c r="H242" t="s">
        <v>18</v>
      </c>
      <c r="I242" t="s">
        <v>191</v>
      </c>
      <c r="J242" t="s">
        <v>7</v>
      </c>
      <c r="K242" t="s">
        <v>7</v>
      </c>
      <c r="L242" t="s">
        <v>8</v>
      </c>
      <c r="M242">
        <v>22394</v>
      </c>
      <c r="N242">
        <v>823.8</v>
      </c>
      <c r="O242">
        <v>290</v>
      </c>
      <c r="P242">
        <v>626664</v>
      </c>
    </row>
    <row r="243" spans="1:16" x14ac:dyDescent="0.25">
      <c r="A243" t="s">
        <v>691</v>
      </c>
      <c r="B243">
        <v>275</v>
      </c>
      <c r="C243">
        <v>17</v>
      </c>
      <c r="D243">
        <v>11548</v>
      </c>
      <c r="E243" t="s">
        <v>3</v>
      </c>
      <c r="F243" t="s">
        <v>14</v>
      </c>
      <c r="G243">
        <v>18200</v>
      </c>
      <c r="H243" t="s">
        <v>78</v>
      </c>
      <c r="I243" t="s">
        <v>192</v>
      </c>
      <c r="J243" t="s">
        <v>7</v>
      </c>
      <c r="K243" t="s">
        <v>7</v>
      </c>
      <c r="L243" t="s">
        <v>8</v>
      </c>
      <c r="M243">
        <v>16009</v>
      </c>
      <c r="N243">
        <v>69.900000000000006</v>
      </c>
      <c r="O243">
        <v>101</v>
      </c>
      <c r="P243">
        <v>2766180</v>
      </c>
    </row>
    <row r="244" spans="1:16" x14ac:dyDescent="0.25">
      <c r="A244" t="s">
        <v>692</v>
      </c>
      <c r="B244">
        <v>276</v>
      </c>
      <c r="C244">
        <v>-2</v>
      </c>
      <c r="D244">
        <v>11529</v>
      </c>
      <c r="E244" t="s">
        <v>3</v>
      </c>
      <c r="F244" t="s">
        <v>23</v>
      </c>
      <c r="G244">
        <v>11295</v>
      </c>
      <c r="H244" t="s">
        <v>12</v>
      </c>
      <c r="I244" t="s">
        <v>65</v>
      </c>
      <c r="J244" t="s">
        <v>7</v>
      </c>
      <c r="K244" t="s">
        <v>7</v>
      </c>
      <c r="L244" t="s">
        <v>8</v>
      </c>
      <c r="M244">
        <v>34381</v>
      </c>
      <c r="N244">
        <v>1372</v>
      </c>
      <c r="O244">
        <v>65</v>
      </c>
      <c r="P244">
        <v>3198171</v>
      </c>
    </row>
    <row r="245" spans="1:16" x14ac:dyDescent="0.25">
      <c r="A245" t="s">
        <v>693</v>
      </c>
      <c r="B245">
        <v>277</v>
      </c>
      <c r="C245">
        <v>2</v>
      </c>
      <c r="D245">
        <v>11503</v>
      </c>
      <c r="E245" t="s">
        <v>3</v>
      </c>
      <c r="F245" t="s">
        <v>38</v>
      </c>
      <c r="G245">
        <v>49500</v>
      </c>
      <c r="H245" t="s">
        <v>59</v>
      </c>
      <c r="I245" t="s">
        <v>193</v>
      </c>
      <c r="J245" t="s">
        <v>7</v>
      </c>
      <c r="K245" t="s">
        <v>7</v>
      </c>
      <c r="L245" t="s">
        <v>8</v>
      </c>
      <c r="M245">
        <v>15664</v>
      </c>
      <c r="N245">
        <v>960</v>
      </c>
      <c r="O245">
        <v>37</v>
      </c>
      <c r="P245">
        <v>4216792</v>
      </c>
    </row>
    <row r="246" spans="1:16" x14ac:dyDescent="0.25">
      <c r="A246" t="s">
        <v>694</v>
      </c>
      <c r="B246">
        <v>278</v>
      </c>
      <c r="C246">
        <v>4</v>
      </c>
      <c r="D246">
        <v>11486</v>
      </c>
      <c r="E246" t="s">
        <v>3</v>
      </c>
      <c r="F246" t="s">
        <v>41</v>
      </c>
      <c r="G246">
        <v>24550</v>
      </c>
      <c r="H246" t="s">
        <v>87</v>
      </c>
      <c r="I246" t="s">
        <v>154</v>
      </c>
      <c r="J246" t="s">
        <v>7</v>
      </c>
      <c r="K246" t="s">
        <v>7</v>
      </c>
      <c r="L246" t="s">
        <v>8</v>
      </c>
      <c r="M246">
        <v>21090</v>
      </c>
      <c r="N246">
        <v>849</v>
      </c>
      <c r="O246">
        <v>491</v>
      </c>
      <c r="P246">
        <v>240046</v>
      </c>
    </row>
    <row r="247" spans="1:16" x14ac:dyDescent="0.25">
      <c r="A247" t="s">
        <v>695</v>
      </c>
      <c r="B247">
        <v>279</v>
      </c>
      <c r="C247">
        <v>-8</v>
      </c>
      <c r="D247">
        <v>11474</v>
      </c>
      <c r="E247" t="s">
        <v>3</v>
      </c>
      <c r="F247" t="s">
        <v>117</v>
      </c>
      <c r="G247">
        <v>18300</v>
      </c>
      <c r="H247" t="s">
        <v>133</v>
      </c>
      <c r="I247" t="s">
        <v>194</v>
      </c>
      <c r="J247" t="s">
        <v>7</v>
      </c>
      <c r="K247" t="s">
        <v>7</v>
      </c>
      <c r="L247" t="s">
        <v>8</v>
      </c>
      <c r="M247">
        <v>30180</v>
      </c>
      <c r="N247">
        <v>566</v>
      </c>
      <c r="O247">
        <v>93</v>
      </c>
      <c r="P247">
        <v>1701082</v>
      </c>
    </row>
    <row r="248" spans="1:16" x14ac:dyDescent="0.25">
      <c r="A248" t="s">
        <v>696</v>
      </c>
      <c r="B248">
        <v>281</v>
      </c>
      <c r="C248">
        <v>12</v>
      </c>
      <c r="D248">
        <v>11378.3</v>
      </c>
      <c r="E248" t="s">
        <v>3</v>
      </c>
      <c r="F248" t="s">
        <v>27</v>
      </c>
      <c r="G248">
        <v>79050</v>
      </c>
      <c r="H248" t="s">
        <v>18</v>
      </c>
      <c r="I248" t="s">
        <v>195</v>
      </c>
      <c r="J248" t="s">
        <v>7</v>
      </c>
      <c r="K248" t="s">
        <v>7</v>
      </c>
      <c r="L248" t="s">
        <v>8</v>
      </c>
      <c r="M248">
        <v>11193</v>
      </c>
      <c r="N248">
        <v>814.9</v>
      </c>
      <c r="O248">
        <v>122</v>
      </c>
      <c r="P248">
        <v>758896</v>
      </c>
    </row>
    <row r="249" spans="1:16" x14ac:dyDescent="0.25">
      <c r="A249" t="s">
        <v>697</v>
      </c>
      <c r="B249">
        <v>282</v>
      </c>
      <c r="C249">
        <v>4</v>
      </c>
      <c r="D249">
        <v>11362</v>
      </c>
      <c r="E249" t="s">
        <v>3</v>
      </c>
      <c r="F249" t="s">
        <v>41</v>
      </c>
      <c r="G249">
        <v>50000</v>
      </c>
      <c r="H249" t="s">
        <v>18</v>
      </c>
      <c r="I249" t="s">
        <v>42</v>
      </c>
      <c r="J249" t="s">
        <v>7</v>
      </c>
      <c r="K249" t="s">
        <v>7</v>
      </c>
      <c r="L249" t="s">
        <v>8</v>
      </c>
      <c r="M249">
        <v>41180</v>
      </c>
      <c r="N249">
        <v>1001</v>
      </c>
      <c r="O249">
        <v>78</v>
      </c>
      <c r="P249">
        <v>2595287</v>
      </c>
    </row>
    <row r="250" spans="1:16" x14ac:dyDescent="0.25">
      <c r="A250" t="s">
        <v>698</v>
      </c>
      <c r="B250">
        <v>283</v>
      </c>
      <c r="C250">
        <v>-6</v>
      </c>
      <c r="D250">
        <v>11296</v>
      </c>
      <c r="E250" t="s">
        <v>3</v>
      </c>
      <c r="F250" t="s">
        <v>69</v>
      </c>
      <c r="G250">
        <v>24587</v>
      </c>
      <c r="H250" t="s">
        <v>72</v>
      </c>
      <c r="I250" t="s">
        <v>196</v>
      </c>
      <c r="J250" t="s">
        <v>7</v>
      </c>
      <c r="K250" t="s">
        <v>7</v>
      </c>
      <c r="L250" t="s">
        <v>8</v>
      </c>
      <c r="M250">
        <v>37537</v>
      </c>
      <c r="N250">
        <v>2722</v>
      </c>
      <c r="O250">
        <v>281</v>
      </c>
      <c r="P250">
        <v>1124380</v>
      </c>
    </row>
    <row r="251" spans="1:16" x14ac:dyDescent="0.25">
      <c r="A251" t="s">
        <v>699</v>
      </c>
      <c r="B251">
        <v>287</v>
      </c>
      <c r="C251">
        <v>13</v>
      </c>
      <c r="D251">
        <v>11144</v>
      </c>
      <c r="E251" t="s">
        <v>3</v>
      </c>
      <c r="F251" t="s">
        <v>88</v>
      </c>
      <c r="G251">
        <v>9200</v>
      </c>
      <c r="H251" t="s">
        <v>78</v>
      </c>
      <c r="I251" t="s">
        <v>198</v>
      </c>
      <c r="J251" t="s">
        <v>7</v>
      </c>
      <c r="K251" t="s">
        <v>7</v>
      </c>
      <c r="L251" t="s">
        <v>8</v>
      </c>
      <c r="M251">
        <v>9503</v>
      </c>
      <c r="N251">
        <v>2069</v>
      </c>
      <c r="O251">
        <v>23</v>
      </c>
      <c r="P251">
        <v>3955321</v>
      </c>
    </row>
    <row r="252" spans="1:16" x14ac:dyDescent="0.25">
      <c r="A252" t="s">
        <v>700</v>
      </c>
      <c r="B252">
        <v>288</v>
      </c>
      <c r="C252">
        <v>121</v>
      </c>
      <c r="D252">
        <v>11120</v>
      </c>
      <c r="E252" t="s">
        <v>3</v>
      </c>
      <c r="F252" t="s">
        <v>58</v>
      </c>
      <c r="G252">
        <v>25500</v>
      </c>
      <c r="H252" t="s">
        <v>443</v>
      </c>
      <c r="I252" t="s">
        <v>191</v>
      </c>
      <c r="J252" t="s">
        <v>7</v>
      </c>
      <c r="K252" t="s">
        <v>7</v>
      </c>
      <c r="L252" t="s">
        <v>8</v>
      </c>
      <c r="M252">
        <v>44962</v>
      </c>
      <c r="N252">
        <v>1254</v>
      </c>
      <c r="O252">
        <v>34</v>
      </c>
      <c r="P252">
        <v>4832503</v>
      </c>
    </row>
    <row r="253" spans="1:16" x14ac:dyDescent="0.25">
      <c r="A253" t="s">
        <v>701</v>
      </c>
      <c r="B253">
        <v>289</v>
      </c>
      <c r="C253">
        <v>22</v>
      </c>
      <c r="D253">
        <v>11094</v>
      </c>
      <c r="E253" t="s">
        <v>3</v>
      </c>
      <c r="F253" t="s">
        <v>69</v>
      </c>
      <c r="G253">
        <v>34000</v>
      </c>
      <c r="H253" t="s">
        <v>15</v>
      </c>
      <c r="I253" t="s">
        <v>103</v>
      </c>
      <c r="J253" t="s">
        <v>7</v>
      </c>
      <c r="K253" t="s">
        <v>7</v>
      </c>
      <c r="L253" t="s">
        <v>8</v>
      </c>
      <c r="M253">
        <v>15605</v>
      </c>
      <c r="N253">
        <v>667</v>
      </c>
      <c r="O253">
        <v>89</v>
      </c>
      <c r="P253">
        <v>657926</v>
      </c>
    </row>
    <row r="254" spans="1:16" x14ac:dyDescent="0.25">
      <c r="A254" t="s">
        <v>702</v>
      </c>
      <c r="B254">
        <v>290</v>
      </c>
      <c r="C254">
        <v>15</v>
      </c>
      <c r="D254">
        <v>11088</v>
      </c>
      <c r="E254" t="s">
        <v>3</v>
      </c>
      <c r="F254" t="s">
        <v>48</v>
      </c>
      <c r="G254">
        <v>67000</v>
      </c>
      <c r="H254" t="s">
        <v>18</v>
      </c>
      <c r="I254" t="s">
        <v>199</v>
      </c>
      <c r="J254" t="s">
        <v>7</v>
      </c>
      <c r="K254" t="s">
        <v>7</v>
      </c>
      <c r="L254" t="s">
        <v>8</v>
      </c>
      <c r="M254">
        <v>36532</v>
      </c>
      <c r="N254">
        <v>191</v>
      </c>
      <c r="O254">
        <v>262</v>
      </c>
      <c r="P254">
        <v>904259</v>
      </c>
    </row>
    <row r="255" spans="1:16" x14ac:dyDescent="0.25">
      <c r="A255" t="s">
        <v>703</v>
      </c>
      <c r="B255">
        <v>291</v>
      </c>
      <c r="C255">
        <v>-16</v>
      </c>
      <c r="D255">
        <v>10973.8</v>
      </c>
      <c r="E255" t="s">
        <v>3</v>
      </c>
      <c r="F255" t="s">
        <v>14</v>
      </c>
      <c r="G255">
        <v>15300</v>
      </c>
      <c r="H255" t="s">
        <v>133</v>
      </c>
      <c r="I255" t="s">
        <v>126</v>
      </c>
      <c r="J255" t="s">
        <v>7</v>
      </c>
      <c r="K255" t="s">
        <v>7</v>
      </c>
      <c r="L255" t="s">
        <v>8</v>
      </c>
      <c r="M255">
        <v>8189</v>
      </c>
      <c r="N255">
        <v>701.5</v>
      </c>
      <c r="O255">
        <v>151</v>
      </c>
      <c r="P255">
        <v>364385</v>
      </c>
    </row>
    <row r="256" spans="1:16" x14ac:dyDescent="0.25">
      <c r="A256" t="s">
        <v>704</v>
      </c>
      <c r="B256">
        <v>292</v>
      </c>
      <c r="C256">
        <v>-24</v>
      </c>
      <c r="D256">
        <v>10918</v>
      </c>
      <c r="E256" t="s">
        <v>3</v>
      </c>
      <c r="F256" t="s">
        <v>14</v>
      </c>
      <c r="G256">
        <v>13775</v>
      </c>
      <c r="H256" t="s">
        <v>15</v>
      </c>
      <c r="I256" t="s">
        <v>74</v>
      </c>
      <c r="J256" t="s">
        <v>8</v>
      </c>
      <c r="K256" t="s">
        <v>7</v>
      </c>
      <c r="L256" t="s">
        <v>8</v>
      </c>
      <c r="M256">
        <v>330936</v>
      </c>
      <c r="N256">
        <v>2796</v>
      </c>
      <c r="O256">
        <v>307</v>
      </c>
      <c r="P256">
        <v>49186280</v>
      </c>
    </row>
    <row r="257" spans="1:16" x14ac:dyDescent="0.25">
      <c r="A257" t="s">
        <v>705</v>
      </c>
      <c r="B257">
        <v>294</v>
      </c>
      <c r="C257">
        <v>-31</v>
      </c>
      <c r="D257">
        <v>10850</v>
      </c>
      <c r="E257" t="s">
        <v>3</v>
      </c>
      <c r="F257" t="s">
        <v>36</v>
      </c>
      <c r="G257">
        <v>12316</v>
      </c>
      <c r="H257" t="s">
        <v>12</v>
      </c>
      <c r="I257" t="s">
        <v>165</v>
      </c>
      <c r="J257" t="s">
        <v>7</v>
      </c>
      <c r="K257" t="s">
        <v>7</v>
      </c>
      <c r="L257" t="s">
        <v>8</v>
      </c>
      <c r="M257">
        <v>21666</v>
      </c>
      <c r="N257">
        <v>912</v>
      </c>
      <c r="O257">
        <v>39</v>
      </c>
      <c r="P257">
        <v>3534383</v>
      </c>
    </row>
    <row r="258" spans="1:16" x14ac:dyDescent="0.25">
      <c r="A258" t="s">
        <v>706</v>
      </c>
      <c r="B258">
        <v>295</v>
      </c>
      <c r="C258">
        <v>0</v>
      </c>
      <c r="D258">
        <v>10800</v>
      </c>
      <c r="E258" t="s">
        <v>3</v>
      </c>
      <c r="F258" t="s">
        <v>14</v>
      </c>
      <c r="G258">
        <v>13300</v>
      </c>
      <c r="H258" t="s">
        <v>15</v>
      </c>
      <c r="I258" t="s">
        <v>91</v>
      </c>
      <c r="J258" t="s">
        <v>7</v>
      </c>
      <c r="K258" t="s">
        <v>7</v>
      </c>
      <c r="L258" t="s">
        <v>8</v>
      </c>
      <c r="M258">
        <v>23930</v>
      </c>
      <c r="N258">
        <v>1786</v>
      </c>
      <c r="O258">
        <v>67</v>
      </c>
      <c r="P258">
        <v>8288709</v>
      </c>
    </row>
    <row r="259" spans="1:16" x14ac:dyDescent="0.25">
      <c r="A259" t="s">
        <v>707</v>
      </c>
      <c r="B259">
        <v>297</v>
      </c>
      <c r="C259">
        <v>-12</v>
      </c>
      <c r="D259">
        <v>10647</v>
      </c>
      <c r="E259" t="s">
        <v>3</v>
      </c>
      <c r="F259" t="s">
        <v>109</v>
      </c>
      <c r="G259">
        <v>40000</v>
      </c>
      <c r="H259" t="s">
        <v>5</v>
      </c>
      <c r="I259" t="s">
        <v>201</v>
      </c>
      <c r="J259" t="s">
        <v>7</v>
      </c>
      <c r="K259" t="s">
        <v>7</v>
      </c>
      <c r="L259" t="s">
        <v>8</v>
      </c>
      <c r="M259">
        <v>868</v>
      </c>
      <c r="N259">
        <v>99</v>
      </c>
      <c r="O259">
        <v>37</v>
      </c>
      <c r="P259">
        <v>416162</v>
      </c>
    </row>
    <row r="260" spans="1:16" x14ac:dyDescent="0.25">
      <c r="A260" t="s">
        <v>708</v>
      </c>
      <c r="B260">
        <v>298</v>
      </c>
      <c r="C260">
        <v>-4</v>
      </c>
      <c r="D260">
        <v>10579.4</v>
      </c>
      <c r="E260" t="s">
        <v>3</v>
      </c>
      <c r="F260" t="s">
        <v>117</v>
      </c>
      <c r="G260">
        <v>17700</v>
      </c>
      <c r="H260" t="s">
        <v>443</v>
      </c>
      <c r="I260" t="s">
        <v>171</v>
      </c>
      <c r="J260" t="s">
        <v>7</v>
      </c>
      <c r="K260" t="s">
        <v>7</v>
      </c>
      <c r="L260" t="s">
        <v>8</v>
      </c>
      <c r="M260">
        <v>8441</v>
      </c>
      <c r="N260">
        <v>241.7</v>
      </c>
      <c r="O260">
        <v>46</v>
      </c>
      <c r="P260">
        <v>1627840</v>
      </c>
    </row>
    <row r="261" spans="1:16" x14ac:dyDescent="0.25">
      <c r="A261" t="s">
        <v>709</v>
      </c>
      <c r="B261">
        <v>299</v>
      </c>
      <c r="C261">
        <v>-35</v>
      </c>
      <c r="D261">
        <v>10465</v>
      </c>
      <c r="E261" t="s">
        <v>3</v>
      </c>
      <c r="F261" t="s">
        <v>54</v>
      </c>
      <c r="G261">
        <v>8385</v>
      </c>
      <c r="H261" t="s">
        <v>133</v>
      </c>
      <c r="I261" t="s">
        <v>202</v>
      </c>
      <c r="J261" t="s">
        <v>8</v>
      </c>
      <c r="K261" t="s">
        <v>7</v>
      </c>
      <c r="L261" t="s">
        <v>8</v>
      </c>
      <c r="M261">
        <v>8453</v>
      </c>
      <c r="N261">
        <v>671.1</v>
      </c>
      <c r="O261">
        <v>59</v>
      </c>
      <c r="P261">
        <v>1717246</v>
      </c>
    </row>
    <row r="262" spans="1:16" x14ac:dyDescent="0.25">
      <c r="A262" t="s">
        <v>710</v>
      </c>
      <c r="B262">
        <v>301</v>
      </c>
      <c r="C262">
        <v>15</v>
      </c>
      <c r="D262">
        <v>10454.299999999999</v>
      </c>
      <c r="E262" t="s">
        <v>3</v>
      </c>
      <c r="F262" t="s">
        <v>48</v>
      </c>
      <c r="G262">
        <v>9300</v>
      </c>
      <c r="H262" t="s">
        <v>5</v>
      </c>
      <c r="I262" t="s">
        <v>49</v>
      </c>
      <c r="J262" t="s">
        <v>7</v>
      </c>
      <c r="K262" t="s">
        <v>7</v>
      </c>
      <c r="L262" t="s">
        <v>8</v>
      </c>
      <c r="M262">
        <v>567</v>
      </c>
      <c r="N262">
        <v>144.1</v>
      </c>
      <c r="O262">
        <v>48</v>
      </c>
      <c r="P262">
        <v>363249</v>
      </c>
    </row>
    <row r="263" spans="1:16" x14ac:dyDescent="0.25">
      <c r="A263" t="s">
        <v>711</v>
      </c>
      <c r="B263">
        <v>302</v>
      </c>
      <c r="C263">
        <v>-66</v>
      </c>
      <c r="D263">
        <v>10433</v>
      </c>
      <c r="E263" t="s">
        <v>3</v>
      </c>
      <c r="F263" t="s">
        <v>27</v>
      </c>
      <c r="G263">
        <v>13800</v>
      </c>
      <c r="H263" t="s">
        <v>133</v>
      </c>
      <c r="I263" t="s">
        <v>137</v>
      </c>
      <c r="J263" t="s">
        <v>7</v>
      </c>
      <c r="K263" t="s">
        <v>7</v>
      </c>
      <c r="L263" t="s">
        <v>7</v>
      </c>
      <c r="M263">
        <v>4247</v>
      </c>
      <c r="N263">
        <v>-1125</v>
      </c>
      <c r="O263">
        <v>44</v>
      </c>
      <c r="P263">
        <v>8109820</v>
      </c>
    </row>
    <row r="264" spans="1:16" x14ac:dyDescent="0.25">
      <c r="A264" t="s">
        <v>712</v>
      </c>
      <c r="B264">
        <v>303</v>
      </c>
      <c r="C264">
        <v>58</v>
      </c>
      <c r="D264">
        <v>10333</v>
      </c>
      <c r="E264" t="s">
        <v>3</v>
      </c>
      <c r="F264" t="s">
        <v>109</v>
      </c>
      <c r="G264">
        <v>55000</v>
      </c>
      <c r="H264" t="s">
        <v>132</v>
      </c>
      <c r="I264" t="s">
        <v>188</v>
      </c>
      <c r="J264" t="s">
        <v>7</v>
      </c>
      <c r="K264" t="s">
        <v>7</v>
      </c>
      <c r="L264" t="s">
        <v>8</v>
      </c>
      <c r="M264">
        <v>81343</v>
      </c>
      <c r="N264">
        <v>298</v>
      </c>
      <c r="O264">
        <v>103</v>
      </c>
      <c r="P264">
        <v>4964873</v>
      </c>
    </row>
    <row r="265" spans="1:16" x14ac:dyDescent="0.25">
      <c r="A265" t="s">
        <v>713</v>
      </c>
      <c r="B265">
        <v>305</v>
      </c>
      <c r="C265">
        <v>9</v>
      </c>
      <c r="D265">
        <v>10299.4</v>
      </c>
      <c r="E265" t="s">
        <v>3</v>
      </c>
      <c r="F265" t="s">
        <v>148</v>
      </c>
      <c r="G265">
        <v>36000</v>
      </c>
      <c r="H265" t="s">
        <v>132</v>
      </c>
      <c r="I265" t="s">
        <v>149</v>
      </c>
      <c r="J265" t="s">
        <v>7</v>
      </c>
      <c r="K265" t="s">
        <v>7</v>
      </c>
      <c r="L265" t="s">
        <v>8</v>
      </c>
      <c r="M265">
        <v>30177</v>
      </c>
      <c r="N265">
        <v>1073.3</v>
      </c>
      <c r="O265">
        <v>135</v>
      </c>
      <c r="P265">
        <v>1048027</v>
      </c>
    </row>
    <row r="266" spans="1:16" x14ac:dyDescent="0.25">
      <c r="A266" t="s">
        <v>714</v>
      </c>
      <c r="B266">
        <v>306</v>
      </c>
      <c r="C266">
        <v>74</v>
      </c>
      <c r="D266">
        <v>10292</v>
      </c>
      <c r="E266" t="s">
        <v>3</v>
      </c>
      <c r="F266" t="s">
        <v>117</v>
      </c>
      <c r="G266">
        <v>6753</v>
      </c>
      <c r="H266" t="s">
        <v>78</v>
      </c>
      <c r="I266" t="s">
        <v>177</v>
      </c>
      <c r="J266" t="s">
        <v>7</v>
      </c>
      <c r="K266" t="s">
        <v>7</v>
      </c>
      <c r="L266" t="s">
        <v>8</v>
      </c>
      <c r="M266">
        <v>13877</v>
      </c>
      <c r="N266">
        <v>106</v>
      </c>
      <c r="O266">
        <v>61</v>
      </c>
      <c r="P266">
        <v>1246594</v>
      </c>
    </row>
    <row r="267" spans="1:16" x14ac:dyDescent="0.25">
      <c r="A267" t="s">
        <v>715</v>
      </c>
      <c r="B267">
        <v>308</v>
      </c>
      <c r="C267">
        <v>14</v>
      </c>
      <c r="D267">
        <v>10221.299999999999</v>
      </c>
      <c r="E267" t="s">
        <v>3</v>
      </c>
      <c r="F267" t="s">
        <v>38</v>
      </c>
      <c r="G267">
        <v>54300</v>
      </c>
      <c r="H267" t="s">
        <v>132</v>
      </c>
      <c r="I267" t="s">
        <v>39</v>
      </c>
      <c r="J267" t="s">
        <v>7</v>
      </c>
      <c r="K267" t="s">
        <v>7</v>
      </c>
      <c r="L267" t="s">
        <v>8</v>
      </c>
      <c r="M267">
        <v>6279</v>
      </c>
      <c r="N267">
        <v>656</v>
      </c>
      <c r="O267">
        <v>34</v>
      </c>
      <c r="P267">
        <v>3242590</v>
      </c>
    </row>
    <row r="268" spans="1:16" x14ac:dyDescent="0.25">
      <c r="A268" t="s">
        <v>716</v>
      </c>
      <c r="B268">
        <v>309</v>
      </c>
      <c r="C268">
        <v>3</v>
      </c>
      <c r="D268">
        <v>10213</v>
      </c>
      <c r="E268" t="s">
        <v>3</v>
      </c>
      <c r="F268" t="s">
        <v>50</v>
      </c>
      <c r="G268">
        <v>5245</v>
      </c>
      <c r="H268" t="s">
        <v>447</v>
      </c>
      <c r="I268" t="s">
        <v>51</v>
      </c>
      <c r="J268" t="s">
        <v>7</v>
      </c>
      <c r="K268" t="s">
        <v>7</v>
      </c>
      <c r="L268" t="s">
        <v>8</v>
      </c>
      <c r="M268">
        <v>12518</v>
      </c>
      <c r="N268">
        <v>1016.7</v>
      </c>
      <c r="O268">
        <v>52</v>
      </c>
      <c r="P268">
        <v>2336700</v>
      </c>
    </row>
    <row r="269" spans="1:16" x14ac:dyDescent="0.25">
      <c r="A269" t="s">
        <v>717</v>
      </c>
      <c r="B269">
        <v>310</v>
      </c>
      <c r="C269">
        <v>-14</v>
      </c>
      <c r="D269">
        <v>10189</v>
      </c>
      <c r="E269" t="s">
        <v>3</v>
      </c>
      <c r="F269" t="s">
        <v>69</v>
      </c>
      <c r="G269">
        <v>8000</v>
      </c>
      <c r="H269" t="s">
        <v>12</v>
      </c>
      <c r="I269" t="s">
        <v>153</v>
      </c>
      <c r="J269" t="s">
        <v>7</v>
      </c>
      <c r="K269" t="s">
        <v>7</v>
      </c>
      <c r="L269" t="s">
        <v>8</v>
      </c>
      <c r="M269">
        <v>9041</v>
      </c>
      <c r="N269">
        <v>303</v>
      </c>
      <c r="O269">
        <v>24</v>
      </c>
      <c r="P269">
        <v>5009976</v>
      </c>
    </row>
    <row r="270" spans="1:16" x14ac:dyDescent="0.25">
      <c r="A270" t="s">
        <v>718</v>
      </c>
      <c r="B270">
        <v>312</v>
      </c>
      <c r="C270">
        <v>-11</v>
      </c>
      <c r="D270">
        <v>10168</v>
      </c>
      <c r="E270" t="s">
        <v>3</v>
      </c>
      <c r="F270" t="s">
        <v>30</v>
      </c>
      <c r="G270">
        <v>29000</v>
      </c>
      <c r="H270" t="s">
        <v>439</v>
      </c>
      <c r="I270" t="s">
        <v>203</v>
      </c>
      <c r="J270" t="s">
        <v>7</v>
      </c>
      <c r="K270" t="s">
        <v>7</v>
      </c>
      <c r="L270" t="s">
        <v>8</v>
      </c>
      <c r="M270">
        <v>5037</v>
      </c>
      <c r="N270">
        <v>746</v>
      </c>
      <c r="O270">
        <v>44</v>
      </c>
      <c r="P270">
        <v>2031467</v>
      </c>
    </row>
    <row r="271" spans="1:16" x14ac:dyDescent="0.25">
      <c r="A271" t="s">
        <v>719</v>
      </c>
      <c r="B271">
        <v>313</v>
      </c>
      <c r="C271">
        <v>-57</v>
      </c>
      <c r="D271">
        <v>10164.4</v>
      </c>
      <c r="E271" t="s">
        <v>3</v>
      </c>
      <c r="F271" t="s">
        <v>124</v>
      </c>
      <c r="G271">
        <v>2882</v>
      </c>
      <c r="H271" t="s">
        <v>12</v>
      </c>
      <c r="I271" t="s">
        <v>125</v>
      </c>
      <c r="J271" t="s">
        <v>7</v>
      </c>
      <c r="K271" t="s">
        <v>7</v>
      </c>
      <c r="L271" t="s">
        <v>8</v>
      </c>
      <c r="M271">
        <v>9015</v>
      </c>
      <c r="N271">
        <v>1278.5999999999999</v>
      </c>
      <c r="O271">
        <v>60</v>
      </c>
      <c r="P271">
        <v>2468824</v>
      </c>
    </row>
    <row r="272" spans="1:16" x14ac:dyDescent="0.25">
      <c r="A272" t="s">
        <v>720</v>
      </c>
      <c r="B272">
        <v>314</v>
      </c>
      <c r="C272">
        <v>15</v>
      </c>
      <c r="D272">
        <v>10150</v>
      </c>
      <c r="E272" t="s">
        <v>3</v>
      </c>
      <c r="F272" t="s">
        <v>71</v>
      </c>
      <c r="G272">
        <v>67663</v>
      </c>
      <c r="H272" t="s">
        <v>5</v>
      </c>
      <c r="I272" t="s">
        <v>110</v>
      </c>
      <c r="J272" t="s">
        <v>7</v>
      </c>
      <c r="K272" t="s">
        <v>7</v>
      </c>
      <c r="L272" t="s">
        <v>8</v>
      </c>
      <c r="M272">
        <v>22353</v>
      </c>
      <c r="N272">
        <v>1391</v>
      </c>
      <c r="O272">
        <v>659</v>
      </c>
      <c r="P272">
        <v>409139</v>
      </c>
    </row>
    <row r="273" spans="1:16" x14ac:dyDescent="0.25">
      <c r="A273" t="s">
        <v>721</v>
      </c>
      <c r="B273">
        <v>315</v>
      </c>
      <c r="C273">
        <v>63</v>
      </c>
      <c r="D273">
        <v>10086.799999999999</v>
      </c>
      <c r="E273" t="s">
        <v>3</v>
      </c>
      <c r="F273" t="s">
        <v>38</v>
      </c>
      <c r="G273">
        <v>13900</v>
      </c>
      <c r="H273" t="s">
        <v>21</v>
      </c>
      <c r="I273" t="s">
        <v>39</v>
      </c>
      <c r="J273" t="s">
        <v>7</v>
      </c>
      <c r="K273" t="s">
        <v>7</v>
      </c>
      <c r="L273" t="s">
        <v>8</v>
      </c>
      <c r="M273">
        <v>6218</v>
      </c>
      <c r="N273">
        <v>382.6</v>
      </c>
      <c r="O273">
        <v>26</v>
      </c>
      <c r="P273">
        <v>12008</v>
      </c>
    </row>
    <row r="274" spans="1:16" x14ac:dyDescent="0.25">
      <c r="A274" t="s">
        <v>722</v>
      </c>
      <c r="B274">
        <v>316</v>
      </c>
      <c r="C274">
        <v>-73</v>
      </c>
      <c r="D274">
        <v>10083.1</v>
      </c>
      <c r="E274" t="s">
        <v>3</v>
      </c>
      <c r="F274" t="s">
        <v>50</v>
      </c>
      <c r="G274">
        <v>30000</v>
      </c>
      <c r="H274" t="s">
        <v>80</v>
      </c>
      <c r="I274" t="s">
        <v>51</v>
      </c>
      <c r="J274" t="s">
        <v>7</v>
      </c>
      <c r="K274" t="s">
        <v>7</v>
      </c>
      <c r="L274" t="s">
        <v>8</v>
      </c>
      <c r="M274">
        <v>5949</v>
      </c>
      <c r="N274">
        <v>106.6</v>
      </c>
      <c r="O274">
        <v>22</v>
      </c>
      <c r="P274">
        <v>2966491</v>
      </c>
    </row>
    <row r="275" spans="1:16" x14ac:dyDescent="0.25">
      <c r="A275" t="s">
        <v>723</v>
      </c>
      <c r="B275">
        <v>317</v>
      </c>
      <c r="C275">
        <v>6</v>
      </c>
      <c r="D275">
        <v>10076</v>
      </c>
      <c r="E275" t="s">
        <v>3</v>
      </c>
      <c r="F275" t="s">
        <v>62</v>
      </c>
      <c r="G275">
        <v>12992</v>
      </c>
      <c r="H275" t="s">
        <v>12</v>
      </c>
      <c r="I275" t="s">
        <v>84</v>
      </c>
      <c r="J275" t="s">
        <v>7</v>
      </c>
      <c r="K275" t="s">
        <v>7</v>
      </c>
      <c r="L275" t="s">
        <v>8</v>
      </c>
      <c r="M275">
        <v>22685</v>
      </c>
      <c r="N275">
        <v>1693</v>
      </c>
      <c r="O275">
        <v>63</v>
      </c>
      <c r="P275">
        <v>1697681</v>
      </c>
    </row>
    <row r="276" spans="1:16" x14ac:dyDescent="0.25">
      <c r="A276" t="s">
        <v>724</v>
      </c>
      <c r="B276">
        <v>318</v>
      </c>
      <c r="C276">
        <v>23</v>
      </c>
      <c r="D276">
        <v>10074</v>
      </c>
      <c r="E276" t="s">
        <v>3</v>
      </c>
      <c r="F276" t="s">
        <v>38</v>
      </c>
      <c r="G276">
        <v>28000</v>
      </c>
      <c r="H276" t="s">
        <v>78</v>
      </c>
      <c r="I276" t="s">
        <v>39</v>
      </c>
      <c r="J276" t="s">
        <v>7</v>
      </c>
      <c r="K276" t="s">
        <v>7</v>
      </c>
      <c r="L276" t="s">
        <v>8</v>
      </c>
      <c r="M276">
        <v>5280</v>
      </c>
      <c r="N276">
        <v>155</v>
      </c>
      <c r="O276">
        <v>22</v>
      </c>
      <c r="P276">
        <v>875897</v>
      </c>
    </row>
    <row r="277" spans="1:16" x14ac:dyDescent="0.25">
      <c r="A277" t="s">
        <v>725</v>
      </c>
      <c r="B277">
        <v>321</v>
      </c>
      <c r="C277">
        <v>-6</v>
      </c>
      <c r="D277">
        <v>9970.7000000000007</v>
      </c>
      <c r="E277" t="s">
        <v>3</v>
      </c>
      <c r="F277" t="s">
        <v>50</v>
      </c>
      <c r="G277">
        <v>41800</v>
      </c>
      <c r="H277" t="s">
        <v>80</v>
      </c>
      <c r="I277" t="s">
        <v>204</v>
      </c>
      <c r="J277" t="s">
        <v>7</v>
      </c>
      <c r="K277" t="s">
        <v>7</v>
      </c>
      <c r="L277" t="s">
        <v>8</v>
      </c>
      <c r="M277">
        <v>5464</v>
      </c>
      <c r="N277">
        <v>744.2</v>
      </c>
      <c r="O277">
        <v>173</v>
      </c>
      <c r="P277">
        <v>643630</v>
      </c>
    </row>
    <row r="278" spans="1:16" x14ac:dyDescent="0.25">
      <c r="A278" t="s">
        <v>726</v>
      </c>
      <c r="B278">
        <v>322</v>
      </c>
      <c r="C278">
        <v>2</v>
      </c>
      <c r="D278">
        <v>9909</v>
      </c>
      <c r="E278" t="s">
        <v>3</v>
      </c>
      <c r="F278" t="s">
        <v>38</v>
      </c>
      <c r="G278">
        <v>30750</v>
      </c>
      <c r="H278" t="s">
        <v>106</v>
      </c>
      <c r="I278" t="s">
        <v>39</v>
      </c>
      <c r="J278" t="s">
        <v>7</v>
      </c>
      <c r="K278" t="s">
        <v>7</v>
      </c>
      <c r="L278" t="s">
        <v>8</v>
      </c>
      <c r="M278">
        <v>2746</v>
      </c>
      <c r="N278">
        <v>417.3</v>
      </c>
      <c r="O278">
        <v>99</v>
      </c>
      <c r="P278">
        <v>853399</v>
      </c>
    </row>
    <row r="279" spans="1:16" x14ac:dyDescent="0.25">
      <c r="A279" t="s">
        <v>727</v>
      </c>
      <c r="B279">
        <v>322</v>
      </c>
      <c r="C279">
        <v>27</v>
      </c>
      <c r="D279">
        <v>9909</v>
      </c>
      <c r="E279" t="s">
        <v>3</v>
      </c>
      <c r="F279" t="s">
        <v>62</v>
      </c>
      <c r="G279">
        <v>19000</v>
      </c>
      <c r="H279" t="s">
        <v>443</v>
      </c>
      <c r="I279" t="s">
        <v>205</v>
      </c>
      <c r="J279" t="s">
        <v>7</v>
      </c>
      <c r="K279" t="s">
        <v>7</v>
      </c>
      <c r="L279" t="s">
        <v>8</v>
      </c>
      <c r="M279">
        <v>13929</v>
      </c>
      <c r="N279">
        <v>211</v>
      </c>
      <c r="O279">
        <v>41</v>
      </c>
      <c r="P279">
        <v>1952290</v>
      </c>
    </row>
    <row r="280" spans="1:16" x14ac:dyDescent="0.25">
      <c r="A280" t="s">
        <v>728</v>
      </c>
      <c r="B280">
        <v>324</v>
      </c>
      <c r="C280">
        <v>-33</v>
      </c>
      <c r="D280">
        <v>9871</v>
      </c>
      <c r="E280" t="s">
        <v>3</v>
      </c>
      <c r="F280" t="s">
        <v>62</v>
      </c>
      <c r="G280">
        <v>4577</v>
      </c>
      <c r="H280" t="s">
        <v>12</v>
      </c>
      <c r="I280" t="s">
        <v>206</v>
      </c>
      <c r="J280" t="s">
        <v>7</v>
      </c>
      <c r="K280" t="s">
        <v>7</v>
      </c>
      <c r="L280" t="s">
        <v>8</v>
      </c>
      <c r="M280">
        <v>6830</v>
      </c>
      <c r="N280">
        <v>4438</v>
      </c>
      <c r="O280">
        <v>37</v>
      </c>
      <c r="P280">
        <v>2771906</v>
      </c>
    </row>
    <row r="281" spans="1:16" x14ac:dyDescent="0.25">
      <c r="A281" t="s">
        <v>729</v>
      </c>
      <c r="B281">
        <v>326</v>
      </c>
      <c r="C281">
        <v>5</v>
      </c>
      <c r="D281">
        <v>9779</v>
      </c>
      <c r="E281" t="s">
        <v>3</v>
      </c>
      <c r="F281" t="s">
        <v>109</v>
      </c>
      <c r="G281">
        <v>38000</v>
      </c>
      <c r="H281" t="s">
        <v>5</v>
      </c>
      <c r="I281" t="s">
        <v>207</v>
      </c>
      <c r="J281" t="s">
        <v>7</v>
      </c>
      <c r="K281" t="s">
        <v>7</v>
      </c>
      <c r="L281" t="s">
        <v>7</v>
      </c>
      <c r="M281">
        <v>878</v>
      </c>
      <c r="N281">
        <v>-58</v>
      </c>
      <c r="O281">
        <v>24</v>
      </c>
      <c r="P281">
        <v>5624322</v>
      </c>
    </row>
    <row r="282" spans="1:16" x14ac:dyDescent="0.25">
      <c r="A282" t="s">
        <v>730</v>
      </c>
      <c r="B282">
        <v>327</v>
      </c>
      <c r="C282">
        <v>0</v>
      </c>
      <c r="D282">
        <v>9760.9</v>
      </c>
      <c r="E282" t="s">
        <v>3</v>
      </c>
      <c r="F282" t="s">
        <v>38</v>
      </c>
      <c r="G282">
        <v>10700</v>
      </c>
      <c r="H282" t="s">
        <v>25</v>
      </c>
      <c r="I282" t="s">
        <v>208</v>
      </c>
      <c r="J282" t="s">
        <v>7</v>
      </c>
      <c r="K282" t="s">
        <v>7</v>
      </c>
      <c r="L282" t="s">
        <v>8</v>
      </c>
      <c r="M282">
        <v>14110</v>
      </c>
      <c r="N282">
        <v>138.9</v>
      </c>
      <c r="O282">
        <v>17</v>
      </c>
      <c r="P282">
        <v>7579054</v>
      </c>
    </row>
    <row r="283" spans="1:16" x14ac:dyDescent="0.25">
      <c r="A283" t="s">
        <v>731</v>
      </c>
      <c r="B283">
        <v>329</v>
      </c>
      <c r="C283">
        <v>54</v>
      </c>
      <c r="D283">
        <v>9730</v>
      </c>
      <c r="E283" t="s">
        <v>3</v>
      </c>
      <c r="F283" t="s">
        <v>11</v>
      </c>
      <c r="G283">
        <v>1530</v>
      </c>
      <c r="H283" t="s">
        <v>12</v>
      </c>
      <c r="I283" t="s">
        <v>52</v>
      </c>
      <c r="J283" t="s">
        <v>7</v>
      </c>
      <c r="K283" t="s">
        <v>7</v>
      </c>
      <c r="L283" t="s">
        <v>8</v>
      </c>
      <c r="M283">
        <v>8512</v>
      </c>
      <c r="N283">
        <v>648</v>
      </c>
      <c r="O283">
        <v>103</v>
      </c>
      <c r="P283">
        <v>1565160</v>
      </c>
    </row>
    <row r="284" spans="1:16" x14ac:dyDescent="0.25">
      <c r="A284" t="s">
        <v>732</v>
      </c>
      <c r="B284">
        <v>330</v>
      </c>
      <c r="C284">
        <v>-4</v>
      </c>
      <c r="D284">
        <v>9709</v>
      </c>
      <c r="E284" t="s">
        <v>3</v>
      </c>
      <c r="F284" t="s">
        <v>48</v>
      </c>
      <c r="G284">
        <v>53000</v>
      </c>
      <c r="H284" t="s">
        <v>5</v>
      </c>
      <c r="I284" t="s">
        <v>209</v>
      </c>
      <c r="J284" t="s">
        <v>7</v>
      </c>
      <c r="K284" t="s">
        <v>7</v>
      </c>
      <c r="L284" t="s">
        <v>8</v>
      </c>
      <c r="M284">
        <v>6461</v>
      </c>
      <c r="N284">
        <v>486.9</v>
      </c>
      <c r="O284">
        <v>227</v>
      </c>
      <c r="P284">
        <v>666664</v>
      </c>
    </row>
    <row r="285" spans="1:16" x14ac:dyDescent="0.25">
      <c r="A285" t="s">
        <v>733</v>
      </c>
      <c r="B285">
        <v>331</v>
      </c>
      <c r="C285">
        <v>-44</v>
      </c>
      <c r="D285">
        <v>9653.6</v>
      </c>
      <c r="E285" t="s">
        <v>3</v>
      </c>
      <c r="F285" t="s">
        <v>14</v>
      </c>
      <c r="G285">
        <v>10700</v>
      </c>
      <c r="H285" t="s">
        <v>15</v>
      </c>
      <c r="I285" t="s">
        <v>127</v>
      </c>
      <c r="J285" t="s">
        <v>7</v>
      </c>
      <c r="K285" t="s">
        <v>7</v>
      </c>
      <c r="L285" t="s">
        <v>8</v>
      </c>
      <c r="M285">
        <v>81078</v>
      </c>
      <c r="N285">
        <v>2191.4</v>
      </c>
      <c r="O285">
        <v>661</v>
      </c>
      <c r="P285">
        <v>1472501</v>
      </c>
    </row>
    <row r="286" spans="1:16" x14ac:dyDescent="0.25">
      <c r="A286" t="s">
        <v>734</v>
      </c>
      <c r="B286">
        <v>332</v>
      </c>
      <c r="C286">
        <v>-15</v>
      </c>
      <c r="D286">
        <v>9650</v>
      </c>
      <c r="E286" t="s">
        <v>3</v>
      </c>
      <c r="F286" t="s">
        <v>69</v>
      </c>
      <c r="G286">
        <v>15400</v>
      </c>
      <c r="H286" t="s">
        <v>18</v>
      </c>
      <c r="I286" t="s">
        <v>210</v>
      </c>
      <c r="J286" t="s">
        <v>7</v>
      </c>
      <c r="K286" t="s">
        <v>7</v>
      </c>
      <c r="L286" t="s">
        <v>7</v>
      </c>
      <c r="M286">
        <v>577</v>
      </c>
      <c r="N286">
        <v>-62.4</v>
      </c>
      <c r="O286">
        <v>41</v>
      </c>
      <c r="P286">
        <v>722925</v>
      </c>
    </row>
    <row r="287" spans="1:16" x14ac:dyDescent="0.25">
      <c r="A287" t="s">
        <v>735</v>
      </c>
      <c r="B287">
        <v>334</v>
      </c>
      <c r="C287">
        <v>52</v>
      </c>
      <c r="D287">
        <v>9538.4</v>
      </c>
      <c r="E287" t="s">
        <v>3</v>
      </c>
      <c r="F287" t="s">
        <v>41</v>
      </c>
      <c r="G287">
        <v>18000</v>
      </c>
      <c r="H287" t="s">
        <v>443</v>
      </c>
      <c r="I287" t="s">
        <v>68</v>
      </c>
      <c r="J287" t="s">
        <v>7</v>
      </c>
      <c r="K287" t="s">
        <v>7</v>
      </c>
      <c r="L287" t="s">
        <v>8</v>
      </c>
      <c r="M287">
        <v>14291</v>
      </c>
      <c r="N287">
        <v>678.3</v>
      </c>
      <c r="O287">
        <v>31</v>
      </c>
      <c r="P287">
        <v>3866347</v>
      </c>
    </row>
    <row r="288" spans="1:16" x14ac:dyDescent="0.25">
      <c r="A288" t="s">
        <v>736</v>
      </c>
      <c r="B288">
        <v>335</v>
      </c>
      <c r="C288">
        <v>106</v>
      </c>
      <c r="D288">
        <v>9526.2000000000007</v>
      </c>
      <c r="E288" t="s">
        <v>3</v>
      </c>
      <c r="F288" t="s">
        <v>69</v>
      </c>
      <c r="G288">
        <v>18600</v>
      </c>
      <c r="H288" t="s">
        <v>21</v>
      </c>
      <c r="I288" t="s">
        <v>211</v>
      </c>
      <c r="J288" t="s">
        <v>7</v>
      </c>
      <c r="K288" t="s">
        <v>7</v>
      </c>
      <c r="L288" t="s">
        <v>8</v>
      </c>
      <c r="M288">
        <v>12787</v>
      </c>
      <c r="N288">
        <v>1790.5</v>
      </c>
      <c r="O288">
        <v>1209</v>
      </c>
      <c r="P288">
        <v>37572</v>
      </c>
    </row>
    <row r="289" spans="1:16" x14ac:dyDescent="0.25">
      <c r="A289" t="s">
        <v>737</v>
      </c>
      <c r="B289">
        <v>337</v>
      </c>
      <c r="C289">
        <v>-9</v>
      </c>
      <c r="D289">
        <v>9497.2999999999993</v>
      </c>
      <c r="E289" t="s">
        <v>3</v>
      </c>
      <c r="F289" t="s">
        <v>23</v>
      </c>
      <c r="G289">
        <v>18800</v>
      </c>
      <c r="H289" t="s">
        <v>443</v>
      </c>
      <c r="I289" t="s">
        <v>212</v>
      </c>
      <c r="J289" t="s">
        <v>7</v>
      </c>
      <c r="K289" t="s">
        <v>7</v>
      </c>
      <c r="L289" t="s">
        <v>8</v>
      </c>
      <c r="M289">
        <v>25082</v>
      </c>
      <c r="N289">
        <v>978.8</v>
      </c>
      <c r="O289">
        <v>43</v>
      </c>
      <c r="P289">
        <v>2106911</v>
      </c>
    </row>
    <row r="290" spans="1:16" x14ac:dyDescent="0.25">
      <c r="A290" t="s">
        <v>738</v>
      </c>
      <c r="B290">
        <v>338</v>
      </c>
      <c r="C290">
        <v>7</v>
      </c>
      <c r="D290">
        <v>9452</v>
      </c>
      <c r="E290" t="s">
        <v>3</v>
      </c>
      <c r="F290" t="s">
        <v>69</v>
      </c>
      <c r="G290">
        <v>173000</v>
      </c>
      <c r="H290" t="s">
        <v>445</v>
      </c>
      <c r="I290" t="s">
        <v>70</v>
      </c>
      <c r="J290" t="s">
        <v>7</v>
      </c>
      <c r="K290" t="s">
        <v>7</v>
      </c>
      <c r="L290" t="s">
        <v>8</v>
      </c>
      <c r="M290">
        <v>29881</v>
      </c>
      <c r="N290">
        <v>881</v>
      </c>
      <c r="O290">
        <v>139</v>
      </c>
      <c r="P290">
        <v>2244810</v>
      </c>
    </row>
    <row r="291" spans="1:16" x14ac:dyDescent="0.25">
      <c r="A291" t="s">
        <v>739</v>
      </c>
      <c r="B291">
        <v>339</v>
      </c>
      <c r="C291">
        <v>14</v>
      </c>
      <c r="D291">
        <v>9443.7999999999993</v>
      </c>
      <c r="E291" t="s">
        <v>3</v>
      </c>
      <c r="F291" t="s">
        <v>41</v>
      </c>
      <c r="G291">
        <v>10300</v>
      </c>
      <c r="H291" t="s">
        <v>87</v>
      </c>
      <c r="I291" t="s">
        <v>213</v>
      </c>
      <c r="J291" t="s">
        <v>7</v>
      </c>
      <c r="K291" t="s">
        <v>7</v>
      </c>
      <c r="L291" t="s">
        <v>7</v>
      </c>
      <c r="M291">
        <v>1810</v>
      </c>
      <c r="N291">
        <v>-100.2</v>
      </c>
      <c r="O291">
        <v>26</v>
      </c>
      <c r="P291">
        <v>1216697</v>
      </c>
    </row>
    <row r="292" spans="1:16" x14ac:dyDescent="0.25">
      <c r="A292" t="s">
        <v>740</v>
      </c>
      <c r="B292">
        <v>340</v>
      </c>
      <c r="C292">
        <v>39</v>
      </c>
      <c r="D292">
        <v>9351</v>
      </c>
      <c r="E292" t="s">
        <v>3</v>
      </c>
      <c r="F292" t="s">
        <v>32</v>
      </c>
      <c r="G292">
        <v>19100</v>
      </c>
      <c r="H292" t="s">
        <v>132</v>
      </c>
      <c r="I292" t="s">
        <v>94</v>
      </c>
      <c r="J292" t="s">
        <v>7</v>
      </c>
      <c r="K292" t="s">
        <v>7</v>
      </c>
      <c r="L292" t="s">
        <v>8</v>
      </c>
      <c r="M292">
        <v>12557</v>
      </c>
      <c r="N292">
        <v>1174</v>
      </c>
      <c r="O292">
        <v>333</v>
      </c>
      <c r="P292">
        <v>645048</v>
      </c>
    </row>
    <row r="293" spans="1:16" x14ac:dyDescent="0.25">
      <c r="A293" t="s">
        <v>741</v>
      </c>
      <c r="B293">
        <v>341</v>
      </c>
      <c r="C293">
        <v>-8</v>
      </c>
      <c r="D293">
        <v>9304</v>
      </c>
      <c r="E293" t="s">
        <v>3</v>
      </c>
      <c r="F293" t="s">
        <v>11</v>
      </c>
      <c r="G293">
        <v>2323</v>
      </c>
      <c r="H293" t="s">
        <v>12</v>
      </c>
      <c r="I293" t="s">
        <v>13</v>
      </c>
      <c r="J293" t="s">
        <v>7</v>
      </c>
      <c r="K293" t="s">
        <v>7</v>
      </c>
      <c r="L293" t="s">
        <v>8</v>
      </c>
      <c r="M293">
        <v>11625</v>
      </c>
      <c r="N293">
        <v>756</v>
      </c>
      <c r="O293">
        <v>177</v>
      </c>
      <c r="P293">
        <v>2070332</v>
      </c>
    </row>
    <row r="294" spans="1:16" x14ac:dyDescent="0.25">
      <c r="A294" t="s">
        <v>742</v>
      </c>
      <c r="B294">
        <v>342</v>
      </c>
      <c r="C294">
        <v>-35</v>
      </c>
      <c r="D294">
        <v>9298.2000000000007</v>
      </c>
      <c r="E294" t="s">
        <v>3</v>
      </c>
      <c r="F294" t="s">
        <v>76</v>
      </c>
      <c r="G294">
        <v>3707</v>
      </c>
      <c r="H294" t="s">
        <v>12</v>
      </c>
      <c r="I294" t="s">
        <v>214</v>
      </c>
      <c r="J294" t="s">
        <v>7</v>
      </c>
      <c r="K294" t="s">
        <v>7</v>
      </c>
      <c r="L294" t="s">
        <v>8</v>
      </c>
      <c r="M294">
        <v>1190</v>
      </c>
      <c r="N294">
        <v>310.60000000000002</v>
      </c>
      <c r="O294">
        <v>16</v>
      </c>
      <c r="P294">
        <v>1082578</v>
      </c>
    </row>
    <row r="295" spans="1:16" x14ac:dyDescent="0.25">
      <c r="A295" t="s">
        <v>743</v>
      </c>
      <c r="B295">
        <v>343</v>
      </c>
      <c r="C295">
        <v>-30</v>
      </c>
      <c r="D295">
        <v>9273</v>
      </c>
      <c r="E295" t="s">
        <v>3</v>
      </c>
      <c r="F295" t="s">
        <v>76</v>
      </c>
      <c r="G295">
        <v>14500</v>
      </c>
      <c r="H295" t="s">
        <v>98</v>
      </c>
      <c r="I295" t="s">
        <v>215</v>
      </c>
      <c r="J295" t="s">
        <v>7</v>
      </c>
      <c r="K295" t="s">
        <v>7</v>
      </c>
      <c r="L295" t="s">
        <v>8</v>
      </c>
      <c r="M295">
        <v>6330</v>
      </c>
      <c r="N295">
        <v>759</v>
      </c>
      <c r="O295">
        <v>108</v>
      </c>
      <c r="P295">
        <v>924654</v>
      </c>
    </row>
    <row r="296" spans="1:16" x14ac:dyDescent="0.25">
      <c r="A296" t="s">
        <v>744</v>
      </c>
      <c r="B296">
        <v>344</v>
      </c>
      <c r="C296">
        <v>31</v>
      </c>
      <c r="D296">
        <v>9174.6</v>
      </c>
      <c r="E296" t="s">
        <v>3</v>
      </c>
      <c r="F296" t="s">
        <v>32</v>
      </c>
      <c r="G296">
        <v>36000</v>
      </c>
      <c r="H296" t="s">
        <v>447</v>
      </c>
      <c r="I296" t="s">
        <v>163</v>
      </c>
      <c r="J296" t="s">
        <v>7</v>
      </c>
      <c r="K296" t="s">
        <v>7</v>
      </c>
      <c r="L296" t="s">
        <v>8</v>
      </c>
      <c r="M296">
        <v>3450</v>
      </c>
      <c r="N296">
        <v>325.10000000000002</v>
      </c>
      <c r="O296">
        <v>124</v>
      </c>
      <c r="P296">
        <v>216174</v>
      </c>
    </row>
    <row r="297" spans="1:16" x14ac:dyDescent="0.25">
      <c r="A297" t="s">
        <v>745</v>
      </c>
      <c r="B297">
        <v>345</v>
      </c>
      <c r="C297">
        <v>-7</v>
      </c>
      <c r="D297">
        <v>9172</v>
      </c>
      <c r="E297" t="s">
        <v>3</v>
      </c>
      <c r="F297" t="s">
        <v>62</v>
      </c>
      <c r="G297">
        <v>25600</v>
      </c>
      <c r="H297" t="s">
        <v>5</v>
      </c>
      <c r="I297" t="s">
        <v>122</v>
      </c>
      <c r="J297" t="s">
        <v>7</v>
      </c>
      <c r="K297" t="s">
        <v>7</v>
      </c>
      <c r="L297" t="s">
        <v>8</v>
      </c>
      <c r="M297">
        <v>967</v>
      </c>
      <c r="N297">
        <v>302</v>
      </c>
      <c r="O297">
        <v>261</v>
      </c>
      <c r="P297">
        <v>2752472</v>
      </c>
    </row>
    <row r="298" spans="1:16" x14ac:dyDescent="0.25">
      <c r="A298" t="s">
        <v>746</v>
      </c>
      <c r="B298">
        <v>346</v>
      </c>
      <c r="C298">
        <v>8</v>
      </c>
      <c r="D298">
        <v>9165.2999999999993</v>
      </c>
      <c r="E298" t="s">
        <v>3</v>
      </c>
      <c r="F298" t="s">
        <v>4</v>
      </c>
      <c r="G298">
        <v>29056</v>
      </c>
      <c r="H298" t="s">
        <v>72</v>
      </c>
      <c r="I298" t="s">
        <v>216</v>
      </c>
      <c r="J298" t="s">
        <v>7</v>
      </c>
      <c r="K298" t="s">
        <v>7</v>
      </c>
      <c r="L298" t="s">
        <v>8</v>
      </c>
      <c r="M298">
        <v>9800</v>
      </c>
      <c r="N298">
        <v>516.29999999999995</v>
      </c>
      <c r="O298">
        <v>192</v>
      </c>
      <c r="P298">
        <v>485731</v>
      </c>
    </row>
    <row r="299" spans="1:16" x14ac:dyDescent="0.25">
      <c r="A299" t="s">
        <v>747</v>
      </c>
      <c r="B299">
        <v>347</v>
      </c>
      <c r="C299">
        <v>-29</v>
      </c>
      <c r="D299">
        <v>9145</v>
      </c>
      <c r="E299" t="s">
        <v>3</v>
      </c>
      <c r="F299" t="s">
        <v>32</v>
      </c>
      <c r="G299">
        <v>27000</v>
      </c>
      <c r="H299" t="s">
        <v>15</v>
      </c>
      <c r="I299" t="s">
        <v>163</v>
      </c>
      <c r="J299" t="s">
        <v>7</v>
      </c>
      <c r="K299" t="s">
        <v>7</v>
      </c>
      <c r="L299" t="s">
        <v>8</v>
      </c>
      <c r="M299">
        <v>4030</v>
      </c>
      <c r="N299">
        <v>1353</v>
      </c>
      <c r="O299">
        <v>20</v>
      </c>
      <c r="P299">
        <v>2971320</v>
      </c>
    </row>
    <row r="300" spans="1:16" x14ac:dyDescent="0.25">
      <c r="A300" t="s">
        <v>748</v>
      </c>
      <c r="B300">
        <v>348</v>
      </c>
      <c r="C300">
        <v>98</v>
      </c>
      <c r="D300">
        <v>9127.1</v>
      </c>
      <c r="E300" t="s">
        <v>3</v>
      </c>
      <c r="F300" t="s">
        <v>58</v>
      </c>
      <c r="G300">
        <v>16985</v>
      </c>
      <c r="H300" t="s">
        <v>5</v>
      </c>
      <c r="I300" t="s">
        <v>60</v>
      </c>
      <c r="J300" t="s">
        <v>8</v>
      </c>
      <c r="K300" t="s">
        <v>7</v>
      </c>
      <c r="L300" t="s">
        <v>7</v>
      </c>
      <c r="M300">
        <v>29247</v>
      </c>
      <c r="N300">
        <v>-984.6</v>
      </c>
      <c r="O300">
        <v>234</v>
      </c>
      <c r="P300">
        <v>1502380</v>
      </c>
    </row>
    <row r="301" spans="1:16" x14ac:dyDescent="0.25">
      <c r="A301" t="s">
        <v>749</v>
      </c>
      <c r="B301">
        <v>349</v>
      </c>
      <c r="C301">
        <v>0</v>
      </c>
      <c r="D301">
        <v>9120.2999999999993</v>
      </c>
      <c r="E301" t="s">
        <v>3</v>
      </c>
      <c r="F301" t="s">
        <v>38</v>
      </c>
      <c r="G301">
        <v>1384</v>
      </c>
      <c r="H301" t="s">
        <v>21</v>
      </c>
      <c r="I301" t="s">
        <v>39</v>
      </c>
      <c r="J301" t="s">
        <v>7</v>
      </c>
      <c r="K301" t="s">
        <v>7</v>
      </c>
      <c r="L301" t="s">
        <v>8</v>
      </c>
      <c r="M301">
        <v>19913</v>
      </c>
      <c r="N301">
        <v>2005</v>
      </c>
      <c r="O301">
        <v>74</v>
      </c>
      <c r="P301">
        <v>3031368</v>
      </c>
    </row>
    <row r="302" spans="1:16" x14ac:dyDescent="0.25">
      <c r="A302" t="s">
        <v>750</v>
      </c>
      <c r="B302">
        <v>350</v>
      </c>
      <c r="C302">
        <v>-15</v>
      </c>
      <c r="D302">
        <v>9041.4</v>
      </c>
      <c r="E302" t="s">
        <v>3</v>
      </c>
      <c r="F302" t="s">
        <v>50</v>
      </c>
      <c r="G302">
        <v>20961</v>
      </c>
      <c r="H302" t="s">
        <v>59</v>
      </c>
      <c r="I302" t="s">
        <v>217</v>
      </c>
      <c r="J302" t="s">
        <v>7</v>
      </c>
      <c r="K302" t="s">
        <v>7</v>
      </c>
      <c r="L302" t="s">
        <v>8</v>
      </c>
      <c r="M302">
        <v>3546</v>
      </c>
      <c r="N302">
        <v>125.2</v>
      </c>
      <c r="O302">
        <v>113</v>
      </c>
      <c r="P302">
        <v>642123</v>
      </c>
    </row>
    <row r="303" spans="1:16" x14ac:dyDescent="0.25">
      <c r="A303" t="s">
        <v>751</v>
      </c>
      <c r="B303">
        <v>351</v>
      </c>
      <c r="C303">
        <v>86</v>
      </c>
      <c r="D303">
        <v>9040.7000000000007</v>
      </c>
      <c r="E303" t="s">
        <v>3</v>
      </c>
      <c r="F303" t="s">
        <v>38</v>
      </c>
      <c r="G303">
        <v>10786</v>
      </c>
      <c r="H303" t="s">
        <v>21</v>
      </c>
      <c r="I303" t="s">
        <v>39</v>
      </c>
      <c r="J303" t="s">
        <v>7</v>
      </c>
      <c r="K303" t="s">
        <v>7</v>
      </c>
      <c r="L303" t="s">
        <v>8</v>
      </c>
      <c r="M303">
        <v>7924</v>
      </c>
      <c r="N303">
        <v>857.8</v>
      </c>
      <c r="O303">
        <v>658</v>
      </c>
      <c r="P303">
        <v>62200</v>
      </c>
    </row>
    <row r="304" spans="1:16" x14ac:dyDescent="0.25">
      <c r="A304" t="s">
        <v>752</v>
      </c>
      <c r="B304">
        <v>352</v>
      </c>
      <c r="C304">
        <v>-186</v>
      </c>
      <c r="D304">
        <v>8992</v>
      </c>
      <c r="E304" t="s">
        <v>3</v>
      </c>
      <c r="F304" t="s">
        <v>38</v>
      </c>
      <c r="G304">
        <v>28033</v>
      </c>
      <c r="H304" t="s">
        <v>21</v>
      </c>
      <c r="I304" t="s">
        <v>39</v>
      </c>
      <c r="J304" t="s">
        <v>7</v>
      </c>
      <c r="K304" t="s">
        <v>7</v>
      </c>
      <c r="L304" t="s">
        <v>7</v>
      </c>
      <c r="M304">
        <v>10366</v>
      </c>
      <c r="N304">
        <v>-1098</v>
      </c>
      <c r="O304">
        <v>50</v>
      </c>
      <c r="P304">
        <v>474576</v>
      </c>
    </row>
    <row r="305" spans="1:16" x14ac:dyDescent="0.25">
      <c r="A305" t="s">
        <v>753</v>
      </c>
      <c r="B305">
        <v>353</v>
      </c>
      <c r="C305">
        <v>-10</v>
      </c>
      <c r="D305">
        <v>8942</v>
      </c>
      <c r="E305" t="s">
        <v>3</v>
      </c>
      <c r="F305" t="s">
        <v>38</v>
      </c>
      <c r="G305">
        <v>6000</v>
      </c>
      <c r="H305" t="s">
        <v>21</v>
      </c>
      <c r="I305" t="s">
        <v>39</v>
      </c>
      <c r="J305" t="s">
        <v>7</v>
      </c>
      <c r="K305" t="s">
        <v>7</v>
      </c>
      <c r="L305" t="s">
        <v>7</v>
      </c>
      <c r="M305">
        <v>5366</v>
      </c>
      <c r="N305">
        <v>-351</v>
      </c>
      <c r="O305">
        <v>28</v>
      </c>
      <c r="P305">
        <v>20087</v>
      </c>
    </row>
    <row r="306" spans="1:16" x14ac:dyDescent="0.25">
      <c r="A306" t="s">
        <v>754</v>
      </c>
      <c r="B306">
        <v>354</v>
      </c>
      <c r="C306">
        <v>9</v>
      </c>
      <c r="D306">
        <v>8925.7999999999993</v>
      </c>
      <c r="E306" t="s">
        <v>3</v>
      </c>
      <c r="F306" t="s">
        <v>109</v>
      </c>
      <c r="G306">
        <v>39900</v>
      </c>
      <c r="H306" t="s">
        <v>72</v>
      </c>
      <c r="I306" t="s">
        <v>111</v>
      </c>
      <c r="J306" t="s">
        <v>7</v>
      </c>
      <c r="K306" t="s">
        <v>7</v>
      </c>
      <c r="L306" t="s">
        <v>7</v>
      </c>
      <c r="M306">
        <v>3748</v>
      </c>
      <c r="N306">
        <v>-24.4</v>
      </c>
      <c r="O306">
        <v>79</v>
      </c>
      <c r="P306">
        <v>616968</v>
      </c>
    </row>
    <row r="307" spans="1:16" x14ac:dyDescent="0.25">
      <c r="A307" t="s">
        <v>755</v>
      </c>
      <c r="B307">
        <v>355</v>
      </c>
      <c r="C307">
        <v>-11</v>
      </c>
      <c r="D307">
        <v>8918.9</v>
      </c>
      <c r="E307" t="s">
        <v>3</v>
      </c>
      <c r="F307" t="s">
        <v>27</v>
      </c>
      <c r="G307">
        <v>17570</v>
      </c>
      <c r="H307" t="s">
        <v>98</v>
      </c>
      <c r="I307" t="s">
        <v>218</v>
      </c>
      <c r="J307" t="s">
        <v>7</v>
      </c>
      <c r="K307" t="s">
        <v>7</v>
      </c>
      <c r="L307" t="s">
        <v>8</v>
      </c>
      <c r="M307">
        <v>44050</v>
      </c>
      <c r="N307">
        <v>1760</v>
      </c>
      <c r="O307">
        <v>289</v>
      </c>
      <c r="P307">
        <v>1191012</v>
      </c>
    </row>
    <row r="308" spans="1:16" x14ac:dyDescent="0.25">
      <c r="A308" t="s">
        <v>756</v>
      </c>
      <c r="B308">
        <v>356</v>
      </c>
      <c r="C308">
        <v>-31</v>
      </c>
      <c r="D308">
        <v>8906.2999999999993</v>
      </c>
      <c r="E308" t="s">
        <v>3</v>
      </c>
      <c r="F308" t="s">
        <v>109</v>
      </c>
      <c r="G308">
        <v>12600</v>
      </c>
      <c r="H308" t="s">
        <v>98</v>
      </c>
      <c r="I308" t="s">
        <v>219</v>
      </c>
      <c r="J308" t="s">
        <v>7</v>
      </c>
      <c r="K308" t="s">
        <v>7</v>
      </c>
      <c r="L308" t="s">
        <v>7</v>
      </c>
      <c r="M308">
        <v>4098</v>
      </c>
      <c r="N308">
        <v>-1067.4000000000001</v>
      </c>
      <c r="O308">
        <v>34</v>
      </c>
      <c r="P308">
        <v>6597778</v>
      </c>
    </row>
    <row r="309" spans="1:16" x14ac:dyDescent="0.25">
      <c r="A309" t="s">
        <v>757</v>
      </c>
      <c r="B309">
        <v>357</v>
      </c>
      <c r="C309">
        <v>14</v>
      </c>
      <c r="D309">
        <v>8899</v>
      </c>
      <c r="E309" t="s">
        <v>3</v>
      </c>
      <c r="F309" t="s">
        <v>69</v>
      </c>
      <c r="G309">
        <v>42000</v>
      </c>
      <c r="H309" t="s">
        <v>441</v>
      </c>
      <c r="I309" t="s">
        <v>220</v>
      </c>
      <c r="J309" t="s">
        <v>7</v>
      </c>
      <c r="K309" t="s">
        <v>7</v>
      </c>
      <c r="L309" t="s">
        <v>8</v>
      </c>
      <c r="M309">
        <v>7420</v>
      </c>
      <c r="N309">
        <v>549</v>
      </c>
      <c r="O309">
        <v>181</v>
      </c>
      <c r="P309">
        <v>291087</v>
      </c>
    </row>
    <row r="310" spans="1:16" x14ac:dyDescent="0.25">
      <c r="A310" t="s">
        <v>758</v>
      </c>
      <c r="B310">
        <v>358</v>
      </c>
      <c r="C310">
        <v>31</v>
      </c>
      <c r="D310">
        <v>8878</v>
      </c>
      <c r="E310" t="s">
        <v>3</v>
      </c>
      <c r="F310" t="s">
        <v>54</v>
      </c>
      <c r="G310">
        <v>48000</v>
      </c>
      <c r="H310" t="s">
        <v>133</v>
      </c>
      <c r="I310" t="s">
        <v>221</v>
      </c>
      <c r="J310" t="s">
        <v>7</v>
      </c>
      <c r="K310" t="s">
        <v>7</v>
      </c>
      <c r="L310" t="s">
        <v>8</v>
      </c>
      <c r="M310">
        <v>4463</v>
      </c>
      <c r="N310">
        <v>404</v>
      </c>
      <c r="O310">
        <v>70</v>
      </c>
      <c r="P310">
        <v>1043189</v>
      </c>
    </row>
    <row r="311" spans="1:16" x14ac:dyDescent="0.25">
      <c r="A311" t="s">
        <v>759</v>
      </c>
      <c r="B311">
        <v>360</v>
      </c>
      <c r="C311">
        <v>8</v>
      </c>
      <c r="D311">
        <v>8781</v>
      </c>
      <c r="E311" t="s">
        <v>3</v>
      </c>
      <c r="F311" t="s">
        <v>9</v>
      </c>
      <c r="G311">
        <v>24134</v>
      </c>
      <c r="H311" t="s">
        <v>72</v>
      </c>
      <c r="I311" t="s">
        <v>10</v>
      </c>
      <c r="J311" t="s">
        <v>7</v>
      </c>
      <c r="K311" t="s">
        <v>7</v>
      </c>
      <c r="L311" t="s">
        <v>8</v>
      </c>
      <c r="M311">
        <v>3490</v>
      </c>
      <c r="N311">
        <v>769</v>
      </c>
      <c r="O311">
        <v>49</v>
      </c>
      <c r="P311">
        <v>1891937</v>
      </c>
    </row>
    <row r="312" spans="1:16" x14ac:dyDescent="0.25">
      <c r="A312" t="s">
        <v>760</v>
      </c>
      <c r="B312">
        <v>361</v>
      </c>
      <c r="C312">
        <v>1</v>
      </c>
      <c r="D312">
        <v>8776</v>
      </c>
      <c r="E312" t="s">
        <v>3</v>
      </c>
      <c r="F312" t="s">
        <v>11</v>
      </c>
      <c r="G312">
        <v>450000</v>
      </c>
      <c r="H312" t="s">
        <v>445</v>
      </c>
      <c r="I312" t="s">
        <v>197</v>
      </c>
      <c r="J312" t="s">
        <v>7</v>
      </c>
      <c r="K312" t="s">
        <v>8</v>
      </c>
      <c r="L312" t="s">
        <v>8</v>
      </c>
      <c r="M312">
        <v>16033</v>
      </c>
      <c r="N312">
        <v>713</v>
      </c>
      <c r="O312">
        <v>49</v>
      </c>
      <c r="P312">
        <v>2324740</v>
      </c>
    </row>
    <row r="313" spans="1:16" x14ac:dyDescent="0.25">
      <c r="A313" t="s">
        <v>761</v>
      </c>
      <c r="B313">
        <v>362</v>
      </c>
      <c r="C313">
        <v>-3</v>
      </c>
      <c r="D313">
        <v>8750.7000000000007</v>
      </c>
      <c r="E313" t="s">
        <v>3</v>
      </c>
      <c r="F313" t="s">
        <v>27</v>
      </c>
      <c r="G313">
        <v>28450</v>
      </c>
      <c r="H313" t="s">
        <v>5</v>
      </c>
      <c r="I313" t="s">
        <v>222</v>
      </c>
      <c r="J313" t="s">
        <v>7</v>
      </c>
      <c r="K313" t="s">
        <v>8</v>
      </c>
      <c r="L313" t="s">
        <v>8</v>
      </c>
      <c r="M313">
        <v>1848</v>
      </c>
      <c r="N313">
        <v>297.5</v>
      </c>
      <c r="O313">
        <v>111</v>
      </c>
      <c r="P313">
        <v>2313208</v>
      </c>
    </row>
    <row r="314" spans="1:16" x14ac:dyDescent="0.25">
      <c r="A314" t="s">
        <v>762</v>
      </c>
      <c r="B314">
        <v>363</v>
      </c>
      <c r="C314">
        <v>2</v>
      </c>
      <c r="D314">
        <v>8742</v>
      </c>
      <c r="E314" t="s">
        <v>3</v>
      </c>
      <c r="F314" t="s">
        <v>174</v>
      </c>
      <c r="G314">
        <v>64000</v>
      </c>
      <c r="H314" t="s">
        <v>445</v>
      </c>
      <c r="I314" t="s">
        <v>175</v>
      </c>
      <c r="J314" t="s">
        <v>7</v>
      </c>
      <c r="K314" t="s">
        <v>7</v>
      </c>
      <c r="L314" t="s">
        <v>7</v>
      </c>
      <c r="M314">
        <v>4612</v>
      </c>
      <c r="N314">
        <v>-1195</v>
      </c>
      <c r="O314">
        <v>87</v>
      </c>
      <c r="P314">
        <v>2668575</v>
      </c>
    </row>
    <row r="315" spans="1:16" x14ac:dyDescent="0.25">
      <c r="A315" t="s">
        <v>763</v>
      </c>
      <c r="B315">
        <v>364</v>
      </c>
      <c r="C315">
        <v>-4</v>
      </c>
      <c r="D315">
        <v>8681</v>
      </c>
      <c r="E315" t="s">
        <v>3</v>
      </c>
      <c r="F315" t="s">
        <v>69</v>
      </c>
      <c r="G315">
        <v>3100</v>
      </c>
      <c r="H315" t="s">
        <v>21</v>
      </c>
      <c r="I315" t="s">
        <v>147</v>
      </c>
      <c r="J315" t="s">
        <v>7</v>
      </c>
      <c r="K315" t="s">
        <v>7</v>
      </c>
      <c r="L315" t="s">
        <v>8</v>
      </c>
      <c r="M315">
        <v>1676</v>
      </c>
      <c r="N315">
        <v>343</v>
      </c>
      <c r="O315">
        <v>4</v>
      </c>
      <c r="P315">
        <v>3092275</v>
      </c>
    </row>
    <row r="316" spans="1:16" x14ac:dyDescent="0.25">
      <c r="A316" t="s">
        <v>764</v>
      </c>
      <c r="B316">
        <v>365</v>
      </c>
      <c r="C316">
        <v>-63</v>
      </c>
      <c r="D316">
        <v>8671.1</v>
      </c>
      <c r="E316" t="s">
        <v>3</v>
      </c>
      <c r="F316" t="s">
        <v>11</v>
      </c>
      <c r="G316">
        <v>2680</v>
      </c>
      <c r="H316" t="s">
        <v>12</v>
      </c>
      <c r="I316" t="s">
        <v>52</v>
      </c>
      <c r="J316" t="s">
        <v>7</v>
      </c>
      <c r="K316" t="s">
        <v>7</v>
      </c>
      <c r="L316" t="s">
        <v>7</v>
      </c>
      <c r="M316">
        <v>1611</v>
      </c>
      <c r="N316">
        <v>-209.2</v>
      </c>
      <c r="O316">
        <v>51</v>
      </c>
      <c r="P316">
        <v>1332831</v>
      </c>
    </row>
    <row r="317" spans="1:16" x14ac:dyDescent="0.25">
      <c r="A317" t="s">
        <v>765</v>
      </c>
      <c r="B317">
        <v>366</v>
      </c>
      <c r="C317">
        <v>-32</v>
      </c>
      <c r="D317">
        <v>8648.5</v>
      </c>
      <c r="E317" t="s">
        <v>3</v>
      </c>
      <c r="F317" t="s">
        <v>38</v>
      </c>
      <c r="G317">
        <v>19000</v>
      </c>
      <c r="H317" t="s">
        <v>80</v>
      </c>
      <c r="I317" t="s">
        <v>39</v>
      </c>
      <c r="J317" t="s">
        <v>7</v>
      </c>
      <c r="K317" t="s">
        <v>8</v>
      </c>
      <c r="L317" t="s">
        <v>7</v>
      </c>
      <c r="M317">
        <v>3924</v>
      </c>
      <c r="N317">
        <v>-3784.2</v>
      </c>
      <c r="O317">
        <v>9</v>
      </c>
      <c r="P317">
        <v>10361253</v>
      </c>
    </row>
    <row r="318" spans="1:16" x14ac:dyDescent="0.25">
      <c r="A318" t="s">
        <v>766</v>
      </c>
      <c r="B318">
        <v>367</v>
      </c>
      <c r="C318">
        <v>6</v>
      </c>
      <c r="D318">
        <v>8620</v>
      </c>
      <c r="E318" t="s">
        <v>3</v>
      </c>
      <c r="F318" t="s">
        <v>36</v>
      </c>
      <c r="G318">
        <v>36300</v>
      </c>
      <c r="H318" t="s">
        <v>439</v>
      </c>
      <c r="I318" t="s">
        <v>223</v>
      </c>
      <c r="J318" t="s">
        <v>7</v>
      </c>
      <c r="K318" t="s">
        <v>7</v>
      </c>
      <c r="L318" t="s">
        <v>8</v>
      </c>
      <c r="M318">
        <v>1128</v>
      </c>
      <c r="N318">
        <v>226</v>
      </c>
      <c r="O318">
        <v>22</v>
      </c>
      <c r="P318">
        <v>1053350</v>
      </c>
    </row>
    <row r="319" spans="1:16" x14ac:dyDescent="0.25">
      <c r="A319" t="s">
        <v>767</v>
      </c>
      <c r="B319">
        <v>369</v>
      </c>
      <c r="C319">
        <v>-48</v>
      </c>
      <c r="D319">
        <v>8547.6</v>
      </c>
      <c r="E319" t="s">
        <v>3</v>
      </c>
      <c r="F319" t="s">
        <v>30</v>
      </c>
      <c r="G319">
        <v>61957</v>
      </c>
      <c r="H319" t="s">
        <v>439</v>
      </c>
      <c r="I319" t="s">
        <v>203</v>
      </c>
      <c r="J319" t="s">
        <v>7</v>
      </c>
      <c r="K319" t="s">
        <v>7</v>
      </c>
      <c r="L319" t="s">
        <v>8</v>
      </c>
      <c r="M319">
        <v>4017</v>
      </c>
      <c r="N319">
        <v>461.5</v>
      </c>
      <c r="O319">
        <v>98</v>
      </c>
      <c r="P319">
        <v>987811</v>
      </c>
    </row>
    <row r="320" spans="1:16" x14ac:dyDescent="0.25">
      <c r="A320" t="s">
        <v>768</v>
      </c>
      <c r="B320">
        <v>370</v>
      </c>
      <c r="C320">
        <v>7</v>
      </c>
      <c r="D320">
        <v>8536.1</v>
      </c>
      <c r="E320" t="s">
        <v>3</v>
      </c>
      <c r="F320" t="s">
        <v>30</v>
      </c>
      <c r="G320">
        <v>13800</v>
      </c>
      <c r="H320" t="s">
        <v>87</v>
      </c>
      <c r="I320" t="s">
        <v>224</v>
      </c>
      <c r="J320" t="s">
        <v>7</v>
      </c>
      <c r="K320" t="s">
        <v>7</v>
      </c>
      <c r="L320" t="s">
        <v>8</v>
      </c>
      <c r="M320">
        <v>521</v>
      </c>
      <c r="N320">
        <v>5.7</v>
      </c>
      <c r="O320">
        <v>24</v>
      </c>
      <c r="P320">
        <v>292281</v>
      </c>
    </row>
    <row r="321" spans="1:16" x14ac:dyDescent="0.25">
      <c r="A321" t="s">
        <v>769</v>
      </c>
      <c r="B321">
        <v>371</v>
      </c>
      <c r="C321">
        <v>-13</v>
      </c>
      <c r="D321">
        <v>8526.5</v>
      </c>
      <c r="E321" t="s">
        <v>3</v>
      </c>
      <c r="F321" t="s">
        <v>58</v>
      </c>
      <c r="G321">
        <v>8234</v>
      </c>
      <c r="H321" t="s">
        <v>12</v>
      </c>
      <c r="I321" t="s">
        <v>110</v>
      </c>
      <c r="J321" t="s">
        <v>7</v>
      </c>
      <c r="K321" t="s">
        <v>7</v>
      </c>
      <c r="L321" t="s">
        <v>8</v>
      </c>
      <c r="M321">
        <v>25835</v>
      </c>
      <c r="N321">
        <v>909.1</v>
      </c>
      <c r="O321">
        <v>85</v>
      </c>
      <c r="P321">
        <v>1170934</v>
      </c>
    </row>
    <row r="322" spans="1:16" x14ac:dyDescent="0.25">
      <c r="A322" t="s">
        <v>770</v>
      </c>
      <c r="B322">
        <v>372</v>
      </c>
      <c r="C322">
        <v>4</v>
      </c>
      <c r="D322">
        <v>8510.4</v>
      </c>
      <c r="E322" t="s">
        <v>3</v>
      </c>
      <c r="F322" t="s">
        <v>109</v>
      </c>
      <c r="G322">
        <v>184514</v>
      </c>
      <c r="H322" t="s">
        <v>445</v>
      </c>
      <c r="I322" t="s">
        <v>225</v>
      </c>
      <c r="J322" t="s">
        <v>7</v>
      </c>
      <c r="K322" t="s">
        <v>7</v>
      </c>
      <c r="L322" t="s">
        <v>8</v>
      </c>
      <c r="M322">
        <v>6580</v>
      </c>
      <c r="N322">
        <v>713.4</v>
      </c>
      <c r="O322">
        <v>142</v>
      </c>
      <c r="P322">
        <v>1147557</v>
      </c>
    </row>
    <row r="323" spans="1:16" x14ac:dyDescent="0.25">
      <c r="A323" t="s">
        <v>771</v>
      </c>
      <c r="B323">
        <v>373</v>
      </c>
      <c r="C323">
        <v>-64</v>
      </c>
      <c r="D323">
        <v>8489</v>
      </c>
      <c r="E323" t="s">
        <v>3</v>
      </c>
      <c r="F323" t="s">
        <v>124</v>
      </c>
      <c r="G323">
        <v>2300</v>
      </c>
      <c r="H323" t="s">
        <v>12</v>
      </c>
      <c r="I323" t="s">
        <v>226</v>
      </c>
      <c r="J323" t="s">
        <v>7</v>
      </c>
      <c r="K323" t="s">
        <v>7</v>
      </c>
      <c r="L323" t="s">
        <v>7</v>
      </c>
      <c r="M323">
        <v>338</v>
      </c>
      <c r="N323">
        <v>-308</v>
      </c>
      <c r="O323">
        <v>60</v>
      </c>
      <c r="P323">
        <v>1382523</v>
      </c>
    </row>
    <row r="324" spans="1:16" x14ac:dyDescent="0.25">
      <c r="A324" t="s">
        <v>772</v>
      </c>
      <c r="B324">
        <v>374</v>
      </c>
      <c r="C324">
        <v>-17</v>
      </c>
      <c r="D324">
        <v>8479</v>
      </c>
      <c r="E324" t="s">
        <v>3</v>
      </c>
      <c r="F324" t="s">
        <v>11</v>
      </c>
      <c r="G324">
        <v>34645</v>
      </c>
      <c r="H324" t="s">
        <v>12</v>
      </c>
      <c r="I324" t="s">
        <v>52</v>
      </c>
      <c r="J324" t="s">
        <v>7</v>
      </c>
      <c r="K324" t="s">
        <v>7</v>
      </c>
      <c r="L324" t="s">
        <v>7</v>
      </c>
      <c r="M324">
        <v>3794</v>
      </c>
      <c r="N324">
        <v>-6095</v>
      </c>
      <c r="O324">
        <v>12</v>
      </c>
      <c r="P324">
        <v>4439040</v>
      </c>
    </row>
    <row r="325" spans="1:16" x14ac:dyDescent="0.25">
      <c r="A325" t="s">
        <v>773</v>
      </c>
      <c r="B325">
        <v>375</v>
      </c>
      <c r="C325">
        <v>27</v>
      </c>
      <c r="D325">
        <v>8469</v>
      </c>
      <c r="E325" t="s">
        <v>3</v>
      </c>
      <c r="F325" t="s">
        <v>109</v>
      </c>
      <c r="G325">
        <v>23484</v>
      </c>
      <c r="H325" t="s">
        <v>21</v>
      </c>
      <c r="I325" t="s">
        <v>188</v>
      </c>
      <c r="J325" t="s">
        <v>7</v>
      </c>
      <c r="K325" t="s">
        <v>7</v>
      </c>
      <c r="L325" t="s">
        <v>8</v>
      </c>
      <c r="M325">
        <v>6854</v>
      </c>
      <c r="N325">
        <v>1062</v>
      </c>
      <c r="O325">
        <v>50</v>
      </c>
      <c r="P325">
        <v>1543140</v>
      </c>
    </row>
    <row r="326" spans="1:16" x14ac:dyDescent="0.25">
      <c r="A326" t="s">
        <v>774</v>
      </c>
      <c r="B326">
        <v>377</v>
      </c>
      <c r="C326">
        <v>18</v>
      </c>
      <c r="D326">
        <v>8382</v>
      </c>
      <c r="E326" t="s">
        <v>3</v>
      </c>
      <c r="F326" t="s">
        <v>114</v>
      </c>
      <c r="G326">
        <v>15400</v>
      </c>
      <c r="H326" t="s">
        <v>59</v>
      </c>
      <c r="I326" t="s">
        <v>227</v>
      </c>
      <c r="J326" t="s">
        <v>7</v>
      </c>
      <c r="K326" t="s">
        <v>7</v>
      </c>
      <c r="L326" t="s">
        <v>8</v>
      </c>
      <c r="M326">
        <v>6517</v>
      </c>
      <c r="N326">
        <v>579.4</v>
      </c>
      <c r="O326">
        <v>110</v>
      </c>
      <c r="P326">
        <v>591264</v>
      </c>
    </row>
    <row r="327" spans="1:16" x14ac:dyDescent="0.25">
      <c r="A327" t="s">
        <v>775</v>
      </c>
      <c r="B327">
        <v>378</v>
      </c>
      <c r="C327">
        <v>30</v>
      </c>
      <c r="D327">
        <v>8364.9</v>
      </c>
      <c r="E327" t="s">
        <v>3</v>
      </c>
      <c r="F327" t="s">
        <v>160</v>
      </c>
      <c r="G327">
        <v>26866</v>
      </c>
      <c r="H327" t="s">
        <v>5</v>
      </c>
      <c r="I327" t="s">
        <v>228</v>
      </c>
      <c r="J327" t="s">
        <v>7</v>
      </c>
      <c r="K327" t="s">
        <v>7</v>
      </c>
      <c r="L327" t="s">
        <v>8</v>
      </c>
      <c r="M327">
        <v>4875</v>
      </c>
      <c r="N327">
        <v>203.9</v>
      </c>
      <c r="O327">
        <v>196</v>
      </c>
      <c r="P327">
        <v>165230</v>
      </c>
    </row>
    <row r="328" spans="1:16" x14ac:dyDescent="0.25">
      <c r="A328" t="s">
        <v>776</v>
      </c>
      <c r="B328">
        <v>379</v>
      </c>
      <c r="C328">
        <v>-9</v>
      </c>
      <c r="D328">
        <v>8358.9</v>
      </c>
      <c r="E328" t="s">
        <v>3</v>
      </c>
      <c r="F328" t="s">
        <v>27</v>
      </c>
      <c r="G328">
        <v>9500</v>
      </c>
      <c r="H328" t="s">
        <v>87</v>
      </c>
      <c r="I328" t="s">
        <v>137</v>
      </c>
      <c r="J328" t="s">
        <v>7</v>
      </c>
      <c r="K328" t="s">
        <v>7</v>
      </c>
      <c r="L328" t="s">
        <v>8</v>
      </c>
      <c r="M328">
        <v>4294</v>
      </c>
      <c r="N328">
        <v>223.4</v>
      </c>
      <c r="O328">
        <v>30</v>
      </c>
      <c r="P328">
        <v>17359</v>
      </c>
    </row>
    <row r="329" spans="1:16" x14ac:dyDescent="0.25">
      <c r="A329" t="s">
        <v>777</v>
      </c>
      <c r="B329">
        <v>380</v>
      </c>
      <c r="C329">
        <v>8</v>
      </c>
      <c r="D329">
        <v>8351.9</v>
      </c>
      <c r="E329" t="s">
        <v>3</v>
      </c>
      <c r="F329" t="s">
        <v>76</v>
      </c>
      <c r="G329">
        <v>24000</v>
      </c>
      <c r="H329" t="s">
        <v>5</v>
      </c>
      <c r="I329" t="s">
        <v>214</v>
      </c>
      <c r="J329" t="s">
        <v>7</v>
      </c>
      <c r="K329" t="s">
        <v>7</v>
      </c>
      <c r="L329" t="s">
        <v>8</v>
      </c>
      <c r="M329">
        <v>9810</v>
      </c>
      <c r="N329">
        <v>562.4</v>
      </c>
      <c r="O329">
        <v>228</v>
      </c>
      <c r="P329">
        <v>701567</v>
      </c>
    </row>
    <row r="330" spans="1:16" x14ac:dyDescent="0.25">
      <c r="A330" t="s">
        <v>778</v>
      </c>
      <c r="B330">
        <v>381</v>
      </c>
      <c r="C330">
        <v>0</v>
      </c>
      <c r="D330">
        <v>8345.1</v>
      </c>
      <c r="E330" t="s">
        <v>3</v>
      </c>
      <c r="F330" t="s">
        <v>48</v>
      </c>
      <c r="G330">
        <v>30000</v>
      </c>
      <c r="H330" t="s">
        <v>15</v>
      </c>
      <c r="I330" t="s">
        <v>229</v>
      </c>
      <c r="J330" t="s">
        <v>7</v>
      </c>
      <c r="K330" t="s">
        <v>7</v>
      </c>
      <c r="L330" t="s">
        <v>7</v>
      </c>
      <c r="M330">
        <v>1779</v>
      </c>
      <c r="N330">
        <v>-929.5</v>
      </c>
      <c r="O330">
        <v>10</v>
      </c>
      <c r="P330">
        <v>4403280</v>
      </c>
    </row>
    <row r="331" spans="1:16" x14ac:dyDescent="0.25">
      <c r="A331" t="s">
        <v>779</v>
      </c>
      <c r="B331">
        <v>382</v>
      </c>
      <c r="C331">
        <v>-106</v>
      </c>
      <c r="D331">
        <v>8342</v>
      </c>
      <c r="E331" t="s">
        <v>3</v>
      </c>
      <c r="F331" t="s">
        <v>11</v>
      </c>
      <c r="G331">
        <v>10000</v>
      </c>
      <c r="H331" t="s">
        <v>98</v>
      </c>
      <c r="I331" t="s">
        <v>230</v>
      </c>
      <c r="J331" t="s">
        <v>7</v>
      </c>
      <c r="K331" t="s">
        <v>7</v>
      </c>
      <c r="L331" t="s">
        <v>8</v>
      </c>
      <c r="M331">
        <v>3217</v>
      </c>
      <c r="N331">
        <v>562</v>
      </c>
      <c r="O331">
        <v>32</v>
      </c>
      <c r="P331">
        <v>1924196</v>
      </c>
    </row>
    <row r="332" spans="1:16" x14ac:dyDescent="0.25">
      <c r="A332" t="s">
        <v>780</v>
      </c>
      <c r="B332">
        <v>383</v>
      </c>
      <c r="C332">
        <v>44</v>
      </c>
      <c r="D332">
        <v>8237</v>
      </c>
      <c r="E332" t="s">
        <v>3</v>
      </c>
      <c r="F332" t="s">
        <v>36</v>
      </c>
      <c r="G332">
        <v>7700</v>
      </c>
      <c r="H332" t="s">
        <v>21</v>
      </c>
      <c r="I332" t="s">
        <v>45</v>
      </c>
      <c r="J332" t="s">
        <v>7</v>
      </c>
      <c r="K332" t="s">
        <v>7</v>
      </c>
      <c r="L332" t="s">
        <v>8</v>
      </c>
      <c r="M332">
        <v>6331</v>
      </c>
      <c r="N332">
        <v>897</v>
      </c>
      <c r="O332">
        <v>29</v>
      </c>
      <c r="P332">
        <v>13188</v>
      </c>
    </row>
    <row r="333" spans="1:16" x14ac:dyDescent="0.25">
      <c r="A333" t="s">
        <v>781</v>
      </c>
      <c r="B333">
        <v>384</v>
      </c>
      <c r="C333">
        <v>-18</v>
      </c>
      <c r="D333">
        <v>8235</v>
      </c>
      <c r="E333" t="s">
        <v>3</v>
      </c>
      <c r="F333" t="s">
        <v>30</v>
      </c>
      <c r="G333">
        <v>22000</v>
      </c>
      <c r="H333" t="s">
        <v>80</v>
      </c>
      <c r="I333" t="s">
        <v>231</v>
      </c>
      <c r="J333" t="s">
        <v>7</v>
      </c>
      <c r="K333" t="s">
        <v>7</v>
      </c>
      <c r="L333" t="s">
        <v>8</v>
      </c>
      <c r="M333">
        <v>9118</v>
      </c>
      <c r="N333">
        <v>935</v>
      </c>
      <c r="O333">
        <v>69</v>
      </c>
      <c r="P333">
        <v>1591853</v>
      </c>
    </row>
    <row r="334" spans="1:16" x14ac:dyDescent="0.25">
      <c r="A334" t="s">
        <v>782</v>
      </c>
      <c r="B334">
        <v>385</v>
      </c>
      <c r="C334">
        <v>44</v>
      </c>
      <c r="D334">
        <v>8233.9</v>
      </c>
      <c r="E334" t="s">
        <v>3</v>
      </c>
      <c r="F334" t="s">
        <v>14</v>
      </c>
      <c r="G334">
        <v>38500</v>
      </c>
      <c r="H334" t="s">
        <v>15</v>
      </c>
      <c r="I334" t="s">
        <v>91</v>
      </c>
      <c r="J334" t="s">
        <v>7</v>
      </c>
      <c r="K334" t="s">
        <v>7</v>
      </c>
      <c r="L334" t="s">
        <v>8</v>
      </c>
      <c r="M334">
        <v>1927</v>
      </c>
      <c r="N334">
        <v>141.5</v>
      </c>
      <c r="O334">
        <v>38</v>
      </c>
      <c r="P334">
        <v>340393</v>
      </c>
    </row>
    <row r="335" spans="1:16" x14ac:dyDescent="0.25">
      <c r="A335" t="s">
        <v>783</v>
      </c>
      <c r="B335">
        <v>386</v>
      </c>
      <c r="C335">
        <v>-17</v>
      </c>
      <c r="D335">
        <v>8225.4</v>
      </c>
      <c r="E335" t="s">
        <v>3</v>
      </c>
      <c r="F335" t="s">
        <v>32</v>
      </c>
      <c r="G335">
        <v>74000</v>
      </c>
      <c r="H335" t="s">
        <v>15</v>
      </c>
      <c r="I335" t="s">
        <v>232</v>
      </c>
      <c r="J335" t="s">
        <v>7</v>
      </c>
      <c r="K335" t="s">
        <v>7</v>
      </c>
      <c r="L335" t="s">
        <v>8</v>
      </c>
      <c r="M335">
        <v>21726</v>
      </c>
      <c r="N335">
        <v>1155</v>
      </c>
      <c r="O335">
        <v>82</v>
      </c>
      <c r="P335">
        <v>2149309</v>
      </c>
    </row>
    <row r="336" spans="1:16" x14ac:dyDescent="0.25">
      <c r="A336" t="s">
        <v>784</v>
      </c>
      <c r="B336">
        <v>387</v>
      </c>
      <c r="C336">
        <v>-39</v>
      </c>
      <c r="D336">
        <v>8201</v>
      </c>
      <c r="E336" t="s">
        <v>3</v>
      </c>
      <c r="F336" t="s">
        <v>124</v>
      </c>
      <c r="G336">
        <v>4812</v>
      </c>
      <c r="H336" t="s">
        <v>12</v>
      </c>
      <c r="I336" t="s">
        <v>125</v>
      </c>
      <c r="J336" t="s">
        <v>7</v>
      </c>
      <c r="K336" t="s">
        <v>7</v>
      </c>
      <c r="L336" t="s">
        <v>8</v>
      </c>
      <c r="M336">
        <v>17166</v>
      </c>
      <c r="N336">
        <v>850</v>
      </c>
      <c r="O336">
        <v>27</v>
      </c>
      <c r="P336">
        <v>6909805</v>
      </c>
    </row>
    <row r="337" spans="1:16" x14ac:dyDescent="0.25">
      <c r="A337" t="s">
        <v>785</v>
      </c>
      <c r="B337">
        <v>388</v>
      </c>
      <c r="C337">
        <v>0</v>
      </c>
      <c r="D337">
        <v>8200</v>
      </c>
      <c r="E337" t="s">
        <v>3</v>
      </c>
      <c r="F337" t="s">
        <v>27</v>
      </c>
      <c r="G337">
        <v>27500</v>
      </c>
      <c r="H337" t="s">
        <v>59</v>
      </c>
      <c r="I337" t="s">
        <v>137</v>
      </c>
      <c r="J337" t="s">
        <v>7</v>
      </c>
      <c r="K337" t="s">
        <v>7</v>
      </c>
      <c r="L337" t="s">
        <v>8</v>
      </c>
      <c r="M337">
        <v>9227</v>
      </c>
      <c r="N337">
        <v>326.7</v>
      </c>
      <c r="O337">
        <v>88</v>
      </c>
      <c r="P337">
        <v>929185</v>
      </c>
    </row>
    <row r="338" spans="1:16" x14ac:dyDescent="0.25">
      <c r="A338" t="s">
        <v>786</v>
      </c>
      <c r="B338">
        <v>389</v>
      </c>
      <c r="C338">
        <v>-15</v>
      </c>
      <c r="D338">
        <v>8175.4</v>
      </c>
      <c r="E338" t="s">
        <v>3</v>
      </c>
      <c r="F338" t="s">
        <v>9</v>
      </c>
      <c r="G338">
        <v>18000</v>
      </c>
      <c r="H338" t="s">
        <v>72</v>
      </c>
      <c r="I338" t="s">
        <v>10</v>
      </c>
      <c r="J338" t="s">
        <v>7</v>
      </c>
      <c r="K338" t="s">
        <v>7</v>
      </c>
      <c r="L338" t="s">
        <v>8</v>
      </c>
      <c r="M338">
        <v>11208</v>
      </c>
      <c r="N338">
        <v>590.4</v>
      </c>
      <c r="O338">
        <v>126</v>
      </c>
      <c r="P338">
        <v>1287114</v>
      </c>
    </row>
    <row r="339" spans="1:16" x14ac:dyDescent="0.25">
      <c r="A339" t="s">
        <v>787</v>
      </c>
      <c r="B339">
        <v>390</v>
      </c>
      <c r="C339">
        <v>0</v>
      </c>
      <c r="D339">
        <v>8170.2</v>
      </c>
      <c r="E339" t="s">
        <v>3</v>
      </c>
      <c r="F339" t="s">
        <v>36</v>
      </c>
      <c r="G339">
        <v>2284</v>
      </c>
      <c r="H339" t="s">
        <v>443</v>
      </c>
      <c r="I339" t="s">
        <v>223</v>
      </c>
      <c r="J339" t="s">
        <v>7</v>
      </c>
      <c r="K339" t="s">
        <v>7</v>
      </c>
      <c r="L339" t="s">
        <v>8</v>
      </c>
      <c r="M339">
        <v>629</v>
      </c>
      <c r="N339">
        <v>18.3</v>
      </c>
      <c r="O339">
        <v>33</v>
      </c>
      <c r="P339">
        <v>172917</v>
      </c>
    </row>
    <row r="340" spans="1:16" x14ac:dyDescent="0.25">
      <c r="A340" t="s">
        <v>788</v>
      </c>
      <c r="B340">
        <v>391</v>
      </c>
      <c r="C340">
        <v>-39</v>
      </c>
      <c r="D340">
        <v>8118</v>
      </c>
      <c r="E340" t="s">
        <v>3</v>
      </c>
      <c r="F340" t="s">
        <v>11</v>
      </c>
      <c r="G340">
        <v>9430</v>
      </c>
      <c r="H340" t="s">
        <v>98</v>
      </c>
      <c r="I340" t="s">
        <v>52</v>
      </c>
      <c r="J340" t="s">
        <v>7</v>
      </c>
      <c r="K340" t="s">
        <v>7</v>
      </c>
      <c r="L340" t="s">
        <v>8</v>
      </c>
      <c r="M340">
        <v>4901</v>
      </c>
      <c r="N340">
        <v>421</v>
      </c>
      <c r="O340">
        <v>94</v>
      </c>
      <c r="P340">
        <v>610846</v>
      </c>
    </row>
    <row r="341" spans="1:16" x14ac:dyDescent="0.25">
      <c r="A341" t="s">
        <v>789</v>
      </c>
      <c r="B341">
        <v>392</v>
      </c>
      <c r="C341">
        <v>11</v>
      </c>
      <c r="D341">
        <v>8116</v>
      </c>
      <c r="E341" t="s">
        <v>3</v>
      </c>
      <c r="F341" t="s">
        <v>38</v>
      </c>
      <c r="G341">
        <v>9800</v>
      </c>
      <c r="H341" t="s">
        <v>443</v>
      </c>
      <c r="I341" t="s">
        <v>233</v>
      </c>
      <c r="J341" t="s">
        <v>7</v>
      </c>
      <c r="K341" t="s">
        <v>7</v>
      </c>
      <c r="L341" t="s">
        <v>8</v>
      </c>
      <c r="M341">
        <v>27601</v>
      </c>
      <c r="N341">
        <v>3435.9</v>
      </c>
      <c r="O341">
        <v>226</v>
      </c>
      <c r="P341">
        <v>212</v>
      </c>
    </row>
    <row r="342" spans="1:16" x14ac:dyDescent="0.25">
      <c r="A342" t="s">
        <v>790</v>
      </c>
      <c r="B342">
        <v>393</v>
      </c>
      <c r="C342">
        <v>-38</v>
      </c>
      <c r="D342">
        <v>8107</v>
      </c>
      <c r="E342" t="s">
        <v>3</v>
      </c>
      <c r="F342" t="s">
        <v>32</v>
      </c>
      <c r="G342">
        <v>18317</v>
      </c>
      <c r="H342" t="s">
        <v>25</v>
      </c>
      <c r="I342" t="s">
        <v>163</v>
      </c>
      <c r="J342" t="s">
        <v>7</v>
      </c>
      <c r="K342" t="s">
        <v>7</v>
      </c>
      <c r="L342" t="s">
        <v>7</v>
      </c>
      <c r="M342">
        <v>40</v>
      </c>
      <c r="N342">
        <v>-5911</v>
      </c>
      <c r="O342">
        <v>34</v>
      </c>
      <c r="P342">
        <v>1396512</v>
      </c>
    </row>
    <row r="343" spans="1:16" x14ac:dyDescent="0.25">
      <c r="A343" t="s">
        <v>791</v>
      </c>
      <c r="B343">
        <v>394</v>
      </c>
      <c r="C343">
        <v>5</v>
      </c>
      <c r="D343">
        <v>8094</v>
      </c>
      <c r="E343" t="s">
        <v>3</v>
      </c>
      <c r="F343" t="s">
        <v>38</v>
      </c>
      <c r="G343">
        <v>19032</v>
      </c>
      <c r="H343" t="s">
        <v>72</v>
      </c>
      <c r="I343" t="s">
        <v>208</v>
      </c>
      <c r="J343" t="s">
        <v>7</v>
      </c>
      <c r="K343" t="s">
        <v>7</v>
      </c>
      <c r="L343" t="s">
        <v>8</v>
      </c>
      <c r="M343">
        <v>2526</v>
      </c>
      <c r="N343">
        <v>569</v>
      </c>
      <c r="O343">
        <v>14</v>
      </c>
      <c r="P343">
        <v>7852427</v>
      </c>
    </row>
    <row r="344" spans="1:16" x14ac:dyDescent="0.25">
      <c r="A344" t="s">
        <v>792</v>
      </c>
      <c r="B344">
        <v>395</v>
      </c>
      <c r="C344">
        <v>20</v>
      </c>
      <c r="D344">
        <v>8066</v>
      </c>
      <c r="E344" t="s">
        <v>3</v>
      </c>
      <c r="F344" t="s">
        <v>17</v>
      </c>
      <c r="G344">
        <v>17997</v>
      </c>
      <c r="H344" t="s">
        <v>21</v>
      </c>
      <c r="I344" t="s">
        <v>129</v>
      </c>
      <c r="J344" t="s">
        <v>7</v>
      </c>
      <c r="K344" t="s">
        <v>7</v>
      </c>
      <c r="L344" t="s">
        <v>8</v>
      </c>
      <c r="M344">
        <v>8040</v>
      </c>
      <c r="N344">
        <v>1791</v>
      </c>
      <c r="O344">
        <v>26</v>
      </c>
      <c r="P344">
        <v>26053</v>
      </c>
    </row>
    <row r="345" spans="1:16" x14ac:dyDescent="0.25">
      <c r="A345" t="s">
        <v>793</v>
      </c>
      <c r="B345">
        <v>396</v>
      </c>
      <c r="C345">
        <v>11</v>
      </c>
      <c r="D345">
        <v>8023</v>
      </c>
      <c r="E345" t="s">
        <v>3</v>
      </c>
      <c r="F345" t="s">
        <v>109</v>
      </c>
      <c r="G345">
        <v>14200</v>
      </c>
      <c r="H345" t="s">
        <v>21</v>
      </c>
      <c r="I345" t="s">
        <v>446</v>
      </c>
      <c r="J345" t="s">
        <v>7</v>
      </c>
      <c r="K345" t="s">
        <v>7</v>
      </c>
      <c r="L345" t="s">
        <v>8</v>
      </c>
      <c r="M345">
        <v>14236</v>
      </c>
      <c r="N345">
        <v>1034</v>
      </c>
      <c r="O345">
        <v>96</v>
      </c>
      <c r="P345">
        <v>961076</v>
      </c>
    </row>
    <row r="346" spans="1:16" x14ac:dyDescent="0.25">
      <c r="A346" t="s">
        <v>794</v>
      </c>
      <c r="B346">
        <v>397</v>
      </c>
      <c r="C346">
        <v>-12</v>
      </c>
      <c r="D346">
        <v>8005</v>
      </c>
      <c r="E346" t="s">
        <v>3</v>
      </c>
      <c r="F346" t="s">
        <v>38</v>
      </c>
      <c r="G346">
        <v>33294</v>
      </c>
      <c r="H346" t="s">
        <v>5</v>
      </c>
      <c r="I346" t="s">
        <v>39</v>
      </c>
      <c r="J346" t="s">
        <v>7</v>
      </c>
      <c r="K346" t="s">
        <v>7</v>
      </c>
      <c r="L346" t="s">
        <v>8</v>
      </c>
      <c r="M346">
        <v>2297</v>
      </c>
      <c r="N346">
        <v>491</v>
      </c>
      <c r="O346">
        <v>44</v>
      </c>
      <c r="P346">
        <v>2293384</v>
      </c>
    </row>
    <row r="347" spans="1:16" x14ac:dyDescent="0.25">
      <c r="A347" t="s">
        <v>795</v>
      </c>
      <c r="B347">
        <v>398</v>
      </c>
      <c r="C347">
        <v>-7</v>
      </c>
      <c r="D347">
        <v>7986.3</v>
      </c>
      <c r="E347" t="s">
        <v>3</v>
      </c>
      <c r="F347" t="s">
        <v>27</v>
      </c>
      <c r="G347">
        <v>15330</v>
      </c>
      <c r="H347" t="s">
        <v>443</v>
      </c>
      <c r="I347" t="s">
        <v>234</v>
      </c>
      <c r="J347" t="s">
        <v>7</v>
      </c>
      <c r="K347" t="s">
        <v>8</v>
      </c>
      <c r="L347" t="s">
        <v>8</v>
      </c>
      <c r="M347">
        <v>27792</v>
      </c>
      <c r="N347">
        <v>1149.7</v>
      </c>
      <c r="O347">
        <v>180</v>
      </c>
      <c r="P347">
        <v>947857</v>
      </c>
    </row>
    <row r="348" spans="1:16" x14ac:dyDescent="0.25">
      <c r="A348" t="s">
        <v>796</v>
      </c>
      <c r="B348">
        <v>399</v>
      </c>
      <c r="C348">
        <v>-12</v>
      </c>
      <c r="D348">
        <v>7982.2</v>
      </c>
      <c r="E348" t="s">
        <v>3</v>
      </c>
      <c r="F348" t="s">
        <v>54</v>
      </c>
      <c r="G348">
        <v>19900</v>
      </c>
      <c r="H348" t="s">
        <v>18</v>
      </c>
      <c r="I348" t="s">
        <v>235</v>
      </c>
      <c r="J348" t="s">
        <v>7</v>
      </c>
      <c r="K348" t="s">
        <v>7</v>
      </c>
      <c r="L348" t="s">
        <v>8</v>
      </c>
      <c r="M348">
        <v>20891</v>
      </c>
      <c r="N348">
        <v>1131.5999999999999</v>
      </c>
      <c r="O348">
        <v>121</v>
      </c>
      <c r="P348">
        <v>1773649</v>
      </c>
    </row>
    <row r="349" spans="1:16" x14ac:dyDescent="0.25">
      <c r="A349" t="s">
        <v>797</v>
      </c>
      <c r="B349">
        <v>400</v>
      </c>
      <c r="C349">
        <v>0</v>
      </c>
      <c r="D349">
        <v>7924.2</v>
      </c>
      <c r="E349" t="s">
        <v>3</v>
      </c>
      <c r="F349" t="s">
        <v>36</v>
      </c>
      <c r="G349">
        <v>5200</v>
      </c>
      <c r="H349" t="s">
        <v>21</v>
      </c>
      <c r="I349" t="s">
        <v>236</v>
      </c>
      <c r="J349" t="s">
        <v>7</v>
      </c>
      <c r="K349" t="s">
        <v>7</v>
      </c>
      <c r="L349" t="s">
        <v>8</v>
      </c>
      <c r="M349">
        <v>12242</v>
      </c>
      <c r="N349">
        <v>1997.4</v>
      </c>
      <c r="O349">
        <v>116</v>
      </c>
      <c r="P349">
        <v>557547</v>
      </c>
    </row>
    <row r="350" spans="1:16" x14ac:dyDescent="0.25">
      <c r="A350" t="s">
        <v>798</v>
      </c>
      <c r="B350">
        <v>402</v>
      </c>
      <c r="C350">
        <v>-5</v>
      </c>
      <c r="D350">
        <v>7902.2</v>
      </c>
      <c r="E350" t="s">
        <v>3</v>
      </c>
      <c r="F350" t="s">
        <v>32</v>
      </c>
      <c r="G350">
        <v>7493</v>
      </c>
      <c r="H350" t="s">
        <v>21</v>
      </c>
      <c r="I350" t="s">
        <v>159</v>
      </c>
      <c r="J350" t="s">
        <v>7</v>
      </c>
      <c r="K350" t="s">
        <v>7</v>
      </c>
      <c r="L350" t="s">
        <v>8</v>
      </c>
      <c r="M350">
        <v>9569</v>
      </c>
      <c r="N350">
        <v>681.9</v>
      </c>
      <c r="O350">
        <v>78</v>
      </c>
      <c r="P350">
        <v>628810</v>
      </c>
    </row>
    <row r="351" spans="1:16" x14ac:dyDescent="0.25">
      <c r="A351" t="s">
        <v>799</v>
      </c>
      <c r="B351">
        <v>403</v>
      </c>
      <c r="C351">
        <v>13</v>
      </c>
      <c r="D351">
        <v>7887</v>
      </c>
      <c r="E351" t="s">
        <v>3</v>
      </c>
      <c r="F351" t="s">
        <v>41</v>
      </c>
      <c r="G351">
        <v>17000</v>
      </c>
      <c r="H351" t="s">
        <v>15</v>
      </c>
      <c r="I351" t="s">
        <v>68</v>
      </c>
      <c r="J351" t="s">
        <v>7</v>
      </c>
      <c r="K351" t="s">
        <v>7</v>
      </c>
      <c r="L351" t="s">
        <v>8</v>
      </c>
      <c r="M351">
        <v>29314</v>
      </c>
      <c r="N351">
        <v>868</v>
      </c>
      <c r="O351">
        <v>248</v>
      </c>
      <c r="P351">
        <v>740154</v>
      </c>
    </row>
    <row r="352" spans="1:16" x14ac:dyDescent="0.25">
      <c r="A352" t="s">
        <v>800</v>
      </c>
      <c r="B352">
        <v>404</v>
      </c>
      <c r="C352">
        <v>-37</v>
      </c>
      <c r="D352">
        <v>7864.8</v>
      </c>
      <c r="E352" t="s">
        <v>3</v>
      </c>
      <c r="F352" t="s">
        <v>54</v>
      </c>
      <c r="G352">
        <v>21750</v>
      </c>
      <c r="H352" t="s">
        <v>439</v>
      </c>
      <c r="I352" t="s">
        <v>237</v>
      </c>
      <c r="J352" t="s">
        <v>7</v>
      </c>
      <c r="K352" t="s">
        <v>7</v>
      </c>
      <c r="L352" t="s">
        <v>8</v>
      </c>
      <c r="M352">
        <v>2328</v>
      </c>
      <c r="N352">
        <v>133.30000000000001</v>
      </c>
      <c r="O352">
        <v>107</v>
      </c>
      <c r="P352">
        <v>495884</v>
      </c>
    </row>
    <row r="353" spans="1:16" x14ac:dyDescent="0.25">
      <c r="A353" t="s">
        <v>801</v>
      </c>
      <c r="B353">
        <v>405</v>
      </c>
      <c r="C353">
        <v>45</v>
      </c>
      <c r="D353">
        <v>7863.4</v>
      </c>
      <c r="E353" t="s">
        <v>3</v>
      </c>
      <c r="F353" t="s">
        <v>38</v>
      </c>
      <c r="G353">
        <v>8100</v>
      </c>
      <c r="H353" t="s">
        <v>18</v>
      </c>
      <c r="I353" t="s">
        <v>238</v>
      </c>
      <c r="J353" t="s">
        <v>8</v>
      </c>
      <c r="K353" t="s">
        <v>7</v>
      </c>
      <c r="L353" t="s">
        <v>8</v>
      </c>
      <c r="M353">
        <v>61028</v>
      </c>
      <c r="N353">
        <v>2115.8000000000002</v>
      </c>
      <c r="O353">
        <v>635</v>
      </c>
      <c r="P353">
        <v>774115</v>
      </c>
    </row>
    <row r="354" spans="1:16" x14ac:dyDescent="0.25">
      <c r="A354" t="s">
        <v>802</v>
      </c>
      <c r="B354">
        <v>406</v>
      </c>
      <c r="C354">
        <v>14</v>
      </c>
      <c r="D354">
        <v>7863.1</v>
      </c>
      <c r="E354" t="s">
        <v>3</v>
      </c>
      <c r="F354" t="s">
        <v>239</v>
      </c>
      <c r="G354">
        <v>18200</v>
      </c>
      <c r="H354" t="s">
        <v>441</v>
      </c>
      <c r="I354" t="s">
        <v>240</v>
      </c>
      <c r="J354" t="s">
        <v>7</v>
      </c>
      <c r="K354" t="s">
        <v>7</v>
      </c>
      <c r="L354" t="s">
        <v>8</v>
      </c>
      <c r="M354">
        <v>2507</v>
      </c>
      <c r="N354">
        <v>530.1</v>
      </c>
      <c r="O354">
        <v>37</v>
      </c>
      <c r="P354">
        <v>2079640</v>
      </c>
    </row>
    <row r="355" spans="1:16" x14ac:dyDescent="0.25">
      <c r="A355" t="s">
        <v>803</v>
      </c>
      <c r="B355">
        <v>407</v>
      </c>
      <c r="C355">
        <v>7</v>
      </c>
      <c r="D355">
        <v>7838</v>
      </c>
      <c r="E355" t="s">
        <v>3</v>
      </c>
      <c r="F355" t="s">
        <v>36</v>
      </c>
      <c r="G355">
        <v>7400</v>
      </c>
      <c r="H355" t="s">
        <v>443</v>
      </c>
      <c r="I355" t="s">
        <v>241</v>
      </c>
      <c r="J355" t="s">
        <v>7</v>
      </c>
      <c r="K355" t="s">
        <v>7</v>
      </c>
      <c r="L355" t="s">
        <v>8</v>
      </c>
      <c r="M355">
        <v>12658</v>
      </c>
      <c r="N355">
        <v>514.4</v>
      </c>
      <c r="O355">
        <v>129</v>
      </c>
      <c r="P355">
        <v>831188</v>
      </c>
    </row>
    <row r="356" spans="1:16" x14ac:dyDescent="0.25">
      <c r="A356" t="s">
        <v>804</v>
      </c>
      <c r="B356">
        <v>408</v>
      </c>
      <c r="C356">
        <v>-16</v>
      </c>
      <c r="D356">
        <v>7769</v>
      </c>
      <c r="E356" t="s">
        <v>3</v>
      </c>
      <c r="F356" t="s">
        <v>27</v>
      </c>
      <c r="G356">
        <v>12280</v>
      </c>
      <c r="H356" t="s">
        <v>12</v>
      </c>
      <c r="I356" t="s">
        <v>218</v>
      </c>
      <c r="J356" t="s">
        <v>7</v>
      </c>
      <c r="K356" t="s">
        <v>7</v>
      </c>
      <c r="L356" t="s">
        <v>8</v>
      </c>
      <c r="M356">
        <v>18950</v>
      </c>
      <c r="N356">
        <v>1746</v>
      </c>
      <c r="O356">
        <v>29</v>
      </c>
      <c r="P356">
        <v>4403804</v>
      </c>
    </row>
    <row r="357" spans="1:16" x14ac:dyDescent="0.25">
      <c r="A357" t="s">
        <v>805</v>
      </c>
      <c r="B357">
        <v>409</v>
      </c>
      <c r="C357">
        <v>21</v>
      </c>
      <c r="D357">
        <v>7731.2</v>
      </c>
      <c r="E357" t="s">
        <v>3</v>
      </c>
      <c r="F357" t="s">
        <v>148</v>
      </c>
      <c r="G357">
        <v>11261</v>
      </c>
      <c r="H357" t="s">
        <v>15</v>
      </c>
      <c r="I357" t="s">
        <v>242</v>
      </c>
      <c r="J357" t="s">
        <v>7</v>
      </c>
      <c r="K357" t="s">
        <v>7</v>
      </c>
      <c r="L357" t="s">
        <v>8</v>
      </c>
      <c r="M357">
        <v>2842</v>
      </c>
      <c r="N357">
        <v>159.4</v>
      </c>
      <c r="O357">
        <v>101</v>
      </c>
      <c r="P357">
        <v>161543</v>
      </c>
    </row>
    <row r="358" spans="1:16" x14ac:dyDescent="0.25">
      <c r="A358" t="s">
        <v>806</v>
      </c>
      <c r="B358">
        <v>410</v>
      </c>
      <c r="C358">
        <v>-6</v>
      </c>
      <c r="D358">
        <v>7726</v>
      </c>
      <c r="E358" t="s">
        <v>3</v>
      </c>
      <c r="F358" t="s">
        <v>62</v>
      </c>
      <c r="G358">
        <v>47000</v>
      </c>
      <c r="H358" t="s">
        <v>18</v>
      </c>
      <c r="I358" t="s">
        <v>243</v>
      </c>
      <c r="J358" t="s">
        <v>7</v>
      </c>
      <c r="K358" t="s">
        <v>7</v>
      </c>
      <c r="L358" t="s">
        <v>8</v>
      </c>
      <c r="M358">
        <v>17164</v>
      </c>
      <c r="N358">
        <v>858</v>
      </c>
      <c r="O358">
        <v>157</v>
      </c>
      <c r="P358">
        <v>1253229</v>
      </c>
    </row>
    <row r="359" spans="1:16" x14ac:dyDescent="0.25">
      <c r="A359" t="s">
        <v>807</v>
      </c>
      <c r="B359">
        <v>411</v>
      </c>
      <c r="C359">
        <v>2</v>
      </c>
      <c r="D359">
        <v>7694</v>
      </c>
      <c r="E359" t="s">
        <v>3</v>
      </c>
      <c r="F359" t="s">
        <v>36</v>
      </c>
      <c r="G359">
        <v>17045</v>
      </c>
      <c r="H359" t="s">
        <v>21</v>
      </c>
      <c r="I359" t="s">
        <v>152</v>
      </c>
      <c r="J359" t="s">
        <v>7</v>
      </c>
      <c r="K359" t="s">
        <v>7</v>
      </c>
      <c r="L359" t="s">
        <v>8</v>
      </c>
      <c r="M359">
        <v>10058</v>
      </c>
      <c r="N359">
        <v>1717</v>
      </c>
      <c r="O359">
        <v>22</v>
      </c>
      <c r="P359">
        <v>6582395</v>
      </c>
    </row>
    <row r="360" spans="1:16" x14ac:dyDescent="0.25">
      <c r="A360" t="s">
        <v>808</v>
      </c>
      <c r="B360">
        <v>412</v>
      </c>
      <c r="C360">
        <v>-65</v>
      </c>
      <c r="D360">
        <v>7659.4</v>
      </c>
      <c r="E360" t="s">
        <v>3</v>
      </c>
      <c r="F360" t="s">
        <v>50</v>
      </c>
      <c r="G360">
        <v>8000</v>
      </c>
      <c r="H360" t="s">
        <v>87</v>
      </c>
      <c r="I360" t="s">
        <v>51</v>
      </c>
      <c r="J360" t="s">
        <v>7</v>
      </c>
      <c r="K360" t="s">
        <v>7</v>
      </c>
      <c r="L360" t="s">
        <v>7</v>
      </c>
      <c r="M360">
        <v>127</v>
      </c>
      <c r="N360">
        <v>-29.5</v>
      </c>
      <c r="O360">
        <v>127</v>
      </c>
      <c r="P360">
        <v>133526</v>
      </c>
    </row>
    <row r="361" spans="1:16" x14ac:dyDescent="0.25">
      <c r="A361" t="s">
        <v>809</v>
      </c>
      <c r="B361">
        <v>413</v>
      </c>
      <c r="C361">
        <v>-93</v>
      </c>
      <c r="D361">
        <v>7625</v>
      </c>
      <c r="E361" t="s">
        <v>3</v>
      </c>
      <c r="F361" t="s">
        <v>117</v>
      </c>
      <c r="G361">
        <v>2250</v>
      </c>
      <c r="H361" t="s">
        <v>12</v>
      </c>
      <c r="I361" t="s">
        <v>171</v>
      </c>
      <c r="J361" t="s">
        <v>7</v>
      </c>
      <c r="K361" t="s">
        <v>7</v>
      </c>
      <c r="L361" t="s">
        <v>8</v>
      </c>
      <c r="M361">
        <v>848</v>
      </c>
      <c r="N361">
        <v>17</v>
      </c>
      <c r="O361">
        <v>25</v>
      </c>
      <c r="P361">
        <v>13163</v>
      </c>
    </row>
    <row r="362" spans="1:16" x14ac:dyDescent="0.25">
      <c r="A362" t="s">
        <v>810</v>
      </c>
      <c r="B362">
        <v>414</v>
      </c>
      <c r="C362">
        <v>-4</v>
      </c>
      <c r="D362">
        <v>7580.3</v>
      </c>
      <c r="E362" t="s">
        <v>3</v>
      </c>
      <c r="F362" t="s">
        <v>58</v>
      </c>
      <c r="G362">
        <v>5454</v>
      </c>
      <c r="H362" t="s">
        <v>21</v>
      </c>
      <c r="I362" t="s">
        <v>60</v>
      </c>
      <c r="J362" t="s">
        <v>7</v>
      </c>
      <c r="K362" t="s">
        <v>7</v>
      </c>
      <c r="L362" t="s">
        <v>8</v>
      </c>
      <c r="M362">
        <v>98962</v>
      </c>
      <c r="N362">
        <v>1887.8</v>
      </c>
      <c r="O362">
        <v>267</v>
      </c>
      <c r="P362">
        <v>1815227</v>
      </c>
    </row>
    <row r="363" spans="1:16" x14ac:dyDescent="0.25">
      <c r="A363" t="s">
        <v>811</v>
      </c>
      <c r="B363">
        <v>416</v>
      </c>
      <c r="C363">
        <v>-18</v>
      </c>
      <c r="D363">
        <v>7523.1</v>
      </c>
      <c r="E363" t="s">
        <v>3</v>
      </c>
      <c r="F363" t="s">
        <v>114</v>
      </c>
      <c r="G363">
        <v>7509</v>
      </c>
      <c r="H363" t="s">
        <v>12</v>
      </c>
      <c r="I363" t="s">
        <v>115</v>
      </c>
      <c r="J363" t="s">
        <v>7</v>
      </c>
      <c r="K363" t="s">
        <v>7</v>
      </c>
      <c r="L363" t="s">
        <v>8</v>
      </c>
      <c r="M363">
        <v>27799</v>
      </c>
      <c r="N363">
        <v>1134</v>
      </c>
      <c r="O363">
        <v>91</v>
      </c>
      <c r="P363">
        <v>1184901</v>
      </c>
    </row>
    <row r="364" spans="1:16" x14ac:dyDescent="0.25">
      <c r="A364" t="s">
        <v>812</v>
      </c>
      <c r="B364">
        <v>417</v>
      </c>
      <c r="C364">
        <v>7</v>
      </c>
      <c r="D364">
        <v>7428.4</v>
      </c>
      <c r="E364" t="s">
        <v>3</v>
      </c>
      <c r="F364" t="s">
        <v>69</v>
      </c>
      <c r="G364">
        <v>5700</v>
      </c>
      <c r="H364" t="s">
        <v>447</v>
      </c>
      <c r="I364" t="s">
        <v>103</v>
      </c>
      <c r="J364" t="s">
        <v>7</v>
      </c>
      <c r="K364" t="s">
        <v>7</v>
      </c>
      <c r="L364" t="s">
        <v>8</v>
      </c>
      <c r="M364">
        <v>15920</v>
      </c>
      <c r="N364">
        <v>878.5</v>
      </c>
      <c r="O364">
        <v>5481</v>
      </c>
      <c r="P364">
        <v>21887</v>
      </c>
    </row>
    <row r="365" spans="1:16" x14ac:dyDescent="0.25">
      <c r="A365" t="s">
        <v>813</v>
      </c>
      <c r="B365">
        <v>418</v>
      </c>
      <c r="C365">
        <v>31</v>
      </c>
      <c r="D365">
        <v>7398.1</v>
      </c>
      <c r="E365" t="s">
        <v>3</v>
      </c>
      <c r="F365" t="s">
        <v>41</v>
      </c>
      <c r="G365">
        <v>31000</v>
      </c>
      <c r="H365" t="s">
        <v>5</v>
      </c>
      <c r="I365" t="s">
        <v>244</v>
      </c>
      <c r="J365" t="s">
        <v>7</v>
      </c>
      <c r="K365" t="s">
        <v>8</v>
      </c>
      <c r="L365" t="s">
        <v>8</v>
      </c>
      <c r="M365">
        <v>9894</v>
      </c>
      <c r="N365">
        <v>705.9</v>
      </c>
      <c r="O365">
        <v>379</v>
      </c>
      <c r="P365">
        <v>627674</v>
      </c>
    </row>
    <row r="366" spans="1:16" x14ac:dyDescent="0.25">
      <c r="A366" t="s">
        <v>814</v>
      </c>
      <c r="B366">
        <v>419</v>
      </c>
      <c r="C366">
        <v>-122</v>
      </c>
      <c r="D366">
        <v>7372</v>
      </c>
      <c r="E366" t="s">
        <v>3</v>
      </c>
      <c r="F366" t="s">
        <v>124</v>
      </c>
      <c r="G366">
        <v>1800</v>
      </c>
      <c r="H366" t="s">
        <v>12</v>
      </c>
      <c r="I366" t="s">
        <v>226</v>
      </c>
      <c r="J366" t="s">
        <v>7</v>
      </c>
      <c r="K366" t="s">
        <v>7</v>
      </c>
      <c r="L366" t="s">
        <v>7</v>
      </c>
      <c r="M366">
        <v>2646</v>
      </c>
      <c r="N366">
        <v>-355</v>
      </c>
      <c r="O366">
        <v>42</v>
      </c>
      <c r="P366">
        <v>10352456</v>
      </c>
    </row>
    <row r="367" spans="1:16" x14ac:dyDescent="0.25">
      <c r="A367" t="s">
        <v>815</v>
      </c>
      <c r="B367">
        <v>422</v>
      </c>
      <c r="C367">
        <v>0</v>
      </c>
      <c r="D367">
        <v>7326.1</v>
      </c>
      <c r="E367" t="s">
        <v>3</v>
      </c>
      <c r="F367" t="s">
        <v>9</v>
      </c>
      <c r="G367">
        <v>25000</v>
      </c>
      <c r="H367" t="s">
        <v>59</v>
      </c>
      <c r="I367" t="s">
        <v>245</v>
      </c>
      <c r="J367" t="s">
        <v>7</v>
      </c>
      <c r="K367" t="s">
        <v>7</v>
      </c>
      <c r="L367" t="s">
        <v>8</v>
      </c>
      <c r="M367">
        <v>23672</v>
      </c>
      <c r="N367">
        <v>738.9</v>
      </c>
      <c r="O367">
        <v>75</v>
      </c>
      <c r="P367">
        <v>1921651</v>
      </c>
    </row>
    <row r="368" spans="1:16" x14ac:dyDescent="0.25">
      <c r="A368" t="s">
        <v>816</v>
      </c>
      <c r="B368">
        <v>423</v>
      </c>
      <c r="C368">
        <v>-23</v>
      </c>
      <c r="D368">
        <v>7320.4</v>
      </c>
      <c r="E368" t="s">
        <v>3</v>
      </c>
      <c r="F368" t="s">
        <v>27</v>
      </c>
      <c r="G368">
        <v>12800</v>
      </c>
      <c r="H368" t="s">
        <v>12</v>
      </c>
      <c r="I368" t="s">
        <v>195</v>
      </c>
      <c r="J368" t="s">
        <v>7</v>
      </c>
      <c r="K368" t="s">
        <v>7</v>
      </c>
      <c r="L368" t="s">
        <v>8</v>
      </c>
      <c r="M368">
        <v>5562</v>
      </c>
      <c r="N368">
        <v>256.2</v>
      </c>
      <c r="O368">
        <v>43</v>
      </c>
      <c r="P368">
        <v>1222983</v>
      </c>
    </row>
    <row r="369" spans="1:16" x14ac:dyDescent="0.25">
      <c r="A369" t="s">
        <v>817</v>
      </c>
      <c r="B369">
        <v>424</v>
      </c>
      <c r="C369">
        <v>27</v>
      </c>
      <c r="D369">
        <v>7286.4</v>
      </c>
      <c r="E369" t="s">
        <v>3</v>
      </c>
      <c r="F369" t="s">
        <v>62</v>
      </c>
      <c r="G369">
        <v>47000</v>
      </c>
      <c r="H369" t="s">
        <v>5</v>
      </c>
      <c r="I369" t="s">
        <v>191</v>
      </c>
      <c r="J369" t="s">
        <v>7</v>
      </c>
      <c r="K369" t="s">
        <v>7</v>
      </c>
      <c r="L369" t="s">
        <v>8</v>
      </c>
      <c r="M369">
        <v>10441</v>
      </c>
      <c r="N369">
        <v>465.1</v>
      </c>
      <c r="O369">
        <v>289</v>
      </c>
      <c r="P369">
        <v>847348</v>
      </c>
    </row>
    <row r="370" spans="1:16" x14ac:dyDescent="0.25">
      <c r="A370" t="s">
        <v>818</v>
      </c>
      <c r="B370">
        <v>425</v>
      </c>
      <c r="C370">
        <v>-31</v>
      </c>
      <c r="D370">
        <v>7280.4</v>
      </c>
      <c r="E370" t="s">
        <v>3</v>
      </c>
      <c r="F370" t="s">
        <v>11</v>
      </c>
      <c r="G370">
        <v>15800</v>
      </c>
      <c r="H370" t="s">
        <v>133</v>
      </c>
      <c r="I370" t="s">
        <v>26</v>
      </c>
      <c r="J370" t="s">
        <v>7</v>
      </c>
      <c r="K370" t="s">
        <v>7</v>
      </c>
      <c r="L370" t="s">
        <v>8</v>
      </c>
      <c r="M370">
        <v>1420</v>
      </c>
      <c r="N370">
        <v>221.8</v>
      </c>
      <c r="O370">
        <v>71</v>
      </c>
      <c r="P370">
        <v>2378092</v>
      </c>
    </row>
    <row r="371" spans="1:16" x14ac:dyDescent="0.25">
      <c r="A371" t="s">
        <v>819</v>
      </c>
      <c r="B371">
        <v>426</v>
      </c>
      <c r="C371">
        <v>2</v>
      </c>
      <c r="D371">
        <v>7224</v>
      </c>
      <c r="E371" t="s">
        <v>3</v>
      </c>
      <c r="F371" t="s">
        <v>27</v>
      </c>
      <c r="G371">
        <v>5100</v>
      </c>
      <c r="H371" t="s">
        <v>447</v>
      </c>
      <c r="I371" t="s">
        <v>246</v>
      </c>
      <c r="J371" t="s">
        <v>7</v>
      </c>
      <c r="K371" t="s">
        <v>7</v>
      </c>
      <c r="L371" t="s">
        <v>8</v>
      </c>
      <c r="M371">
        <v>6075</v>
      </c>
      <c r="N371">
        <v>590</v>
      </c>
      <c r="O371">
        <v>68</v>
      </c>
      <c r="P371">
        <v>855056</v>
      </c>
    </row>
    <row r="372" spans="1:16" x14ac:dyDescent="0.25">
      <c r="A372" t="s">
        <v>820</v>
      </c>
      <c r="B372">
        <v>427</v>
      </c>
      <c r="C372">
        <v>54</v>
      </c>
      <c r="D372">
        <v>7213.7</v>
      </c>
      <c r="E372" t="s">
        <v>3</v>
      </c>
      <c r="F372" t="s">
        <v>41</v>
      </c>
      <c r="G372">
        <v>9000</v>
      </c>
      <c r="H372" t="s">
        <v>21</v>
      </c>
      <c r="I372" t="s">
        <v>68</v>
      </c>
      <c r="J372" t="s">
        <v>7</v>
      </c>
      <c r="K372" t="s">
        <v>7</v>
      </c>
      <c r="L372" t="s">
        <v>8</v>
      </c>
      <c r="M372">
        <v>4635</v>
      </c>
      <c r="N372">
        <v>1056.4000000000001</v>
      </c>
      <c r="O372">
        <v>24</v>
      </c>
      <c r="P372">
        <v>1496794</v>
      </c>
    </row>
    <row r="373" spans="1:16" x14ac:dyDescent="0.25">
      <c r="A373" t="s">
        <v>821</v>
      </c>
      <c r="B373">
        <v>428</v>
      </c>
      <c r="C373">
        <v>11</v>
      </c>
      <c r="D373">
        <v>7210.3</v>
      </c>
      <c r="E373" t="s">
        <v>3</v>
      </c>
      <c r="F373" t="s">
        <v>50</v>
      </c>
      <c r="G373">
        <v>8500</v>
      </c>
      <c r="H373" t="s">
        <v>5</v>
      </c>
      <c r="I373" t="s">
        <v>217</v>
      </c>
      <c r="J373" t="s">
        <v>7</v>
      </c>
      <c r="K373" t="s">
        <v>7</v>
      </c>
      <c r="L373" t="s">
        <v>8</v>
      </c>
      <c r="M373">
        <v>1065</v>
      </c>
      <c r="N373">
        <v>184.4</v>
      </c>
      <c r="O373">
        <v>167</v>
      </c>
      <c r="P373">
        <v>523548</v>
      </c>
    </row>
    <row r="374" spans="1:16" x14ac:dyDescent="0.25">
      <c r="A374" t="s">
        <v>822</v>
      </c>
      <c r="B374">
        <v>430</v>
      </c>
      <c r="C374">
        <v>6</v>
      </c>
      <c r="D374">
        <v>7183.2</v>
      </c>
      <c r="E374" t="s">
        <v>3</v>
      </c>
      <c r="F374" t="s">
        <v>109</v>
      </c>
      <c r="G374">
        <v>21000</v>
      </c>
      <c r="H374" t="s">
        <v>447</v>
      </c>
      <c r="I374" t="s">
        <v>248</v>
      </c>
      <c r="J374" t="s">
        <v>7</v>
      </c>
      <c r="K374" t="s">
        <v>7</v>
      </c>
      <c r="L374" t="s">
        <v>8</v>
      </c>
      <c r="M374">
        <v>6040</v>
      </c>
      <c r="N374">
        <v>392.3</v>
      </c>
      <c r="O374">
        <v>89</v>
      </c>
      <c r="P374">
        <v>729810</v>
      </c>
    </row>
    <row r="375" spans="1:16" x14ac:dyDescent="0.25">
      <c r="A375" t="s">
        <v>823</v>
      </c>
      <c r="B375">
        <v>431</v>
      </c>
      <c r="C375">
        <v>0</v>
      </c>
      <c r="D375">
        <v>7160</v>
      </c>
      <c r="E375" t="s">
        <v>3</v>
      </c>
      <c r="F375" t="s">
        <v>36</v>
      </c>
      <c r="G375">
        <v>19000</v>
      </c>
      <c r="H375" t="s">
        <v>133</v>
      </c>
      <c r="I375" t="s">
        <v>249</v>
      </c>
      <c r="J375" t="s">
        <v>7</v>
      </c>
      <c r="K375" t="s">
        <v>7</v>
      </c>
      <c r="L375" t="s">
        <v>8</v>
      </c>
      <c r="M375">
        <v>4201</v>
      </c>
      <c r="N375">
        <v>405</v>
      </c>
      <c r="O375">
        <v>91</v>
      </c>
      <c r="P375">
        <v>874095</v>
      </c>
    </row>
    <row r="376" spans="1:16" x14ac:dyDescent="0.25">
      <c r="A376" t="s">
        <v>824</v>
      </c>
      <c r="B376">
        <v>432</v>
      </c>
      <c r="C376">
        <v>-15</v>
      </c>
      <c r="D376">
        <v>7159.4</v>
      </c>
      <c r="E376" t="s">
        <v>3</v>
      </c>
      <c r="F376" t="s">
        <v>148</v>
      </c>
      <c r="G376">
        <v>10100</v>
      </c>
      <c r="H376" t="s">
        <v>18</v>
      </c>
      <c r="I376" t="s">
        <v>149</v>
      </c>
      <c r="J376" t="s">
        <v>7</v>
      </c>
      <c r="K376" t="s">
        <v>7</v>
      </c>
      <c r="L376" t="s">
        <v>8</v>
      </c>
      <c r="M376">
        <v>1188</v>
      </c>
      <c r="N376">
        <v>55.9</v>
      </c>
      <c r="O376">
        <v>94</v>
      </c>
      <c r="P376">
        <v>128134</v>
      </c>
    </row>
    <row r="377" spans="1:16" x14ac:dyDescent="0.25">
      <c r="A377" t="s">
        <v>825</v>
      </c>
      <c r="B377">
        <v>433</v>
      </c>
      <c r="C377">
        <v>-21</v>
      </c>
      <c r="D377">
        <v>7136.4</v>
      </c>
      <c r="E377" t="s">
        <v>3</v>
      </c>
      <c r="F377" t="s">
        <v>41</v>
      </c>
      <c r="G377">
        <v>24000</v>
      </c>
      <c r="H377" t="s">
        <v>59</v>
      </c>
      <c r="I377" t="s">
        <v>213</v>
      </c>
      <c r="J377" t="s">
        <v>7</v>
      </c>
      <c r="K377" t="s">
        <v>7</v>
      </c>
      <c r="L377" t="s">
        <v>8</v>
      </c>
      <c r="M377">
        <v>12094</v>
      </c>
      <c r="N377">
        <v>677.9</v>
      </c>
      <c r="O377">
        <v>167</v>
      </c>
      <c r="P377">
        <v>582391</v>
      </c>
    </row>
    <row r="378" spans="1:16" x14ac:dyDescent="0.25">
      <c r="A378" t="s">
        <v>826</v>
      </c>
      <c r="B378">
        <v>434</v>
      </c>
      <c r="C378">
        <v>30</v>
      </c>
      <c r="D378">
        <v>7105.2</v>
      </c>
      <c r="E378" t="s">
        <v>3</v>
      </c>
      <c r="F378" t="s">
        <v>69</v>
      </c>
      <c r="G378">
        <v>8147</v>
      </c>
      <c r="H378" t="s">
        <v>87</v>
      </c>
      <c r="I378" t="s">
        <v>250</v>
      </c>
      <c r="J378" t="s">
        <v>7</v>
      </c>
      <c r="K378" t="s">
        <v>7</v>
      </c>
      <c r="L378" t="s">
        <v>7</v>
      </c>
      <c r="M378">
        <v>1138</v>
      </c>
      <c r="N378">
        <v>-10.6</v>
      </c>
      <c r="O378">
        <v>52</v>
      </c>
      <c r="P378">
        <v>405439</v>
      </c>
    </row>
    <row r="379" spans="1:16" x14ac:dyDescent="0.25">
      <c r="A379" t="s">
        <v>827</v>
      </c>
      <c r="B379">
        <v>435</v>
      </c>
      <c r="C379">
        <v>-10</v>
      </c>
      <c r="D379">
        <v>7070.1</v>
      </c>
      <c r="E379" t="s">
        <v>3</v>
      </c>
      <c r="F379" t="s">
        <v>14</v>
      </c>
      <c r="G379">
        <v>30000</v>
      </c>
      <c r="H379" t="s">
        <v>133</v>
      </c>
      <c r="I379" t="s">
        <v>251</v>
      </c>
      <c r="J379" t="s">
        <v>7</v>
      </c>
      <c r="K379" t="s">
        <v>7</v>
      </c>
      <c r="L379" t="s">
        <v>8</v>
      </c>
      <c r="M379">
        <v>8485</v>
      </c>
      <c r="N379">
        <v>303.60000000000002</v>
      </c>
      <c r="O379">
        <v>206</v>
      </c>
      <c r="P379">
        <v>443142</v>
      </c>
    </row>
    <row r="380" spans="1:16" x14ac:dyDescent="0.25">
      <c r="A380" t="s">
        <v>828</v>
      </c>
      <c r="B380">
        <v>436</v>
      </c>
      <c r="C380">
        <v>8</v>
      </c>
      <c r="D380">
        <v>6966.9</v>
      </c>
      <c r="E380" t="s">
        <v>3</v>
      </c>
      <c r="F380" t="s">
        <v>48</v>
      </c>
      <c r="G380">
        <v>63000</v>
      </c>
      <c r="H380" t="s">
        <v>106</v>
      </c>
      <c r="I380" t="s">
        <v>252</v>
      </c>
      <c r="J380" t="s">
        <v>7</v>
      </c>
      <c r="K380" t="s">
        <v>7</v>
      </c>
      <c r="L380" t="s">
        <v>8</v>
      </c>
      <c r="M380">
        <v>2817</v>
      </c>
      <c r="N380">
        <v>600.70000000000005</v>
      </c>
      <c r="O380">
        <v>16</v>
      </c>
      <c r="P380">
        <v>3998354</v>
      </c>
    </row>
    <row r="381" spans="1:16" x14ac:dyDescent="0.25">
      <c r="A381" t="s">
        <v>829</v>
      </c>
      <c r="B381">
        <v>438</v>
      </c>
      <c r="C381">
        <v>24</v>
      </c>
      <c r="D381">
        <v>6941.3</v>
      </c>
      <c r="E381" t="s">
        <v>3</v>
      </c>
      <c r="F381" t="s">
        <v>38</v>
      </c>
      <c r="G381">
        <v>17386</v>
      </c>
      <c r="H381" t="s">
        <v>21</v>
      </c>
      <c r="I381" t="s">
        <v>253</v>
      </c>
      <c r="J381" t="s">
        <v>7</v>
      </c>
      <c r="K381" t="s">
        <v>7</v>
      </c>
      <c r="L381" t="s">
        <v>8</v>
      </c>
      <c r="M381">
        <v>18440</v>
      </c>
      <c r="N381">
        <v>1929.1</v>
      </c>
      <c r="O381">
        <v>147</v>
      </c>
      <c r="P381">
        <v>965386</v>
      </c>
    </row>
    <row r="382" spans="1:16" x14ac:dyDescent="0.25">
      <c r="A382" t="s">
        <v>830</v>
      </c>
      <c r="B382">
        <v>439</v>
      </c>
      <c r="C382">
        <v>26</v>
      </c>
      <c r="D382">
        <v>6915</v>
      </c>
      <c r="E382" t="s">
        <v>3</v>
      </c>
      <c r="F382" t="s">
        <v>50</v>
      </c>
      <c r="G382">
        <v>36000</v>
      </c>
      <c r="H382" t="s">
        <v>15</v>
      </c>
      <c r="I382" t="s">
        <v>51</v>
      </c>
      <c r="J382" t="s">
        <v>7</v>
      </c>
      <c r="K382" t="s">
        <v>7</v>
      </c>
      <c r="L382" t="s">
        <v>8</v>
      </c>
      <c r="M382">
        <v>2287</v>
      </c>
      <c r="N382">
        <v>564</v>
      </c>
      <c r="O382">
        <v>40</v>
      </c>
      <c r="P382">
        <v>1007714</v>
      </c>
    </row>
    <row r="383" spans="1:16" x14ac:dyDescent="0.25">
      <c r="A383" t="s">
        <v>831</v>
      </c>
      <c r="B383">
        <v>440</v>
      </c>
      <c r="C383">
        <v>13</v>
      </c>
      <c r="D383">
        <v>6895.1</v>
      </c>
      <c r="E383" t="s">
        <v>3</v>
      </c>
      <c r="F383" t="s">
        <v>41</v>
      </c>
      <c r="G383">
        <v>19800</v>
      </c>
      <c r="H383" t="s">
        <v>21</v>
      </c>
      <c r="I383" t="s">
        <v>68</v>
      </c>
      <c r="J383" t="s">
        <v>7</v>
      </c>
      <c r="K383" t="s">
        <v>7</v>
      </c>
      <c r="L383" t="s">
        <v>8</v>
      </c>
      <c r="M383">
        <v>19730</v>
      </c>
      <c r="N383">
        <v>1492.2</v>
      </c>
      <c r="O383">
        <v>26</v>
      </c>
      <c r="P383">
        <v>21179</v>
      </c>
    </row>
    <row r="384" spans="1:16" x14ac:dyDescent="0.25">
      <c r="A384" t="s">
        <v>832</v>
      </c>
      <c r="B384">
        <v>441</v>
      </c>
      <c r="C384">
        <v>18</v>
      </c>
      <c r="D384">
        <v>6892.3</v>
      </c>
      <c r="E384" t="s">
        <v>3</v>
      </c>
      <c r="F384" t="s">
        <v>36</v>
      </c>
      <c r="G384">
        <v>45000</v>
      </c>
      <c r="H384" t="s">
        <v>132</v>
      </c>
      <c r="I384" t="s">
        <v>45</v>
      </c>
      <c r="J384" t="s">
        <v>7</v>
      </c>
      <c r="K384" t="s">
        <v>7</v>
      </c>
      <c r="L384" t="s">
        <v>8</v>
      </c>
      <c r="M384">
        <v>18024</v>
      </c>
      <c r="N384">
        <v>885</v>
      </c>
      <c r="O384">
        <v>427</v>
      </c>
      <c r="P384">
        <v>335206</v>
      </c>
    </row>
    <row r="385" spans="1:16" x14ac:dyDescent="0.25">
      <c r="A385" t="s">
        <v>833</v>
      </c>
      <c r="B385">
        <v>442</v>
      </c>
      <c r="C385">
        <v>34</v>
      </c>
      <c r="D385">
        <v>6863.4</v>
      </c>
      <c r="E385" t="s">
        <v>3</v>
      </c>
      <c r="F385" t="s">
        <v>23</v>
      </c>
      <c r="G385">
        <v>14000</v>
      </c>
      <c r="H385" t="s">
        <v>72</v>
      </c>
      <c r="I385" t="s">
        <v>254</v>
      </c>
      <c r="J385" t="s">
        <v>7</v>
      </c>
      <c r="K385" t="s">
        <v>7</v>
      </c>
      <c r="L385" t="s">
        <v>8</v>
      </c>
      <c r="M385">
        <v>7219</v>
      </c>
      <c r="N385">
        <v>324</v>
      </c>
      <c r="O385">
        <v>111</v>
      </c>
      <c r="P385">
        <v>564664</v>
      </c>
    </row>
    <row r="386" spans="1:16" x14ac:dyDescent="0.25">
      <c r="A386" t="s">
        <v>834</v>
      </c>
      <c r="B386">
        <v>443</v>
      </c>
      <c r="C386">
        <v>-3</v>
      </c>
      <c r="D386">
        <v>6845</v>
      </c>
      <c r="E386" t="s">
        <v>3</v>
      </c>
      <c r="F386" t="s">
        <v>30</v>
      </c>
      <c r="G386">
        <v>8459</v>
      </c>
      <c r="H386" t="s">
        <v>12</v>
      </c>
      <c r="I386" t="s">
        <v>255</v>
      </c>
      <c r="J386" t="s">
        <v>7</v>
      </c>
      <c r="K386" t="s">
        <v>8</v>
      </c>
      <c r="L386" t="s">
        <v>8</v>
      </c>
      <c r="M386">
        <v>16697</v>
      </c>
      <c r="N386">
        <v>680</v>
      </c>
      <c r="O386">
        <v>25</v>
      </c>
      <c r="P386">
        <v>51507</v>
      </c>
    </row>
    <row r="387" spans="1:16" x14ac:dyDescent="0.25">
      <c r="A387" t="s">
        <v>835</v>
      </c>
      <c r="B387">
        <v>444</v>
      </c>
      <c r="C387">
        <v>11</v>
      </c>
      <c r="D387">
        <v>6840</v>
      </c>
      <c r="E387" t="s">
        <v>3</v>
      </c>
      <c r="F387" t="s">
        <v>239</v>
      </c>
      <c r="G387">
        <v>13100</v>
      </c>
      <c r="H387" t="s">
        <v>443</v>
      </c>
      <c r="I387" t="s">
        <v>256</v>
      </c>
      <c r="J387" t="s">
        <v>7</v>
      </c>
      <c r="K387" t="s">
        <v>7</v>
      </c>
      <c r="L387" t="s">
        <v>8</v>
      </c>
      <c r="M387">
        <v>3274</v>
      </c>
      <c r="N387">
        <v>283</v>
      </c>
      <c r="O387">
        <v>3820</v>
      </c>
      <c r="P387">
        <v>753</v>
      </c>
    </row>
    <row r="388" spans="1:16" x14ac:dyDescent="0.25">
      <c r="A388" t="s">
        <v>836</v>
      </c>
      <c r="B388">
        <v>445</v>
      </c>
      <c r="C388">
        <v>37</v>
      </c>
      <c r="D388">
        <v>6784</v>
      </c>
      <c r="E388" t="s">
        <v>3</v>
      </c>
      <c r="F388" t="s">
        <v>14</v>
      </c>
      <c r="G388">
        <v>9400</v>
      </c>
      <c r="H388" t="s">
        <v>15</v>
      </c>
      <c r="I388" t="s">
        <v>29</v>
      </c>
      <c r="J388" t="s">
        <v>7</v>
      </c>
      <c r="K388" t="s">
        <v>7</v>
      </c>
      <c r="L388" t="s">
        <v>8</v>
      </c>
      <c r="M388">
        <v>102329</v>
      </c>
      <c r="N388">
        <v>1557</v>
      </c>
      <c r="O388">
        <v>648</v>
      </c>
      <c r="P388">
        <v>1731419</v>
      </c>
    </row>
    <row r="389" spans="1:16" x14ac:dyDescent="0.25">
      <c r="A389" t="s">
        <v>837</v>
      </c>
      <c r="B389">
        <v>446</v>
      </c>
      <c r="C389">
        <v>1</v>
      </c>
      <c r="D389">
        <v>6755</v>
      </c>
      <c r="E389" t="s">
        <v>3</v>
      </c>
      <c r="F389" t="s">
        <v>257</v>
      </c>
      <c r="G389">
        <v>19564</v>
      </c>
      <c r="H389" t="s">
        <v>21</v>
      </c>
      <c r="I389" t="s">
        <v>258</v>
      </c>
      <c r="J389" t="s">
        <v>7</v>
      </c>
      <c r="K389" t="s">
        <v>7</v>
      </c>
      <c r="L389" t="s">
        <v>8</v>
      </c>
      <c r="M389">
        <v>8588</v>
      </c>
      <c r="N389">
        <v>1582</v>
      </c>
      <c r="O389">
        <v>25</v>
      </c>
      <c r="P389">
        <v>45263</v>
      </c>
    </row>
    <row r="390" spans="1:16" x14ac:dyDescent="0.25">
      <c r="A390" t="s">
        <v>838</v>
      </c>
      <c r="B390">
        <v>449</v>
      </c>
      <c r="C390">
        <v>0</v>
      </c>
      <c r="D390">
        <v>6726</v>
      </c>
      <c r="E390" t="s">
        <v>3</v>
      </c>
      <c r="F390" t="s">
        <v>117</v>
      </c>
      <c r="G390">
        <v>2571</v>
      </c>
      <c r="H390" t="s">
        <v>12</v>
      </c>
      <c r="I390" t="s">
        <v>171</v>
      </c>
      <c r="J390" t="s">
        <v>7</v>
      </c>
      <c r="K390" t="s">
        <v>7</v>
      </c>
      <c r="L390" t="s">
        <v>8</v>
      </c>
      <c r="M390">
        <v>702</v>
      </c>
      <c r="N390">
        <v>234</v>
      </c>
      <c r="O390">
        <v>33</v>
      </c>
      <c r="P390">
        <v>3143057</v>
      </c>
    </row>
    <row r="391" spans="1:16" x14ac:dyDescent="0.25">
      <c r="A391" t="s">
        <v>839</v>
      </c>
      <c r="B391">
        <v>450</v>
      </c>
      <c r="C391">
        <v>25</v>
      </c>
      <c r="D391">
        <v>6704</v>
      </c>
      <c r="E391" t="s">
        <v>3</v>
      </c>
      <c r="F391" t="s">
        <v>69</v>
      </c>
      <c r="G391">
        <v>26100</v>
      </c>
      <c r="H391" t="s">
        <v>15</v>
      </c>
      <c r="I391" t="s">
        <v>70</v>
      </c>
      <c r="J391" t="s">
        <v>7</v>
      </c>
      <c r="K391" t="s">
        <v>7</v>
      </c>
      <c r="L391" t="s">
        <v>8</v>
      </c>
      <c r="M391">
        <v>13101</v>
      </c>
      <c r="N391">
        <v>418.5</v>
      </c>
      <c r="O391">
        <v>86</v>
      </c>
      <c r="P391">
        <v>823253</v>
      </c>
    </row>
    <row r="392" spans="1:16" x14ac:dyDescent="0.25">
      <c r="A392" t="s">
        <v>840</v>
      </c>
      <c r="B392">
        <v>452</v>
      </c>
      <c r="C392">
        <v>0</v>
      </c>
      <c r="D392">
        <v>6694.8</v>
      </c>
      <c r="E392" t="s">
        <v>3</v>
      </c>
      <c r="F392" t="s">
        <v>114</v>
      </c>
      <c r="G392">
        <v>23000</v>
      </c>
      <c r="H392" t="s">
        <v>59</v>
      </c>
      <c r="I392" t="s">
        <v>115</v>
      </c>
      <c r="J392" t="s">
        <v>7</v>
      </c>
      <c r="K392" t="s">
        <v>7</v>
      </c>
      <c r="L392" t="s">
        <v>8</v>
      </c>
      <c r="M392">
        <v>17533</v>
      </c>
      <c r="N392">
        <v>695.8</v>
      </c>
      <c r="O392">
        <v>345</v>
      </c>
      <c r="P392">
        <v>638643</v>
      </c>
    </row>
    <row r="393" spans="1:16" x14ac:dyDescent="0.25">
      <c r="A393" t="s">
        <v>841</v>
      </c>
      <c r="B393">
        <v>453</v>
      </c>
      <c r="C393">
        <v>-15</v>
      </c>
      <c r="D393">
        <v>6691</v>
      </c>
      <c r="E393" t="s">
        <v>3</v>
      </c>
      <c r="F393" t="s">
        <v>36</v>
      </c>
      <c r="G393">
        <v>27500</v>
      </c>
      <c r="H393" t="s">
        <v>133</v>
      </c>
      <c r="I393" t="s">
        <v>259</v>
      </c>
      <c r="J393" t="s">
        <v>7</v>
      </c>
      <c r="K393" t="s">
        <v>7</v>
      </c>
      <c r="L393" t="s">
        <v>7</v>
      </c>
      <c r="M393">
        <v>1109</v>
      </c>
      <c r="N393">
        <v>-400</v>
      </c>
      <c r="O393">
        <v>11</v>
      </c>
      <c r="P393">
        <v>1285357</v>
      </c>
    </row>
    <row r="394" spans="1:16" x14ac:dyDescent="0.25">
      <c r="A394" t="s">
        <v>842</v>
      </c>
      <c r="B394">
        <v>454</v>
      </c>
      <c r="C394">
        <v>-6</v>
      </c>
      <c r="D394">
        <v>6611.1</v>
      </c>
      <c r="E394" t="s">
        <v>3</v>
      </c>
      <c r="F394" t="s">
        <v>174</v>
      </c>
      <c r="G394">
        <v>30200</v>
      </c>
      <c r="H394" t="s">
        <v>445</v>
      </c>
      <c r="I394" t="s">
        <v>175</v>
      </c>
      <c r="J394" t="s">
        <v>7</v>
      </c>
      <c r="K394" t="s">
        <v>7</v>
      </c>
      <c r="L394" t="s">
        <v>8</v>
      </c>
      <c r="M394">
        <v>11874</v>
      </c>
      <c r="N394">
        <v>123</v>
      </c>
      <c r="O394">
        <v>80</v>
      </c>
      <c r="P394">
        <v>4120130</v>
      </c>
    </row>
    <row r="395" spans="1:16" x14ac:dyDescent="0.25">
      <c r="A395" t="s">
        <v>843</v>
      </c>
      <c r="B395">
        <v>456</v>
      </c>
      <c r="C395">
        <v>-66</v>
      </c>
      <c r="D395">
        <v>6580.9</v>
      </c>
      <c r="E395" t="s">
        <v>3</v>
      </c>
      <c r="F395" t="s">
        <v>36</v>
      </c>
      <c r="G395">
        <v>8500</v>
      </c>
      <c r="H395" t="s">
        <v>132</v>
      </c>
      <c r="I395" t="s">
        <v>96</v>
      </c>
      <c r="J395" t="s">
        <v>7</v>
      </c>
      <c r="K395" t="s">
        <v>7</v>
      </c>
      <c r="L395" t="s">
        <v>8</v>
      </c>
      <c r="M395">
        <v>1603</v>
      </c>
      <c r="N395">
        <v>278</v>
      </c>
      <c r="O395">
        <v>71</v>
      </c>
      <c r="P395">
        <v>937389</v>
      </c>
    </row>
    <row r="396" spans="1:16" x14ac:dyDescent="0.25">
      <c r="A396" t="s">
        <v>844</v>
      </c>
      <c r="B396">
        <v>457</v>
      </c>
      <c r="C396">
        <v>-51</v>
      </c>
      <c r="D396">
        <v>6554</v>
      </c>
      <c r="E396" t="s">
        <v>3</v>
      </c>
      <c r="F396" t="s">
        <v>9</v>
      </c>
      <c r="G396">
        <v>9400</v>
      </c>
      <c r="H396" t="s">
        <v>133</v>
      </c>
      <c r="I396" t="s">
        <v>10</v>
      </c>
      <c r="J396" t="s">
        <v>7</v>
      </c>
      <c r="K396" t="s">
        <v>7</v>
      </c>
      <c r="L396" t="s">
        <v>7</v>
      </c>
      <c r="M396">
        <v>12637</v>
      </c>
      <c r="N396">
        <v>-76</v>
      </c>
      <c r="O396">
        <v>38</v>
      </c>
      <c r="P396">
        <v>3717263</v>
      </c>
    </row>
    <row r="397" spans="1:16" x14ac:dyDescent="0.25">
      <c r="A397" t="s">
        <v>845</v>
      </c>
      <c r="B397">
        <v>457</v>
      </c>
      <c r="C397">
        <v>-115</v>
      </c>
      <c r="D397">
        <v>6554</v>
      </c>
      <c r="E397" t="s">
        <v>3</v>
      </c>
      <c r="F397" t="s">
        <v>48</v>
      </c>
      <c r="G397">
        <v>1330</v>
      </c>
      <c r="H397" t="s">
        <v>21</v>
      </c>
      <c r="I397" t="s">
        <v>49</v>
      </c>
      <c r="J397" t="s">
        <v>7</v>
      </c>
      <c r="K397" t="s">
        <v>7</v>
      </c>
      <c r="L397" t="s">
        <v>7</v>
      </c>
      <c r="M397">
        <v>2540</v>
      </c>
      <c r="N397">
        <v>-740</v>
      </c>
      <c r="O397">
        <v>26</v>
      </c>
      <c r="P397">
        <v>64255</v>
      </c>
    </row>
    <row r="398" spans="1:16" x14ac:dyDescent="0.25">
      <c r="A398" t="s">
        <v>846</v>
      </c>
      <c r="B398">
        <v>459</v>
      </c>
      <c r="C398">
        <v>10</v>
      </c>
      <c r="D398">
        <v>6547</v>
      </c>
      <c r="E398" t="s">
        <v>3</v>
      </c>
      <c r="F398" t="s">
        <v>50</v>
      </c>
      <c r="G398">
        <v>5989</v>
      </c>
      <c r="H398" t="s">
        <v>21</v>
      </c>
      <c r="I398" t="s">
        <v>51</v>
      </c>
      <c r="J398" t="s">
        <v>8</v>
      </c>
      <c r="K398" t="s">
        <v>7</v>
      </c>
      <c r="L398" t="s">
        <v>8</v>
      </c>
      <c r="M398">
        <v>56723</v>
      </c>
      <c r="N398">
        <v>1933</v>
      </c>
      <c r="O398">
        <v>130</v>
      </c>
      <c r="P398">
        <v>2344559</v>
      </c>
    </row>
    <row r="399" spans="1:16" x14ac:dyDescent="0.25">
      <c r="A399" t="s">
        <v>847</v>
      </c>
      <c r="B399">
        <v>461</v>
      </c>
      <c r="C399">
        <v>0</v>
      </c>
      <c r="D399">
        <v>6510</v>
      </c>
      <c r="E399" t="s">
        <v>3</v>
      </c>
      <c r="F399" t="s">
        <v>38</v>
      </c>
      <c r="G399">
        <v>1775</v>
      </c>
      <c r="H399" t="s">
        <v>12</v>
      </c>
      <c r="I399" t="s">
        <v>39</v>
      </c>
      <c r="J399" t="s">
        <v>7</v>
      </c>
      <c r="K399" t="s">
        <v>7</v>
      </c>
      <c r="L399" t="s">
        <v>7</v>
      </c>
      <c r="M399">
        <v>10164</v>
      </c>
      <c r="N399">
        <v>-408</v>
      </c>
      <c r="O399">
        <v>76</v>
      </c>
      <c r="P399">
        <v>1861671</v>
      </c>
    </row>
    <row r="400" spans="1:16" x14ac:dyDescent="0.25">
      <c r="A400" t="s">
        <v>848</v>
      </c>
      <c r="B400">
        <v>462</v>
      </c>
      <c r="C400">
        <v>1</v>
      </c>
      <c r="D400">
        <v>6498.6</v>
      </c>
      <c r="E400" t="s">
        <v>3</v>
      </c>
      <c r="F400" t="s">
        <v>38</v>
      </c>
      <c r="G400">
        <v>140000</v>
      </c>
      <c r="H400" t="s">
        <v>132</v>
      </c>
      <c r="I400" t="s">
        <v>39</v>
      </c>
      <c r="J400" t="s">
        <v>7</v>
      </c>
      <c r="K400" t="s">
        <v>7</v>
      </c>
      <c r="L400" t="s">
        <v>8</v>
      </c>
      <c r="M400">
        <v>1623</v>
      </c>
      <c r="N400">
        <v>127.4</v>
      </c>
      <c r="O400">
        <v>45</v>
      </c>
      <c r="P400">
        <v>304723</v>
      </c>
    </row>
    <row r="401" spans="1:16" x14ac:dyDescent="0.25">
      <c r="A401" t="s">
        <v>849</v>
      </c>
      <c r="B401">
        <v>463</v>
      </c>
      <c r="C401">
        <v>-58</v>
      </c>
      <c r="D401">
        <v>6489</v>
      </c>
      <c r="E401" t="s">
        <v>3</v>
      </c>
      <c r="F401" t="s">
        <v>14</v>
      </c>
      <c r="G401">
        <v>9200</v>
      </c>
      <c r="H401" t="s">
        <v>78</v>
      </c>
      <c r="I401" t="s">
        <v>260</v>
      </c>
      <c r="J401" t="s">
        <v>7</v>
      </c>
      <c r="K401" t="s">
        <v>7</v>
      </c>
      <c r="L401" t="s">
        <v>8</v>
      </c>
      <c r="M401">
        <v>73515</v>
      </c>
      <c r="N401">
        <v>1503</v>
      </c>
      <c r="O401">
        <v>57</v>
      </c>
      <c r="P401">
        <v>15334601</v>
      </c>
    </row>
    <row r="402" spans="1:16" x14ac:dyDescent="0.25">
      <c r="A402" t="s">
        <v>850</v>
      </c>
      <c r="B402">
        <v>464</v>
      </c>
      <c r="C402">
        <v>-118</v>
      </c>
      <c r="D402">
        <v>6466</v>
      </c>
      <c r="E402" t="s">
        <v>3</v>
      </c>
      <c r="F402" t="s">
        <v>11</v>
      </c>
      <c r="G402">
        <v>30000</v>
      </c>
      <c r="H402" t="s">
        <v>5</v>
      </c>
      <c r="I402" t="s">
        <v>261</v>
      </c>
      <c r="J402" t="s">
        <v>7</v>
      </c>
      <c r="K402" t="s">
        <v>7</v>
      </c>
      <c r="L402" t="s">
        <v>7</v>
      </c>
      <c r="M402">
        <v>226</v>
      </c>
      <c r="N402">
        <v>-470.9</v>
      </c>
      <c r="O402">
        <v>172</v>
      </c>
      <c r="P402">
        <v>2470222</v>
      </c>
    </row>
    <row r="403" spans="1:16" x14ac:dyDescent="0.25">
      <c r="A403" t="s">
        <v>851</v>
      </c>
      <c r="B403">
        <v>465</v>
      </c>
      <c r="C403">
        <v>-54</v>
      </c>
      <c r="D403">
        <v>6411</v>
      </c>
      <c r="E403" t="s">
        <v>3</v>
      </c>
      <c r="F403" t="s">
        <v>11</v>
      </c>
      <c r="G403">
        <v>3163</v>
      </c>
      <c r="H403" t="s">
        <v>12</v>
      </c>
      <c r="I403" t="s">
        <v>52</v>
      </c>
      <c r="J403" t="s">
        <v>7</v>
      </c>
      <c r="K403" t="s">
        <v>7</v>
      </c>
      <c r="L403" t="s">
        <v>7</v>
      </c>
      <c r="M403">
        <v>6595</v>
      </c>
      <c r="N403">
        <v>-3553</v>
      </c>
      <c r="O403">
        <v>26</v>
      </c>
      <c r="P403">
        <v>9869921</v>
      </c>
    </row>
    <row r="404" spans="1:16" x14ac:dyDescent="0.25">
      <c r="A404" t="s">
        <v>852</v>
      </c>
      <c r="B404">
        <v>466</v>
      </c>
      <c r="C404">
        <v>0</v>
      </c>
      <c r="D404">
        <v>6379</v>
      </c>
      <c r="E404" t="s">
        <v>3</v>
      </c>
      <c r="F404" t="s">
        <v>69</v>
      </c>
      <c r="G404">
        <v>24311</v>
      </c>
      <c r="H404" t="s">
        <v>15</v>
      </c>
      <c r="I404" t="s">
        <v>103</v>
      </c>
      <c r="J404" t="s">
        <v>7</v>
      </c>
      <c r="K404" t="s">
        <v>8</v>
      </c>
      <c r="L404" t="s">
        <v>8</v>
      </c>
      <c r="M404">
        <v>5882</v>
      </c>
      <c r="N404">
        <v>226</v>
      </c>
      <c r="O404">
        <v>86</v>
      </c>
      <c r="P404">
        <v>225941</v>
      </c>
    </row>
    <row r="405" spans="1:16" x14ac:dyDescent="0.25">
      <c r="A405" t="s">
        <v>853</v>
      </c>
      <c r="B405">
        <v>469</v>
      </c>
      <c r="C405">
        <v>4</v>
      </c>
      <c r="D405">
        <v>6313</v>
      </c>
      <c r="E405" t="s">
        <v>3</v>
      </c>
      <c r="F405" t="s">
        <v>38</v>
      </c>
      <c r="G405">
        <v>18650</v>
      </c>
      <c r="H405" t="s">
        <v>106</v>
      </c>
      <c r="I405" t="s">
        <v>39</v>
      </c>
      <c r="J405" t="s">
        <v>7</v>
      </c>
      <c r="K405" t="s">
        <v>7</v>
      </c>
      <c r="L405" t="s">
        <v>8</v>
      </c>
      <c r="M405">
        <v>4928</v>
      </c>
      <c r="N405">
        <v>430.9</v>
      </c>
      <c r="O405">
        <v>116</v>
      </c>
      <c r="P405">
        <v>1078034</v>
      </c>
    </row>
    <row r="406" spans="1:16" x14ac:dyDescent="0.25">
      <c r="A406" t="s">
        <v>854</v>
      </c>
      <c r="B406">
        <v>470</v>
      </c>
      <c r="C406">
        <v>-44</v>
      </c>
      <c r="D406">
        <v>6297</v>
      </c>
      <c r="E406" t="s">
        <v>3</v>
      </c>
      <c r="F406" t="s">
        <v>11</v>
      </c>
      <c r="G406">
        <v>7714</v>
      </c>
      <c r="H406" t="s">
        <v>98</v>
      </c>
      <c r="I406" t="s">
        <v>13</v>
      </c>
      <c r="J406" t="s">
        <v>7</v>
      </c>
      <c r="K406" t="s">
        <v>8</v>
      </c>
      <c r="L406" t="s">
        <v>8</v>
      </c>
      <c r="M406">
        <v>8775</v>
      </c>
      <c r="N406">
        <v>852</v>
      </c>
      <c r="O406">
        <v>153</v>
      </c>
      <c r="P406">
        <v>730978</v>
      </c>
    </row>
    <row r="407" spans="1:16" x14ac:dyDescent="0.25">
      <c r="A407" t="s">
        <v>855</v>
      </c>
      <c r="B407">
        <v>472</v>
      </c>
      <c r="C407">
        <v>15</v>
      </c>
      <c r="D407">
        <v>6260</v>
      </c>
      <c r="E407" t="s">
        <v>3</v>
      </c>
      <c r="F407" t="s">
        <v>62</v>
      </c>
      <c r="G407">
        <v>10600</v>
      </c>
      <c r="H407" t="s">
        <v>18</v>
      </c>
      <c r="I407" t="s">
        <v>122</v>
      </c>
      <c r="J407" t="s">
        <v>7</v>
      </c>
      <c r="K407" t="s">
        <v>8</v>
      </c>
      <c r="L407" t="s">
        <v>8</v>
      </c>
      <c r="M407">
        <v>55895</v>
      </c>
      <c r="N407">
        <v>1500</v>
      </c>
      <c r="O407">
        <v>223</v>
      </c>
      <c r="P407">
        <v>1620857</v>
      </c>
    </row>
    <row r="408" spans="1:16" x14ac:dyDescent="0.25">
      <c r="A408" t="s">
        <v>856</v>
      </c>
      <c r="B408">
        <v>474</v>
      </c>
      <c r="C408">
        <v>3</v>
      </c>
      <c r="D408">
        <v>6214</v>
      </c>
      <c r="E408" t="s">
        <v>3</v>
      </c>
      <c r="F408" t="s">
        <v>14</v>
      </c>
      <c r="G408">
        <v>8800</v>
      </c>
      <c r="H408" t="s">
        <v>80</v>
      </c>
      <c r="I408" t="s">
        <v>262</v>
      </c>
      <c r="J408" t="s">
        <v>7</v>
      </c>
      <c r="K408" t="s">
        <v>8</v>
      </c>
      <c r="L408" t="s">
        <v>8</v>
      </c>
      <c r="M408">
        <v>21674</v>
      </c>
      <c r="N408">
        <v>820</v>
      </c>
      <c r="O408">
        <v>168</v>
      </c>
      <c r="P408">
        <v>1347303</v>
      </c>
    </row>
    <row r="409" spans="1:16" x14ac:dyDescent="0.25">
      <c r="A409" t="s">
        <v>857</v>
      </c>
      <c r="B409">
        <v>475</v>
      </c>
      <c r="C409">
        <v>11</v>
      </c>
      <c r="D409">
        <v>6209</v>
      </c>
      <c r="E409" t="s">
        <v>3</v>
      </c>
      <c r="F409" t="s">
        <v>41</v>
      </c>
      <c r="G409">
        <v>11000</v>
      </c>
      <c r="H409" t="s">
        <v>443</v>
      </c>
      <c r="I409" t="s">
        <v>263</v>
      </c>
      <c r="J409" t="s">
        <v>7</v>
      </c>
      <c r="K409" t="s">
        <v>7</v>
      </c>
      <c r="L409" t="s">
        <v>8</v>
      </c>
      <c r="M409">
        <v>5300</v>
      </c>
      <c r="N409">
        <v>413</v>
      </c>
      <c r="O409">
        <v>94</v>
      </c>
      <c r="P409">
        <v>404423</v>
      </c>
    </row>
    <row r="410" spans="1:16" x14ac:dyDescent="0.25">
      <c r="A410" t="s">
        <v>858</v>
      </c>
      <c r="B410">
        <v>476</v>
      </c>
      <c r="C410">
        <v>15</v>
      </c>
      <c r="D410">
        <v>6202.1</v>
      </c>
      <c r="E410" t="s">
        <v>3</v>
      </c>
      <c r="F410" t="s">
        <v>14</v>
      </c>
      <c r="G410">
        <v>18412</v>
      </c>
      <c r="H410" t="s">
        <v>21</v>
      </c>
      <c r="I410" t="s">
        <v>264</v>
      </c>
      <c r="J410" t="s">
        <v>7</v>
      </c>
      <c r="K410" t="s">
        <v>7</v>
      </c>
      <c r="L410" t="s">
        <v>8</v>
      </c>
      <c r="M410">
        <v>4791</v>
      </c>
      <c r="N410">
        <v>707.4</v>
      </c>
      <c r="O410">
        <v>75</v>
      </c>
      <c r="P410">
        <v>526103</v>
      </c>
    </row>
    <row r="411" spans="1:16" x14ac:dyDescent="0.25">
      <c r="A411" t="s">
        <v>859</v>
      </c>
      <c r="B411">
        <v>477</v>
      </c>
      <c r="C411">
        <v>3</v>
      </c>
      <c r="D411">
        <v>6160.1</v>
      </c>
      <c r="E411" t="s">
        <v>3</v>
      </c>
      <c r="F411" t="s">
        <v>50</v>
      </c>
      <c r="G411">
        <v>18000</v>
      </c>
      <c r="H411" t="s">
        <v>133</v>
      </c>
      <c r="I411" t="s">
        <v>51</v>
      </c>
      <c r="J411" t="s">
        <v>7</v>
      </c>
      <c r="K411" t="s">
        <v>7</v>
      </c>
      <c r="L411" t="s">
        <v>8</v>
      </c>
      <c r="M411">
        <v>3542</v>
      </c>
      <c r="N411">
        <v>206.8</v>
      </c>
      <c r="O411">
        <v>20</v>
      </c>
      <c r="P411">
        <v>2011408</v>
      </c>
    </row>
    <row r="412" spans="1:16" x14ac:dyDescent="0.25">
      <c r="A412" t="s">
        <v>860</v>
      </c>
      <c r="B412">
        <v>478</v>
      </c>
      <c r="C412">
        <v>5</v>
      </c>
      <c r="D412">
        <v>6146</v>
      </c>
      <c r="E412" t="s">
        <v>3</v>
      </c>
      <c r="F412" t="s">
        <v>14</v>
      </c>
      <c r="G412">
        <v>10500</v>
      </c>
      <c r="H412" t="s">
        <v>15</v>
      </c>
      <c r="I412" t="s">
        <v>265</v>
      </c>
      <c r="J412" t="s">
        <v>7</v>
      </c>
      <c r="K412" t="s">
        <v>7</v>
      </c>
      <c r="L412" t="s">
        <v>8</v>
      </c>
      <c r="M412">
        <v>9221</v>
      </c>
      <c r="N412">
        <v>1169</v>
      </c>
      <c r="O412">
        <v>90</v>
      </c>
      <c r="P412">
        <v>1787206</v>
      </c>
    </row>
    <row r="413" spans="1:16" x14ac:dyDescent="0.25">
      <c r="A413" t="s">
        <v>861</v>
      </c>
      <c r="B413">
        <v>481</v>
      </c>
      <c r="C413">
        <v>-47</v>
      </c>
      <c r="D413">
        <v>6110</v>
      </c>
      <c r="E413" t="s">
        <v>3</v>
      </c>
      <c r="F413" t="s">
        <v>71</v>
      </c>
      <c r="G413">
        <v>6500</v>
      </c>
      <c r="H413" t="s">
        <v>98</v>
      </c>
      <c r="I413" t="s">
        <v>266</v>
      </c>
      <c r="J413" t="s">
        <v>7</v>
      </c>
      <c r="K413" t="s">
        <v>7</v>
      </c>
      <c r="L413" t="s">
        <v>7</v>
      </c>
      <c r="M413">
        <v>1842</v>
      </c>
      <c r="N413">
        <v>-11.3</v>
      </c>
      <c r="O413">
        <v>52</v>
      </c>
      <c r="P413">
        <v>1411468</v>
      </c>
    </row>
    <row r="414" spans="1:16" x14ac:dyDescent="0.25">
      <c r="A414" t="s">
        <v>862</v>
      </c>
      <c r="B414">
        <v>482</v>
      </c>
      <c r="C414">
        <v>8</v>
      </c>
      <c r="D414">
        <v>6074.4</v>
      </c>
      <c r="E414" t="s">
        <v>3</v>
      </c>
      <c r="F414" t="s">
        <v>14</v>
      </c>
      <c r="G414">
        <v>16000</v>
      </c>
      <c r="H414" t="s">
        <v>132</v>
      </c>
      <c r="I414" t="s">
        <v>75</v>
      </c>
      <c r="J414" t="s">
        <v>7</v>
      </c>
      <c r="K414" t="s">
        <v>7</v>
      </c>
      <c r="L414" t="s">
        <v>8</v>
      </c>
      <c r="M414">
        <v>7602</v>
      </c>
      <c r="N414">
        <v>454.4</v>
      </c>
      <c r="O414">
        <v>108</v>
      </c>
      <c r="P414">
        <v>767321</v>
      </c>
    </row>
    <row r="415" spans="1:16" x14ac:dyDescent="0.25">
      <c r="A415" t="s">
        <v>863</v>
      </c>
      <c r="B415">
        <v>483</v>
      </c>
      <c r="C415">
        <v>-87</v>
      </c>
      <c r="D415">
        <v>6052.9</v>
      </c>
      <c r="E415" t="s">
        <v>3</v>
      </c>
      <c r="F415" t="s">
        <v>11</v>
      </c>
      <c r="G415">
        <v>1355</v>
      </c>
      <c r="H415" t="s">
        <v>12</v>
      </c>
      <c r="I415" t="s">
        <v>26</v>
      </c>
      <c r="J415" t="s">
        <v>7</v>
      </c>
      <c r="K415" t="s">
        <v>7</v>
      </c>
      <c r="L415" t="s">
        <v>7</v>
      </c>
      <c r="M415">
        <v>537</v>
      </c>
      <c r="N415">
        <v>-1119.3</v>
      </c>
      <c r="O415">
        <v>7</v>
      </c>
      <c r="P415">
        <v>1949912</v>
      </c>
    </row>
    <row r="416" spans="1:16" x14ac:dyDescent="0.25">
      <c r="A416" t="s">
        <v>864</v>
      </c>
      <c r="B416">
        <v>484</v>
      </c>
      <c r="C416">
        <v>0</v>
      </c>
      <c r="D416">
        <v>6040.3</v>
      </c>
      <c r="E416" t="s">
        <v>3</v>
      </c>
      <c r="F416" t="s">
        <v>27</v>
      </c>
      <c r="G416">
        <v>12000</v>
      </c>
      <c r="H416" t="s">
        <v>15</v>
      </c>
      <c r="I416" t="s">
        <v>156</v>
      </c>
      <c r="J416" t="s">
        <v>7</v>
      </c>
      <c r="K416" t="s">
        <v>7</v>
      </c>
      <c r="L416" t="s">
        <v>8</v>
      </c>
      <c r="M416">
        <v>7156</v>
      </c>
      <c r="N416">
        <v>37.799999999999997</v>
      </c>
      <c r="O416">
        <v>38</v>
      </c>
      <c r="P416">
        <v>3960207</v>
      </c>
    </row>
    <row r="417" spans="1:16" x14ac:dyDescent="0.25">
      <c r="A417" t="s">
        <v>865</v>
      </c>
      <c r="B417">
        <v>485</v>
      </c>
      <c r="C417">
        <v>-1</v>
      </c>
      <c r="D417">
        <v>6027.1</v>
      </c>
      <c r="E417" t="s">
        <v>3</v>
      </c>
      <c r="F417" t="s">
        <v>38</v>
      </c>
      <c r="G417">
        <v>17400</v>
      </c>
      <c r="H417" t="s">
        <v>106</v>
      </c>
      <c r="I417" t="s">
        <v>39</v>
      </c>
      <c r="J417" t="s">
        <v>7</v>
      </c>
      <c r="K417" t="s">
        <v>8</v>
      </c>
      <c r="L417" t="s">
        <v>8</v>
      </c>
      <c r="M417">
        <v>3575</v>
      </c>
      <c r="N417">
        <v>643.4</v>
      </c>
      <c r="O417">
        <v>41</v>
      </c>
      <c r="P417">
        <v>4054886</v>
      </c>
    </row>
    <row r="418" spans="1:16" x14ac:dyDescent="0.25">
      <c r="A418" t="s">
        <v>866</v>
      </c>
      <c r="B418">
        <v>489</v>
      </c>
      <c r="C418">
        <v>6</v>
      </c>
      <c r="D418">
        <v>5898</v>
      </c>
      <c r="E418" t="s">
        <v>3</v>
      </c>
      <c r="F418" t="s">
        <v>14</v>
      </c>
      <c r="G418">
        <v>19300</v>
      </c>
      <c r="H418" t="s">
        <v>5</v>
      </c>
      <c r="I418" t="s">
        <v>56</v>
      </c>
      <c r="J418" t="s">
        <v>7</v>
      </c>
      <c r="K418" t="s">
        <v>8</v>
      </c>
      <c r="L418" t="s">
        <v>8</v>
      </c>
      <c r="M418">
        <v>7238</v>
      </c>
      <c r="N418">
        <v>356.1</v>
      </c>
      <c r="O418">
        <v>181</v>
      </c>
      <c r="P418">
        <v>997569</v>
      </c>
    </row>
    <row r="419" spans="1:16" x14ac:dyDescent="0.25">
      <c r="A419" t="s">
        <v>867</v>
      </c>
      <c r="B419">
        <v>490</v>
      </c>
      <c r="C419">
        <v>-12</v>
      </c>
      <c r="D419">
        <v>5870</v>
      </c>
      <c r="E419" t="s">
        <v>3</v>
      </c>
      <c r="F419" t="s">
        <v>62</v>
      </c>
      <c r="G419">
        <v>10150</v>
      </c>
      <c r="H419" t="s">
        <v>21</v>
      </c>
      <c r="I419" t="s">
        <v>183</v>
      </c>
      <c r="J419" t="s">
        <v>7</v>
      </c>
      <c r="K419" t="s">
        <v>7</v>
      </c>
      <c r="L419" t="s">
        <v>7</v>
      </c>
      <c r="M419">
        <v>347</v>
      </c>
      <c r="N419">
        <v>-188</v>
      </c>
      <c r="O419">
        <v>15</v>
      </c>
      <c r="P419">
        <v>1434154</v>
      </c>
    </row>
    <row r="420" spans="1:16" x14ac:dyDescent="0.25">
      <c r="A420" t="s">
        <v>868</v>
      </c>
      <c r="B420">
        <v>491</v>
      </c>
      <c r="C420">
        <v>0</v>
      </c>
      <c r="D420">
        <v>5829</v>
      </c>
      <c r="E420" t="s">
        <v>3</v>
      </c>
      <c r="F420" t="s">
        <v>11</v>
      </c>
      <c r="G420">
        <v>11524</v>
      </c>
      <c r="H420" t="s">
        <v>133</v>
      </c>
      <c r="I420" t="s">
        <v>13</v>
      </c>
      <c r="J420" t="s">
        <v>7</v>
      </c>
      <c r="K420" t="s">
        <v>8</v>
      </c>
      <c r="L420" t="s">
        <v>8</v>
      </c>
      <c r="M420">
        <v>1880</v>
      </c>
      <c r="N420">
        <v>198.1</v>
      </c>
      <c r="O420">
        <v>32</v>
      </c>
      <c r="P420">
        <v>878357</v>
      </c>
    </row>
    <row r="421" spans="1:16" x14ac:dyDescent="0.25">
      <c r="A421" t="s">
        <v>869</v>
      </c>
      <c r="B421">
        <v>493</v>
      </c>
      <c r="C421">
        <v>-26</v>
      </c>
      <c r="D421">
        <v>5774.5</v>
      </c>
      <c r="E421" t="s">
        <v>3</v>
      </c>
      <c r="F421" t="s">
        <v>14</v>
      </c>
      <c r="G421">
        <v>9597</v>
      </c>
      <c r="H421" t="s">
        <v>21</v>
      </c>
      <c r="I421" t="s">
        <v>267</v>
      </c>
      <c r="J421" t="s">
        <v>7</v>
      </c>
      <c r="K421" t="s">
        <v>8</v>
      </c>
      <c r="L421" t="s">
        <v>8</v>
      </c>
      <c r="M421">
        <v>8293</v>
      </c>
      <c r="N421">
        <v>1195.7</v>
      </c>
      <c r="O421">
        <v>32</v>
      </c>
      <c r="P421">
        <v>2878679</v>
      </c>
    </row>
    <row r="422" spans="1:16" x14ac:dyDescent="0.25">
      <c r="A422" t="s">
        <v>870</v>
      </c>
      <c r="B422">
        <v>494</v>
      </c>
      <c r="C422">
        <v>0</v>
      </c>
      <c r="D422">
        <v>5764.6</v>
      </c>
      <c r="E422" t="s">
        <v>3</v>
      </c>
      <c r="F422" t="s">
        <v>41</v>
      </c>
      <c r="G422">
        <v>24700</v>
      </c>
      <c r="H422" t="s">
        <v>80</v>
      </c>
      <c r="I422" t="s">
        <v>42</v>
      </c>
      <c r="J422" t="s">
        <v>7</v>
      </c>
      <c r="K422" t="s">
        <v>7</v>
      </c>
      <c r="L422" t="s">
        <v>8</v>
      </c>
      <c r="M422">
        <v>12761</v>
      </c>
      <c r="N422">
        <v>431.9</v>
      </c>
      <c r="O422">
        <v>104</v>
      </c>
      <c r="P422">
        <v>853610</v>
      </c>
    </row>
    <row r="423" spans="1:16" x14ac:dyDescent="0.25">
      <c r="A423" t="s">
        <v>871</v>
      </c>
      <c r="B423">
        <v>495</v>
      </c>
      <c r="C423">
        <v>5</v>
      </c>
      <c r="D423">
        <v>5763.1</v>
      </c>
      <c r="E423" t="s">
        <v>3</v>
      </c>
      <c r="F423" t="s">
        <v>14</v>
      </c>
      <c r="G423">
        <v>15800</v>
      </c>
      <c r="H423" t="s">
        <v>106</v>
      </c>
      <c r="I423" t="s">
        <v>56</v>
      </c>
      <c r="J423" t="s">
        <v>7</v>
      </c>
      <c r="K423" t="s">
        <v>7</v>
      </c>
      <c r="L423" t="s">
        <v>8</v>
      </c>
      <c r="M423">
        <v>8393</v>
      </c>
      <c r="N423">
        <v>394.6</v>
      </c>
      <c r="O423">
        <v>25</v>
      </c>
      <c r="P423">
        <v>1305364</v>
      </c>
    </row>
    <row r="424" spans="1:16" x14ac:dyDescent="0.25">
      <c r="A424" t="s">
        <v>872</v>
      </c>
      <c r="B424">
        <v>496</v>
      </c>
      <c r="C424">
        <v>0</v>
      </c>
      <c r="D424">
        <v>5763</v>
      </c>
      <c r="E424" t="s">
        <v>3</v>
      </c>
      <c r="F424" t="s">
        <v>11</v>
      </c>
      <c r="G424">
        <v>5100</v>
      </c>
      <c r="H424" t="s">
        <v>21</v>
      </c>
      <c r="I424" t="s">
        <v>52</v>
      </c>
      <c r="J424" t="s">
        <v>7</v>
      </c>
      <c r="K424" t="s">
        <v>7</v>
      </c>
      <c r="L424" t="s">
        <v>8</v>
      </c>
      <c r="M424">
        <v>60179</v>
      </c>
      <c r="N424">
        <v>860</v>
      </c>
      <c r="O424">
        <v>185</v>
      </c>
      <c r="P424">
        <v>1517100</v>
      </c>
    </row>
    <row r="425" spans="1:16" x14ac:dyDescent="0.25">
      <c r="A425" t="s">
        <v>873</v>
      </c>
      <c r="B425">
        <v>497</v>
      </c>
      <c r="C425">
        <v>-1</v>
      </c>
      <c r="D425">
        <v>5755.2</v>
      </c>
      <c r="E425" t="s">
        <v>3</v>
      </c>
      <c r="F425" t="s">
        <v>54</v>
      </c>
      <c r="G425">
        <v>3750</v>
      </c>
      <c r="H425" t="s">
        <v>21</v>
      </c>
      <c r="I425" t="s">
        <v>55</v>
      </c>
      <c r="J425" t="s">
        <v>7</v>
      </c>
      <c r="K425" t="s">
        <v>7</v>
      </c>
      <c r="L425" t="s">
        <v>8</v>
      </c>
      <c r="M425">
        <v>31269</v>
      </c>
      <c r="N425">
        <v>2101.6</v>
      </c>
      <c r="O425">
        <v>71</v>
      </c>
      <c r="P425">
        <v>1215</v>
      </c>
    </row>
    <row r="426" spans="1:16" x14ac:dyDescent="0.25">
      <c r="A426" t="s">
        <v>874</v>
      </c>
      <c r="B426">
        <v>498</v>
      </c>
      <c r="C426">
        <v>0</v>
      </c>
      <c r="D426">
        <v>5692.6</v>
      </c>
      <c r="E426" t="s">
        <v>3</v>
      </c>
      <c r="F426" t="s">
        <v>71</v>
      </c>
      <c r="G426">
        <v>27400</v>
      </c>
      <c r="H426" t="s">
        <v>18</v>
      </c>
      <c r="I426" t="s">
        <v>268</v>
      </c>
      <c r="J426" t="s">
        <v>7</v>
      </c>
      <c r="K426" t="s">
        <v>7</v>
      </c>
      <c r="L426" t="s">
        <v>8</v>
      </c>
      <c r="M426">
        <v>19164</v>
      </c>
      <c r="N426">
        <v>529.5</v>
      </c>
      <c r="O426">
        <v>72</v>
      </c>
      <c r="P426">
        <v>2363981</v>
      </c>
    </row>
    <row r="427" spans="1:16" x14ac:dyDescent="0.25">
      <c r="A427" t="s">
        <v>875</v>
      </c>
      <c r="B427">
        <v>499</v>
      </c>
      <c r="C427">
        <v>-28</v>
      </c>
      <c r="D427">
        <v>5681.1</v>
      </c>
      <c r="E427" t="s">
        <v>3</v>
      </c>
      <c r="F427" t="s">
        <v>71</v>
      </c>
      <c r="G427">
        <v>10100</v>
      </c>
      <c r="H427" t="s">
        <v>443</v>
      </c>
      <c r="I427" t="s">
        <v>442</v>
      </c>
      <c r="J427" t="s">
        <v>7</v>
      </c>
      <c r="K427" t="s">
        <v>7</v>
      </c>
      <c r="L427" t="s">
        <v>8</v>
      </c>
      <c r="M427">
        <v>5732</v>
      </c>
      <c r="N427">
        <v>124.7</v>
      </c>
      <c r="O427">
        <v>97</v>
      </c>
      <c r="P427">
        <v>382629</v>
      </c>
    </row>
    <row r="428" spans="1:16" x14ac:dyDescent="0.25">
      <c r="A428" t="s">
        <v>876</v>
      </c>
      <c r="B428">
        <v>501</v>
      </c>
      <c r="C428">
        <v>0</v>
      </c>
      <c r="D428">
        <v>5639</v>
      </c>
      <c r="E428" t="s">
        <v>3</v>
      </c>
      <c r="F428" t="s">
        <v>11</v>
      </c>
      <c r="G428">
        <v>28000</v>
      </c>
      <c r="H428" t="s">
        <v>447</v>
      </c>
      <c r="I428" t="s">
        <v>52</v>
      </c>
      <c r="J428" t="s">
        <v>7</v>
      </c>
      <c r="K428" t="s">
        <v>7</v>
      </c>
      <c r="L428" t="s">
        <v>8</v>
      </c>
      <c r="M428">
        <v>4480</v>
      </c>
      <c r="N428">
        <v>202</v>
      </c>
      <c r="O428">
        <v>43</v>
      </c>
      <c r="P428">
        <v>1111043</v>
      </c>
    </row>
    <row r="429" spans="1:16" x14ac:dyDescent="0.25">
      <c r="A429" t="s">
        <v>877</v>
      </c>
      <c r="B429">
        <v>502</v>
      </c>
      <c r="C429">
        <v>0</v>
      </c>
      <c r="D429">
        <v>5634.8</v>
      </c>
      <c r="E429" t="s">
        <v>3</v>
      </c>
      <c r="F429" t="s">
        <v>148</v>
      </c>
      <c r="G429">
        <v>30000</v>
      </c>
      <c r="H429" t="s">
        <v>440</v>
      </c>
      <c r="I429" t="s">
        <v>149</v>
      </c>
      <c r="J429" t="s">
        <v>7</v>
      </c>
      <c r="K429" t="s">
        <v>7</v>
      </c>
      <c r="L429" t="s">
        <v>8</v>
      </c>
      <c r="M429">
        <v>2478</v>
      </c>
      <c r="N429">
        <v>149.6</v>
      </c>
      <c r="O429">
        <v>26</v>
      </c>
      <c r="P429">
        <v>2132273</v>
      </c>
    </row>
    <row r="430" spans="1:16" x14ac:dyDescent="0.25">
      <c r="A430" t="s">
        <v>878</v>
      </c>
      <c r="B430">
        <v>503</v>
      </c>
      <c r="C430">
        <v>0</v>
      </c>
      <c r="D430">
        <v>5624.9</v>
      </c>
      <c r="E430" t="s">
        <v>3</v>
      </c>
      <c r="F430" t="s">
        <v>14</v>
      </c>
      <c r="G430">
        <v>4343</v>
      </c>
      <c r="H430" t="s">
        <v>21</v>
      </c>
      <c r="I430" t="s">
        <v>123</v>
      </c>
      <c r="J430" t="s">
        <v>7</v>
      </c>
      <c r="K430" t="s">
        <v>7</v>
      </c>
      <c r="L430" t="s">
        <v>8</v>
      </c>
      <c r="M430">
        <v>4305</v>
      </c>
      <c r="N430">
        <v>559.9</v>
      </c>
      <c r="O430">
        <v>158</v>
      </c>
      <c r="P430">
        <v>402925</v>
      </c>
    </row>
    <row r="431" spans="1:16" x14ac:dyDescent="0.25">
      <c r="A431" t="s">
        <v>879</v>
      </c>
      <c r="B431">
        <v>506</v>
      </c>
      <c r="C431">
        <v>0</v>
      </c>
      <c r="D431">
        <v>5586.4</v>
      </c>
      <c r="E431" t="s">
        <v>3</v>
      </c>
      <c r="F431" t="s">
        <v>14</v>
      </c>
      <c r="G431">
        <v>83000</v>
      </c>
      <c r="H431" t="s">
        <v>445</v>
      </c>
      <c r="I431" t="s">
        <v>189</v>
      </c>
      <c r="J431" t="s">
        <v>7</v>
      </c>
      <c r="K431" t="s">
        <v>7</v>
      </c>
      <c r="L431" t="s">
        <v>8</v>
      </c>
      <c r="M431">
        <v>41429</v>
      </c>
      <c r="N431">
        <v>350.2</v>
      </c>
      <c r="O431">
        <v>1592</v>
      </c>
      <c r="P431">
        <v>217025</v>
      </c>
    </row>
    <row r="432" spans="1:16" x14ac:dyDescent="0.25">
      <c r="A432" t="s">
        <v>880</v>
      </c>
      <c r="B432">
        <v>507</v>
      </c>
      <c r="C432">
        <v>0</v>
      </c>
      <c r="D432">
        <v>5574.5</v>
      </c>
      <c r="E432" t="s">
        <v>3</v>
      </c>
      <c r="F432" t="s">
        <v>23</v>
      </c>
      <c r="G432">
        <v>7800</v>
      </c>
      <c r="H432" t="s">
        <v>18</v>
      </c>
      <c r="I432" t="s">
        <v>444</v>
      </c>
      <c r="J432" t="s">
        <v>7</v>
      </c>
      <c r="K432" t="s">
        <v>7</v>
      </c>
      <c r="L432" t="s">
        <v>8</v>
      </c>
      <c r="M432">
        <v>1465</v>
      </c>
      <c r="N432">
        <v>83.6</v>
      </c>
      <c r="O432">
        <v>29</v>
      </c>
      <c r="P432">
        <v>672595</v>
      </c>
    </row>
    <row r="433" spans="1:16" x14ac:dyDescent="0.25">
      <c r="A433" t="s">
        <v>881</v>
      </c>
      <c r="B433">
        <v>508</v>
      </c>
      <c r="C433">
        <v>0</v>
      </c>
      <c r="D433">
        <v>5564.6</v>
      </c>
      <c r="E433" t="s">
        <v>3</v>
      </c>
      <c r="F433" t="s">
        <v>36</v>
      </c>
      <c r="G433">
        <v>14957</v>
      </c>
      <c r="H433" t="s">
        <v>98</v>
      </c>
      <c r="I433" t="s">
        <v>254</v>
      </c>
      <c r="J433" t="s">
        <v>7</v>
      </c>
      <c r="K433" t="s">
        <v>7</v>
      </c>
      <c r="L433" t="s">
        <v>8</v>
      </c>
      <c r="M433">
        <v>7721</v>
      </c>
      <c r="N433">
        <v>266.60000000000002</v>
      </c>
      <c r="O433">
        <v>94</v>
      </c>
      <c r="P433">
        <v>464295</v>
      </c>
    </row>
    <row r="434" spans="1:16" x14ac:dyDescent="0.25">
      <c r="A434" t="s">
        <v>882</v>
      </c>
      <c r="B434">
        <v>509</v>
      </c>
      <c r="C434">
        <v>0</v>
      </c>
      <c r="D434">
        <v>5562.1</v>
      </c>
      <c r="E434" t="s">
        <v>3</v>
      </c>
      <c r="F434" t="s">
        <v>14</v>
      </c>
      <c r="G434">
        <v>8378</v>
      </c>
      <c r="H434" t="s">
        <v>21</v>
      </c>
      <c r="I434" t="s">
        <v>102</v>
      </c>
      <c r="J434" t="s">
        <v>7</v>
      </c>
      <c r="K434" t="s">
        <v>7</v>
      </c>
      <c r="L434" t="s">
        <v>8</v>
      </c>
      <c r="M434">
        <v>64843</v>
      </c>
      <c r="N434">
        <v>507.5</v>
      </c>
      <c r="O434">
        <v>794</v>
      </c>
      <c r="P434">
        <v>505200</v>
      </c>
    </row>
    <row r="435" spans="1:16" x14ac:dyDescent="0.25">
      <c r="A435" t="s">
        <v>883</v>
      </c>
      <c r="B435">
        <v>510</v>
      </c>
      <c r="C435">
        <v>0</v>
      </c>
      <c r="D435">
        <v>5529</v>
      </c>
      <c r="E435" t="s">
        <v>3</v>
      </c>
      <c r="F435" t="s">
        <v>138</v>
      </c>
      <c r="G435">
        <v>5800</v>
      </c>
      <c r="H435" t="s">
        <v>21</v>
      </c>
      <c r="I435" t="s">
        <v>139</v>
      </c>
      <c r="J435" t="s">
        <v>7</v>
      </c>
      <c r="K435" t="s">
        <v>7</v>
      </c>
      <c r="L435" t="s">
        <v>8</v>
      </c>
      <c r="M435">
        <v>1466</v>
      </c>
      <c r="N435">
        <v>597</v>
      </c>
      <c r="O435">
        <v>20</v>
      </c>
      <c r="P435">
        <v>1650511</v>
      </c>
    </row>
    <row r="436" spans="1:16" x14ac:dyDescent="0.25">
      <c r="A436" t="s">
        <v>884</v>
      </c>
      <c r="B436">
        <v>511</v>
      </c>
      <c r="C436">
        <v>0</v>
      </c>
      <c r="D436">
        <v>5526</v>
      </c>
      <c r="E436" t="s">
        <v>3</v>
      </c>
      <c r="F436" t="s">
        <v>138</v>
      </c>
      <c r="G436">
        <v>7000</v>
      </c>
      <c r="H436" t="s">
        <v>98</v>
      </c>
      <c r="I436" t="s">
        <v>139</v>
      </c>
      <c r="J436" t="s">
        <v>7</v>
      </c>
      <c r="K436" t="s">
        <v>7</v>
      </c>
      <c r="L436" t="s">
        <v>7</v>
      </c>
      <c r="M436">
        <v>1456</v>
      </c>
      <c r="N436">
        <v>-52</v>
      </c>
      <c r="O436">
        <v>29</v>
      </c>
      <c r="P436">
        <v>1383101</v>
      </c>
    </row>
    <row r="437" spans="1:16" x14ac:dyDescent="0.25">
      <c r="A437" t="s">
        <v>885</v>
      </c>
      <c r="B437">
        <v>512</v>
      </c>
      <c r="C437">
        <v>0</v>
      </c>
      <c r="D437">
        <v>5517.9</v>
      </c>
      <c r="E437" t="s">
        <v>3</v>
      </c>
      <c r="F437" t="s">
        <v>148</v>
      </c>
      <c r="G437">
        <v>34800</v>
      </c>
      <c r="H437" t="s">
        <v>15</v>
      </c>
      <c r="I437" t="s">
        <v>149</v>
      </c>
      <c r="J437" t="s">
        <v>7</v>
      </c>
      <c r="K437" t="s">
        <v>7</v>
      </c>
      <c r="L437" t="s">
        <v>8</v>
      </c>
      <c r="M437">
        <v>5114</v>
      </c>
      <c r="N437">
        <v>211.7</v>
      </c>
      <c r="O437">
        <v>64</v>
      </c>
      <c r="P437">
        <v>7045443</v>
      </c>
    </row>
    <row r="438" spans="1:16" x14ac:dyDescent="0.25">
      <c r="A438" t="s">
        <v>886</v>
      </c>
      <c r="B438">
        <v>513</v>
      </c>
      <c r="C438">
        <v>0</v>
      </c>
      <c r="D438">
        <v>5517.2</v>
      </c>
      <c r="E438" t="s">
        <v>3</v>
      </c>
      <c r="F438" t="s">
        <v>36</v>
      </c>
      <c r="G438">
        <v>18300</v>
      </c>
      <c r="H438" t="s">
        <v>441</v>
      </c>
      <c r="I438" t="s">
        <v>152</v>
      </c>
      <c r="J438" t="s">
        <v>7</v>
      </c>
      <c r="K438" t="s">
        <v>7</v>
      </c>
      <c r="L438" t="s">
        <v>8</v>
      </c>
      <c r="M438">
        <v>17190</v>
      </c>
      <c r="N438">
        <v>889.8</v>
      </c>
      <c r="O438">
        <v>584</v>
      </c>
      <c r="P438">
        <v>409992</v>
      </c>
    </row>
    <row r="439" spans="1:16" x14ac:dyDescent="0.25">
      <c r="A439" t="s">
        <v>887</v>
      </c>
      <c r="B439">
        <v>514</v>
      </c>
      <c r="C439">
        <v>0</v>
      </c>
      <c r="D439">
        <v>5469</v>
      </c>
      <c r="E439" t="s">
        <v>3</v>
      </c>
      <c r="F439" t="s">
        <v>88</v>
      </c>
      <c r="G439">
        <v>175</v>
      </c>
      <c r="H439" t="s">
        <v>21</v>
      </c>
      <c r="I439" t="s">
        <v>89</v>
      </c>
      <c r="J439" t="s">
        <v>7</v>
      </c>
      <c r="K439" t="s">
        <v>7</v>
      </c>
      <c r="L439" t="s">
        <v>8</v>
      </c>
      <c r="M439">
        <v>7793</v>
      </c>
      <c r="N439">
        <v>920</v>
      </c>
      <c r="O439">
        <v>15</v>
      </c>
      <c r="P439">
        <v>8282302</v>
      </c>
    </row>
    <row r="440" spans="1:16" x14ac:dyDescent="0.25">
      <c r="A440" t="s">
        <v>888</v>
      </c>
      <c r="B440">
        <v>515</v>
      </c>
      <c r="C440">
        <v>0</v>
      </c>
      <c r="D440">
        <v>5453.9</v>
      </c>
      <c r="E440" t="s">
        <v>3</v>
      </c>
      <c r="F440" t="s">
        <v>27</v>
      </c>
      <c r="G440">
        <v>42800</v>
      </c>
      <c r="H440" t="s">
        <v>18</v>
      </c>
      <c r="I440" t="s">
        <v>270</v>
      </c>
      <c r="J440" t="s">
        <v>7</v>
      </c>
      <c r="K440" t="s">
        <v>7</v>
      </c>
      <c r="L440" t="s">
        <v>8</v>
      </c>
      <c r="M440">
        <v>2015</v>
      </c>
      <c r="N440">
        <v>148.4</v>
      </c>
      <c r="O440">
        <v>28</v>
      </c>
      <c r="P440">
        <v>658957</v>
      </c>
    </row>
    <row r="441" spans="1:16" x14ac:dyDescent="0.25">
      <c r="A441" t="s">
        <v>889</v>
      </c>
      <c r="B441">
        <v>516</v>
      </c>
      <c r="C441">
        <v>0</v>
      </c>
      <c r="D441">
        <v>5401.5</v>
      </c>
      <c r="E441" t="s">
        <v>3</v>
      </c>
      <c r="F441" t="s">
        <v>11</v>
      </c>
      <c r="G441">
        <v>1408</v>
      </c>
      <c r="H441" t="s">
        <v>12</v>
      </c>
      <c r="I441" t="s">
        <v>52</v>
      </c>
      <c r="J441" t="s">
        <v>7</v>
      </c>
      <c r="K441" t="s">
        <v>7</v>
      </c>
      <c r="L441" t="s">
        <v>8</v>
      </c>
      <c r="M441">
        <v>381</v>
      </c>
      <c r="N441">
        <v>40.799999999999997</v>
      </c>
      <c r="O441">
        <v>14</v>
      </c>
      <c r="P441">
        <v>364625</v>
      </c>
    </row>
    <row r="442" spans="1:16" x14ac:dyDescent="0.25">
      <c r="A442" t="s">
        <v>890</v>
      </c>
      <c r="B442">
        <v>517</v>
      </c>
      <c r="C442">
        <v>0</v>
      </c>
      <c r="D442">
        <v>5374.2</v>
      </c>
      <c r="E442" t="s">
        <v>3</v>
      </c>
      <c r="F442" t="s">
        <v>271</v>
      </c>
      <c r="G442">
        <v>23000</v>
      </c>
      <c r="H442" t="s">
        <v>133</v>
      </c>
      <c r="I442" t="s">
        <v>272</v>
      </c>
      <c r="J442" t="s">
        <v>7</v>
      </c>
      <c r="K442" t="s">
        <v>7</v>
      </c>
      <c r="L442" t="s">
        <v>8</v>
      </c>
      <c r="M442">
        <v>6187</v>
      </c>
      <c r="N442">
        <v>291.8</v>
      </c>
      <c r="O442">
        <v>59</v>
      </c>
      <c r="P442">
        <v>539055</v>
      </c>
    </row>
    <row r="443" spans="1:16" x14ac:dyDescent="0.25">
      <c r="A443" t="s">
        <v>891</v>
      </c>
      <c r="B443">
        <v>518</v>
      </c>
      <c r="C443">
        <v>0</v>
      </c>
      <c r="D443">
        <v>5366.8</v>
      </c>
      <c r="E443" t="s">
        <v>3</v>
      </c>
      <c r="F443" t="s">
        <v>109</v>
      </c>
      <c r="G443">
        <v>16460</v>
      </c>
      <c r="H443" t="s">
        <v>15</v>
      </c>
      <c r="I443" t="s">
        <v>273</v>
      </c>
      <c r="J443" t="s">
        <v>7</v>
      </c>
      <c r="K443" t="s">
        <v>7</v>
      </c>
      <c r="L443" t="s">
        <v>8</v>
      </c>
      <c r="M443">
        <v>33086</v>
      </c>
      <c r="N443">
        <v>1767.9</v>
      </c>
      <c r="O443">
        <v>466</v>
      </c>
      <c r="P443">
        <v>365169</v>
      </c>
    </row>
    <row r="444" spans="1:16" x14ac:dyDescent="0.25">
      <c r="A444" t="s">
        <v>892</v>
      </c>
      <c r="B444">
        <v>519</v>
      </c>
      <c r="C444">
        <v>0</v>
      </c>
      <c r="D444">
        <v>5361.8</v>
      </c>
      <c r="E444" t="s">
        <v>3</v>
      </c>
      <c r="F444" t="s">
        <v>114</v>
      </c>
      <c r="G444">
        <v>5600</v>
      </c>
      <c r="H444" t="s">
        <v>72</v>
      </c>
      <c r="I444" t="s">
        <v>115</v>
      </c>
      <c r="J444" t="s">
        <v>7</v>
      </c>
      <c r="K444" t="s">
        <v>7</v>
      </c>
      <c r="L444" t="s">
        <v>8</v>
      </c>
      <c r="M444">
        <v>2893</v>
      </c>
      <c r="N444">
        <v>423.6</v>
      </c>
      <c r="O444">
        <v>37</v>
      </c>
      <c r="P444">
        <v>1419533</v>
      </c>
    </row>
    <row r="445" spans="1:16" x14ac:dyDescent="0.25">
      <c r="A445" t="s">
        <v>893</v>
      </c>
      <c r="B445">
        <v>520</v>
      </c>
      <c r="C445">
        <v>0</v>
      </c>
      <c r="D445">
        <v>5358.7</v>
      </c>
      <c r="E445" t="s">
        <v>3</v>
      </c>
      <c r="F445" t="s">
        <v>38</v>
      </c>
      <c r="G445">
        <v>4800</v>
      </c>
      <c r="H445" t="s">
        <v>21</v>
      </c>
      <c r="I445" t="s">
        <v>39</v>
      </c>
      <c r="J445" t="s">
        <v>7</v>
      </c>
      <c r="K445" t="s">
        <v>7</v>
      </c>
      <c r="L445" t="s">
        <v>8</v>
      </c>
      <c r="M445">
        <v>3788</v>
      </c>
      <c r="N445">
        <v>964.7</v>
      </c>
      <c r="O445">
        <v>38</v>
      </c>
      <c r="P445">
        <v>1525810</v>
      </c>
    </row>
    <row r="446" spans="1:16" x14ac:dyDescent="0.25">
      <c r="A446" t="s">
        <v>894</v>
      </c>
      <c r="B446">
        <v>521</v>
      </c>
      <c r="C446">
        <v>0</v>
      </c>
      <c r="D446">
        <v>5355.6</v>
      </c>
      <c r="E446" t="s">
        <v>3</v>
      </c>
      <c r="F446" t="s">
        <v>30</v>
      </c>
      <c r="G446">
        <v>7700</v>
      </c>
      <c r="H446" t="s">
        <v>132</v>
      </c>
      <c r="I446" t="s">
        <v>274</v>
      </c>
      <c r="J446" t="s">
        <v>7</v>
      </c>
      <c r="K446" t="s">
        <v>7</v>
      </c>
      <c r="L446" t="s">
        <v>8</v>
      </c>
      <c r="M446">
        <v>496</v>
      </c>
      <c r="N446">
        <v>112.4</v>
      </c>
      <c r="O446">
        <v>18</v>
      </c>
      <c r="P446">
        <v>756</v>
      </c>
    </row>
    <row r="447" spans="1:16" x14ac:dyDescent="0.25">
      <c r="A447" t="s">
        <v>895</v>
      </c>
      <c r="B447">
        <v>522</v>
      </c>
      <c r="C447">
        <v>0</v>
      </c>
      <c r="D447">
        <v>5349.5</v>
      </c>
      <c r="E447" t="s">
        <v>3</v>
      </c>
      <c r="F447" t="s">
        <v>148</v>
      </c>
      <c r="G447">
        <v>18286</v>
      </c>
      <c r="H447" t="s">
        <v>15</v>
      </c>
      <c r="I447" t="s">
        <v>275</v>
      </c>
      <c r="J447" t="s">
        <v>7</v>
      </c>
      <c r="K447" t="s">
        <v>7</v>
      </c>
      <c r="L447" t="s">
        <v>8</v>
      </c>
      <c r="M447">
        <v>25937</v>
      </c>
      <c r="N447">
        <v>355.9</v>
      </c>
      <c r="O447">
        <v>85</v>
      </c>
      <c r="P447">
        <v>4330111</v>
      </c>
    </row>
    <row r="448" spans="1:16" x14ac:dyDescent="0.25">
      <c r="A448" t="s">
        <v>896</v>
      </c>
      <c r="B448">
        <v>523</v>
      </c>
      <c r="C448">
        <v>0</v>
      </c>
      <c r="D448">
        <v>5347.4</v>
      </c>
      <c r="E448" t="s">
        <v>3</v>
      </c>
      <c r="F448" t="s">
        <v>88</v>
      </c>
      <c r="G448">
        <v>12400</v>
      </c>
      <c r="H448" t="s">
        <v>443</v>
      </c>
      <c r="I448" t="s">
        <v>276</v>
      </c>
      <c r="J448" t="s">
        <v>7</v>
      </c>
      <c r="K448" t="s">
        <v>7</v>
      </c>
      <c r="L448" t="s">
        <v>8</v>
      </c>
      <c r="M448">
        <v>18767</v>
      </c>
      <c r="N448">
        <v>702.7</v>
      </c>
      <c r="O448">
        <v>89</v>
      </c>
      <c r="P448">
        <v>1371822</v>
      </c>
    </row>
    <row r="449" spans="1:16" x14ac:dyDescent="0.25">
      <c r="A449" t="s">
        <v>897</v>
      </c>
      <c r="B449">
        <v>524</v>
      </c>
      <c r="C449">
        <v>0</v>
      </c>
      <c r="D449">
        <v>5336.9</v>
      </c>
      <c r="E449" t="s">
        <v>3</v>
      </c>
      <c r="F449" t="s">
        <v>277</v>
      </c>
      <c r="G449">
        <v>13359</v>
      </c>
      <c r="H449" t="s">
        <v>12</v>
      </c>
      <c r="I449" t="s">
        <v>278</v>
      </c>
      <c r="J449" t="s">
        <v>7</v>
      </c>
      <c r="K449" t="s">
        <v>7</v>
      </c>
      <c r="L449" t="s">
        <v>8</v>
      </c>
      <c r="M449">
        <v>4310</v>
      </c>
      <c r="N449">
        <v>335.5</v>
      </c>
      <c r="O449">
        <v>28</v>
      </c>
      <c r="P449">
        <v>900656</v>
      </c>
    </row>
    <row r="450" spans="1:16" x14ac:dyDescent="0.25">
      <c r="A450" t="s">
        <v>898</v>
      </c>
      <c r="B450">
        <v>525</v>
      </c>
      <c r="C450">
        <v>0</v>
      </c>
      <c r="D450">
        <v>5333.7</v>
      </c>
      <c r="E450" t="s">
        <v>3</v>
      </c>
      <c r="F450" t="s">
        <v>23</v>
      </c>
      <c r="G450">
        <v>21948</v>
      </c>
      <c r="H450" t="s">
        <v>87</v>
      </c>
      <c r="I450" t="s">
        <v>279</v>
      </c>
      <c r="J450" t="s">
        <v>7</v>
      </c>
      <c r="K450" t="s">
        <v>7</v>
      </c>
      <c r="L450" t="s">
        <v>8</v>
      </c>
      <c r="M450">
        <v>27962</v>
      </c>
      <c r="N450">
        <v>790.9</v>
      </c>
      <c r="O450">
        <v>60</v>
      </c>
      <c r="P450">
        <v>2714806</v>
      </c>
    </row>
    <row r="451" spans="1:16" x14ac:dyDescent="0.25">
      <c r="A451" t="s">
        <v>899</v>
      </c>
      <c r="B451">
        <v>526</v>
      </c>
      <c r="C451">
        <v>0</v>
      </c>
      <c r="D451">
        <v>5323.2</v>
      </c>
      <c r="E451" t="s">
        <v>3</v>
      </c>
      <c r="F451" t="s">
        <v>36</v>
      </c>
      <c r="G451">
        <v>22250</v>
      </c>
      <c r="H451" t="s">
        <v>5</v>
      </c>
      <c r="I451" t="s">
        <v>96</v>
      </c>
      <c r="J451" t="s">
        <v>7</v>
      </c>
      <c r="K451" t="s">
        <v>7</v>
      </c>
      <c r="L451" t="s">
        <v>8</v>
      </c>
      <c r="M451">
        <v>557</v>
      </c>
      <c r="N451">
        <v>242.5</v>
      </c>
      <c r="O451">
        <v>46</v>
      </c>
      <c r="P451">
        <v>668956</v>
      </c>
    </row>
    <row r="452" spans="1:16" x14ac:dyDescent="0.25">
      <c r="A452" t="s">
        <v>900</v>
      </c>
      <c r="B452">
        <v>527</v>
      </c>
      <c r="C452">
        <v>0</v>
      </c>
      <c r="D452">
        <v>5301.4</v>
      </c>
      <c r="E452" t="s">
        <v>3</v>
      </c>
      <c r="F452" t="s">
        <v>27</v>
      </c>
      <c r="G452">
        <v>28300</v>
      </c>
      <c r="H452" t="s">
        <v>445</v>
      </c>
      <c r="I452" t="s">
        <v>280</v>
      </c>
      <c r="J452" t="s">
        <v>7</v>
      </c>
      <c r="K452" t="s">
        <v>7</v>
      </c>
      <c r="L452" t="s">
        <v>8</v>
      </c>
      <c r="M452">
        <v>1478</v>
      </c>
      <c r="N452">
        <v>43.9</v>
      </c>
      <c r="O452">
        <v>48</v>
      </c>
      <c r="P452">
        <v>7365467</v>
      </c>
    </row>
    <row r="453" spans="1:16" x14ac:dyDescent="0.25">
      <c r="A453" t="s">
        <v>901</v>
      </c>
      <c r="B453">
        <v>528</v>
      </c>
      <c r="C453">
        <v>0</v>
      </c>
      <c r="D453">
        <v>5292.1</v>
      </c>
      <c r="E453" t="s">
        <v>3</v>
      </c>
      <c r="F453" t="s">
        <v>117</v>
      </c>
      <c r="G453">
        <v>11500</v>
      </c>
      <c r="H453" t="s">
        <v>132</v>
      </c>
      <c r="I453" t="s">
        <v>171</v>
      </c>
      <c r="J453" t="s">
        <v>7</v>
      </c>
      <c r="K453" t="s">
        <v>7</v>
      </c>
      <c r="L453" t="s">
        <v>8</v>
      </c>
      <c r="M453">
        <v>7490</v>
      </c>
      <c r="N453">
        <v>1058.3</v>
      </c>
      <c r="O453">
        <v>17</v>
      </c>
      <c r="P453">
        <v>7105821</v>
      </c>
    </row>
    <row r="454" spans="1:16" x14ac:dyDescent="0.25">
      <c r="A454" t="s">
        <v>902</v>
      </c>
      <c r="B454">
        <v>529</v>
      </c>
      <c r="C454">
        <v>0</v>
      </c>
      <c r="D454">
        <v>5267.1</v>
      </c>
      <c r="E454" t="s">
        <v>3</v>
      </c>
      <c r="F454" t="s">
        <v>88</v>
      </c>
      <c r="G454">
        <v>11700</v>
      </c>
      <c r="H454" t="s">
        <v>106</v>
      </c>
      <c r="I454" t="s">
        <v>269</v>
      </c>
      <c r="J454" t="s">
        <v>7</v>
      </c>
      <c r="K454" t="s">
        <v>7</v>
      </c>
      <c r="L454" t="s">
        <v>8</v>
      </c>
      <c r="M454">
        <v>3878</v>
      </c>
      <c r="N454">
        <v>92.1</v>
      </c>
      <c r="O454">
        <v>23</v>
      </c>
      <c r="P454">
        <v>7611691</v>
      </c>
    </row>
    <row r="455" spans="1:16" x14ac:dyDescent="0.25">
      <c r="A455" t="s">
        <v>903</v>
      </c>
      <c r="B455">
        <v>530</v>
      </c>
      <c r="C455">
        <v>0</v>
      </c>
      <c r="D455">
        <v>5249</v>
      </c>
      <c r="E455" t="s">
        <v>3</v>
      </c>
      <c r="F455" t="s">
        <v>38</v>
      </c>
      <c r="G455">
        <v>16300</v>
      </c>
      <c r="H455" t="s">
        <v>59</v>
      </c>
      <c r="I455" t="s">
        <v>281</v>
      </c>
      <c r="J455" t="s">
        <v>7</v>
      </c>
      <c r="K455" t="s">
        <v>7</v>
      </c>
      <c r="L455" t="s">
        <v>8</v>
      </c>
      <c r="M455">
        <v>11738</v>
      </c>
      <c r="N455">
        <v>401</v>
      </c>
      <c r="O455">
        <v>118</v>
      </c>
      <c r="P455">
        <v>820001</v>
      </c>
    </row>
    <row r="456" spans="1:16" x14ac:dyDescent="0.25">
      <c r="A456" t="s">
        <v>904</v>
      </c>
      <c r="B456">
        <v>533</v>
      </c>
      <c r="C456">
        <v>0</v>
      </c>
      <c r="D456">
        <v>5208.8999999999996</v>
      </c>
      <c r="E456" t="s">
        <v>3</v>
      </c>
      <c r="F456" t="s">
        <v>54</v>
      </c>
      <c r="G456">
        <v>8363</v>
      </c>
      <c r="H456" t="s">
        <v>12</v>
      </c>
      <c r="I456" t="s">
        <v>282</v>
      </c>
      <c r="J456" t="s">
        <v>7</v>
      </c>
      <c r="K456" t="s">
        <v>7</v>
      </c>
      <c r="L456" t="s">
        <v>8</v>
      </c>
      <c r="M456">
        <v>9545</v>
      </c>
      <c r="N456">
        <v>383.1</v>
      </c>
      <c r="O456">
        <v>27</v>
      </c>
      <c r="P456">
        <v>45986</v>
      </c>
    </row>
    <row r="457" spans="1:16" x14ac:dyDescent="0.25">
      <c r="A457" t="s">
        <v>905</v>
      </c>
      <c r="B457">
        <v>534</v>
      </c>
      <c r="C457">
        <v>0</v>
      </c>
      <c r="D457">
        <v>5190</v>
      </c>
      <c r="E457" t="s">
        <v>3</v>
      </c>
      <c r="F457" t="s">
        <v>11</v>
      </c>
      <c r="G457">
        <v>2000</v>
      </c>
      <c r="H457" t="s">
        <v>12</v>
      </c>
      <c r="I457" t="s">
        <v>52</v>
      </c>
      <c r="J457" t="s">
        <v>7</v>
      </c>
      <c r="K457" t="s">
        <v>7</v>
      </c>
      <c r="L457" t="s">
        <v>8</v>
      </c>
      <c r="M457">
        <v>2618</v>
      </c>
      <c r="N457">
        <v>480</v>
      </c>
      <c r="O457">
        <v>15</v>
      </c>
      <c r="P457">
        <v>17058087</v>
      </c>
    </row>
    <row r="458" spans="1:16" x14ac:dyDescent="0.25">
      <c r="A458" t="s">
        <v>906</v>
      </c>
      <c r="B458">
        <v>537</v>
      </c>
      <c r="C458">
        <v>0</v>
      </c>
      <c r="D458">
        <v>5163</v>
      </c>
      <c r="E458" t="s">
        <v>3</v>
      </c>
      <c r="F458" t="s">
        <v>14</v>
      </c>
      <c r="G458">
        <v>16300</v>
      </c>
      <c r="H458" t="s">
        <v>15</v>
      </c>
      <c r="I458" t="s">
        <v>74</v>
      </c>
      <c r="J458" t="s">
        <v>7</v>
      </c>
      <c r="K458" t="s">
        <v>7</v>
      </c>
      <c r="L458" t="s">
        <v>8</v>
      </c>
      <c r="M458">
        <v>22177</v>
      </c>
      <c r="N458">
        <v>1071</v>
      </c>
      <c r="O458">
        <v>149</v>
      </c>
      <c r="P458">
        <v>1653067</v>
      </c>
    </row>
    <row r="459" spans="1:16" x14ac:dyDescent="0.25">
      <c r="A459" t="s">
        <v>907</v>
      </c>
      <c r="B459">
        <v>538</v>
      </c>
      <c r="C459">
        <v>0</v>
      </c>
      <c r="D459">
        <v>5158.6000000000004</v>
      </c>
      <c r="E459" t="s">
        <v>3</v>
      </c>
      <c r="F459" t="s">
        <v>27</v>
      </c>
      <c r="G459">
        <v>18100</v>
      </c>
      <c r="H459" t="s">
        <v>15</v>
      </c>
      <c r="I459" t="s">
        <v>283</v>
      </c>
      <c r="J459" t="s">
        <v>7</v>
      </c>
      <c r="K459" t="s">
        <v>7</v>
      </c>
      <c r="L459" t="s">
        <v>8</v>
      </c>
      <c r="M459">
        <v>16506</v>
      </c>
      <c r="N459">
        <v>861.3</v>
      </c>
      <c r="O459">
        <v>139</v>
      </c>
      <c r="P459">
        <v>1014786</v>
      </c>
    </row>
    <row r="460" spans="1:16" x14ac:dyDescent="0.25">
      <c r="A460" t="s">
        <v>908</v>
      </c>
      <c r="B460">
        <v>539</v>
      </c>
      <c r="C460">
        <v>0</v>
      </c>
      <c r="D460">
        <v>5147.8</v>
      </c>
      <c r="E460" t="s">
        <v>3</v>
      </c>
      <c r="F460" t="s">
        <v>71</v>
      </c>
      <c r="G460">
        <v>4617</v>
      </c>
      <c r="H460" t="s">
        <v>12</v>
      </c>
      <c r="I460" t="s">
        <v>284</v>
      </c>
      <c r="J460" t="s">
        <v>7</v>
      </c>
      <c r="K460" t="s">
        <v>7</v>
      </c>
      <c r="L460" t="s">
        <v>8</v>
      </c>
      <c r="M460">
        <v>12478</v>
      </c>
      <c r="N460">
        <v>669.9</v>
      </c>
      <c r="O460">
        <v>65</v>
      </c>
      <c r="P460">
        <v>1247414</v>
      </c>
    </row>
    <row r="461" spans="1:16" x14ac:dyDescent="0.25">
      <c r="A461" t="s">
        <v>909</v>
      </c>
      <c r="B461">
        <v>540</v>
      </c>
      <c r="C461">
        <v>0</v>
      </c>
      <c r="D461">
        <v>5140.1000000000004</v>
      </c>
      <c r="E461" t="s">
        <v>3</v>
      </c>
      <c r="F461" t="s">
        <v>38</v>
      </c>
      <c r="G461">
        <v>13668</v>
      </c>
      <c r="H461" t="s">
        <v>98</v>
      </c>
      <c r="I461" t="s">
        <v>39</v>
      </c>
      <c r="J461" t="s">
        <v>7</v>
      </c>
      <c r="K461" t="s">
        <v>7</v>
      </c>
      <c r="L461" t="s">
        <v>8</v>
      </c>
      <c r="M461">
        <v>10902</v>
      </c>
      <c r="N461">
        <v>455.9</v>
      </c>
      <c r="O461">
        <v>141</v>
      </c>
      <c r="P461">
        <v>1235769</v>
      </c>
    </row>
    <row r="462" spans="1:16" x14ac:dyDescent="0.25">
      <c r="A462" t="s">
        <v>910</v>
      </c>
      <c r="B462">
        <v>541</v>
      </c>
      <c r="C462">
        <v>0</v>
      </c>
      <c r="D462">
        <v>5125.7</v>
      </c>
      <c r="E462" t="s">
        <v>3</v>
      </c>
      <c r="F462" t="s">
        <v>109</v>
      </c>
      <c r="G462">
        <v>17500</v>
      </c>
      <c r="H462" t="s">
        <v>132</v>
      </c>
      <c r="I462" t="s">
        <v>201</v>
      </c>
      <c r="J462" t="s">
        <v>7</v>
      </c>
      <c r="K462" t="s">
        <v>7</v>
      </c>
      <c r="L462" t="s">
        <v>7</v>
      </c>
      <c r="M462">
        <v>3283</v>
      </c>
      <c r="N462">
        <v>-424.2</v>
      </c>
      <c r="O462">
        <v>8</v>
      </c>
      <c r="P462">
        <v>2162342</v>
      </c>
    </row>
    <row r="463" spans="1:16" x14ac:dyDescent="0.25">
      <c r="A463" t="s">
        <v>911</v>
      </c>
      <c r="B463">
        <v>542</v>
      </c>
      <c r="C463">
        <v>0</v>
      </c>
      <c r="D463">
        <v>5121.3</v>
      </c>
      <c r="E463" t="s">
        <v>3</v>
      </c>
      <c r="F463" t="s">
        <v>36</v>
      </c>
      <c r="G463">
        <v>443</v>
      </c>
      <c r="H463" t="s">
        <v>21</v>
      </c>
      <c r="I463" t="s">
        <v>249</v>
      </c>
      <c r="J463" t="s">
        <v>7</v>
      </c>
      <c r="K463" t="s">
        <v>7</v>
      </c>
      <c r="L463" t="s">
        <v>8</v>
      </c>
      <c r="M463">
        <v>18795</v>
      </c>
      <c r="N463">
        <v>1232.4000000000001</v>
      </c>
      <c r="O463">
        <v>80</v>
      </c>
      <c r="P463">
        <v>2147376</v>
      </c>
    </row>
    <row r="464" spans="1:16" x14ac:dyDescent="0.25">
      <c r="A464" t="s">
        <v>912</v>
      </c>
      <c r="B464">
        <v>545</v>
      </c>
      <c r="C464">
        <v>0</v>
      </c>
      <c r="D464">
        <v>5039.2</v>
      </c>
      <c r="E464" t="s">
        <v>3</v>
      </c>
      <c r="F464" t="s">
        <v>41</v>
      </c>
      <c r="G464">
        <v>8900</v>
      </c>
      <c r="H464" t="s">
        <v>21</v>
      </c>
      <c r="I464" t="s">
        <v>68</v>
      </c>
      <c r="J464" t="s">
        <v>7</v>
      </c>
      <c r="K464" t="s">
        <v>7</v>
      </c>
      <c r="L464" t="s">
        <v>8</v>
      </c>
      <c r="M464">
        <v>4377</v>
      </c>
      <c r="N464">
        <v>531.1</v>
      </c>
      <c r="O464">
        <v>54</v>
      </c>
      <c r="P464">
        <v>339056</v>
      </c>
    </row>
    <row r="465" spans="1:16" x14ac:dyDescent="0.25">
      <c r="A465" t="s">
        <v>913</v>
      </c>
      <c r="B465">
        <v>546</v>
      </c>
      <c r="C465">
        <v>0</v>
      </c>
      <c r="D465">
        <v>5020</v>
      </c>
      <c r="E465" t="s">
        <v>3</v>
      </c>
      <c r="F465" t="s">
        <v>41</v>
      </c>
      <c r="G465">
        <v>55000</v>
      </c>
      <c r="H465" t="s">
        <v>445</v>
      </c>
      <c r="I465" t="s">
        <v>68</v>
      </c>
      <c r="J465" t="s">
        <v>7</v>
      </c>
      <c r="K465" t="s">
        <v>7</v>
      </c>
      <c r="L465" t="s">
        <v>8</v>
      </c>
      <c r="M465">
        <v>7272</v>
      </c>
      <c r="N465">
        <v>766</v>
      </c>
      <c r="O465">
        <v>80</v>
      </c>
      <c r="P465">
        <v>813937</v>
      </c>
    </row>
    <row r="466" spans="1:16" x14ac:dyDescent="0.25">
      <c r="A466" t="s">
        <v>914</v>
      </c>
      <c r="B466">
        <v>548</v>
      </c>
      <c r="C466">
        <v>0</v>
      </c>
      <c r="D466">
        <v>4988</v>
      </c>
      <c r="E466" t="s">
        <v>3</v>
      </c>
      <c r="F466" t="s">
        <v>11</v>
      </c>
      <c r="G466">
        <v>13000</v>
      </c>
      <c r="H466" t="s">
        <v>133</v>
      </c>
      <c r="I466" t="s">
        <v>212</v>
      </c>
      <c r="J466" t="s">
        <v>7</v>
      </c>
      <c r="K466" t="s">
        <v>7</v>
      </c>
      <c r="L466" t="s">
        <v>8</v>
      </c>
      <c r="M466">
        <v>595</v>
      </c>
      <c r="N466">
        <v>36</v>
      </c>
      <c r="O466">
        <v>27</v>
      </c>
      <c r="P466">
        <v>844629</v>
      </c>
    </row>
    <row r="467" spans="1:16" x14ac:dyDescent="0.25">
      <c r="A467" t="s">
        <v>915</v>
      </c>
      <c r="B467">
        <v>549</v>
      </c>
      <c r="C467">
        <v>0</v>
      </c>
      <c r="D467">
        <v>4986.3</v>
      </c>
      <c r="E467" t="s">
        <v>3</v>
      </c>
      <c r="F467" t="s">
        <v>69</v>
      </c>
      <c r="G467">
        <v>22100</v>
      </c>
      <c r="H467" t="s">
        <v>15</v>
      </c>
      <c r="I467" t="s">
        <v>153</v>
      </c>
      <c r="J467" t="s">
        <v>7</v>
      </c>
      <c r="K467" t="s">
        <v>7</v>
      </c>
      <c r="L467" t="s">
        <v>8</v>
      </c>
      <c r="M467">
        <v>6300</v>
      </c>
      <c r="N467">
        <v>265.60000000000002</v>
      </c>
      <c r="O467">
        <v>264</v>
      </c>
      <c r="P467">
        <v>104479</v>
      </c>
    </row>
    <row r="468" spans="1:16" x14ac:dyDescent="0.25">
      <c r="A468" t="s">
        <v>916</v>
      </c>
      <c r="B468">
        <v>550</v>
      </c>
      <c r="C468">
        <v>0</v>
      </c>
      <c r="D468">
        <v>4950</v>
      </c>
      <c r="E468" t="s">
        <v>3</v>
      </c>
      <c r="F468" t="s">
        <v>14</v>
      </c>
      <c r="G468">
        <v>9700</v>
      </c>
      <c r="H468" t="s">
        <v>78</v>
      </c>
      <c r="I468" t="s">
        <v>102</v>
      </c>
      <c r="J468" t="s">
        <v>7</v>
      </c>
      <c r="K468" t="s">
        <v>7</v>
      </c>
      <c r="L468" t="s">
        <v>8</v>
      </c>
      <c r="M468">
        <v>42236</v>
      </c>
      <c r="N468">
        <v>1019</v>
      </c>
      <c r="O468">
        <v>125</v>
      </c>
      <c r="P468">
        <v>2917942</v>
      </c>
    </row>
    <row r="469" spans="1:16" x14ac:dyDescent="0.25">
      <c r="A469" t="s">
        <v>917</v>
      </c>
      <c r="B469">
        <v>551</v>
      </c>
      <c r="C469">
        <v>0</v>
      </c>
      <c r="D469">
        <v>4929.1000000000004</v>
      </c>
      <c r="E469" t="s">
        <v>3</v>
      </c>
      <c r="F469" t="s">
        <v>257</v>
      </c>
      <c r="G469">
        <v>9173</v>
      </c>
      <c r="H469" t="s">
        <v>133</v>
      </c>
      <c r="I469" t="s">
        <v>258</v>
      </c>
      <c r="J469" t="s">
        <v>7</v>
      </c>
      <c r="K469" t="s">
        <v>7</v>
      </c>
      <c r="L469" t="s">
        <v>8</v>
      </c>
      <c r="M469">
        <v>14325</v>
      </c>
      <c r="N469">
        <v>617.70000000000005</v>
      </c>
      <c r="O469">
        <v>191</v>
      </c>
      <c r="P469">
        <v>834925</v>
      </c>
    </row>
    <row r="470" spans="1:16" x14ac:dyDescent="0.25">
      <c r="A470" t="s">
        <v>918</v>
      </c>
      <c r="B470">
        <v>552</v>
      </c>
      <c r="C470">
        <v>0</v>
      </c>
      <c r="D470">
        <v>4926.8999999999996</v>
      </c>
      <c r="E470" t="s">
        <v>3</v>
      </c>
      <c r="F470" t="s">
        <v>41</v>
      </c>
      <c r="G470">
        <v>10800</v>
      </c>
      <c r="H470" t="s">
        <v>443</v>
      </c>
      <c r="I470" t="s">
        <v>285</v>
      </c>
      <c r="J470" t="s">
        <v>7</v>
      </c>
      <c r="K470" t="s">
        <v>7</v>
      </c>
      <c r="L470" t="s">
        <v>7</v>
      </c>
      <c r="M470">
        <v>2484</v>
      </c>
      <c r="N470">
        <v>-361</v>
      </c>
      <c r="O470">
        <v>38</v>
      </c>
      <c r="P470">
        <v>614213</v>
      </c>
    </row>
    <row r="471" spans="1:16" x14ac:dyDescent="0.25">
      <c r="A471" t="s">
        <v>919</v>
      </c>
      <c r="B471">
        <v>553</v>
      </c>
      <c r="C471">
        <v>0</v>
      </c>
      <c r="D471">
        <v>4911.8999999999996</v>
      </c>
      <c r="E471" t="s">
        <v>3</v>
      </c>
      <c r="F471" t="s">
        <v>50</v>
      </c>
      <c r="G471">
        <v>24000</v>
      </c>
      <c r="H471" t="s">
        <v>132</v>
      </c>
      <c r="I471" t="s">
        <v>51</v>
      </c>
      <c r="J471" t="s">
        <v>7</v>
      </c>
      <c r="K471" t="s">
        <v>7</v>
      </c>
      <c r="L471" t="s">
        <v>8</v>
      </c>
      <c r="M471">
        <v>43288</v>
      </c>
      <c r="N471">
        <v>430.6</v>
      </c>
      <c r="O471">
        <v>120</v>
      </c>
      <c r="P471">
        <v>3804512</v>
      </c>
    </row>
    <row r="472" spans="1:16" x14ac:dyDescent="0.25">
      <c r="A472" t="s">
        <v>920</v>
      </c>
      <c r="B472">
        <v>554</v>
      </c>
      <c r="C472">
        <v>0</v>
      </c>
      <c r="D472">
        <v>4897.3999999999996</v>
      </c>
      <c r="E472" t="s">
        <v>3</v>
      </c>
      <c r="F472" t="s">
        <v>58</v>
      </c>
      <c r="G472">
        <v>4300</v>
      </c>
      <c r="H472" t="s">
        <v>21</v>
      </c>
      <c r="I472" t="s">
        <v>286</v>
      </c>
      <c r="J472" t="s">
        <v>7</v>
      </c>
      <c r="K472" t="s">
        <v>7</v>
      </c>
      <c r="L472" t="s">
        <v>8</v>
      </c>
      <c r="M472">
        <v>3457</v>
      </c>
      <c r="N472">
        <v>425.1</v>
      </c>
      <c r="O472">
        <v>127</v>
      </c>
      <c r="P472">
        <v>150120</v>
      </c>
    </row>
    <row r="473" spans="1:16" x14ac:dyDescent="0.25">
      <c r="A473" t="s">
        <v>921</v>
      </c>
      <c r="B473">
        <v>555</v>
      </c>
      <c r="C473">
        <v>0</v>
      </c>
      <c r="D473">
        <v>4892</v>
      </c>
      <c r="E473" t="s">
        <v>3</v>
      </c>
      <c r="F473" t="s">
        <v>41</v>
      </c>
      <c r="G473">
        <v>11508</v>
      </c>
      <c r="H473" t="s">
        <v>5</v>
      </c>
      <c r="I473" t="s">
        <v>151</v>
      </c>
      <c r="J473" t="s">
        <v>7</v>
      </c>
      <c r="K473" t="s">
        <v>7</v>
      </c>
      <c r="L473" t="s">
        <v>7</v>
      </c>
      <c r="M473">
        <v>502</v>
      </c>
      <c r="N473">
        <v>-60.6</v>
      </c>
      <c r="O473">
        <v>41</v>
      </c>
      <c r="P473">
        <v>1148650</v>
      </c>
    </row>
    <row r="474" spans="1:16" x14ac:dyDescent="0.25">
      <c r="A474" t="s">
        <v>922</v>
      </c>
      <c r="B474">
        <v>556</v>
      </c>
      <c r="C474">
        <v>0</v>
      </c>
      <c r="D474">
        <v>4889.7</v>
      </c>
      <c r="E474" t="s">
        <v>3</v>
      </c>
      <c r="F474" t="s">
        <v>48</v>
      </c>
      <c r="G474">
        <v>20100</v>
      </c>
      <c r="H474" t="s">
        <v>133</v>
      </c>
      <c r="I474" t="s">
        <v>287</v>
      </c>
      <c r="J474" t="s">
        <v>7</v>
      </c>
      <c r="K474" t="s">
        <v>7</v>
      </c>
      <c r="L474" t="s">
        <v>7</v>
      </c>
      <c r="M474">
        <v>575</v>
      </c>
      <c r="N474">
        <v>-15.4</v>
      </c>
      <c r="O474">
        <v>16</v>
      </c>
      <c r="P474">
        <v>653808</v>
      </c>
    </row>
    <row r="475" spans="1:16" x14ac:dyDescent="0.25">
      <c r="A475" t="s">
        <v>923</v>
      </c>
      <c r="B475">
        <v>557</v>
      </c>
      <c r="C475">
        <v>0</v>
      </c>
      <c r="D475">
        <v>4871.2</v>
      </c>
      <c r="E475" t="s">
        <v>3</v>
      </c>
      <c r="F475" t="s">
        <v>239</v>
      </c>
      <c r="G475">
        <v>29000</v>
      </c>
      <c r="H475" t="s">
        <v>72</v>
      </c>
      <c r="I475" t="s">
        <v>288</v>
      </c>
      <c r="J475" t="s">
        <v>7</v>
      </c>
      <c r="K475" t="s">
        <v>7</v>
      </c>
      <c r="L475" t="s">
        <v>7</v>
      </c>
      <c r="M475">
        <v>61</v>
      </c>
      <c r="N475">
        <v>-104</v>
      </c>
      <c r="O475">
        <v>13</v>
      </c>
      <c r="P475">
        <v>1075860</v>
      </c>
    </row>
    <row r="476" spans="1:16" x14ac:dyDescent="0.25">
      <c r="A476" t="s">
        <v>924</v>
      </c>
      <c r="B476">
        <v>558</v>
      </c>
      <c r="C476">
        <v>0</v>
      </c>
      <c r="D476">
        <v>4868</v>
      </c>
      <c r="E476" t="s">
        <v>3</v>
      </c>
      <c r="F476" t="s">
        <v>41</v>
      </c>
      <c r="G476">
        <v>4360</v>
      </c>
      <c r="H476" t="s">
        <v>21</v>
      </c>
      <c r="I476" t="s">
        <v>68</v>
      </c>
      <c r="J476" t="s">
        <v>7</v>
      </c>
      <c r="K476" t="s">
        <v>7</v>
      </c>
      <c r="L476" t="s">
        <v>8</v>
      </c>
      <c r="M476">
        <v>61985</v>
      </c>
      <c r="N476">
        <v>2116.5</v>
      </c>
      <c r="O476">
        <v>225</v>
      </c>
      <c r="P476">
        <v>1266510</v>
      </c>
    </row>
    <row r="477" spans="1:16" x14ac:dyDescent="0.25">
      <c r="A477" t="s">
        <v>925</v>
      </c>
      <c r="B477">
        <v>559</v>
      </c>
      <c r="C477">
        <v>0</v>
      </c>
      <c r="D477">
        <v>4846.7</v>
      </c>
      <c r="E477" t="s">
        <v>3</v>
      </c>
      <c r="F477" t="s">
        <v>109</v>
      </c>
      <c r="G477">
        <v>12000</v>
      </c>
      <c r="H477" t="s">
        <v>5</v>
      </c>
      <c r="I477" t="s">
        <v>289</v>
      </c>
      <c r="J477" t="s">
        <v>7</v>
      </c>
      <c r="K477" t="s">
        <v>7</v>
      </c>
      <c r="L477" t="s">
        <v>7</v>
      </c>
      <c r="M477">
        <v>14944</v>
      </c>
      <c r="N477">
        <v>-252.4</v>
      </c>
      <c r="O477">
        <v>63</v>
      </c>
      <c r="P477">
        <v>3657419</v>
      </c>
    </row>
    <row r="478" spans="1:16" x14ac:dyDescent="0.25">
      <c r="A478" t="s">
        <v>926</v>
      </c>
      <c r="B478">
        <v>560</v>
      </c>
      <c r="C478">
        <v>0</v>
      </c>
      <c r="D478">
        <v>4844</v>
      </c>
      <c r="E478" t="s">
        <v>3</v>
      </c>
      <c r="F478" t="s">
        <v>148</v>
      </c>
      <c r="G478">
        <v>23700</v>
      </c>
      <c r="H478" t="s">
        <v>72</v>
      </c>
      <c r="I478" t="s">
        <v>149</v>
      </c>
      <c r="J478" t="s">
        <v>7</v>
      </c>
      <c r="K478" t="s">
        <v>7</v>
      </c>
      <c r="L478" t="s">
        <v>8</v>
      </c>
      <c r="M478">
        <v>7031</v>
      </c>
      <c r="N478">
        <v>309.2</v>
      </c>
      <c r="O478">
        <v>57</v>
      </c>
      <c r="P478">
        <v>1397188</v>
      </c>
    </row>
    <row r="479" spans="1:16" x14ac:dyDescent="0.25">
      <c r="A479" t="s">
        <v>927</v>
      </c>
      <c r="B479">
        <v>562</v>
      </c>
      <c r="C479">
        <v>0</v>
      </c>
      <c r="D479">
        <v>4826.5</v>
      </c>
      <c r="E479" t="s">
        <v>3</v>
      </c>
      <c r="F479" t="s">
        <v>48</v>
      </c>
      <c r="G479">
        <v>15850</v>
      </c>
      <c r="H479" t="s">
        <v>443</v>
      </c>
      <c r="I479" t="s">
        <v>49</v>
      </c>
      <c r="J479" t="s">
        <v>7</v>
      </c>
      <c r="K479" t="s">
        <v>7</v>
      </c>
      <c r="L479" t="s">
        <v>8</v>
      </c>
      <c r="M479">
        <v>2402</v>
      </c>
      <c r="N479">
        <v>11.4</v>
      </c>
      <c r="O479">
        <v>574</v>
      </c>
      <c r="P479">
        <v>28843</v>
      </c>
    </row>
    <row r="480" spans="1:16" x14ac:dyDescent="0.25">
      <c r="A480" t="s">
        <v>928</v>
      </c>
      <c r="B480">
        <v>563</v>
      </c>
      <c r="C480">
        <v>0</v>
      </c>
      <c r="D480">
        <v>4811.6000000000004</v>
      </c>
      <c r="E480" t="s">
        <v>3</v>
      </c>
      <c r="F480" t="s">
        <v>148</v>
      </c>
      <c r="G480">
        <v>14000</v>
      </c>
      <c r="H480" t="s">
        <v>133</v>
      </c>
      <c r="I480" t="s">
        <v>290</v>
      </c>
      <c r="J480" t="s">
        <v>7</v>
      </c>
      <c r="K480" t="s">
        <v>7</v>
      </c>
      <c r="L480" t="s">
        <v>8</v>
      </c>
      <c r="M480">
        <v>6977</v>
      </c>
      <c r="N480">
        <v>472.8</v>
      </c>
      <c r="O480">
        <v>234</v>
      </c>
      <c r="P480">
        <v>202471</v>
      </c>
    </row>
    <row r="481" spans="1:16" x14ac:dyDescent="0.25">
      <c r="A481" t="s">
        <v>929</v>
      </c>
      <c r="B481">
        <v>564</v>
      </c>
      <c r="C481">
        <v>0</v>
      </c>
      <c r="D481">
        <v>4791.1000000000004</v>
      </c>
      <c r="E481" t="s">
        <v>3</v>
      </c>
      <c r="F481" t="s">
        <v>48</v>
      </c>
      <c r="G481">
        <v>16500</v>
      </c>
      <c r="H481" t="s">
        <v>133</v>
      </c>
      <c r="I481" t="s">
        <v>49</v>
      </c>
      <c r="J481" t="s">
        <v>7</v>
      </c>
      <c r="K481" t="s">
        <v>7</v>
      </c>
      <c r="L481" t="s">
        <v>8</v>
      </c>
      <c r="M481">
        <v>3822</v>
      </c>
      <c r="N481">
        <v>263</v>
      </c>
      <c r="O481">
        <v>62</v>
      </c>
      <c r="P481">
        <v>946825</v>
      </c>
    </row>
    <row r="482" spans="1:16" x14ac:dyDescent="0.25">
      <c r="A482" t="s">
        <v>930</v>
      </c>
      <c r="B482">
        <v>565</v>
      </c>
      <c r="C482">
        <v>0</v>
      </c>
      <c r="D482">
        <v>4783.2</v>
      </c>
      <c r="E482" t="s">
        <v>3</v>
      </c>
      <c r="F482" t="s">
        <v>14</v>
      </c>
      <c r="G482">
        <v>183</v>
      </c>
      <c r="H482" t="s">
        <v>133</v>
      </c>
      <c r="I482" t="s">
        <v>291</v>
      </c>
      <c r="J482" t="s">
        <v>7</v>
      </c>
      <c r="K482" t="s">
        <v>7</v>
      </c>
      <c r="L482" t="s">
        <v>8</v>
      </c>
      <c r="M482">
        <v>86</v>
      </c>
      <c r="N482">
        <v>2.2000000000000002</v>
      </c>
      <c r="O482">
        <v>61</v>
      </c>
      <c r="P482">
        <v>101052</v>
      </c>
    </row>
    <row r="483" spans="1:16" x14ac:dyDescent="0.25">
      <c r="A483" t="s">
        <v>931</v>
      </c>
      <c r="B483">
        <v>566</v>
      </c>
      <c r="C483">
        <v>0</v>
      </c>
      <c r="D483">
        <v>4770.3999999999996</v>
      </c>
      <c r="E483" t="s">
        <v>3</v>
      </c>
      <c r="F483" t="s">
        <v>109</v>
      </c>
      <c r="G483">
        <v>5800</v>
      </c>
      <c r="H483" t="s">
        <v>87</v>
      </c>
      <c r="I483" t="s">
        <v>111</v>
      </c>
      <c r="J483" t="s">
        <v>7</v>
      </c>
      <c r="K483" t="s">
        <v>7</v>
      </c>
      <c r="L483" t="s">
        <v>8</v>
      </c>
      <c r="M483">
        <v>6050</v>
      </c>
      <c r="N483">
        <v>246</v>
      </c>
      <c r="O483">
        <v>302</v>
      </c>
      <c r="P483">
        <v>99217</v>
      </c>
    </row>
    <row r="484" spans="1:16" x14ac:dyDescent="0.25">
      <c r="A484" t="s">
        <v>932</v>
      </c>
      <c r="B484">
        <v>567</v>
      </c>
      <c r="C484">
        <v>0</v>
      </c>
      <c r="D484">
        <v>4762.1000000000004</v>
      </c>
      <c r="E484" t="s">
        <v>3</v>
      </c>
      <c r="F484" t="s">
        <v>148</v>
      </c>
      <c r="G484">
        <v>2300</v>
      </c>
      <c r="H484" t="s">
        <v>447</v>
      </c>
      <c r="I484" t="s">
        <v>290</v>
      </c>
      <c r="J484" t="s">
        <v>7</v>
      </c>
      <c r="K484" t="s">
        <v>8</v>
      </c>
      <c r="L484" t="s">
        <v>8</v>
      </c>
      <c r="M484">
        <v>1479</v>
      </c>
      <c r="N484">
        <v>254.7</v>
      </c>
      <c r="O484">
        <v>33</v>
      </c>
      <c r="P484">
        <v>729075</v>
      </c>
    </row>
    <row r="485" spans="1:16" x14ac:dyDescent="0.25">
      <c r="A485" t="s">
        <v>933</v>
      </c>
      <c r="B485">
        <v>568</v>
      </c>
      <c r="C485">
        <v>0</v>
      </c>
      <c r="D485">
        <v>4757.1000000000004</v>
      </c>
      <c r="E485" t="s">
        <v>3</v>
      </c>
      <c r="F485" t="s">
        <v>38</v>
      </c>
      <c r="G485">
        <v>8700</v>
      </c>
      <c r="H485" t="s">
        <v>15</v>
      </c>
      <c r="I485" t="s">
        <v>39</v>
      </c>
      <c r="J485" t="s">
        <v>7</v>
      </c>
      <c r="K485" t="s">
        <v>7</v>
      </c>
      <c r="L485" t="s">
        <v>8</v>
      </c>
      <c r="M485">
        <v>15192</v>
      </c>
      <c r="N485">
        <v>431.1</v>
      </c>
      <c r="O485">
        <v>127</v>
      </c>
      <c r="P485">
        <v>681064</v>
      </c>
    </row>
    <row r="486" spans="1:16" x14ac:dyDescent="0.25">
      <c r="A486" t="s">
        <v>934</v>
      </c>
      <c r="B486">
        <v>569</v>
      </c>
      <c r="C486">
        <v>0</v>
      </c>
      <c r="D486">
        <v>4752.5</v>
      </c>
      <c r="E486" t="s">
        <v>3</v>
      </c>
      <c r="F486" t="s">
        <v>71</v>
      </c>
      <c r="G486">
        <v>22000</v>
      </c>
      <c r="H486" t="s">
        <v>80</v>
      </c>
      <c r="I486" t="s">
        <v>292</v>
      </c>
      <c r="J486" t="s">
        <v>7</v>
      </c>
      <c r="K486" t="s">
        <v>7</v>
      </c>
      <c r="L486" t="s">
        <v>8</v>
      </c>
      <c r="M486">
        <v>5860</v>
      </c>
      <c r="N486">
        <v>333.8</v>
      </c>
      <c r="O486">
        <v>42</v>
      </c>
      <c r="P486">
        <v>1081863</v>
      </c>
    </row>
    <row r="487" spans="1:16" x14ac:dyDescent="0.25">
      <c r="A487" t="s">
        <v>935</v>
      </c>
      <c r="B487">
        <v>570</v>
      </c>
      <c r="C487">
        <v>0</v>
      </c>
      <c r="D487">
        <v>4749</v>
      </c>
      <c r="E487" t="s">
        <v>3</v>
      </c>
      <c r="F487" t="s">
        <v>54</v>
      </c>
      <c r="G487">
        <v>9700</v>
      </c>
      <c r="H487" t="s">
        <v>21</v>
      </c>
      <c r="I487" t="s">
        <v>221</v>
      </c>
      <c r="J487" t="s">
        <v>7</v>
      </c>
      <c r="K487" t="s">
        <v>7</v>
      </c>
      <c r="L487" t="s">
        <v>8</v>
      </c>
      <c r="M487">
        <v>2604</v>
      </c>
      <c r="N487">
        <v>855</v>
      </c>
      <c r="O487">
        <v>51</v>
      </c>
      <c r="P487">
        <v>1622606</v>
      </c>
    </row>
    <row r="488" spans="1:16" x14ac:dyDescent="0.25">
      <c r="A488" t="s">
        <v>936</v>
      </c>
      <c r="B488">
        <v>571</v>
      </c>
      <c r="C488">
        <v>0</v>
      </c>
      <c r="D488">
        <v>4747</v>
      </c>
      <c r="E488" t="s">
        <v>3</v>
      </c>
      <c r="F488" t="s">
        <v>114</v>
      </c>
      <c r="G488">
        <v>15650</v>
      </c>
      <c r="H488" t="s">
        <v>72</v>
      </c>
      <c r="I488" t="s">
        <v>293</v>
      </c>
      <c r="J488" t="s">
        <v>7</v>
      </c>
      <c r="K488" t="s">
        <v>7</v>
      </c>
      <c r="L488" t="s">
        <v>8</v>
      </c>
      <c r="M488">
        <v>3426</v>
      </c>
      <c r="N488">
        <v>147</v>
      </c>
      <c r="O488">
        <v>25</v>
      </c>
      <c r="P488">
        <v>612329</v>
      </c>
    </row>
    <row r="489" spans="1:16" x14ac:dyDescent="0.25">
      <c r="A489" t="s">
        <v>937</v>
      </c>
      <c r="B489">
        <v>572</v>
      </c>
      <c r="C489">
        <v>0</v>
      </c>
      <c r="D489">
        <v>4739.1000000000004</v>
      </c>
      <c r="E489" t="s">
        <v>3</v>
      </c>
      <c r="F489" t="s">
        <v>48</v>
      </c>
      <c r="G489">
        <v>8846</v>
      </c>
      <c r="H489" t="s">
        <v>133</v>
      </c>
      <c r="I489" t="s">
        <v>209</v>
      </c>
      <c r="J489" t="s">
        <v>7</v>
      </c>
      <c r="K489" t="s">
        <v>7</v>
      </c>
      <c r="L489" t="s">
        <v>8</v>
      </c>
      <c r="M489">
        <v>11770</v>
      </c>
      <c r="N489">
        <v>611.9</v>
      </c>
      <c r="O489">
        <v>408</v>
      </c>
      <c r="P489">
        <v>333911</v>
      </c>
    </row>
    <row r="490" spans="1:16" x14ac:dyDescent="0.25">
      <c r="A490" t="s">
        <v>938</v>
      </c>
      <c r="B490">
        <v>573</v>
      </c>
      <c r="C490">
        <v>0</v>
      </c>
      <c r="D490">
        <v>4731</v>
      </c>
      <c r="E490" t="s">
        <v>3</v>
      </c>
      <c r="F490" t="s">
        <v>148</v>
      </c>
      <c r="G490">
        <v>11900</v>
      </c>
      <c r="H490" t="s">
        <v>15</v>
      </c>
      <c r="I490" t="s">
        <v>242</v>
      </c>
      <c r="J490" t="s">
        <v>7</v>
      </c>
      <c r="K490" t="s">
        <v>7</v>
      </c>
      <c r="L490" t="s">
        <v>8</v>
      </c>
      <c r="M490">
        <v>11233</v>
      </c>
      <c r="N490">
        <v>31</v>
      </c>
      <c r="O490">
        <v>24</v>
      </c>
      <c r="P490">
        <v>4811518</v>
      </c>
    </row>
    <row r="491" spans="1:16" x14ac:dyDescent="0.25">
      <c r="A491" t="s">
        <v>939</v>
      </c>
      <c r="B491">
        <v>574</v>
      </c>
      <c r="C491">
        <v>0</v>
      </c>
      <c r="D491">
        <v>4720.2</v>
      </c>
      <c r="E491" t="s">
        <v>3</v>
      </c>
      <c r="F491" t="s">
        <v>17</v>
      </c>
      <c r="G491">
        <v>5600</v>
      </c>
      <c r="H491" t="s">
        <v>80</v>
      </c>
      <c r="I491" t="s">
        <v>294</v>
      </c>
      <c r="J491" t="s">
        <v>7</v>
      </c>
      <c r="K491" t="s">
        <v>7</v>
      </c>
      <c r="L491" t="s">
        <v>8</v>
      </c>
      <c r="M491">
        <v>9794</v>
      </c>
      <c r="N491">
        <v>520.5</v>
      </c>
      <c r="O491">
        <v>98</v>
      </c>
      <c r="P491">
        <v>732544</v>
      </c>
    </row>
    <row r="492" spans="1:16" x14ac:dyDescent="0.25">
      <c r="A492" t="s">
        <v>940</v>
      </c>
      <c r="B492">
        <v>575</v>
      </c>
      <c r="C492">
        <v>0</v>
      </c>
      <c r="D492">
        <v>4713.5</v>
      </c>
      <c r="E492" t="s">
        <v>3</v>
      </c>
      <c r="F492" t="s">
        <v>14</v>
      </c>
      <c r="G492">
        <v>3835</v>
      </c>
      <c r="H492" t="s">
        <v>132</v>
      </c>
      <c r="I492" t="s">
        <v>56</v>
      </c>
      <c r="J492" t="s">
        <v>8</v>
      </c>
      <c r="K492" t="s">
        <v>7</v>
      </c>
      <c r="L492" t="s">
        <v>8</v>
      </c>
      <c r="M492">
        <v>88370</v>
      </c>
      <c r="N492">
        <v>375.4</v>
      </c>
      <c r="O492">
        <v>181</v>
      </c>
      <c r="P492">
        <v>7732653</v>
      </c>
    </row>
    <row r="493" spans="1:16" x14ac:dyDescent="0.25">
      <c r="A493" t="s">
        <v>941</v>
      </c>
      <c r="B493">
        <v>576</v>
      </c>
      <c r="C493">
        <v>0</v>
      </c>
      <c r="D493">
        <v>4680.3</v>
      </c>
      <c r="E493" t="s">
        <v>3</v>
      </c>
      <c r="F493" t="s">
        <v>32</v>
      </c>
      <c r="G493">
        <v>9500</v>
      </c>
      <c r="H493" t="s">
        <v>59</v>
      </c>
      <c r="I493" t="s">
        <v>295</v>
      </c>
      <c r="J493" t="s">
        <v>7</v>
      </c>
      <c r="K493" t="s">
        <v>7</v>
      </c>
      <c r="L493" t="s">
        <v>8</v>
      </c>
      <c r="M493">
        <v>1015</v>
      </c>
      <c r="N493">
        <v>54.4</v>
      </c>
      <c r="O493">
        <v>43</v>
      </c>
      <c r="P493">
        <v>598803</v>
      </c>
    </row>
    <row r="494" spans="1:16" x14ac:dyDescent="0.25">
      <c r="A494" t="s">
        <v>942</v>
      </c>
      <c r="B494">
        <v>577</v>
      </c>
      <c r="C494">
        <v>0</v>
      </c>
      <c r="D494">
        <v>4675.8</v>
      </c>
      <c r="E494" t="s">
        <v>3</v>
      </c>
      <c r="F494" t="s">
        <v>48</v>
      </c>
      <c r="G494">
        <v>24000</v>
      </c>
      <c r="H494" t="s">
        <v>18</v>
      </c>
      <c r="I494" t="s">
        <v>296</v>
      </c>
      <c r="J494" t="s">
        <v>7</v>
      </c>
      <c r="K494" t="s">
        <v>7</v>
      </c>
      <c r="L494" t="s">
        <v>8</v>
      </c>
      <c r="M494">
        <v>4109</v>
      </c>
      <c r="N494">
        <v>131.30000000000001</v>
      </c>
      <c r="O494">
        <v>97</v>
      </c>
      <c r="P494">
        <v>726826</v>
      </c>
    </row>
    <row r="495" spans="1:16" x14ac:dyDescent="0.25">
      <c r="A495" t="s">
        <v>943</v>
      </c>
      <c r="B495">
        <v>578</v>
      </c>
      <c r="C495">
        <v>0</v>
      </c>
      <c r="D495">
        <v>4661.8999999999996</v>
      </c>
      <c r="E495" t="s">
        <v>3</v>
      </c>
      <c r="F495" t="s">
        <v>27</v>
      </c>
      <c r="G495">
        <v>6400</v>
      </c>
      <c r="H495" t="s">
        <v>98</v>
      </c>
      <c r="I495" t="s">
        <v>53</v>
      </c>
      <c r="J495" t="s">
        <v>7</v>
      </c>
      <c r="K495" t="s">
        <v>7</v>
      </c>
      <c r="L495" t="s">
        <v>8</v>
      </c>
      <c r="M495">
        <v>13645</v>
      </c>
      <c r="N495">
        <v>477.4</v>
      </c>
      <c r="O495">
        <v>104</v>
      </c>
      <c r="P495">
        <v>868556</v>
      </c>
    </row>
    <row r="496" spans="1:16" x14ac:dyDescent="0.25">
      <c r="A496" t="s">
        <v>944</v>
      </c>
      <c r="B496">
        <v>579</v>
      </c>
      <c r="C496">
        <v>0</v>
      </c>
      <c r="D496">
        <v>4643.3999999999996</v>
      </c>
      <c r="E496" t="s">
        <v>3</v>
      </c>
      <c r="F496" t="s">
        <v>85</v>
      </c>
      <c r="G496">
        <v>6010</v>
      </c>
      <c r="H496" t="s">
        <v>87</v>
      </c>
      <c r="I496" t="s">
        <v>86</v>
      </c>
      <c r="J496" t="s">
        <v>7</v>
      </c>
      <c r="K496" t="s">
        <v>7</v>
      </c>
      <c r="L496" t="s">
        <v>8</v>
      </c>
      <c r="M496">
        <v>932</v>
      </c>
      <c r="N496">
        <v>80.900000000000006</v>
      </c>
      <c r="O496">
        <v>68</v>
      </c>
      <c r="P496">
        <v>340707</v>
      </c>
    </row>
    <row r="497" spans="1:16" x14ac:dyDescent="0.25">
      <c r="A497" t="s">
        <v>945</v>
      </c>
      <c r="B497">
        <v>580</v>
      </c>
      <c r="C497">
        <v>0</v>
      </c>
      <c r="D497">
        <v>4632.8999999999996</v>
      </c>
      <c r="E497" t="s">
        <v>3</v>
      </c>
      <c r="F497" t="s">
        <v>32</v>
      </c>
      <c r="G497">
        <v>22800</v>
      </c>
      <c r="H497" t="s">
        <v>15</v>
      </c>
      <c r="I497" t="s">
        <v>297</v>
      </c>
      <c r="J497" t="s">
        <v>8</v>
      </c>
      <c r="K497" t="s">
        <v>7</v>
      </c>
      <c r="L497" t="s">
        <v>8</v>
      </c>
      <c r="M497">
        <v>11204</v>
      </c>
      <c r="N497">
        <v>438.5</v>
      </c>
      <c r="O497">
        <v>75</v>
      </c>
      <c r="P497">
        <v>1494234</v>
      </c>
    </row>
    <row r="498" spans="1:16" x14ac:dyDescent="0.25">
      <c r="A498" t="s">
        <v>946</v>
      </c>
      <c r="B498">
        <v>581</v>
      </c>
      <c r="C498">
        <v>0</v>
      </c>
      <c r="D498">
        <v>4631.8999999999996</v>
      </c>
      <c r="E498" t="s">
        <v>3</v>
      </c>
      <c r="F498" t="s">
        <v>124</v>
      </c>
      <c r="G498">
        <v>1260</v>
      </c>
      <c r="H498" t="s">
        <v>12</v>
      </c>
      <c r="I498" t="s">
        <v>226</v>
      </c>
      <c r="J498" t="s">
        <v>7</v>
      </c>
      <c r="K498" t="s">
        <v>7</v>
      </c>
      <c r="L498" t="s">
        <v>8</v>
      </c>
      <c r="M498">
        <v>2789</v>
      </c>
      <c r="N498">
        <v>775.6</v>
      </c>
      <c r="O498">
        <v>43</v>
      </c>
      <c r="P498">
        <v>2022135</v>
      </c>
    </row>
    <row r="499" spans="1:16" x14ac:dyDescent="0.25">
      <c r="A499" t="s">
        <v>947</v>
      </c>
      <c r="B499">
        <v>582</v>
      </c>
      <c r="C499">
        <v>0</v>
      </c>
      <c r="D499">
        <v>4623.3999999999996</v>
      </c>
      <c r="E499" t="s">
        <v>3</v>
      </c>
      <c r="F499" t="s">
        <v>71</v>
      </c>
      <c r="G499">
        <v>6600</v>
      </c>
      <c r="H499" t="s">
        <v>12</v>
      </c>
      <c r="I499" t="s">
        <v>442</v>
      </c>
      <c r="J499" t="s">
        <v>7</v>
      </c>
      <c r="K499" t="s">
        <v>7</v>
      </c>
      <c r="L499" t="s">
        <v>7</v>
      </c>
      <c r="M499">
        <v>282</v>
      </c>
      <c r="N499">
        <v>-211.3</v>
      </c>
      <c r="O499">
        <v>10</v>
      </c>
      <c r="P499">
        <v>5388669</v>
      </c>
    </row>
    <row r="500" spans="1:16" x14ac:dyDescent="0.25">
      <c r="A500" t="s">
        <v>948</v>
      </c>
      <c r="B500">
        <v>583</v>
      </c>
      <c r="C500">
        <v>0</v>
      </c>
      <c r="D500">
        <v>4605</v>
      </c>
      <c r="E500" t="s">
        <v>3</v>
      </c>
      <c r="F500" t="s">
        <v>257</v>
      </c>
      <c r="G500">
        <v>35690</v>
      </c>
      <c r="H500" t="s">
        <v>18</v>
      </c>
      <c r="I500" t="s">
        <v>258</v>
      </c>
      <c r="J500" t="s">
        <v>7</v>
      </c>
      <c r="K500" t="s">
        <v>7</v>
      </c>
      <c r="L500" t="s">
        <v>8</v>
      </c>
      <c r="M500">
        <v>8614</v>
      </c>
      <c r="N500">
        <v>358.7</v>
      </c>
      <c r="O500">
        <v>59</v>
      </c>
      <c r="P500">
        <v>963158</v>
      </c>
    </row>
    <row r="501" spans="1:16" x14ac:dyDescent="0.25">
      <c r="A501" t="s">
        <v>949</v>
      </c>
      <c r="B501">
        <v>584</v>
      </c>
      <c r="C501">
        <v>0</v>
      </c>
      <c r="D501">
        <v>4595</v>
      </c>
      <c r="E501" t="s">
        <v>3</v>
      </c>
      <c r="F501" t="s">
        <v>36</v>
      </c>
      <c r="G501">
        <v>17000</v>
      </c>
      <c r="H501" t="s">
        <v>133</v>
      </c>
      <c r="I501" t="s">
        <v>298</v>
      </c>
      <c r="J501" t="s">
        <v>7</v>
      </c>
      <c r="K501" t="s">
        <v>7</v>
      </c>
      <c r="L501" t="s">
        <v>8</v>
      </c>
      <c r="M501">
        <v>1698</v>
      </c>
      <c r="N501">
        <v>171</v>
      </c>
      <c r="O501">
        <v>61</v>
      </c>
      <c r="P501">
        <v>9453</v>
      </c>
    </row>
    <row r="502" spans="1:16" x14ac:dyDescent="0.25">
      <c r="A502" t="s">
        <v>950</v>
      </c>
      <c r="B502">
        <v>586</v>
      </c>
      <c r="C502">
        <v>0</v>
      </c>
      <c r="D502">
        <v>4591</v>
      </c>
      <c r="E502" t="s">
        <v>3</v>
      </c>
      <c r="F502" t="s">
        <v>32</v>
      </c>
      <c r="G502">
        <v>18800</v>
      </c>
      <c r="H502" t="s">
        <v>59</v>
      </c>
      <c r="I502" t="s">
        <v>299</v>
      </c>
      <c r="J502" t="s">
        <v>7</v>
      </c>
      <c r="K502" t="s">
        <v>7</v>
      </c>
      <c r="L502" t="s">
        <v>8</v>
      </c>
      <c r="M502">
        <v>6239</v>
      </c>
      <c r="N502">
        <v>400.9</v>
      </c>
      <c r="O502">
        <v>202</v>
      </c>
      <c r="P502">
        <v>201994</v>
      </c>
    </row>
    <row r="503" spans="1:16" x14ac:dyDescent="0.25">
      <c r="A503" t="s">
        <v>951</v>
      </c>
      <c r="B503">
        <v>587</v>
      </c>
      <c r="C503">
        <v>0</v>
      </c>
      <c r="D503">
        <v>4590</v>
      </c>
      <c r="E503" t="s">
        <v>3</v>
      </c>
      <c r="F503" t="s">
        <v>41</v>
      </c>
      <c r="G503">
        <v>2987</v>
      </c>
      <c r="H503" t="s">
        <v>98</v>
      </c>
      <c r="I503" t="s">
        <v>42</v>
      </c>
      <c r="J503" t="s">
        <v>7</v>
      </c>
      <c r="K503" t="s">
        <v>7</v>
      </c>
      <c r="L503" t="s">
        <v>8</v>
      </c>
      <c r="M503">
        <v>5880</v>
      </c>
      <c r="N503">
        <v>493.1</v>
      </c>
      <c r="O503">
        <v>59</v>
      </c>
      <c r="P503">
        <v>2822126</v>
      </c>
    </row>
    <row r="504" spans="1:16" x14ac:dyDescent="0.25">
      <c r="A504" t="s">
        <v>952</v>
      </c>
      <c r="B504">
        <v>588</v>
      </c>
      <c r="C504">
        <v>0</v>
      </c>
      <c r="D504">
        <v>4568.8999999999996</v>
      </c>
      <c r="E504" t="s">
        <v>3</v>
      </c>
      <c r="F504" t="s">
        <v>14</v>
      </c>
      <c r="G504">
        <v>10020</v>
      </c>
      <c r="H504" t="s">
        <v>15</v>
      </c>
      <c r="I504" t="s">
        <v>300</v>
      </c>
      <c r="J504" t="s">
        <v>7</v>
      </c>
      <c r="K504" t="s">
        <v>7</v>
      </c>
      <c r="L504" t="s">
        <v>8</v>
      </c>
      <c r="M504">
        <v>22534</v>
      </c>
      <c r="N504">
        <v>1175.5999999999999</v>
      </c>
      <c r="O504">
        <v>401</v>
      </c>
      <c r="P504">
        <v>1237049</v>
      </c>
    </row>
    <row r="505" spans="1:16" x14ac:dyDescent="0.25">
      <c r="A505" t="s">
        <v>953</v>
      </c>
      <c r="B505">
        <v>589</v>
      </c>
      <c r="C505">
        <v>0</v>
      </c>
      <c r="D505">
        <v>4565.8</v>
      </c>
      <c r="E505" t="s">
        <v>3</v>
      </c>
      <c r="F505" t="s">
        <v>27</v>
      </c>
      <c r="G505">
        <v>55000</v>
      </c>
      <c r="H505" t="s">
        <v>18</v>
      </c>
      <c r="I505" t="s">
        <v>301</v>
      </c>
      <c r="J505" t="s">
        <v>7</v>
      </c>
      <c r="K505" t="s">
        <v>7</v>
      </c>
      <c r="L505" t="s">
        <v>8</v>
      </c>
      <c r="M505">
        <v>139</v>
      </c>
      <c r="N505">
        <v>14.6</v>
      </c>
      <c r="O505">
        <v>0</v>
      </c>
      <c r="P505">
        <v>10204377</v>
      </c>
    </row>
    <row r="506" spans="1:16" x14ac:dyDescent="0.25">
      <c r="A506" t="s">
        <v>954</v>
      </c>
      <c r="B506">
        <v>590</v>
      </c>
      <c r="C506">
        <v>0</v>
      </c>
      <c r="D506">
        <v>4556.7</v>
      </c>
      <c r="E506" t="s">
        <v>3</v>
      </c>
      <c r="F506" t="s">
        <v>41</v>
      </c>
      <c r="G506">
        <v>12828</v>
      </c>
      <c r="H506" t="s">
        <v>72</v>
      </c>
      <c r="I506" t="s">
        <v>302</v>
      </c>
      <c r="J506" t="s">
        <v>7</v>
      </c>
      <c r="K506" t="s">
        <v>7</v>
      </c>
      <c r="L506" t="s">
        <v>7</v>
      </c>
      <c r="M506">
        <v>2807</v>
      </c>
      <c r="N506">
        <v>-131</v>
      </c>
      <c r="O506">
        <v>94</v>
      </c>
      <c r="P506">
        <v>538923</v>
      </c>
    </row>
    <row r="507" spans="1:16" x14ac:dyDescent="0.25">
      <c r="A507" t="s">
        <v>955</v>
      </c>
      <c r="B507">
        <v>591</v>
      </c>
      <c r="C507">
        <v>0</v>
      </c>
      <c r="D507">
        <v>4552.7</v>
      </c>
      <c r="E507" t="s">
        <v>3</v>
      </c>
      <c r="F507" t="s">
        <v>14</v>
      </c>
      <c r="G507">
        <v>2140</v>
      </c>
      <c r="H507" t="s">
        <v>447</v>
      </c>
      <c r="I507" t="s">
        <v>126</v>
      </c>
      <c r="J507" t="s">
        <v>7</v>
      </c>
      <c r="K507" t="s">
        <v>7</v>
      </c>
      <c r="L507" t="s">
        <v>8</v>
      </c>
      <c r="M507">
        <v>1631</v>
      </c>
      <c r="N507">
        <v>268.8</v>
      </c>
      <c r="O507">
        <v>42</v>
      </c>
      <c r="P507">
        <v>1218479</v>
      </c>
    </row>
    <row r="508" spans="1:16" x14ac:dyDescent="0.25">
      <c r="A508" t="s">
        <v>956</v>
      </c>
      <c r="B508">
        <v>592</v>
      </c>
      <c r="C508">
        <v>0</v>
      </c>
      <c r="D508">
        <v>4527.5</v>
      </c>
      <c r="E508" t="s">
        <v>3</v>
      </c>
      <c r="F508" t="s">
        <v>11</v>
      </c>
      <c r="G508">
        <v>3196</v>
      </c>
      <c r="H508" t="s">
        <v>21</v>
      </c>
      <c r="I508" t="s">
        <v>303</v>
      </c>
      <c r="J508" t="s">
        <v>7</v>
      </c>
      <c r="K508" t="s">
        <v>7</v>
      </c>
      <c r="L508" t="s">
        <v>8</v>
      </c>
      <c r="M508">
        <v>7729</v>
      </c>
      <c r="N508">
        <v>760.8</v>
      </c>
      <c r="O508">
        <v>25</v>
      </c>
      <c r="P508">
        <v>8395</v>
      </c>
    </row>
    <row r="509" spans="1:16" x14ac:dyDescent="0.25">
      <c r="A509" t="s">
        <v>957</v>
      </c>
      <c r="B509">
        <v>593</v>
      </c>
      <c r="C509">
        <v>0</v>
      </c>
      <c r="D509">
        <v>4504.6000000000004</v>
      </c>
      <c r="E509" t="s">
        <v>3</v>
      </c>
      <c r="F509" t="s">
        <v>14</v>
      </c>
      <c r="G509">
        <v>24000</v>
      </c>
      <c r="H509" t="s">
        <v>80</v>
      </c>
      <c r="I509" t="s">
        <v>291</v>
      </c>
      <c r="J509" t="s">
        <v>7</v>
      </c>
      <c r="K509" t="s">
        <v>7</v>
      </c>
      <c r="L509" t="s">
        <v>7</v>
      </c>
      <c r="M509">
        <v>3056</v>
      </c>
      <c r="N509">
        <v>-213.5</v>
      </c>
      <c r="O509">
        <v>21</v>
      </c>
      <c r="P509">
        <v>2495212</v>
      </c>
    </row>
    <row r="510" spans="1:16" x14ac:dyDescent="0.25">
      <c r="A510" t="s">
        <v>958</v>
      </c>
      <c r="B510">
        <v>594</v>
      </c>
      <c r="C510">
        <v>0</v>
      </c>
      <c r="D510">
        <v>4501.6000000000004</v>
      </c>
      <c r="E510" t="s">
        <v>3</v>
      </c>
      <c r="F510" t="s">
        <v>41</v>
      </c>
      <c r="G510">
        <v>4500</v>
      </c>
      <c r="H510" t="s">
        <v>133</v>
      </c>
      <c r="I510" t="s">
        <v>68</v>
      </c>
      <c r="J510" t="s">
        <v>7</v>
      </c>
      <c r="K510" t="s">
        <v>7</v>
      </c>
      <c r="L510" t="s">
        <v>8</v>
      </c>
      <c r="M510">
        <v>199</v>
      </c>
      <c r="N510">
        <v>82.4</v>
      </c>
      <c r="O510">
        <v>24</v>
      </c>
      <c r="P510">
        <v>195159</v>
      </c>
    </row>
    <row r="511" spans="1:16" x14ac:dyDescent="0.25">
      <c r="A511" t="s">
        <v>959</v>
      </c>
      <c r="B511">
        <v>595</v>
      </c>
      <c r="C511">
        <v>0</v>
      </c>
      <c r="D511">
        <v>4489.8999999999996</v>
      </c>
      <c r="E511" t="s">
        <v>3</v>
      </c>
      <c r="F511" t="s">
        <v>32</v>
      </c>
      <c r="G511">
        <v>13220</v>
      </c>
      <c r="H511" t="s">
        <v>133</v>
      </c>
      <c r="I511" t="s">
        <v>94</v>
      </c>
      <c r="J511" t="s">
        <v>7</v>
      </c>
      <c r="K511" t="s">
        <v>7</v>
      </c>
      <c r="L511" t="s">
        <v>8</v>
      </c>
      <c r="M511">
        <v>3215</v>
      </c>
      <c r="N511">
        <v>193.8</v>
      </c>
      <c r="O511">
        <v>42</v>
      </c>
      <c r="P511">
        <v>345775</v>
      </c>
    </row>
    <row r="512" spans="1:16" x14ac:dyDescent="0.25">
      <c r="A512" t="s">
        <v>960</v>
      </c>
      <c r="B512">
        <v>596</v>
      </c>
      <c r="C512">
        <v>0</v>
      </c>
      <c r="D512">
        <v>4485</v>
      </c>
      <c r="E512" t="s">
        <v>3</v>
      </c>
      <c r="F512" t="s">
        <v>41</v>
      </c>
      <c r="G512">
        <v>8200</v>
      </c>
      <c r="H512" t="s">
        <v>59</v>
      </c>
      <c r="I512" t="s">
        <v>151</v>
      </c>
      <c r="J512" t="s">
        <v>7</v>
      </c>
      <c r="K512" t="s">
        <v>7</v>
      </c>
      <c r="L512" t="s">
        <v>8</v>
      </c>
      <c r="M512">
        <v>9916</v>
      </c>
      <c r="N512">
        <v>544</v>
      </c>
      <c r="O512">
        <v>588</v>
      </c>
      <c r="P512">
        <v>259363</v>
      </c>
    </row>
    <row r="513" spans="1:16" x14ac:dyDescent="0.25">
      <c r="A513" t="s">
        <v>961</v>
      </c>
      <c r="B513">
        <v>597</v>
      </c>
      <c r="C513">
        <v>0</v>
      </c>
      <c r="D513">
        <v>4478.5</v>
      </c>
      <c r="E513" t="s">
        <v>3</v>
      </c>
      <c r="F513" t="s">
        <v>14</v>
      </c>
      <c r="G513">
        <v>7326</v>
      </c>
      <c r="H513" t="s">
        <v>18</v>
      </c>
      <c r="I513" t="s">
        <v>265</v>
      </c>
      <c r="J513" t="s">
        <v>7</v>
      </c>
      <c r="K513" t="s">
        <v>7</v>
      </c>
      <c r="L513" t="s">
        <v>8</v>
      </c>
      <c r="M513">
        <v>85902</v>
      </c>
      <c r="N513">
        <v>1379.3</v>
      </c>
      <c r="O513">
        <v>322</v>
      </c>
      <c r="P513">
        <v>1406013</v>
      </c>
    </row>
    <row r="514" spans="1:16" x14ac:dyDescent="0.25">
      <c r="A514" t="s">
        <v>962</v>
      </c>
      <c r="B514">
        <v>598</v>
      </c>
      <c r="C514">
        <v>0</v>
      </c>
      <c r="D514">
        <v>4475</v>
      </c>
      <c r="E514" t="s">
        <v>3</v>
      </c>
      <c r="F514" t="s">
        <v>38</v>
      </c>
      <c r="G514">
        <v>5400</v>
      </c>
      <c r="H514" t="s">
        <v>78</v>
      </c>
      <c r="I514" t="s">
        <v>39</v>
      </c>
      <c r="J514" t="s">
        <v>7</v>
      </c>
      <c r="K514" t="s">
        <v>7</v>
      </c>
      <c r="L514" t="s">
        <v>8</v>
      </c>
      <c r="M514">
        <v>19638</v>
      </c>
      <c r="N514">
        <v>256</v>
      </c>
      <c r="O514">
        <v>42</v>
      </c>
      <c r="P514">
        <v>892540</v>
      </c>
    </row>
    <row r="515" spans="1:16" x14ac:dyDescent="0.25">
      <c r="A515" t="s">
        <v>963</v>
      </c>
      <c r="B515">
        <v>599</v>
      </c>
      <c r="C515">
        <v>0</v>
      </c>
      <c r="D515">
        <v>4467</v>
      </c>
      <c r="E515" t="s">
        <v>3</v>
      </c>
      <c r="F515" t="s">
        <v>62</v>
      </c>
      <c r="G515">
        <v>67000</v>
      </c>
      <c r="H515" t="s">
        <v>132</v>
      </c>
      <c r="I515" t="s">
        <v>304</v>
      </c>
      <c r="J515" t="s">
        <v>7</v>
      </c>
      <c r="K515" t="s">
        <v>7</v>
      </c>
      <c r="L515" t="s">
        <v>7</v>
      </c>
      <c r="M515">
        <v>519</v>
      </c>
      <c r="N515">
        <v>-1934</v>
      </c>
      <c r="O515">
        <v>5</v>
      </c>
      <c r="P515">
        <v>1464692</v>
      </c>
    </row>
    <row r="516" spans="1:16" x14ac:dyDescent="0.25">
      <c r="A516" t="s">
        <v>964</v>
      </c>
      <c r="B516">
        <v>600</v>
      </c>
      <c r="C516">
        <v>0</v>
      </c>
      <c r="D516">
        <v>4450.8</v>
      </c>
      <c r="E516" t="s">
        <v>3</v>
      </c>
      <c r="F516" t="s">
        <v>14</v>
      </c>
      <c r="G516">
        <v>9100</v>
      </c>
      <c r="H516" t="s">
        <v>447</v>
      </c>
      <c r="I516" t="s">
        <v>305</v>
      </c>
      <c r="J516" t="s">
        <v>7</v>
      </c>
      <c r="K516" t="s">
        <v>7</v>
      </c>
      <c r="L516" t="s">
        <v>7</v>
      </c>
      <c r="M516">
        <v>339</v>
      </c>
      <c r="N516">
        <v>-387.7</v>
      </c>
      <c r="O516">
        <v>13</v>
      </c>
      <c r="P516">
        <v>352069</v>
      </c>
    </row>
    <row r="517" spans="1:16" x14ac:dyDescent="0.25">
      <c r="A517" t="s">
        <v>965</v>
      </c>
      <c r="B517">
        <v>601</v>
      </c>
      <c r="C517">
        <v>0</v>
      </c>
      <c r="D517">
        <v>4445.3999999999996</v>
      </c>
      <c r="E517" t="s">
        <v>3</v>
      </c>
      <c r="F517" t="s">
        <v>14</v>
      </c>
      <c r="G517">
        <v>9419</v>
      </c>
      <c r="H517" t="s">
        <v>15</v>
      </c>
      <c r="I517" t="s">
        <v>265</v>
      </c>
      <c r="J517" t="s">
        <v>7</v>
      </c>
      <c r="K517" t="s">
        <v>7</v>
      </c>
      <c r="L517" t="s">
        <v>8</v>
      </c>
      <c r="M517">
        <v>6326</v>
      </c>
      <c r="N517">
        <v>345</v>
      </c>
      <c r="O517">
        <v>31</v>
      </c>
      <c r="P517">
        <v>3386777</v>
      </c>
    </row>
    <row r="518" spans="1:16" x14ac:dyDescent="0.25">
      <c r="A518" t="s">
        <v>966</v>
      </c>
      <c r="B518">
        <v>603</v>
      </c>
      <c r="C518">
        <v>0</v>
      </c>
      <c r="D518">
        <v>4431.2</v>
      </c>
      <c r="E518" t="s">
        <v>3</v>
      </c>
      <c r="F518" t="s">
        <v>36</v>
      </c>
      <c r="G518">
        <v>19800</v>
      </c>
      <c r="H518" t="s">
        <v>59</v>
      </c>
      <c r="I518" t="s">
        <v>96</v>
      </c>
      <c r="J518" t="s">
        <v>7</v>
      </c>
      <c r="K518" t="s">
        <v>7</v>
      </c>
      <c r="L518" t="s">
        <v>7</v>
      </c>
      <c r="M518">
        <v>2841</v>
      </c>
      <c r="N518">
        <v>-140.80000000000001</v>
      </c>
      <c r="O518">
        <v>26</v>
      </c>
      <c r="P518">
        <v>3542532</v>
      </c>
    </row>
    <row r="519" spans="1:16" x14ac:dyDescent="0.25">
      <c r="A519" t="s">
        <v>967</v>
      </c>
      <c r="B519">
        <v>605</v>
      </c>
      <c r="C519">
        <v>0</v>
      </c>
      <c r="D519">
        <v>4416.5</v>
      </c>
      <c r="E519" t="s">
        <v>3</v>
      </c>
      <c r="F519" t="s">
        <v>27</v>
      </c>
      <c r="G519">
        <v>647</v>
      </c>
      <c r="H519" t="s">
        <v>12</v>
      </c>
      <c r="I519" t="s">
        <v>137</v>
      </c>
      <c r="J519" t="s">
        <v>7</v>
      </c>
      <c r="K519" t="s">
        <v>7</v>
      </c>
      <c r="L519" t="s">
        <v>7</v>
      </c>
      <c r="M519">
        <v>1806</v>
      </c>
      <c r="N519">
        <v>-1221.7</v>
      </c>
      <c r="O519">
        <v>20</v>
      </c>
      <c r="P519">
        <v>6500017</v>
      </c>
    </row>
    <row r="520" spans="1:16" x14ac:dyDescent="0.25">
      <c r="A520" t="s">
        <v>968</v>
      </c>
      <c r="B520">
        <v>606</v>
      </c>
      <c r="C520">
        <v>0</v>
      </c>
      <c r="D520">
        <v>4416</v>
      </c>
      <c r="E520" t="s">
        <v>3</v>
      </c>
      <c r="F520" t="s">
        <v>30</v>
      </c>
      <c r="G520">
        <v>12000</v>
      </c>
      <c r="H520" t="s">
        <v>133</v>
      </c>
      <c r="I520" t="s">
        <v>306</v>
      </c>
      <c r="J520" t="s">
        <v>7</v>
      </c>
      <c r="K520" t="s">
        <v>7</v>
      </c>
      <c r="L520" t="s">
        <v>8</v>
      </c>
      <c r="M520">
        <v>2297</v>
      </c>
      <c r="N520">
        <v>179.7</v>
      </c>
      <c r="O520">
        <v>89</v>
      </c>
      <c r="P520">
        <v>191238</v>
      </c>
    </row>
    <row r="521" spans="1:16" x14ac:dyDescent="0.25">
      <c r="A521" t="s">
        <v>969</v>
      </c>
      <c r="B521">
        <v>607</v>
      </c>
      <c r="C521">
        <v>0</v>
      </c>
      <c r="D521">
        <v>4408.7</v>
      </c>
      <c r="E521" t="s">
        <v>3</v>
      </c>
      <c r="F521" t="s">
        <v>36</v>
      </c>
      <c r="G521">
        <v>22000</v>
      </c>
      <c r="H521" t="s">
        <v>15</v>
      </c>
      <c r="I521" t="s">
        <v>307</v>
      </c>
      <c r="J521" t="s">
        <v>7</v>
      </c>
      <c r="K521" t="s">
        <v>7</v>
      </c>
      <c r="L521" t="s">
        <v>7</v>
      </c>
      <c r="M521">
        <v>273</v>
      </c>
      <c r="N521">
        <v>-341.3</v>
      </c>
      <c r="O521">
        <v>8</v>
      </c>
      <c r="P521">
        <v>869245</v>
      </c>
    </row>
    <row r="522" spans="1:16" x14ac:dyDescent="0.25">
      <c r="A522" t="s">
        <v>970</v>
      </c>
      <c r="B522">
        <v>608</v>
      </c>
      <c r="C522">
        <v>0</v>
      </c>
      <c r="D522">
        <v>4408.7</v>
      </c>
      <c r="E522" t="s">
        <v>3</v>
      </c>
      <c r="F522" t="s">
        <v>117</v>
      </c>
      <c r="G522">
        <v>547</v>
      </c>
      <c r="H522" t="s">
        <v>12</v>
      </c>
      <c r="I522" t="s">
        <v>171</v>
      </c>
      <c r="J522" t="s">
        <v>8</v>
      </c>
      <c r="K522" t="s">
        <v>7</v>
      </c>
      <c r="L522" t="s">
        <v>7</v>
      </c>
      <c r="M522">
        <v>204</v>
      </c>
      <c r="N522">
        <v>-340.1</v>
      </c>
      <c r="O522">
        <v>16</v>
      </c>
      <c r="P522">
        <v>6462485</v>
      </c>
    </row>
    <row r="523" spans="1:16" x14ac:dyDescent="0.25">
      <c r="A523" t="s">
        <v>971</v>
      </c>
      <c r="B523">
        <v>609</v>
      </c>
      <c r="C523">
        <v>0</v>
      </c>
      <c r="D523">
        <v>4388</v>
      </c>
      <c r="E523" t="s">
        <v>3</v>
      </c>
      <c r="F523" t="s">
        <v>30</v>
      </c>
      <c r="G523">
        <v>9100</v>
      </c>
      <c r="H523" t="s">
        <v>439</v>
      </c>
      <c r="I523" t="s">
        <v>274</v>
      </c>
      <c r="J523" t="s">
        <v>7</v>
      </c>
      <c r="K523" t="s">
        <v>7</v>
      </c>
      <c r="L523" t="s">
        <v>8</v>
      </c>
      <c r="M523">
        <v>979</v>
      </c>
      <c r="N523">
        <v>291</v>
      </c>
      <c r="O523">
        <v>26</v>
      </c>
      <c r="P523">
        <v>553956</v>
      </c>
    </row>
    <row r="524" spans="1:16" x14ac:dyDescent="0.25">
      <c r="A524" t="s">
        <v>972</v>
      </c>
      <c r="B524">
        <v>610</v>
      </c>
      <c r="C524">
        <v>0</v>
      </c>
      <c r="D524">
        <v>4362.2</v>
      </c>
      <c r="E524" t="s">
        <v>3</v>
      </c>
      <c r="F524" t="s">
        <v>38</v>
      </c>
      <c r="G524">
        <v>11000</v>
      </c>
      <c r="H524" t="s">
        <v>132</v>
      </c>
      <c r="I524" t="s">
        <v>308</v>
      </c>
      <c r="J524" t="s">
        <v>7</v>
      </c>
      <c r="K524" t="s">
        <v>7</v>
      </c>
      <c r="L524" t="s">
        <v>8</v>
      </c>
      <c r="M524">
        <v>10887</v>
      </c>
      <c r="N524">
        <v>482.1</v>
      </c>
      <c r="O524">
        <v>171</v>
      </c>
      <c r="P524">
        <v>581972</v>
      </c>
    </row>
    <row r="525" spans="1:16" x14ac:dyDescent="0.25">
      <c r="A525" t="s">
        <v>973</v>
      </c>
      <c r="B525">
        <v>611</v>
      </c>
      <c r="C525">
        <v>0</v>
      </c>
      <c r="D525">
        <v>4357.7</v>
      </c>
      <c r="E525" t="s">
        <v>3</v>
      </c>
      <c r="F525" t="s">
        <v>62</v>
      </c>
      <c r="G525">
        <v>4800</v>
      </c>
      <c r="H525" t="s">
        <v>80</v>
      </c>
      <c r="I525" t="s">
        <v>309</v>
      </c>
      <c r="J525" t="s">
        <v>7</v>
      </c>
      <c r="K525" t="s">
        <v>7</v>
      </c>
      <c r="L525" t="s">
        <v>8</v>
      </c>
      <c r="M525">
        <v>15774</v>
      </c>
      <c r="N525">
        <v>615.9</v>
      </c>
      <c r="O525">
        <v>92</v>
      </c>
      <c r="P525">
        <v>1340750</v>
      </c>
    </row>
    <row r="526" spans="1:16" x14ac:dyDescent="0.25">
      <c r="A526" t="s">
        <v>974</v>
      </c>
      <c r="B526">
        <v>612</v>
      </c>
      <c r="C526">
        <v>0</v>
      </c>
      <c r="D526">
        <v>4355</v>
      </c>
      <c r="E526" t="s">
        <v>3</v>
      </c>
      <c r="F526" t="s">
        <v>109</v>
      </c>
      <c r="G526">
        <v>22000</v>
      </c>
      <c r="H526" t="s">
        <v>445</v>
      </c>
      <c r="I526" t="s">
        <v>225</v>
      </c>
      <c r="J526" t="s">
        <v>7</v>
      </c>
      <c r="K526" t="s">
        <v>7</v>
      </c>
      <c r="L526" t="s">
        <v>8</v>
      </c>
      <c r="M526">
        <v>2280</v>
      </c>
      <c r="N526">
        <v>138</v>
      </c>
      <c r="O526">
        <v>150</v>
      </c>
      <c r="P526">
        <v>296053</v>
      </c>
    </row>
    <row r="527" spans="1:16" x14ac:dyDescent="0.25">
      <c r="A527" t="s">
        <v>975</v>
      </c>
      <c r="B527">
        <v>613</v>
      </c>
      <c r="C527">
        <v>0</v>
      </c>
      <c r="D527">
        <v>4348</v>
      </c>
      <c r="E527" t="s">
        <v>3</v>
      </c>
      <c r="F527" t="s">
        <v>14</v>
      </c>
      <c r="G527">
        <v>13900</v>
      </c>
      <c r="H527" t="s">
        <v>18</v>
      </c>
      <c r="I527" t="s">
        <v>310</v>
      </c>
      <c r="J527" t="s">
        <v>7</v>
      </c>
      <c r="K527" t="s">
        <v>7</v>
      </c>
      <c r="L527" t="s">
        <v>8</v>
      </c>
      <c r="M527">
        <v>39106</v>
      </c>
      <c r="N527">
        <v>1046.9000000000001</v>
      </c>
      <c r="O527">
        <v>108</v>
      </c>
      <c r="P527">
        <v>2549289</v>
      </c>
    </row>
    <row r="528" spans="1:16" x14ac:dyDescent="0.25">
      <c r="A528" t="s">
        <v>976</v>
      </c>
      <c r="B528">
        <v>614</v>
      </c>
      <c r="C528">
        <v>0</v>
      </c>
      <c r="D528">
        <v>4326.3</v>
      </c>
      <c r="E528" t="s">
        <v>3</v>
      </c>
      <c r="F528" t="s">
        <v>88</v>
      </c>
      <c r="G528">
        <v>15000</v>
      </c>
      <c r="H528" t="s">
        <v>59</v>
      </c>
      <c r="I528" t="s">
        <v>311</v>
      </c>
      <c r="J528" t="s">
        <v>7</v>
      </c>
      <c r="K528" t="s">
        <v>7</v>
      </c>
      <c r="L528" t="s">
        <v>7</v>
      </c>
      <c r="M528">
        <v>2339</v>
      </c>
      <c r="N528">
        <v>-527.6</v>
      </c>
      <c r="O528">
        <v>45</v>
      </c>
      <c r="P528">
        <v>1136004</v>
      </c>
    </row>
    <row r="529" spans="1:16" x14ac:dyDescent="0.25">
      <c r="A529" t="s">
        <v>977</v>
      </c>
      <c r="B529">
        <v>615</v>
      </c>
      <c r="C529">
        <v>0</v>
      </c>
      <c r="D529">
        <v>4314.8</v>
      </c>
      <c r="E529" t="s">
        <v>3</v>
      </c>
      <c r="F529" t="s">
        <v>11</v>
      </c>
      <c r="G529">
        <v>3500</v>
      </c>
      <c r="H529" t="s">
        <v>132</v>
      </c>
      <c r="I529" t="s">
        <v>312</v>
      </c>
      <c r="J529" t="s">
        <v>8</v>
      </c>
      <c r="K529" t="s">
        <v>7</v>
      </c>
      <c r="L529" t="s">
        <v>8</v>
      </c>
      <c r="M529">
        <v>1469</v>
      </c>
      <c r="N529">
        <v>151.1</v>
      </c>
      <c r="O529">
        <v>114</v>
      </c>
      <c r="P529">
        <v>185509</v>
      </c>
    </row>
    <row r="530" spans="1:16" x14ac:dyDescent="0.25">
      <c r="A530" t="s">
        <v>978</v>
      </c>
      <c r="B530">
        <v>616</v>
      </c>
      <c r="C530">
        <v>0</v>
      </c>
      <c r="D530">
        <v>4308.2</v>
      </c>
      <c r="E530" t="s">
        <v>3</v>
      </c>
      <c r="F530" t="s">
        <v>27</v>
      </c>
      <c r="G530">
        <v>27000</v>
      </c>
      <c r="H530" t="s">
        <v>5</v>
      </c>
      <c r="I530" t="s">
        <v>137</v>
      </c>
      <c r="J530" t="s">
        <v>7</v>
      </c>
      <c r="K530" t="s">
        <v>7</v>
      </c>
      <c r="L530" t="s">
        <v>8</v>
      </c>
      <c r="M530">
        <v>1329</v>
      </c>
      <c r="N530">
        <v>191.3</v>
      </c>
      <c r="O530">
        <v>26</v>
      </c>
      <c r="P530">
        <v>4846721</v>
      </c>
    </row>
    <row r="531" spans="1:16" x14ac:dyDescent="0.25">
      <c r="A531" t="s">
        <v>979</v>
      </c>
      <c r="B531">
        <v>617</v>
      </c>
      <c r="C531">
        <v>0</v>
      </c>
      <c r="D531">
        <v>4303</v>
      </c>
      <c r="E531" t="s">
        <v>3</v>
      </c>
      <c r="F531" t="s">
        <v>14</v>
      </c>
      <c r="G531">
        <v>13600</v>
      </c>
      <c r="H531" t="s">
        <v>15</v>
      </c>
      <c r="I531" t="s">
        <v>313</v>
      </c>
      <c r="J531" t="s">
        <v>7</v>
      </c>
      <c r="K531" t="s">
        <v>7</v>
      </c>
      <c r="L531" t="s">
        <v>8</v>
      </c>
      <c r="M531">
        <v>15681</v>
      </c>
      <c r="N531">
        <v>621</v>
      </c>
      <c r="O531">
        <v>199</v>
      </c>
      <c r="P531">
        <v>1030444</v>
      </c>
    </row>
    <row r="532" spans="1:16" x14ac:dyDescent="0.25">
      <c r="A532" t="s">
        <v>980</v>
      </c>
      <c r="B532">
        <v>618</v>
      </c>
      <c r="C532">
        <v>0</v>
      </c>
      <c r="D532">
        <v>4289.8</v>
      </c>
      <c r="E532" t="s">
        <v>3</v>
      </c>
      <c r="F532" t="s">
        <v>48</v>
      </c>
      <c r="G532">
        <v>23300</v>
      </c>
      <c r="H532" t="s">
        <v>133</v>
      </c>
      <c r="I532" t="s">
        <v>49</v>
      </c>
      <c r="J532" t="s">
        <v>7</v>
      </c>
      <c r="K532" t="s">
        <v>7</v>
      </c>
      <c r="L532" t="s">
        <v>8</v>
      </c>
      <c r="M532">
        <v>980</v>
      </c>
      <c r="N532">
        <v>63</v>
      </c>
      <c r="O532">
        <v>25</v>
      </c>
      <c r="P532">
        <v>708345</v>
      </c>
    </row>
    <row r="533" spans="1:16" x14ac:dyDescent="0.25">
      <c r="A533" t="s">
        <v>981</v>
      </c>
      <c r="B533">
        <v>619</v>
      </c>
      <c r="C533">
        <v>0</v>
      </c>
      <c r="D533">
        <v>4262.6000000000004</v>
      </c>
      <c r="E533" t="s">
        <v>3</v>
      </c>
      <c r="F533" t="s">
        <v>58</v>
      </c>
      <c r="G533">
        <v>25000</v>
      </c>
      <c r="H533" t="s">
        <v>132</v>
      </c>
      <c r="I533" t="s">
        <v>60</v>
      </c>
      <c r="J533" t="s">
        <v>7</v>
      </c>
      <c r="K533" t="s">
        <v>7</v>
      </c>
      <c r="L533" t="s">
        <v>8</v>
      </c>
      <c r="M533">
        <v>6839</v>
      </c>
      <c r="N533">
        <v>267.39999999999998</v>
      </c>
      <c r="O533">
        <v>47</v>
      </c>
      <c r="P533">
        <v>1742715</v>
      </c>
    </row>
    <row r="534" spans="1:16" x14ac:dyDescent="0.25">
      <c r="A534" t="s">
        <v>982</v>
      </c>
      <c r="B534">
        <v>621</v>
      </c>
      <c r="C534">
        <v>0</v>
      </c>
      <c r="D534">
        <v>4245.3</v>
      </c>
      <c r="E534" t="s">
        <v>3</v>
      </c>
      <c r="F534" t="s">
        <v>32</v>
      </c>
      <c r="G534">
        <v>16724</v>
      </c>
      <c r="H534" t="s">
        <v>15</v>
      </c>
      <c r="I534" t="s">
        <v>94</v>
      </c>
      <c r="J534" t="s">
        <v>7</v>
      </c>
      <c r="K534" t="s">
        <v>7</v>
      </c>
      <c r="L534" t="s">
        <v>8</v>
      </c>
      <c r="M534">
        <v>14427</v>
      </c>
      <c r="N534">
        <v>233.3</v>
      </c>
      <c r="O534">
        <v>309</v>
      </c>
      <c r="P534">
        <v>492216</v>
      </c>
    </row>
    <row r="535" spans="1:16" x14ac:dyDescent="0.25">
      <c r="A535" t="s">
        <v>983</v>
      </c>
      <c r="B535">
        <v>622</v>
      </c>
      <c r="C535">
        <v>0</v>
      </c>
      <c r="D535">
        <v>4240</v>
      </c>
      <c r="E535" t="s">
        <v>3</v>
      </c>
      <c r="F535" t="s">
        <v>88</v>
      </c>
      <c r="G535">
        <v>11800</v>
      </c>
      <c r="H535" t="s">
        <v>78</v>
      </c>
      <c r="I535" t="s">
        <v>276</v>
      </c>
      <c r="J535" t="s">
        <v>7</v>
      </c>
      <c r="K535" t="s">
        <v>7</v>
      </c>
      <c r="L535" t="s">
        <v>8</v>
      </c>
      <c r="M535">
        <v>1473</v>
      </c>
      <c r="N535">
        <v>47</v>
      </c>
      <c r="O535">
        <v>25</v>
      </c>
      <c r="P535">
        <v>841154</v>
      </c>
    </row>
    <row r="536" spans="1:16" x14ac:dyDescent="0.25">
      <c r="A536" t="s">
        <v>984</v>
      </c>
      <c r="B536">
        <v>623</v>
      </c>
      <c r="C536">
        <v>0</v>
      </c>
      <c r="D536">
        <v>4202</v>
      </c>
      <c r="E536" t="s">
        <v>3</v>
      </c>
      <c r="F536" t="s">
        <v>48</v>
      </c>
      <c r="G536">
        <v>18630</v>
      </c>
      <c r="H536" t="s">
        <v>440</v>
      </c>
      <c r="I536" t="s">
        <v>314</v>
      </c>
      <c r="J536" t="s">
        <v>7</v>
      </c>
      <c r="K536" t="s">
        <v>7</v>
      </c>
      <c r="L536" t="s">
        <v>8</v>
      </c>
      <c r="M536">
        <v>733</v>
      </c>
      <c r="N536">
        <v>81.599999999999994</v>
      </c>
      <c r="O536">
        <v>78</v>
      </c>
      <c r="P536">
        <v>99667</v>
      </c>
    </row>
    <row r="537" spans="1:16" x14ac:dyDescent="0.25">
      <c r="A537" t="s">
        <v>985</v>
      </c>
      <c r="B537">
        <v>624</v>
      </c>
      <c r="C537">
        <v>0</v>
      </c>
      <c r="D537">
        <v>4200.8</v>
      </c>
      <c r="E537" t="s">
        <v>3</v>
      </c>
      <c r="F537" t="s">
        <v>14</v>
      </c>
      <c r="G537">
        <v>3092</v>
      </c>
      <c r="H537" t="s">
        <v>443</v>
      </c>
      <c r="I537" t="s">
        <v>315</v>
      </c>
      <c r="J537" t="s">
        <v>7</v>
      </c>
      <c r="K537" t="s">
        <v>7</v>
      </c>
      <c r="L537" t="s">
        <v>8</v>
      </c>
      <c r="M537">
        <v>30206</v>
      </c>
      <c r="N537">
        <v>1107.8</v>
      </c>
      <c r="O537">
        <v>84</v>
      </c>
      <c r="P537">
        <v>2408580</v>
      </c>
    </row>
    <row r="538" spans="1:16" x14ac:dyDescent="0.25">
      <c r="A538" t="s">
        <v>986</v>
      </c>
      <c r="B538">
        <v>625</v>
      </c>
      <c r="C538">
        <v>0</v>
      </c>
      <c r="D538">
        <v>4194</v>
      </c>
      <c r="E538" t="s">
        <v>3</v>
      </c>
      <c r="F538" t="s">
        <v>4</v>
      </c>
      <c r="G538">
        <v>822</v>
      </c>
      <c r="H538" t="s">
        <v>12</v>
      </c>
      <c r="I538" t="s">
        <v>185</v>
      </c>
      <c r="J538" t="s">
        <v>7</v>
      </c>
      <c r="K538" t="s">
        <v>7</v>
      </c>
      <c r="L538" t="s">
        <v>8</v>
      </c>
      <c r="M538">
        <v>941</v>
      </c>
      <c r="N538">
        <v>1149.7</v>
      </c>
      <c r="O538">
        <v>27</v>
      </c>
      <c r="P538">
        <v>2006759</v>
      </c>
    </row>
    <row r="539" spans="1:16" x14ac:dyDescent="0.25">
      <c r="A539" t="s">
        <v>987</v>
      </c>
      <c r="B539">
        <v>626</v>
      </c>
      <c r="C539">
        <v>0</v>
      </c>
      <c r="D539">
        <v>4162.8</v>
      </c>
      <c r="E539" t="s">
        <v>3</v>
      </c>
      <c r="F539" t="s">
        <v>58</v>
      </c>
      <c r="G539">
        <v>3000</v>
      </c>
      <c r="H539" t="s">
        <v>18</v>
      </c>
      <c r="I539" t="s">
        <v>60</v>
      </c>
      <c r="J539" t="s">
        <v>7</v>
      </c>
      <c r="K539" t="s">
        <v>7</v>
      </c>
      <c r="L539" t="s">
        <v>8</v>
      </c>
      <c r="M539">
        <v>55963</v>
      </c>
      <c r="N539">
        <v>1176.8</v>
      </c>
      <c r="O539">
        <v>204</v>
      </c>
      <c r="P539">
        <v>2221831</v>
      </c>
    </row>
    <row r="540" spans="1:16" x14ac:dyDescent="0.25">
      <c r="A540" t="s">
        <v>988</v>
      </c>
      <c r="B540">
        <v>627</v>
      </c>
      <c r="C540">
        <v>0</v>
      </c>
      <c r="D540">
        <v>4156.7</v>
      </c>
      <c r="E540" t="s">
        <v>3</v>
      </c>
      <c r="F540" t="s">
        <v>14</v>
      </c>
      <c r="G540">
        <v>4812</v>
      </c>
      <c r="H540" t="s">
        <v>21</v>
      </c>
      <c r="I540" t="s">
        <v>56</v>
      </c>
      <c r="J540" t="s">
        <v>8</v>
      </c>
      <c r="K540" t="s">
        <v>7</v>
      </c>
      <c r="L540" t="s">
        <v>8</v>
      </c>
      <c r="M540">
        <v>14094</v>
      </c>
      <c r="N540">
        <v>930.3</v>
      </c>
      <c r="O540">
        <v>23</v>
      </c>
      <c r="P540">
        <v>220363</v>
      </c>
    </row>
    <row r="541" spans="1:16" x14ac:dyDescent="0.25">
      <c r="A541" t="s">
        <v>989</v>
      </c>
      <c r="B541">
        <v>629</v>
      </c>
      <c r="C541">
        <v>0</v>
      </c>
      <c r="D541">
        <v>4138.8</v>
      </c>
      <c r="E541" t="s">
        <v>3</v>
      </c>
      <c r="F541" t="s">
        <v>114</v>
      </c>
      <c r="G541">
        <v>13000</v>
      </c>
      <c r="H541" t="s">
        <v>80</v>
      </c>
      <c r="I541" t="s">
        <v>316</v>
      </c>
      <c r="J541" t="s">
        <v>7</v>
      </c>
      <c r="K541" t="s">
        <v>7</v>
      </c>
      <c r="L541" t="s">
        <v>8</v>
      </c>
      <c r="M541">
        <v>1669</v>
      </c>
      <c r="N541">
        <v>471.9</v>
      </c>
      <c r="O541">
        <v>99</v>
      </c>
      <c r="P541">
        <v>573914</v>
      </c>
    </row>
    <row r="542" spans="1:16" x14ac:dyDescent="0.25">
      <c r="A542" t="s">
        <v>990</v>
      </c>
      <c r="B542">
        <v>630</v>
      </c>
      <c r="C542">
        <v>0</v>
      </c>
      <c r="D542">
        <v>4137.2</v>
      </c>
      <c r="E542" t="s">
        <v>3</v>
      </c>
      <c r="F542" t="s">
        <v>114</v>
      </c>
      <c r="G542">
        <v>19600</v>
      </c>
      <c r="H542" t="s">
        <v>78</v>
      </c>
      <c r="I542" t="s">
        <v>317</v>
      </c>
      <c r="J542" t="s">
        <v>7</v>
      </c>
      <c r="K542" t="s">
        <v>7</v>
      </c>
      <c r="L542" t="s">
        <v>7</v>
      </c>
      <c r="M542">
        <v>136</v>
      </c>
      <c r="N542">
        <v>-156.30000000000001</v>
      </c>
      <c r="O542">
        <v>4</v>
      </c>
      <c r="P542">
        <v>193263</v>
      </c>
    </row>
    <row r="543" spans="1:16" x14ac:dyDescent="0.25">
      <c r="A543" t="s">
        <v>991</v>
      </c>
      <c r="B543">
        <v>631</v>
      </c>
      <c r="C543">
        <v>0</v>
      </c>
      <c r="D543">
        <v>4124</v>
      </c>
      <c r="E543" t="s">
        <v>3</v>
      </c>
      <c r="F543" t="s">
        <v>50</v>
      </c>
      <c r="G543">
        <v>9700</v>
      </c>
      <c r="H543" t="s">
        <v>443</v>
      </c>
      <c r="I543" t="s">
        <v>318</v>
      </c>
      <c r="J543" t="s">
        <v>7</v>
      </c>
      <c r="K543" t="s">
        <v>7</v>
      </c>
      <c r="L543" t="s">
        <v>8</v>
      </c>
      <c r="M543">
        <v>4341</v>
      </c>
      <c r="N543">
        <v>164.5</v>
      </c>
      <c r="O543">
        <v>26</v>
      </c>
      <c r="P543">
        <v>1192482</v>
      </c>
    </row>
    <row r="544" spans="1:16" x14ac:dyDescent="0.25">
      <c r="A544" t="s">
        <v>992</v>
      </c>
      <c r="B544">
        <v>633</v>
      </c>
      <c r="C544">
        <v>0</v>
      </c>
      <c r="D544">
        <v>4122.5</v>
      </c>
      <c r="E544" t="s">
        <v>3</v>
      </c>
      <c r="F544" t="s">
        <v>27</v>
      </c>
      <c r="G544">
        <v>8100</v>
      </c>
      <c r="H544" t="s">
        <v>133</v>
      </c>
      <c r="I544" t="s">
        <v>137</v>
      </c>
      <c r="J544" t="s">
        <v>7</v>
      </c>
      <c r="K544" t="s">
        <v>7</v>
      </c>
      <c r="L544" t="s">
        <v>8</v>
      </c>
      <c r="M544">
        <v>1076</v>
      </c>
      <c r="N544">
        <v>257.60000000000002</v>
      </c>
      <c r="O544">
        <v>15</v>
      </c>
      <c r="P544">
        <v>1753668</v>
      </c>
    </row>
    <row r="545" spans="1:16" x14ac:dyDescent="0.25">
      <c r="A545" t="s">
        <v>993</v>
      </c>
      <c r="B545">
        <v>634</v>
      </c>
      <c r="C545">
        <v>0</v>
      </c>
      <c r="D545">
        <v>4109.1000000000004</v>
      </c>
      <c r="E545" t="s">
        <v>3</v>
      </c>
      <c r="F545" t="s">
        <v>48</v>
      </c>
      <c r="G545">
        <v>20105</v>
      </c>
      <c r="H545" t="s">
        <v>72</v>
      </c>
      <c r="I545" t="s">
        <v>318</v>
      </c>
      <c r="J545" t="s">
        <v>7</v>
      </c>
      <c r="K545" t="s">
        <v>7</v>
      </c>
      <c r="L545" t="s">
        <v>8</v>
      </c>
      <c r="M545">
        <v>15692</v>
      </c>
      <c r="N545">
        <v>615.5</v>
      </c>
      <c r="O545">
        <v>359</v>
      </c>
      <c r="P545">
        <v>602033</v>
      </c>
    </row>
    <row r="546" spans="1:16" x14ac:dyDescent="0.25">
      <c r="A546" t="s">
        <v>994</v>
      </c>
      <c r="B546">
        <v>635</v>
      </c>
      <c r="C546">
        <v>0</v>
      </c>
      <c r="D546">
        <v>4089.6</v>
      </c>
      <c r="E546" t="s">
        <v>3</v>
      </c>
      <c r="F546" t="s">
        <v>109</v>
      </c>
      <c r="G546">
        <v>1333</v>
      </c>
      <c r="H546" t="s">
        <v>72</v>
      </c>
      <c r="I546" t="s">
        <v>188</v>
      </c>
      <c r="J546" t="s">
        <v>7</v>
      </c>
      <c r="K546" t="s">
        <v>7</v>
      </c>
      <c r="L546" t="s">
        <v>8</v>
      </c>
      <c r="M546">
        <v>3785</v>
      </c>
      <c r="N546">
        <v>227.7</v>
      </c>
      <c r="O546">
        <v>168</v>
      </c>
      <c r="P546">
        <v>276771</v>
      </c>
    </row>
    <row r="547" spans="1:16" x14ac:dyDescent="0.25">
      <c r="A547" t="s">
        <v>995</v>
      </c>
      <c r="B547">
        <v>636</v>
      </c>
      <c r="C547">
        <v>0</v>
      </c>
      <c r="D547">
        <v>4070.1</v>
      </c>
      <c r="E547" t="s">
        <v>3</v>
      </c>
      <c r="F547" t="s">
        <v>11</v>
      </c>
      <c r="G547">
        <v>4640</v>
      </c>
      <c r="H547" t="s">
        <v>21</v>
      </c>
      <c r="I547" t="s">
        <v>319</v>
      </c>
      <c r="J547" t="s">
        <v>7</v>
      </c>
      <c r="K547" t="s">
        <v>7</v>
      </c>
      <c r="L547" t="s">
        <v>8</v>
      </c>
      <c r="M547">
        <v>2215</v>
      </c>
      <c r="N547">
        <v>620.4</v>
      </c>
      <c r="O547">
        <v>190</v>
      </c>
      <c r="P547">
        <v>55982</v>
      </c>
    </row>
    <row r="548" spans="1:16" x14ac:dyDescent="0.25">
      <c r="A548" t="s">
        <v>996</v>
      </c>
      <c r="B548">
        <v>637</v>
      </c>
      <c r="C548">
        <v>0</v>
      </c>
      <c r="D548">
        <v>4067.7</v>
      </c>
      <c r="E548" t="s">
        <v>3</v>
      </c>
      <c r="F548" t="s">
        <v>114</v>
      </c>
      <c r="G548">
        <v>12800</v>
      </c>
      <c r="H548" t="s">
        <v>59</v>
      </c>
      <c r="I548" t="s">
        <v>320</v>
      </c>
      <c r="J548" t="s">
        <v>7</v>
      </c>
      <c r="K548" t="s">
        <v>7</v>
      </c>
      <c r="L548" t="s">
        <v>8</v>
      </c>
      <c r="M548">
        <v>5951</v>
      </c>
      <c r="N548">
        <v>693.5</v>
      </c>
      <c r="O548">
        <v>211</v>
      </c>
      <c r="P548">
        <v>374440</v>
      </c>
    </row>
    <row r="549" spans="1:16" x14ac:dyDescent="0.25">
      <c r="A549" t="s">
        <v>997</v>
      </c>
      <c r="B549">
        <v>638</v>
      </c>
      <c r="C549">
        <v>0</v>
      </c>
      <c r="D549">
        <v>4057.1</v>
      </c>
      <c r="E549" t="s">
        <v>3</v>
      </c>
      <c r="F549" t="s">
        <v>76</v>
      </c>
      <c r="G549">
        <v>48400</v>
      </c>
      <c r="H549" t="s">
        <v>18</v>
      </c>
      <c r="I549" t="s">
        <v>214</v>
      </c>
      <c r="J549" t="s">
        <v>7</v>
      </c>
      <c r="K549" t="s">
        <v>8</v>
      </c>
      <c r="L549" t="s">
        <v>7</v>
      </c>
      <c r="M549">
        <v>575</v>
      </c>
      <c r="N549">
        <v>-267.89999999999998</v>
      </c>
      <c r="O549">
        <v>6</v>
      </c>
      <c r="P549">
        <v>3281503</v>
      </c>
    </row>
    <row r="550" spans="1:16" x14ac:dyDescent="0.25">
      <c r="A550" t="s">
        <v>998</v>
      </c>
      <c r="B550">
        <v>639</v>
      </c>
      <c r="C550">
        <v>0</v>
      </c>
      <c r="D550">
        <v>4052.7</v>
      </c>
      <c r="E550" t="s">
        <v>3</v>
      </c>
      <c r="F550" t="s">
        <v>148</v>
      </c>
      <c r="G550">
        <v>29650</v>
      </c>
      <c r="H550" t="s">
        <v>15</v>
      </c>
      <c r="I550" t="s">
        <v>242</v>
      </c>
      <c r="J550" t="s">
        <v>7</v>
      </c>
      <c r="K550" t="s">
        <v>7</v>
      </c>
      <c r="L550" t="s">
        <v>8</v>
      </c>
      <c r="M550">
        <v>1878</v>
      </c>
      <c r="N550">
        <v>120.9</v>
      </c>
      <c r="O550">
        <v>23</v>
      </c>
      <c r="P550">
        <v>966931</v>
      </c>
    </row>
    <row r="551" spans="1:16" x14ac:dyDescent="0.25">
      <c r="A551" t="s">
        <v>999</v>
      </c>
      <c r="B551">
        <v>641</v>
      </c>
      <c r="C551">
        <v>0</v>
      </c>
      <c r="D551">
        <v>4031</v>
      </c>
      <c r="E551" t="s">
        <v>3</v>
      </c>
      <c r="F551" t="s">
        <v>48</v>
      </c>
      <c r="G551">
        <v>23000</v>
      </c>
      <c r="H551" t="s">
        <v>18</v>
      </c>
      <c r="I551" t="s">
        <v>139</v>
      </c>
      <c r="J551" t="s">
        <v>7</v>
      </c>
      <c r="K551" t="s">
        <v>7</v>
      </c>
      <c r="L551" t="s">
        <v>8</v>
      </c>
      <c r="M551">
        <v>6208</v>
      </c>
      <c r="N551">
        <v>47.8</v>
      </c>
      <c r="O551">
        <v>47</v>
      </c>
      <c r="P551">
        <v>1495445</v>
      </c>
    </row>
    <row r="552" spans="1:16" x14ac:dyDescent="0.25">
      <c r="A552" t="s">
        <v>1000</v>
      </c>
      <c r="B552">
        <v>642</v>
      </c>
      <c r="C552">
        <v>0</v>
      </c>
      <c r="D552">
        <v>4029.2</v>
      </c>
      <c r="E552" t="s">
        <v>3</v>
      </c>
      <c r="F552" t="s">
        <v>48</v>
      </c>
      <c r="G552">
        <v>15200</v>
      </c>
      <c r="H552" t="s">
        <v>18</v>
      </c>
      <c r="I552" t="s">
        <v>49</v>
      </c>
      <c r="J552" t="s">
        <v>7</v>
      </c>
      <c r="K552" t="s">
        <v>7</v>
      </c>
      <c r="L552" t="s">
        <v>8</v>
      </c>
      <c r="M552">
        <v>8599</v>
      </c>
      <c r="N552">
        <v>262.89999999999998</v>
      </c>
      <c r="O552">
        <v>51</v>
      </c>
      <c r="P552">
        <v>2240108</v>
      </c>
    </row>
    <row r="553" spans="1:16" x14ac:dyDescent="0.25">
      <c r="A553" t="s">
        <v>1001</v>
      </c>
      <c r="B553">
        <v>643</v>
      </c>
      <c r="C553">
        <v>0</v>
      </c>
      <c r="D553">
        <v>4015.8</v>
      </c>
      <c r="E553" t="s">
        <v>3</v>
      </c>
      <c r="F553" t="s">
        <v>54</v>
      </c>
      <c r="G553">
        <v>3300</v>
      </c>
      <c r="H553" t="s">
        <v>21</v>
      </c>
      <c r="I553" t="s">
        <v>321</v>
      </c>
      <c r="J553" t="s">
        <v>7</v>
      </c>
      <c r="K553" t="s">
        <v>7</v>
      </c>
      <c r="L553" t="s">
        <v>8</v>
      </c>
      <c r="M553">
        <v>1795</v>
      </c>
      <c r="N553">
        <v>409.4</v>
      </c>
      <c r="O553">
        <v>26</v>
      </c>
      <c r="P553">
        <v>3592</v>
      </c>
    </row>
    <row r="554" spans="1:16" x14ac:dyDescent="0.25">
      <c r="A554" t="s">
        <v>1002</v>
      </c>
      <c r="B554">
        <v>644</v>
      </c>
      <c r="C554">
        <v>0</v>
      </c>
      <c r="D554">
        <v>3983.8</v>
      </c>
      <c r="E554" t="s">
        <v>3</v>
      </c>
      <c r="F554" t="s">
        <v>27</v>
      </c>
      <c r="G554">
        <v>16800</v>
      </c>
      <c r="H554" t="s">
        <v>5</v>
      </c>
      <c r="I554" t="s">
        <v>53</v>
      </c>
      <c r="J554" t="s">
        <v>8</v>
      </c>
      <c r="K554" t="s">
        <v>7</v>
      </c>
      <c r="L554" t="s">
        <v>8</v>
      </c>
      <c r="M554">
        <v>1392</v>
      </c>
      <c r="N554">
        <v>168.1</v>
      </c>
      <c r="O554">
        <v>32</v>
      </c>
      <c r="P554">
        <v>1873786</v>
      </c>
    </row>
    <row r="555" spans="1:16" x14ac:dyDescent="0.25">
      <c r="A555" t="s">
        <v>1003</v>
      </c>
      <c r="B555">
        <v>645</v>
      </c>
      <c r="C555">
        <v>0</v>
      </c>
      <c r="D555">
        <v>3975</v>
      </c>
      <c r="E555" t="s">
        <v>3</v>
      </c>
      <c r="F555" t="s">
        <v>11</v>
      </c>
      <c r="G555">
        <v>9250</v>
      </c>
      <c r="H555" t="s">
        <v>15</v>
      </c>
      <c r="I555" t="s">
        <v>322</v>
      </c>
      <c r="J555" t="s">
        <v>7</v>
      </c>
      <c r="K555" t="s">
        <v>7</v>
      </c>
      <c r="L555" t="s">
        <v>8</v>
      </c>
      <c r="M555">
        <v>1623</v>
      </c>
      <c r="N555">
        <v>158.6</v>
      </c>
      <c r="O555">
        <v>8</v>
      </c>
      <c r="P555">
        <v>8834203</v>
      </c>
    </row>
    <row r="556" spans="1:16" x14ac:dyDescent="0.25">
      <c r="A556" t="s">
        <v>1004</v>
      </c>
      <c r="B556">
        <v>646</v>
      </c>
      <c r="C556">
        <v>0</v>
      </c>
      <c r="D556">
        <v>3972.5</v>
      </c>
      <c r="E556" t="s">
        <v>3</v>
      </c>
      <c r="F556" t="s">
        <v>14</v>
      </c>
      <c r="G556">
        <v>4500</v>
      </c>
      <c r="H556" t="s">
        <v>21</v>
      </c>
      <c r="I556" t="s">
        <v>126</v>
      </c>
      <c r="J556" t="s">
        <v>7</v>
      </c>
      <c r="K556" t="s">
        <v>7</v>
      </c>
      <c r="L556" t="s">
        <v>8</v>
      </c>
      <c r="M556">
        <v>2254</v>
      </c>
      <c r="N556">
        <v>320.10000000000002</v>
      </c>
      <c r="O556">
        <v>51</v>
      </c>
      <c r="P556">
        <v>194621</v>
      </c>
    </row>
    <row r="557" spans="1:16" x14ac:dyDescent="0.25">
      <c r="A557" t="s">
        <v>1005</v>
      </c>
      <c r="B557">
        <v>647</v>
      </c>
      <c r="C557">
        <v>0</v>
      </c>
      <c r="D557">
        <v>3964</v>
      </c>
      <c r="E557" t="s">
        <v>3</v>
      </c>
      <c r="F557" t="s">
        <v>11</v>
      </c>
      <c r="G557">
        <v>712</v>
      </c>
      <c r="H557" t="s">
        <v>12</v>
      </c>
      <c r="I557" t="s">
        <v>99</v>
      </c>
      <c r="J557" t="s">
        <v>7</v>
      </c>
      <c r="K557" t="s">
        <v>7</v>
      </c>
      <c r="L557" t="s">
        <v>8</v>
      </c>
      <c r="M557">
        <v>4147</v>
      </c>
      <c r="N557">
        <v>240</v>
      </c>
      <c r="O557">
        <v>106</v>
      </c>
      <c r="P557">
        <v>3230805</v>
      </c>
    </row>
    <row r="558" spans="1:16" x14ac:dyDescent="0.25">
      <c r="A558" t="s">
        <v>1006</v>
      </c>
      <c r="B558">
        <v>648</v>
      </c>
      <c r="C558">
        <v>0</v>
      </c>
      <c r="D558">
        <v>3954.8</v>
      </c>
      <c r="E558" t="s">
        <v>3</v>
      </c>
      <c r="F558" t="s">
        <v>69</v>
      </c>
      <c r="G558">
        <v>15879</v>
      </c>
      <c r="H558" t="s">
        <v>441</v>
      </c>
      <c r="I558" t="s">
        <v>323</v>
      </c>
      <c r="J558" t="s">
        <v>7</v>
      </c>
      <c r="K558" t="s">
        <v>7</v>
      </c>
      <c r="L558" t="s">
        <v>8</v>
      </c>
      <c r="M558">
        <v>3217</v>
      </c>
      <c r="N558">
        <v>120.5</v>
      </c>
      <c r="O558">
        <v>33</v>
      </c>
      <c r="P558">
        <v>297117</v>
      </c>
    </row>
    <row r="559" spans="1:16" x14ac:dyDescent="0.25">
      <c r="A559" t="s">
        <v>1007</v>
      </c>
      <c r="B559">
        <v>649</v>
      </c>
      <c r="C559">
        <v>0</v>
      </c>
      <c r="D559">
        <v>3947.7</v>
      </c>
      <c r="E559" t="s">
        <v>3</v>
      </c>
      <c r="F559" t="s">
        <v>50</v>
      </c>
      <c r="G559">
        <v>12100</v>
      </c>
      <c r="H559" t="s">
        <v>5</v>
      </c>
      <c r="I559" t="s">
        <v>51</v>
      </c>
      <c r="J559" t="s">
        <v>7</v>
      </c>
      <c r="K559" t="s">
        <v>7</v>
      </c>
      <c r="L559" t="s">
        <v>8</v>
      </c>
      <c r="M559">
        <v>1520</v>
      </c>
      <c r="N559">
        <v>31.5</v>
      </c>
      <c r="O559">
        <v>23</v>
      </c>
      <c r="P559">
        <v>233821</v>
      </c>
    </row>
    <row r="560" spans="1:16" x14ac:dyDescent="0.25">
      <c r="A560" t="s">
        <v>1008</v>
      </c>
      <c r="B560">
        <v>650</v>
      </c>
      <c r="C560">
        <v>0</v>
      </c>
      <c r="D560">
        <v>3944.9</v>
      </c>
      <c r="E560" t="s">
        <v>3</v>
      </c>
      <c r="F560" t="s">
        <v>11</v>
      </c>
      <c r="G560">
        <v>17000</v>
      </c>
      <c r="H560" t="s">
        <v>59</v>
      </c>
      <c r="I560" t="s">
        <v>13</v>
      </c>
      <c r="J560" t="s">
        <v>7</v>
      </c>
      <c r="K560" t="s">
        <v>7</v>
      </c>
      <c r="L560" t="s">
        <v>8</v>
      </c>
      <c r="M560">
        <v>3127</v>
      </c>
      <c r="N560">
        <v>253.7</v>
      </c>
      <c r="O560">
        <v>30</v>
      </c>
      <c r="P560">
        <v>748320</v>
      </c>
    </row>
    <row r="561" spans="1:16" x14ac:dyDescent="0.25">
      <c r="A561" t="s">
        <v>1009</v>
      </c>
      <c r="B561">
        <v>651</v>
      </c>
      <c r="C561">
        <v>0</v>
      </c>
      <c r="D561">
        <v>3939.9</v>
      </c>
      <c r="E561" t="s">
        <v>3</v>
      </c>
      <c r="F561" t="s">
        <v>148</v>
      </c>
      <c r="G561">
        <v>7324</v>
      </c>
      <c r="H561" t="s">
        <v>5</v>
      </c>
      <c r="I561" t="s">
        <v>242</v>
      </c>
      <c r="J561" t="s">
        <v>8</v>
      </c>
      <c r="K561" t="s">
        <v>7</v>
      </c>
      <c r="L561" t="s">
        <v>7</v>
      </c>
      <c r="M561">
        <v>8480</v>
      </c>
      <c r="N561">
        <v>-114.7</v>
      </c>
      <c r="O561">
        <v>261</v>
      </c>
      <c r="P561">
        <v>1239679</v>
      </c>
    </row>
    <row r="562" spans="1:16" x14ac:dyDescent="0.25">
      <c r="A562" t="s">
        <v>1010</v>
      </c>
      <c r="B562">
        <v>652</v>
      </c>
      <c r="C562">
        <v>0</v>
      </c>
      <c r="D562">
        <v>3923.9</v>
      </c>
      <c r="E562" t="s">
        <v>3</v>
      </c>
      <c r="F562" t="s">
        <v>14</v>
      </c>
      <c r="G562">
        <v>4300</v>
      </c>
      <c r="H562" t="s">
        <v>132</v>
      </c>
      <c r="I562" t="s">
        <v>324</v>
      </c>
      <c r="J562" t="s">
        <v>7</v>
      </c>
      <c r="K562" t="s">
        <v>7</v>
      </c>
      <c r="L562" t="s">
        <v>8</v>
      </c>
      <c r="M562">
        <v>1872</v>
      </c>
      <c r="N562">
        <v>174.7</v>
      </c>
      <c r="O562">
        <v>122</v>
      </c>
      <c r="P562">
        <v>231453</v>
      </c>
    </row>
    <row r="563" spans="1:16" x14ac:dyDescent="0.25">
      <c r="A563" t="s">
        <v>1011</v>
      </c>
      <c r="B563">
        <v>653</v>
      </c>
      <c r="C563">
        <v>0</v>
      </c>
      <c r="D563">
        <v>3876.4</v>
      </c>
      <c r="E563" t="s">
        <v>3</v>
      </c>
      <c r="F563" t="s">
        <v>11</v>
      </c>
      <c r="G563">
        <v>30050</v>
      </c>
      <c r="H563" t="s">
        <v>5</v>
      </c>
      <c r="I563" t="s">
        <v>325</v>
      </c>
      <c r="J563" t="s">
        <v>7</v>
      </c>
      <c r="K563" t="s">
        <v>7</v>
      </c>
      <c r="L563" t="s">
        <v>8</v>
      </c>
      <c r="M563">
        <v>944</v>
      </c>
      <c r="N563">
        <v>271.60000000000002</v>
      </c>
      <c r="O563">
        <v>19</v>
      </c>
      <c r="P563">
        <v>1225578</v>
      </c>
    </row>
    <row r="564" spans="1:16" x14ac:dyDescent="0.25">
      <c r="A564" t="s">
        <v>1012</v>
      </c>
      <c r="B564">
        <v>654</v>
      </c>
      <c r="C564">
        <v>0</v>
      </c>
      <c r="D564">
        <v>3873.1</v>
      </c>
      <c r="E564" t="s">
        <v>3</v>
      </c>
      <c r="F564" t="s">
        <v>271</v>
      </c>
      <c r="G564">
        <v>2700</v>
      </c>
      <c r="H564" t="s">
        <v>87</v>
      </c>
      <c r="I564" t="s">
        <v>326</v>
      </c>
      <c r="J564" t="s">
        <v>8</v>
      </c>
      <c r="K564" t="s">
        <v>7</v>
      </c>
      <c r="L564" t="s">
        <v>8</v>
      </c>
      <c r="M564">
        <v>681</v>
      </c>
      <c r="N564">
        <v>57.6</v>
      </c>
      <c r="O564">
        <v>32</v>
      </c>
      <c r="P564">
        <v>113952</v>
      </c>
    </row>
    <row r="565" spans="1:16" x14ac:dyDescent="0.25">
      <c r="A565" t="s">
        <v>1013</v>
      </c>
      <c r="B565">
        <v>655</v>
      </c>
      <c r="C565">
        <v>0</v>
      </c>
      <c r="D565">
        <v>3872.8</v>
      </c>
      <c r="E565" t="s">
        <v>3</v>
      </c>
      <c r="F565" t="s">
        <v>41</v>
      </c>
      <c r="G565">
        <v>516</v>
      </c>
      <c r="H565" t="s">
        <v>21</v>
      </c>
      <c r="I565" t="s">
        <v>68</v>
      </c>
      <c r="J565" t="s">
        <v>7</v>
      </c>
      <c r="K565" t="s">
        <v>8</v>
      </c>
      <c r="L565" t="s">
        <v>8</v>
      </c>
      <c r="M565">
        <v>9993</v>
      </c>
      <c r="N565">
        <v>433</v>
      </c>
      <c r="O565">
        <v>47</v>
      </c>
      <c r="P565">
        <v>2619048</v>
      </c>
    </row>
    <row r="566" spans="1:16" x14ac:dyDescent="0.25">
      <c r="A566" t="s">
        <v>1014</v>
      </c>
      <c r="B566">
        <v>657</v>
      </c>
      <c r="C566">
        <v>0</v>
      </c>
      <c r="D566">
        <v>3856</v>
      </c>
      <c r="E566" t="s">
        <v>3</v>
      </c>
      <c r="F566" t="s">
        <v>14</v>
      </c>
      <c r="G566">
        <v>2900</v>
      </c>
      <c r="H566" t="s">
        <v>132</v>
      </c>
      <c r="I566" t="s">
        <v>37</v>
      </c>
      <c r="J566" t="s">
        <v>7</v>
      </c>
      <c r="K566" t="s">
        <v>7</v>
      </c>
      <c r="L566" t="s">
        <v>8</v>
      </c>
      <c r="M566">
        <v>2589</v>
      </c>
      <c r="N566">
        <v>212</v>
      </c>
      <c r="O566">
        <v>96</v>
      </c>
      <c r="P566">
        <v>305431</v>
      </c>
    </row>
    <row r="567" spans="1:16" x14ac:dyDescent="0.25">
      <c r="A567" t="s">
        <v>1015</v>
      </c>
      <c r="B567">
        <v>658</v>
      </c>
      <c r="C567">
        <v>0</v>
      </c>
      <c r="D567">
        <v>3830.5</v>
      </c>
      <c r="E567" t="s">
        <v>3</v>
      </c>
      <c r="F567" t="s">
        <v>109</v>
      </c>
      <c r="G567">
        <v>8938</v>
      </c>
      <c r="H567" t="s">
        <v>72</v>
      </c>
      <c r="I567" t="s">
        <v>327</v>
      </c>
      <c r="J567" t="s">
        <v>7</v>
      </c>
      <c r="K567" t="s">
        <v>7</v>
      </c>
      <c r="L567" t="s">
        <v>8</v>
      </c>
      <c r="M567">
        <v>2715</v>
      </c>
      <c r="N567">
        <v>335.3</v>
      </c>
      <c r="O567">
        <v>21</v>
      </c>
      <c r="P567">
        <v>5151674</v>
      </c>
    </row>
    <row r="568" spans="1:16" x14ac:dyDescent="0.25">
      <c r="A568" t="s">
        <v>1016</v>
      </c>
      <c r="B568">
        <v>659</v>
      </c>
      <c r="C568">
        <v>0</v>
      </c>
      <c r="D568">
        <v>3817</v>
      </c>
      <c r="E568" t="s">
        <v>3</v>
      </c>
      <c r="F568" t="s">
        <v>11</v>
      </c>
      <c r="G568">
        <v>7708</v>
      </c>
      <c r="H568" t="s">
        <v>21</v>
      </c>
      <c r="I568" t="s">
        <v>26</v>
      </c>
      <c r="J568" t="s">
        <v>7</v>
      </c>
      <c r="K568" t="s">
        <v>7</v>
      </c>
      <c r="L568" t="s">
        <v>8</v>
      </c>
      <c r="M568">
        <v>4118</v>
      </c>
      <c r="N568">
        <v>1198</v>
      </c>
      <c r="O568">
        <v>82</v>
      </c>
      <c r="P568">
        <v>942977</v>
      </c>
    </row>
    <row r="569" spans="1:16" x14ac:dyDescent="0.25">
      <c r="A569" t="s">
        <v>1017</v>
      </c>
      <c r="B569">
        <v>660</v>
      </c>
      <c r="C569">
        <v>0</v>
      </c>
      <c r="D569">
        <v>3807.2</v>
      </c>
      <c r="E569" t="s">
        <v>3</v>
      </c>
      <c r="F569" t="s">
        <v>11</v>
      </c>
      <c r="G569">
        <v>11200</v>
      </c>
      <c r="H569" t="s">
        <v>59</v>
      </c>
      <c r="I569" t="s">
        <v>328</v>
      </c>
      <c r="J569" t="s">
        <v>7</v>
      </c>
      <c r="K569" t="s">
        <v>7</v>
      </c>
      <c r="L569" t="s">
        <v>8</v>
      </c>
      <c r="M569">
        <v>7017</v>
      </c>
      <c r="N569">
        <v>408.7</v>
      </c>
      <c r="O569">
        <v>316</v>
      </c>
      <c r="P569">
        <v>252111</v>
      </c>
    </row>
    <row r="570" spans="1:16" x14ac:dyDescent="0.25">
      <c r="A570" t="s">
        <v>1018</v>
      </c>
      <c r="B570">
        <v>661</v>
      </c>
      <c r="C570">
        <v>0</v>
      </c>
      <c r="D570">
        <v>3789.9</v>
      </c>
      <c r="E570" t="s">
        <v>3</v>
      </c>
      <c r="F570" t="s">
        <v>36</v>
      </c>
      <c r="G570">
        <v>18829</v>
      </c>
      <c r="H570" t="s">
        <v>59</v>
      </c>
      <c r="I570" t="s">
        <v>307</v>
      </c>
      <c r="J570" t="s">
        <v>7</v>
      </c>
      <c r="K570" t="s">
        <v>7</v>
      </c>
      <c r="L570" t="s">
        <v>8</v>
      </c>
      <c r="M570">
        <v>2452</v>
      </c>
      <c r="N570">
        <v>362.1</v>
      </c>
      <c r="O570">
        <v>67</v>
      </c>
      <c r="P570">
        <v>510472</v>
      </c>
    </row>
    <row r="571" spans="1:16" x14ac:dyDescent="0.25">
      <c r="A571" t="s">
        <v>1019</v>
      </c>
      <c r="B571">
        <v>662</v>
      </c>
      <c r="C571">
        <v>0</v>
      </c>
      <c r="D571">
        <v>3772.5</v>
      </c>
      <c r="E571" t="s">
        <v>3</v>
      </c>
      <c r="F571" t="s">
        <v>38</v>
      </c>
      <c r="G571">
        <v>15450</v>
      </c>
      <c r="H571" t="s">
        <v>132</v>
      </c>
      <c r="I571" t="s">
        <v>329</v>
      </c>
      <c r="J571" t="s">
        <v>7</v>
      </c>
      <c r="K571" t="s">
        <v>7</v>
      </c>
      <c r="L571" t="s">
        <v>8</v>
      </c>
      <c r="M571">
        <v>32212</v>
      </c>
      <c r="N571">
        <v>1034.4000000000001</v>
      </c>
      <c r="O571">
        <v>120</v>
      </c>
      <c r="P571">
        <v>1254069</v>
      </c>
    </row>
    <row r="572" spans="1:16" x14ac:dyDescent="0.25">
      <c r="A572" t="s">
        <v>1020</v>
      </c>
      <c r="B572">
        <v>663</v>
      </c>
      <c r="C572">
        <v>0</v>
      </c>
      <c r="D572">
        <v>3768.7</v>
      </c>
      <c r="E572" t="s">
        <v>3</v>
      </c>
      <c r="F572" t="s">
        <v>174</v>
      </c>
      <c r="G572">
        <v>21900</v>
      </c>
      <c r="H572" t="s">
        <v>72</v>
      </c>
      <c r="I572" t="s">
        <v>330</v>
      </c>
      <c r="J572" t="s">
        <v>7</v>
      </c>
      <c r="K572" t="s">
        <v>7</v>
      </c>
      <c r="L572" t="s">
        <v>8</v>
      </c>
      <c r="M572">
        <v>5697</v>
      </c>
      <c r="N572">
        <v>370.9</v>
      </c>
      <c r="O572">
        <v>701</v>
      </c>
      <c r="P572">
        <v>48374</v>
      </c>
    </row>
    <row r="573" spans="1:16" x14ac:dyDescent="0.25">
      <c r="A573" t="s">
        <v>1021</v>
      </c>
      <c r="B573">
        <v>664</v>
      </c>
      <c r="C573">
        <v>0</v>
      </c>
      <c r="D573">
        <v>3759.6</v>
      </c>
      <c r="E573" t="s">
        <v>3</v>
      </c>
      <c r="F573" t="s">
        <v>36</v>
      </c>
      <c r="G573">
        <v>12000</v>
      </c>
      <c r="H573" t="s">
        <v>133</v>
      </c>
      <c r="I573" t="s">
        <v>96</v>
      </c>
      <c r="J573" t="s">
        <v>7</v>
      </c>
      <c r="K573" t="s">
        <v>7</v>
      </c>
      <c r="L573" t="s">
        <v>8</v>
      </c>
      <c r="M573">
        <v>1433</v>
      </c>
      <c r="N573">
        <v>153.5</v>
      </c>
      <c r="O573">
        <v>49</v>
      </c>
      <c r="P573">
        <v>173985</v>
      </c>
    </row>
    <row r="574" spans="1:16" x14ac:dyDescent="0.25">
      <c r="A574" t="s">
        <v>1022</v>
      </c>
      <c r="B574">
        <v>665</v>
      </c>
      <c r="C574">
        <v>0</v>
      </c>
      <c r="D574">
        <v>3756.5</v>
      </c>
      <c r="E574" t="s">
        <v>3</v>
      </c>
      <c r="F574" t="s">
        <v>85</v>
      </c>
      <c r="G574">
        <v>7600</v>
      </c>
      <c r="H574" t="s">
        <v>443</v>
      </c>
      <c r="I574" t="s">
        <v>331</v>
      </c>
      <c r="J574" t="s">
        <v>7</v>
      </c>
      <c r="K574" t="s">
        <v>7</v>
      </c>
      <c r="L574" t="s">
        <v>8</v>
      </c>
      <c r="M574">
        <v>8342</v>
      </c>
      <c r="N574">
        <v>478.6</v>
      </c>
      <c r="O574">
        <v>54</v>
      </c>
      <c r="P574">
        <v>2221255</v>
      </c>
    </row>
    <row r="575" spans="1:16" x14ac:dyDescent="0.25">
      <c r="A575" t="s">
        <v>1023</v>
      </c>
      <c r="B575">
        <v>666</v>
      </c>
      <c r="C575">
        <v>0</v>
      </c>
      <c r="D575">
        <v>3752.1</v>
      </c>
      <c r="E575" t="s">
        <v>3</v>
      </c>
      <c r="F575" t="s">
        <v>88</v>
      </c>
      <c r="G575">
        <v>41000</v>
      </c>
      <c r="H575" t="s">
        <v>132</v>
      </c>
      <c r="I575" t="s">
        <v>269</v>
      </c>
      <c r="J575" t="s">
        <v>7</v>
      </c>
      <c r="K575" t="s">
        <v>7</v>
      </c>
      <c r="L575" t="s">
        <v>8</v>
      </c>
      <c r="M575">
        <v>2203</v>
      </c>
      <c r="N575">
        <v>938.5</v>
      </c>
      <c r="O575">
        <v>10</v>
      </c>
      <c r="P575">
        <v>1319008</v>
      </c>
    </row>
    <row r="576" spans="1:16" x14ac:dyDescent="0.25">
      <c r="A576" t="s">
        <v>1024</v>
      </c>
      <c r="B576">
        <v>671</v>
      </c>
      <c r="C576">
        <v>0</v>
      </c>
      <c r="D576">
        <v>3672.7</v>
      </c>
      <c r="E576" t="s">
        <v>3</v>
      </c>
      <c r="F576" t="s">
        <v>50</v>
      </c>
      <c r="G576">
        <v>12000</v>
      </c>
      <c r="H576" t="s">
        <v>59</v>
      </c>
      <c r="I576" t="s">
        <v>51</v>
      </c>
      <c r="J576" t="s">
        <v>7</v>
      </c>
      <c r="K576" t="s">
        <v>7</v>
      </c>
      <c r="L576" t="s">
        <v>8</v>
      </c>
      <c r="M576">
        <v>3394</v>
      </c>
      <c r="N576">
        <v>330.4</v>
      </c>
      <c r="O576">
        <v>196</v>
      </c>
      <c r="P576">
        <v>261230</v>
      </c>
    </row>
    <row r="577" spans="1:16" x14ac:dyDescent="0.25">
      <c r="A577" t="s">
        <v>1025</v>
      </c>
      <c r="B577">
        <v>672</v>
      </c>
      <c r="C577">
        <v>0</v>
      </c>
      <c r="D577">
        <v>3668.1</v>
      </c>
      <c r="E577" t="s">
        <v>3</v>
      </c>
      <c r="F577" t="s">
        <v>41</v>
      </c>
      <c r="G577">
        <v>5000</v>
      </c>
      <c r="H577" t="s">
        <v>72</v>
      </c>
      <c r="I577" t="s">
        <v>285</v>
      </c>
      <c r="J577" t="s">
        <v>7</v>
      </c>
      <c r="K577" t="s">
        <v>7</v>
      </c>
      <c r="L577" t="s">
        <v>8</v>
      </c>
      <c r="M577">
        <v>1557</v>
      </c>
      <c r="N577">
        <v>107.2</v>
      </c>
      <c r="O577">
        <v>79</v>
      </c>
      <c r="P577">
        <v>178195</v>
      </c>
    </row>
    <row r="578" spans="1:16" x14ac:dyDescent="0.25">
      <c r="A578" t="s">
        <v>1026</v>
      </c>
      <c r="B578">
        <v>673</v>
      </c>
      <c r="C578">
        <v>0</v>
      </c>
      <c r="D578">
        <v>3666.9</v>
      </c>
      <c r="E578" t="s">
        <v>3</v>
      </c>
      <c r="F578" t="s">
        <v>148</v>
      </c>
      <c r="G578">
        <v>1510</v>
      </c>
      <c r="H578" t="s">
        <v>447</v>
      </c>
      <c r="I578" t="s">
        <v>290</v>
      </c>
      <c r="J578" t="s">
        <v>7</v>
      </c>
      <c r="K578" t="s">
        <v>7</v>
      </c>
      <c r="L578" t="s">
        <v>8</v>
      </c>
      <c r="M578">
        <v>1373</v>
      </c>
      <c r="N578">
        <v>249.7</v>
      </c>
      <c r="O578">
        <v>118</v>
      </c>
      <c r="P578">
        <v>298218</v>
      </c>
    </row>
    <row r="579" spans="1:16" x14ac:dyDescent="0.25">
      <c r="A579" t="s">
        <v>1027</v>
      </c>
      <c r="B579">
        <v>674</v>
      </c>
      <c r="C579">
        <v>0</v>
      </c>
      <c r="D579">
        <v>3662</v>
      </c>
      <c r="E579" t="s">
        <v>3</v>
      </c>
      <c r="F579" t="s">
        <v>11</v>
      </c>
      <c r="G579">
        <v>3345</v>
      </c>
      <c r="H579" t="s">
        <v>12</v>
      </c>
      <c r="I579" t="s">
        <v>52</v>
      </c>
      <c r="J579" t="s">
        <v>7</v>
      </c>
      <c r="K579" t="s">
        <v>7</v>
      </c>
      <c r="L579" t="s">
        <v>8</v>
      </c>
      <c r="M579">
        <v>350</v>
      </c>
      <c r="N579">
        <v>39</v>
      </c>
      <c r="O579">
        <v>7</v>
      </c>
      <c r="P579">
        <v>704369</v>
      </c>
    </row>
    <row r="580" spans="1:16" x14ac:dyDescent="0.25">
      <c r="A580" t="s">
        <v>1028</v>
      </c>
      <c r="B580">
        <v>675</v>
      </c>
      <c r="C580">
        <v>0</v>
      </c>
      <c r="D580">
        <v>3647.7</v>
      </c>
      <c r="E580" t="s">
        <v>3</v>
      </c>
      <c r="F580" t="s">
        <v>114</v>
      </c>
      <c r="G580">
        <v>3597</v>
      </c>
      <c r="H580" t="s">
        <v>12</v>
      </c>
      <c r="I580" t="s">
        <v>183</v>
      </c>
      <c r="J580" t="s">
        <v>7</v>
      </c>
      <c r="K580" t="s">
        <v>7</v>
      </c>
      <c r="L580" t="s">
        <v>8</v>
      </c>
      <c r="M580">
        <v>11833</v>
      </c>
      <c r="N580">
        <v>557.20000000000005</v>
      </c>
      <c r="O580">
        <v>57</v>
      </c>
      <c r="P580">
        <v>1311328</v>
      </c>
    </row>
    <row r="581" spans="1:16" x14ac:dyDescent="0.25">
      <c r="A581" t="s">
        <v>1029</v>
      </c>
      <c r="B581">
        <v>676</v>
      </c>
      <c r="C581">
        <v>0</v>
      </c>
      <c r="D581">
        <v>3627.2</v>
      </c>
      <c r="E581" t="s">
        <v>3</v>
      </c>
      <c r="F581" t="s">
        <v>14</v>
      </c>
      <c r="G581">
        <v>12200</v>
      </c>
      <c r="H581" t="s">
        <v>15</v>
      </c>
      <c r="I581" t="s">
        <v>332</v>
      </c>
      <c r="J581" t="s">
        <v>8</v>
      </c>
      <c r="K581" t="s">
        <v>7</v>
      </c>
      <c r="L581" t="s">
        <v>7</v>
      </c>
      <c r="M581">
        <v>54430</v>
      </c>
      <c r="N581">
        <v>-480.7</v>
      </c>
      <c r="O581">
        <v>267</v>
      </c>
      <c r="P581">
        <v>1858307</v>
      </c>
    </row>
    <row r="582" spans="1:16" x14ac:dyDescent="0.25">
      <c r="A582" t="s">
        <v>1030</v>
      </c>
      <c r="B582">
        <v>678</v>
      </c>
      <c r="C582">
        <v>0</v>
      </c>
      <c r="D582">
        <v>3623.1</v>
      </c>
      <c r="E582" t="s">
        <v>3</v>
      </c>
      <c r="F582" t="s">
        <v>36</v>
      </c>
      <c r="G582">
        <v>26000</v>
      </c>
      <c r="H582" t="s">
        <v>5</v>
      </c>
      <c r="I582" t="s">
        <v>333</v>
      </c>
      <c r="J582" t="s">
        <v>7</v>
      </c>
      <c r="K582" t="s">
        <v>8</v>
      </c>
      <c r="L582" t="s">
        <v>8</v>
      </c>
      <c r="M582">
        <v>560</v>
      </c>
      <c r="N582">
        <v>39.4</v>
      </c>
      <c r="O582">
        <v>35</v>
      </c>
      <c r="P582">
        <v>1825806</v>
      </c>
    </row>
    <row r="583" spans="1:16" x14ac:dyDescent="0.25">
      <c r="A583" t="s">
        <v>1031</v>
      </c>
      <c r="B583">
        <v>679</v>
      </c>
      <c r="C583">
        <v>0</v>
      </c>
      <c r="D583">
        <v>3618.8</v>
      </c>
      <c r="E583" t="s">
        <v>3</v>
      </c>
      <c r="F583" t="s">
        <v>30</v>
      </c>
      <c r="G583">
        <v>13100</v>
      </c>
      <c r="H583" t="s">
        <v>445</v>
      </c>
      <c r="I583" t="s">
        <v>334</v>
      </c>
      <c r="J583" t="s">
        <v>7</v>
      </c>
      <c r="K583" t="s">
        <v>7</v>
      </c>
      <c r="L583" t="s">
        <v>8</v>
      </c>
      <c r="M583">
        <v>14933</v>
      </c>
      <c r="N583">
        <v>400.7</v>
      </c>
      <c r="O583">
        <v>522</v>
      </c>
      <c r="P583">
        <v>435600</v>
      </c>
    </row>
    <row r="584" spans="1:16" x14ac:dyDescent="0.25">
      <c r="A584" t="s">
        <v>1032</v>
      </c>
      <c r="B584">
        <v>680</v>
      </c>
      <c r="C584">
        <v>0</v>
      </c>
      <c r="D584">
        <v>3616</v>
      </c>
      <c r="E584" t="s">
        <v>3</v>
      </c>
      <c r="F584" t="s">
        <v>14</v>
      </c>
      <c r="G584">
        <v>5683</v>
      </c>
      <c r="H584" t="s">
        <v>15</v>
      </c>
      <c r="I584" t="s">
        <v>56</v>
      </c>
      <c r="J584" t="s">
        <v>8</v>
      </c>
      <c r="K584" t="s">
        <v>7</v>
      </c>
      <c r="L584" t="s">
        <v>7</v>
      </c>
      <c r="M584">
        <v>8233</v>
      </c>
      <c r="N584">
        <v>-2602.1999999999998</v>
      </c>
      <c r="O584">
        <v>39</v>
      </c>
      <c r="P584">
        <v>7349721</v>
      </c>
    </row>
    <row r="585" spans="1:16" x14ac:dyDescent="0.25">
      <c r="A585" t="s">
        <v>1033</v>
      </c>
      <c r="B585">
        <v>683</v>
      </c>
      <c r="C585">
        <v>0</v>
      </c>
      <c r="D585">
        <v>3589.4</v>
      </c>
      <c r="E585" t="s">
        <v>3</v>
      </c>
      <c r="F585" t="s">
        <v>48</v>
      </c>
      <c r="G585">
        <v>6000</v>
      </c>
      <c r="H585" t="s">
        <v>98</v>
      </c>
      <c r="I585" t="s">
        <v>49</v>
      </c>
      <c r="J585" t="s">
        <v>7</v>
      </c>
      <c r="K585" t="s">
        <v>7</v>
      </c>
      <c r="L585" t="s">
        <v>8</v>
      </c>
      <c r="M585">
        <v>5993</v>
      </c>
      <c r="N585">
        <v>533.20000000000005</v>
      </c>
      <c r="O585">
        <v>251</v>
      </c>
      <c r="P585">
        <v>1308959</v>
      </c>
    </row>
    <row r="586" spans="1:16" x14ac:dyDescent="0.25">
      <c r="A586" t="s">
        <v>1034</v>
      </c>
      <c r="B586">
        <v>684</v>
      </c>
      <c r="C586">
        <v>0</v>
      </c>
      <c r="D586">
        <v>3572.1</v>
      </c>
      <c r="E586" t="s">
        <v>3</v>
      </c>
      <c r="F586" t="s">
        <v>88</v>
      </c>
      <c r="G586">
        <v>6383</v>
      </c>
      <c r="H586" t="s">
        <v>15</v>
      </c>
      <c r="I586" t="s">
        <v>335</v>
      </c>
      <c r="J586" t="s">
        <v>7</v>
      </c>
      <c r="K586" t="s">
        <v>7</v>
      </c>
      <c r="L586" t="s">
        <v>8</v>
      </c>
      <c r="M586">
        <v>8168</v>
      </c>
      <c r="N586">
        <v>253.4</v>
      </c>
      <c r="O586">
        <v>61</v>
      </c>
      <c r="P586">
        <v>1102075</v>
      </c>
    </row>
    <row r="587" spans="1:16" x14ac:dyDescent="0.25">
      <c r="A587" t="s">
        <v>1035</v>
      </c>
      <c r="B587">
        <v>686</v>
      </c>
      <c r="C587">
        <v>0</v>
      </c>
      <c r="D587">
        <v>3543.3</v>
      </c>
      <c r="E587" t="s">
        <v>3</v>
      </c>
      <c r="F587" t="s">
        <v>27</v>
      </c>
      <c r="G587">
        <v>23000</v>
      </c>
      <c r="H587" t="s">
        <v>440</v>
      </c>
      <c r="I587" t="s">
        <v>336</v>
      </c>
      <c r="J587" t="s">
        <v>7</v>
      </c>
      <c r="K587" t="s">
        <v>7</v>
      </c>
      <c r="L587" t="s">
        <v>8</v>
      </c>
      <c r="M587">
        <v>1279</v>
      </c>
      <c r="N587">
        <v>68</v>
      </c>
      <c r="O587">
        <v>63</v>
      </c>
      <c r="P587">
        <v>62928</v>
      </c>
    </row>
    <row r="588" spans="1:16" x14ac:dyDescent="0.25">
      <c r="A588" t="s">
        <v>1036</v>
      </c>
      <c r="B588">
        <v>687</v>
      </c>
      <c r="C588">
        <v>0</v>
      </c>
      <c r="D588">
        <v>3543</v>
      </c>
      <c r="E588" t="s">
        <v>3</v>
      </c>
      <c r="F588" t="s">
        <v>14</v>
      </c>
      <c r="G588">
        <v>7700</v>
      </c>
      <c r="H588" t="s">
        <v>15</v>
      </c>
      <c r="I588" t="s">
        <v>123</v>
      </c>
      <c r="J588" t="s">
        <v>7</v>
      </c>
      <c r="K588" t="s">
        <v>7</v>
      </c>
      <c r="L588" t="s">
        <v>8</v>
      </c>
      <c r="M588">
        <v>43917</v>
      </c>
      <c r="N588">
        <v>1002</v>
      </c>
      <c r="O588">
        <v>347</v>
      </c>
      <c r="P588">
        <v>842694</v>
      </c>
    </row>
    <row r="589" spans="1:16" x14ac:dyDescent="0.25">
      <c r="A589" t="s">
        <v>1037</v>
      </c>
      <c r="B589">
        <v>689</v>
      </c>
      <c r="C589">
        <v>0</v>
      </c>
      <c r="D589">
        <v>3519.3</v>
      </c>
      <c r="E589" t="s">
        <v>3</v>
      </c>
      <c r="F589" t="s">
        <v>50</v>
      </c>
      <c r="G589">
        <v>20300</v>
      </c>
      <c r="H589" t="s">
        <v>106</v>
      </c>
      <c r="I589" t="s">
        <v>51</v>
      </c>
      <c r="J589" t="s">
        <v>7</v>
      </c>
      <c r="K589" t="s">
        <v>7</v>
      </c>
      <c r="L589" t="s">
        <v>8</v>
      </c>
      <c r="M589">
        <v>2887</v>
      </c>
      <c r="N589">
        <v>263.8</v>
      </c>
      <c r="O589">
        <v>102</v>
      </c>
      <c r="P589">
        <v>518269</v>
      </c>
    </row>
    <row r="590" spans="1:16" x14ac:dyDescent="0.25">
      <c r="A590" t="s">
        <v>1038</v>
      </c>
      <c r="B590">
        <v>690</v>
      </c>
      <c r="C590">
        <v>0</v>
      </c>
      <c r="D590">
        <v>3515</v>
      </c>
      <c r="E590" t="s">
        <v>3</v>
      </c>
      <c r="F590" t="s">
        <v>71</v>
      </c>
      <c r="G590">
        <v>8205</v>
      </c>
      <c r="H590" t="s">
        <v>21</v>
      </c>
      <c r="I590" t="s">
        <v>442</v>
      </c>
      <c r="J590" t="s">
        <v>7</v>
      </c>
      <c r="K590" t="s">
        <v>7</v>
      </c>
      <c r="L590" t="s">
        <v>8</v>
      </c>
      <c r="M590">
        <v>2870</v>
      </c>
      <c r="N590">
        <v>448.4</v>
      </c>
      <c r="O590">
        <v>25</v>
      </c>
      <c r="P590">
        <v>24250</v>
      </c>
    </row>
    <row r="591" spans="1:16" x14ac:dyDescent="0.25">
      <c r="A591" t="s">
        <v>1039</v>
      </c>
      <c r="B591">
        <v>691</v>
      </c>
      <c r="C591">
        <v>0</v>
      </c>
      <c r="D591">
        <v>3513.5</v>
      </c>
      <c r="E591" t="s">
        <v>3</v>
      </c>
      <c r="F591" t="s">
        <v>109</v>
      </c>
      <c r="G591">
        <v>9480</v>
      </c>
      <c r="H591" t="s">
        <v>18</v>
      </c>
      <c r="I591" t="s">
        <v>337</v>
      </c>
      <c r="J591" t="s">
        <v>8</v>
      </c>
      <c r="K591" t="s">
        <v>7</v>
      </c>
      <c r="L591" t="s">
        <v>7</v>
      </c>
      <c r="M591">
        <v>981</v>
      </c>
      <c r="N591">
        <v>-1497.7</v>
      </c>
      <c r="O591">
        <v>25</v>
      </c>
      <c r="P591">
        <v>486502</v>
      </c>
    </row>
    <row r="592" spans="1:16" x14ac:dyDescent="0.25">
      <c r="A592" t="s">
        <v>1040</v>
      </c>
      <c r="B592">
        <v>692</v>
      </c>
      <c r="C592">
        <v>0</v>
      </c>
      <c r="D592">
        <v>3507.6</v>
      </c>
      <c r="E592" t="s">
        <v>3</v>
      </c>
      <c r="F592" t="s">
        <v>50</v>
      </c>
      <c r="G592">
        <v>11200</v>
      </c>
      <c r="H592" t="s">
        <v>132</v>
      </c>
      <c r="I592" t="s">
        <v>51</v>
      </c>
      <c r="J592" t="s">
        <v>7</v>
      </c>
      <c r="K592" t="s">
        <v>7</v>
      </c>
      <c r="L592" t="s">
        <v>7</v>
      </c>
      <c r="M592">
        <v>14569</v>
      </c>
      <c r="N592">
        <v>-398.8</v>
      </c>
      <c r="O592">
        <v>283</v>
      </c>
      <c r="P592">
        <v>678134</v>
      </c>
    </row>
    <row r="593" spans="1:16" x14ac:dyDescent="0.25">
      <c r="A593" t="s">
        <v>1041</v>
      </c>
      <c r="B593">
        <v>693</v>
      </c>
      <c r="C593">
        <v>0</v>
      </c>
      <c r="D593">
        <v>3505.5</v>
      </c>
      <c r="E593" t="s">
        <v>3</v>
      </c>
      <c r="F593" t="s">
        <v>54</v>
      </c>
      <c r="G593">
        <v>13311</v>
      </c>
      <c r="H593" t="s">
        <v>87</v>
      </c>
      <c r="I593" t="s">
        <v>321</v>
      </c>
      <c r="J593" t="s">
        <v>7</v>
      </c>
      <c r="K593" t="s">
        <v>7</v>
      </c>
      <c r="L593" t="s">
        <v>8</v>
      </c>
      <c r="M593">
        <v>1546</v>
      </c>
      <c r="N593">
        <v>188.5</v>
      </c>
      <c r="O593">
        <v>17</v>
      </c>
      <c r="P593">
        <v>3206125</v>
      </c>
    </row>
    <row r="594" spans="1:16" x14ac:dyDescent="0.25">
      <c r="A594" t="s">
        <v>1042</v>
      </c>
      <c r="B594">
        <v>694</v>
      </c>
      <c r="C594">
        <v>0</v>
      </c>
      <c r="D594">
        <v>3505</v>
      </c>
      <c r="E594" t="s">
        <v>3</v>
      </c>
      <c r="F594" t="s">
        <v>82</v>
      </c>
      <c r="G594">
        <v>4700</v>
      </c>
      <c r="H594" t="s">
        <v>98</v>
      </c>
      <c r="I594" t="s">
        <v>338</v>
      </c>
      <c r="J594" t="s">
        <v>7</v>
      </c>
      <c r="K594" t="s">
        <v>7</v>
      </c>
      <c r="L594" t="s">
        <v>8</v>
      </c>
      <c r="M594">
        <v>3017</v>
      </c>
      <c r="N594">
        <v>505</v>
      </c>
      <c r="O594">
        <v>102</v>
      </c>
      <c r="P594">
        <v>480165</v>
      </c>
    </row>
    <row r="595" spans="1:16" x14ac:dyDescent="0.25">
      <c r="A595" t="s">
        <v>1043</v>
      </c>
      <c r="B595">
        <v>696</v>
      </c>
      <c r="C595">
        <v>0</v>
      </c>
      <c r="D595">
        <v>3502.4</v>
      </c>
      <c r="E595" t="s">
        <v>3</v>
      </c>
      <c r="F595" t="s">
        <v>339</v>
      </c>
      <c r="G595">
        <v>770</v>
      </c>
      <c r="H595" t="s">
        <v>12</v>
      </c>
      <c r="I595" t="s">
        <v>340</v>
      </c>
      <c r="J595" t="s">
        <v>7</v>
      </c>
      <c r="K595" t="s">
        <v>7</v>
      </c>
      <c r="L595" t="s">
        <v>8</v>
      </c>
      <c r="M595">
        <v>299</v>
      </c>
      <c r="N595">
        <v>31.3</v>
      </c>
      <c r="O595">
        <v>14</v>
      </c>
      <c r="P595">
        <v>67007</v>
      </c>
    </row>
    <row r="596" spans="1:16" x14ac:dyDescent="0.25">
      <c r="A596" t="s">
        <v>1044</v>
      </c>
      <c r="B596">
        <v>697</v>
      </c>
      <c r="C596">
        <v>0</v>
      </c>
      <c r="D596">
        <v>3500.4</v>
      </c>
      <c r="E596" t="s">
        <v>3</v>
      </c>
      <c r="F596" t="s">
        <v>14</v>
      </c>
      <c r="G596">
        <v>3670</v>
      </c>
      <c r="H596" t="s">
        <v>15</v>
      </c>
      <c r="I596" t="s">
        <v>91</v>
      </c>
      <c r="J596" t="s">
        <v>8</v>
      </c>
      <c r="K596" t="s">
        <v>7</v>
      </c>
      <c r="L596" t="s">
        <v>8</v>
      </c>
      <c r="M596">
        <v>1091</v>
      </c>
      <c r="N596">
        <v>71.900000000000006</v>
      </c>
      <c r="O596">
        <v>43</v>
      </c>
      <c r="P596">
        <v>282754</v>
      </c>
    </row>
    <row r="597" spans="1:16" x14ac:dyDescent="0.25">
      <c r="A597" t="s">
        <v>1045</v>
      </c>
      <c r="B597">
        <v>698</v>
      </c>
      <c r="C597">
        <v>0</v>
      </c>
      <c r="D597">
        <v>3492.7</v>
      </c>
      <c r="E597" t="s">
        <v>3</v>
      </c>
      <c r="F597" t="s">
        <v>36</v>
      </c>
      <c r="G597">
        <v>16100</v>
      </c>
      <c r="H597" t="s">
        <v>5</v>
      </c>
      <c r="I597" t="s">
        <v>96</v>
      </c>
      <c r="J597" t="s">
        <v>7</v>
      </c>
      <c r="K597" t="s">
        <v>7</v>
      </c>
      <c r="L597" t="s">
        <v>8</v>
      </c>
      <c r="M597">
        <v>357</v>
      </c>
      <c r="N597">
        <v>94.5</v>
      </c>
      <c r="O597">
        <v>13</v>
      </c>
      <c r="P597">
        <v>1198856</v>
      </c>
    </row>
    <row r="598" spans="1:16" x14ac:dyDescent="0.25">
      <c r="A598" t="s">
        <v>1046</v>
      </c>
      <c r="B598">
        <v>699</v>
      </c>
      <c r="C598">
        <v>0</v>
      </c>
      <c r="D598">
        <v>3477.7</v>
      </c>
      <c r="E598" t="s">
        <v>3</v>
      </c>
      <c r="F598" t="s">
        <v>32</v>
      </c>
      <c r="G598">
        <v>11000</v>
      </c>
      <c r="H598" t="s">
        <v>15</v>
      </c>
      <c r="I598" t="s">
        <v>94</v>
      </c>
      <c r="J598" t="s">
        <v>7</v>
      </c>
      <c r="K598" t="s">
        <v>7</v>
      </c>
      <c r="L598" t="s">
        <v>8</v>
      </c>
      <c r="M598">
        <v>350</v>
      </c>
      <c r="N598">
        <v>194.6</v>
      </c>
      <c r="O598">
        <v>25</v>
      </c>
      <c r="P598">
        <v>25260</v>
      </c>
    </row>
    <row r="599" spans="1:16" x14ac:dyDescent="0.25">
      <c r="A599" t="s">
        <v>1047</v>
      </c>
      <c r="B599">
        <v>700</v>
      </c>
      <c r="C599">
        <v>0</v>
      </c>
      <c r="D599">
        <v>3472.7</v>
      </c>
      <c r="E599" t="s">
        <v>3</v>
      </c>
      <c r="F599" t="s">
        <v>36</v>
      </c>
      <c r="G599">
        <v>6650</v>
      </c>
      <c r="H599" t="s">
        <v>87</v>
      </c>
      <c r="I599" t="s">
        <v>152</v>
      </c>
      <c r="J599" t="s">
        <v>7</v>
      </c>
      <c r="K599" t="s">
        <v>7</v>
      </c>
      <c r="L599" t="s">
        <v>8</v>
      </c>
      <c r="M599">
        <v>1768</v>
      </c>
      <c r="N599">
        <v>144</v>
      </c>
      <c r="O599">
        <v>98</v>
      </c>
      <c r="P599">
        <v>128643</v>
      </c>
    </row>
    <row r="600" spans="1:16" x14ac:dyDescent="0.25">
      <c r="A600" t="s">
        <v>1048</v>
      </c>
      <c r="B600">
        <v>701</v>
      </c>
      <c r="C600">
        <v>0</v>
      </c>
      <c r="D600">
        <v>3471.2</v>
      </c>
      <c r="E600" t="s">
        <v>3</v>
      </c>
      <c r="F600" t="s">
        <v>148</v>
      </c>
      <c r="G600">
        <v>6210</v>
      </c>
      <c r="H600" t="s">
        <v>12</v>
      </c>
      <c r="I600" t="s">
        <v>149</v>
      </c>
      <c r="J600" t="s">
        <v>7</v>
      </c>
      <c r="K600" t="s">
        <v>7</v>
      </c>
      <c r="L600" t="s">
        <v>8</v>
      </c>
      <c r="M600">
        <v>8522</v>
      </c>
      <c r="N600">
        <v>538.29999999999995</v>
      </c>
      <c r="O600">
        <v>66</v>
      </c>
      <c r="P600">
        <v>1664117</v>
      </c>
    </row>
    <row r="601" spans="1:16" x14ac:dyDescent="0.25">
      <c r="A601" t="s">
        <v>1049</v>
      </c>
      <c r="B601">
        <v>702</v>
      </c>
      <c r="C601">
        <v>0</v>
      </c>
      <c r="D601">
        <v>3464.3</v>
      </c>
      <c r="E601" t="s">
        <v>3</v>
      </c>
      <c r="F601" t="s">
        <v>160</v>
      </c>
      <c r="G601">
        <v>608</v>
      </c>
      <c r="H601" t="s">
        <v>21</v>
      </c>
      <c r="I601" t="s">
        <v>341</v>
      </c>
      <c r="J601" t="s">
        <v>7</v>
      </c>
      <c r="K601" t="s">
        <v>7</v>
      </c>
      <c r="L601" t="s">
        <v>8</v>
      </c>
      <c r="M601">
        <v>1716</v>
      </c>
      <c r="N601">
        <v>246.1</v>
      </c>
      <c r="O601">
        <v>27</v>
      </c>
      <c r="P601">
        <v>22924</v>
      </c>
    </row>
    <row r="602" spans="1:16" x14ac:dyDescent="0.25">
      <c r="A602" t="s">
        <v>1050</v>
      </c>
      <c r="B602">
        <v>703</v>
      </c>
      <c r="C602">
        <v>0</v>
      </c>
      <c r="D602">
        <v>3460.4</v>
      </c>
      <c r="E602" t="s">
        <v>3</v>
      </c>
      <c r="F602" t="s">
        <v>14</v>
      </c>
      <c r="G602">
        <v>10371</v>
      </c>
      <c r="H602" t="s">
        <v>15</v>
      </c>
      <c r="I602" t="s">
        <v>74</v>
      </c>
      <c r="J602" t="s">
        <v>7</v>
      </c>
      <c r="K602" t="s">
        <v>7</v>
      </c>
      <c r="L602" t="s">
        <v>8</v>
      </c>
      <c r="M602">
        <v>105782</v>
      </c>
      <c r="N602">
        <v>626.70000000000005</v>
      </c>
      <c r="O602">
        <v>613</v>
      </c>
      <c r="P602">
        <v>1103612</v>
      </c>
    </row>
    <row r="603" spans="1:16" x14ac:dyDescent="0.25">
      <c r="A603" t="s">
        <v>1051</v>
      </c>
      <c r="B603">
        <v>704</v>
      </c>
      <c r="C603">
        <v>0</v>
      </c>
      <c r="D603">
        <v>3459.3</v>
      </c>
      <c r="E603" t="s">
        <v>3</v>
      </c>
      <c r="F603" t="s">
        <v>14</v>
      </c>
      <c r="G603">
        <v>4900</v>
      </c>
      <c r="H603" t="s">
        <v>15</v>
      </c>
      <c r="I603" t="s">
        <v>56</v>
      </c>
      <c r="J603" t="s">
        <v>8</v>
      </c>
      <c r="K603" t="s">
        <v>7</v>
      </c>
      <c r="L603" t="s">
        <v>8</v>
      </c>
      <c r="M603">
        <v>35536</v>
      </c>
      <c r="N603">
        <v>1465.7</v>
      </c>
      <c r="O603">
        <v>42</v>
      </c>
      <c r="P603">
        <v>19786566</v>
      </c>
    </row>
    <row r="604" spans="1:16" x14ac:dyDescent="0.25">
      <c r="A604" t="s">
        <v>1052</v>
      </c>
      <c r="B604">
        <v>705</v>
      </c>
      <c r="C604">
        <v>0</v>
      </c>
      <c r="D604">
        <v>3452.6</v>
      </c>
      <c r="E604" t="s">
        <v>3</v>
      </c>
      <c r="F604" t="s">
        <v>54</v>
      </c>
      <c r="G604">
        <v>1500</v>
      </c>
      <c r="H604" t="s">
        <v>12</v>
      </c>
      <c r="I604" t="s">
        <v>55</v>
      </c>
      <c r="J604" t="s">
        <v>7</v>
      </c>
      <c r="K604" t="s">
        <v>7</v>
      </c>
      <c r="L604" t="s">
        <v>7</v>
      </c>
      <c r="M604">
        <v>82</v>
      </c>
      <c r="N604">
        <v>-43.6</v>
      </c>
      <c r="O604">
        <v>14</v>
      </c>
      <c r="P604">
        <v>296320</v>
      </c>
    </row>
    <row r="605" spans="1:16" x14ac:dyDescent="0.25">
      <c r="A605" t="s">
        <v>1053</v>
      </c>
      <c r="B605">
        <v>706</v>
      </c>
      <c r="C605">
        <v>0</v>
      </c>
      <c r="D605">
        <v>3443.2</v>
      </c>
      <c r="E605" t="s">
        <v>3</v>
      </c>
      <c r="F605" t="s">
        <v>30</v>
      </c>
      <c r="G605">
        <v>12700</v>
      </c>
      <c r="H605" t="s">
        <v>80</v>
      </c>
      <c r="I605" t="s">
        <v>306</v>
      </c>
      <c r="J605" t="s">
        <v>7</v>
      </c>
      <c r="K605" t="s">
        <v>7</v>
      </c>
      <c r="L605" t="s">
        <v>8</v>
      </c>
      <c r="M605">
        <v>1548</v>
      </c>
      <c r="N605">
        <v>126</v>
      </c>
      <c r="O605">
        <v>11</v>
      </c>
      <c r="P605">
        <v>710321</v>
      </c>
    </row>
    <row r="606" spans="1:16" x14ac:dyDescent="0.25">
      <c r="A606" t="s">
        <v>1054</v>
      </c>
      <c r="B606">
        <v>707</v>
      </c>
      <c r="C606">
        <v>0</v>
      </c>
      <c r="D606">
        <v>3440.3</v>
      </c>
      <c r="E606" t="s">
        <v>3</v>
      </c>
      <c r="F606" t="s">
        <v>342</v>
      </c>
      <c r="G606">
        <v>17055</v>
      </c>
      <c r="H606" t="s">
        <v>443</v>
      </c>
      <c r="I606" t="s">
        <v>343</v>
      </c>
      <c r="J606" t="s">
        <v>7</v>
      </c>
      <c r="K606" t="s">
        <v>7</v>
      </c>
      <c r="L606" t="s">
        <v>8</v>
      </c>
      <c r="M606">
        <v>2742</v>
      </c>
      <c r="N606">
        <v>53.3</v>
      </c>
      <c r="O606">
        <v>189</v>
      </c>
      <c r="P606">
        <v>162976</v>
      </c>
    </row>
    <row r="607" spans="1:16" x14ac:dyDescent="0.25">
      <c r="A607" t="s">
        <v>1055</v>
      </c>
      <c r="B607">
        <v>709</v>
      </c>
      <c r="C607">
        <v>0</v>
      </c>
      <c r="D607">
        <v>3412.2</v>
      </c>
      <c r="E607" t="s">
        <v>3</v>
      </c>
      <c r="F607" t="s">
        <v>58</v>
      </c>
      <c r="G607">
        <v>14400</v>
      </c>
      <c r="H607" t="s">
        <v>132</v>
      </c>
      <c r="I607" t="s">
        <v>344</v>
      </c>
      <c r="J607" t="s">
        <v>8</v>
      </c>
      <c r="K607" t="s">
        <v>7</v>
      </c>
      <c r="L607" t="s">
        <v>8</v>
      </c>
      <c r="M607">
        <v>2866</v>
      </c>
      <c r="N607">
        <v>97.7</v>
      </c>
      <c r="O607">
        <v>98</v>
      </c>
      <c r="P607">
        <v>369115</v>
      </c>
    </row>
    <row r="608" spans="1:16" x14ac:dyDescent="0.25">
      <c r="A608" t="s">
        <v>1056</v>
      </c>
      <c r="B608">
        <v>711</v>
      </c>
      <c r="C608">
        <v>0</v>
      </c>
      <c r="D608">
        <v>3400</v>
      </c>
      <c r="E608" t="s">
        <v>3</v>
      </c>
      <c r="F608" t="s">
        <v>174</v>
      </c>
      <c r="G608">
        <v>9800</v>
      </c>
      <c r="H608" t="s">
        <v>445</v>
      </c>
      <c r="I608" t="s">
        <v>175</v>
      </c>
      <c r="J608" t="s">
        <v>7</v>
      </c>
      <c r="K608" t="s">
        <v>7</v>
      </c>
      <c r="L608" t="s">
        <v>7</v>
      </c>
      <c r="M608">
        <v>911</v>
      </c>
      <c r="N608">
        <v>-130</v>
      </c>
      <c r="O608">
        <v>59</v>
      </c>
      <c r="P608">
        <v>963131</v>
      </c>
    </row>
    <row r="609" spans="1:16" x14ac:dyDescent="0.25">
      <c r="A609" t="s">
        <v>1057</v>
      </c>
      <c r="B609">
        <v>712</v>
      </c>
      <c r="C609">
        <v>0</v>
      </c>
      <c r="D609">
        <v>3389.8</v>
      </c>
      <c r="E609" t="s">
        <v>3</v>
      </c>
      <c r="F609" t="s">
        <v>14</v>
      </c>
      <c r="G609">
        <v>4200</v>
      </c>
      <c r="H609" t="s">
        <v>447</v>
      </c>
      <c r="I609" t="s">
        <v>345</v>
      </c>
      <c r="J609" t="s">
        <v>7</v>
      </c>
      <c r="K609" t="s">
        <v>7</v>
      </c>
      <c r="L609" t="s">
        <v>7</v>
      </c>
      <c r="M609">
        <v>710</v>
      </c>
      <c r="N609">
        <v>-105.4</v>
      </c>
      <c r="O609">
        <v>39</v>
      </c>
      <c r="P609">
        <v>388788</v>
      </c>
    </row>
    <row r="610" spans="1:16" x14ac:dyDescent="0.25">
      <c r="A610" t="s">
        <v>1058</v>
      </c>
      <c r="B610">
        <v>713</v>
      </c>
      <c r="C610">
        <v>0</v>
      </c>
      <c r="D610">
        <v>3377</v>
      </c>
      <c r="E610" t="s">
        <v>3</v>
      </c>
      <c r="F610" t="s">
        <v>46</v>
      </c>
      <c r="G610">
        <v>1775</v>
      </c>
      <c r="H610" t="s">
        <v>21</v>
      </c>
      <c r="I610" t="s">
        <v>47</v>
      </c>
      <c r="J610" t="s">
        <v>7</v>
      </c>
      <c r="K610" t="s">
        <v>7</v>
      </c>
      <c r="L610" t="s">
        <v>8</v>
      </c>
      <c r="M610">
        <v>7539</v>
      </c>
      <c r="N610">
        <v>380.9</v>
      </c>
      <c r="O610">
        <v>53</v>
      </c>
      <c r="P610">
        <v>2565091</v>
      </c>
    </row>
    <row r="611" spans="1:16" x14ac:dyDescent="0.25">
      <c r="A611" t="s">
        <v>1059</v>
      </c>
      <c r="B611">
        <v>714</v>
      </c>
      <c r="C611">
        <v>0</v>
      </c>
      <c r="D611">
        <v>3376.8</v>
      </c>
      <c r="E611" t="s">
        <v>3</v>
      </c>
      <c r="F611" t="s">
        <v>14</v>
      </c>
      <c r="G611">
        <v>9000</v>
      </c>
      <c r="H611" t="s">
        <v>15</v>
      </c>
      <c r="I611" t="s">
        <v>310</v>
      </c>
      <c r="J611" t="s">
        <v>7</v>
      </c>
      <c r="K611" t="s">
        <v>7</v>
      </c>
      <c r="L611" t="s">
        <v>8</v>
      </c>
      <c r="M611">
        <v>15156</v>
      </c>
      <c r="N611">
        <v>853.6</v>
      </c>
      <c r="O611">
        <v>149</v>
      </c>
      <c r="P611">
        <v>2109596</v>
      </c>
    </row>
    <row r="612" spans="1:16" x14ac:dyDescent="0.25">
      <c r="A612" t="s">
        <v>1060</v>
      </c>
      <c r="B612">
        <v>716</v>
      </c>
      <c r="C612">
        <v>0</v>
      </c>
      <c r="D612">
        <v>3375.6</v>
      </c>
      <c r="E612" t="s">
        <v>3</v>
      </c>
      <c r="F612" t="s">
        <v>346</v>
      </c>
      <c r="G612">
        <v>3992</v>
      </c>
      <c r="H612" t="s">
        <v>18</v>
      </c>
      <c r="I612" t="s">
        <v>347</v>
      </c>
      <c r="J612" t="s">
        <v>7</v>
      </c>
      <c r="K612" t="s">
        <v>7</v>
      </c>
      <c r="L612" t="s">
        <v>8</v>
      </c>
      <c r="M612">
        <v>345</v>
      </c>
      <c r="N612">
        <v>92.9</v>
      </c>
      <c r="O612">
        <v>36</v>
      </c>
      <c r="P612">
        <v>75808</v>
      </c>
    </row>
    <row r="613" spans="1:16" x14ac:dyDescent="0.25">
      <c r="A613" t="s">
        <v>1061</v>
      </c>
      <c r="B613">
        <v>718</v>
      </c>
      <c r="C613">
        <v>0</v>
      </c>
      <c r="D613">
        <v>3367.3</v>
      </c>
      <c r="E613" t="s">
        <v>3</v>
      </c>
      <c r="F613" t="s">
        <v>58</v>
      </c>
      <c r="G613">
        <v>6478</v>
      </c>
      <c r="H613" t="s">
        <v>18</v>
      </c>
      <c r="I613" t="s">
        <v>200</v>
      </c>
      <c r="J613" t="s">
        <v>7</v>
      </c>
      <c r="K613" t="s">
        <v>7</v>
      </c>
      <c r="L613" t="s">
        <v>7</v>
      </c>
      <c r="M613">
        <v>9271</v>
      </c>
      <c r="N613">
        <v>-203.6</v>
      </c>
      <c r="O613">
        <v>74</v>
      </c>
      <c r="P613">
        <v>1672265</v>
      </c>
    </row>
    <row r="614" spans="1:16" x14ac:dyDescent="0.25">
      <c r="A614" t="s">
        <v>1062</v>
      </c>
      <c r="B614">
        <v>719</v>
      </c>
      <c r="C614">
        <v>0</v>
      </c>
      <c r="D614">
        <v>3364.9</v>
      </c>
      <c r="E614" t="s">
        <v>3</v>
      </c>
      <c r="F614" t="s">
        <v>27</v>
      </c>
      <c r="G614">
        <v>10776</v>
      </c>
      <c r="H614" t="s">
        <v>441</v>
      </c>
      <c r="I614" t="s">
        <v>283</v>
      </c>
      <c r="J614" t="s">
        <v>7</v>
      </c>
      <c r="K614" t="s">
        <v>7</v>
      </c>
      <c r="L614" t="s">
        <v>7</v>
      </c>
      <c r="M614">
        <v>351</v>
      </c>
      <c r="N614">
        <v>-321.8</v>
      </c>
      <c r="O614">
        <v>16</v>
      </c>
      <c r="P614">
        <v>678757</v>
      </c>
    </row>
    <row r="615" spans="1:16" x14ac:dyDescent="0.25">
      <c r="A615" t="s">
        <v>1063</v>
      </c>
      <c r="B615">
        <v>720</v>
      </c>
      <c r="C615">
        <v>0</v>
      </c>
      <c r="D615">
        <v>3363.9</v>
      </c>
      <c r="E615" t="s">
        <v>3</v>
      </c>
      <c r="F615" t="s">
        <v>11</v>
      </c>
      <c r="G615">
        <v>10100</v>
      </c>
      <c r="H615" t="s">
        <v>443</v>
      </c>
      <c r="I615" t="s">
        <v>13</v>
      </c>
      <c r="J615" t="s">
        <v>7</v>
      </c>
      <c r="K615" t="s">
        <v>7</v>
      </c>
      <c r="L615" t="s">
        <v>8</v>
      </c>
      <c r="M615">
        <v>3145</v>
      </c>
      <c r="N615">
        <v>312.60000000000002</v>
      </c>
      <c r="O615">
        <v>65</v>
      </c>
      <c r="P615">
        <v>1306448</v>
      </c>
    </row>
    <row r="616" spans="1:16" x14ac:dyDescent="0.25">
      <c r="A616" t="s">
        <v>1064</v>
      </c>
      <c r="B616">
        <v>723</v>
      </c>
      <c r="C616">
        <v>0</v>
      </c>
      <c r="D616">
        <v>3360.7</v>
      </c>
      <c r="E616" t="s">
        <v>3</v>
      </c>
      <c r="F616" t="s">
        <v>14</v>
      </c>
      <c r="G616">
        <v>13896</v>
      </c>
      <c r="H616" t="s">
        <v>15</v>
      </c>
      <c r="I616" t="s">
        <v>29</v>
      </c>
      <c r="J616" t="s">
        <v>8</v>
      </c>
      <c r="K616" t="s">
        <v>7</v>
      </c>
      <c r="L616" t="s">
        <v>8</v>
      </c>
      <c r="M616">
        <v>30028</v>
      </c>
      <c r="N616">
        <v>532.4</v>
      </c>
      <c r="O616">
        <v>345</v>
      </c>
      <c r="P616">
        <v>644434</v>
      </c>
    </row>
    <row r="617" spans="1:16" x14ac:dyDescent="0.25">
      <c r="A617" t="s">
        <v>1065</v>
      </c>
      <c r="B617">
        <v>725</v>
      </c>
      <c r="C617">
        <v>0</v>
      </c>
      <c r="D617">
        <v>3339.7</v>
      </c>
      <c r="E617" t="s">
        <v>3</v>
      </c>
      <c r="F617" t="s">
        <v>109</v>
      </c>
      <c r="G617">
        <v>15230</v>
      </c>
      <c r="H617" t="s">
        <v>447</v>
      </c>
      <c r="I617" t="s">
        <v>348</v>
      </c>
      <c r="J617" t="s">
        <v>7</v>
      </c>
      <c r="K617" t="s">
        <v>7</v>
      </c>
      <c r="L617" t="s">
        <v>8</v>
      </c>
      <c r="M617">
        <v>810</v>
      </c>
      <c r="N617">
        <v>57.2</v>
      </c>
      <c r="O617">
        <v>92</v>
      </c>
      <c r="P617">
        <v>439172</v>
      </c>
    </row>
    <row r="618" spans="1:16" x14ac:dyDescent="0.25">
      <c r="A618" t="s">
        <v>1066</v>
      </c>
      <c r="B618">
        <v>726</v>
      </c>
      <c r="C618">
        <v>0</v>
      </c>
      <c r="D618">
        <v>3337</v>
      </c>
      <c r="E618" t="s">
        <v>3</v>
      </c>
      <c r="F618" t="s">
        <v>58</v>
      </c>
      <c r="G618">
        <v>4500</v>
      </c>
      <c r="H618" t="s">
        <v>98</v>
      </c>
      <c r="I618" t="s">
        <v>60</v>
      </c>
      <c r="J618" t="s">
        <v>7</v>
      </c>
      <c r="K618" t="s">
        <v>7</v>
      </c>
      <c r="L618" t="s">
        <v>8</v>
      </c>
      <c r="M618">
        <v>1481</v>
      </c>
      <c r="N618">
        <v>157</v>
      </c>
      <c r="O618">
        <v>55</v>
      </c>
      <c r="P618">
        <v>299795</v>
      </c>
    </row>
    <row r="619" spans="1:16" x14ac:dyDescent="0.25">
      <c r="A619" t="s">
        <v>1067</v>
      </c>
      <c r="B619">
        <v>727</v>
      </c>
      <c r="C619">
        <v>0</v>
      </c>
      <c r="D619">
        <v>3330.6</v>
      </c>
      <c r="E619" t="s">
        <v>3</v>
      </c>
      <c r="F619" t="s">
        <v>14</v>
      </c>
      <c r="G619">
        <v>1712</v>
      </c>
      <c r="H619" t="s">
        <v>21</v>
      </c>
      <c r="I619" t="s">
        <v>56</v>
      </c>
      <c r="J619" t="s">
        <v>7</v>
      </c>
      <c r="K619" t="s">
        <v>7</v>
      </c>
      <c r="L619" t="s">
        <v>8</v>
      </c>
      <c r="M619">
        <v>59401</v>
      </c>
      <c r="N619">
        <v>1573</v>
      </c>
      <c r="O619">
        <v>155</v>
      </c>
      <c r="P619">
        <v>2035773</v>
      </c>
    </row>
    <row r="620" spans="1:16" x14ac:dyDescent="0.25">
      <c r="A620" t="s">
        <v>1068</v>
      </c>
      <c r="B620">
        <v>728</v>
      </c>
      <c r="C620">
        <v>0</v>
      </c>
      <c r="D620">
        <v>3326.1</v>
      </c>
      <c r="E620" t="s">
        <v>3</v>
      </c>
      <c r="F620" t="s">
        <v>174</v>
      </c>
      <c r="G620">
        <v>24300</v>
      </c>
      <c r="H620" t="s">
        <v>445</v>
      </c>
      <c r="I620" t="s">
        <v>175</v>
      </c>
      <c r="J620" t="s">
        <v>7</v>
      </c>
      <c r="K620" t="s">
        <v>7</v>
      </c>
      <c r="L620" t="s">
        <v>8</v>
      </c>
      <c r="M620">
        <v>1609</v>
      </c>
      <c r="N620">
        <v>157.6</v>
      </c>
      <c r="O620">
        <v>60</v>
      </c>
      <c r="P620">
        <v>1264584</v>
      </c>
    </row>
    <row r="621" spans="1:16" x14ac:dyDescent="0.25">
      <c r="A621" t="s">
        <v>1069</v>
      </c>
      <c r="B621">
        <v>730</v>
      </c>
      <c r="C621">
        <v>0</v>
      </c>
      <c r="D621">
        <v>3324</v>
      </c>
      <c r="E621" t="s">
        <v>3</v>
      </c>
      <c r="F621" t="s">
        <v>82</v>
      </c>
      <c r="G621">
        <v>4700</v>
      </c>
      <c r="H621" t="s">
        <v>443</v>
      </c>
      <c r="I621" t="s">
        <v>83</v>
      </c>
      <c r="J621" t="s">
        <v>7</v>
      </c>
      <c r="K621" t="s">
        <v>7</v>
      </c>
      <c r="L621" t="s">
        <v>8</v>
      </c>
      <c r="M621">
        <v>25843</v>
      </c>
      <c r="N621">
        <v>835</v>
      </c>
      <c r="O621">
        <v>68</v>
      </c>
      <c r="P621">
        <v>31804</v>
      </c>
    </row>
    <row r="622" spans="1:16" x14ac:dyDescent="0.25">
      <c r="A622" t="s">
        <v>1070</v>
      </c>
      <c r="B622">
        <v>731</v>
      </c>
      <c r="C622">
        <v>0</v>
      </c>
      <c r="D622">
        <v>3308.9</v>
      </c>
      <c r="E622" t="s">
        <v>3</v>
      </c>
      <c r="F622" t="s">
        <v>41</v>
      </c>
      <c r="G622">
        <v>19500</v>
      </c>
      <c r="H622" t="s">
        <v>132</v>
      </c>
      <c r="I622" t="s">
        <v>349</v>
      </c>
      <c r="J622" t="s">
        <v>7</v>
      </c>
      <c r="K622" t="s">
        <v>8</v>
      </c>
      <c r="L622" t="s">
        <v>7</v>
      </c>
      <c r="M622">
        <v>4434</v>
      </c>
      <c r="N622">
        <v>-346.8</v>
      </c>
      <c r="O622">
        <v>57</v>
      </c>
      <c r="P622">
        <v>480946</v>
      </c>
    </row>
    <row r="623" spans="1:16" x14ac:dyDescent="0.25">
      <c r="A623" t="s">
        <v>1071</v>
      </c>
      <c r="B623">
        <v>732</v>
      </c>
      <c r="C623">
        <v>0</v>
      </c>
      <c r="D623">
        <v>3296.1</v>
      </c>
      <c r="E623" t="s">
        <v>3</v>
      </c>
      <c r="F623" t="s">
        <v>38</v>
      </c>
      <c r="G623">
        <v>3609</v>
      </c>
      <c r="H623" t="s">
        <v>21</v>
      </c>
      <c r="I623" t="s">
        <v>39</v>
      </c>
      <c r="J623" t="s">
        <v>7</v>
      </c>
      <c r="K623" t="s">
        <v>8</v>
      </c>
      <c r="L623" t="s">
        <v>8</v>
      </c>
      <c r="M623">
        <v>1692</v>
      </c>
      <c r="N623">
        <v>529.9</v>
      </c>
      <c r="O623">
        <v>48</v>
      </c>
      <c r="P623">
        <v>546986</v>
      </c>
    </row>
    <row r="624" spans="1:16" x14ac:dyDescent="0.25">
      <c r="A624" t="s">
        <v>1072</v>
      </c>
      <c r="B624">
        <v>734</v>
      </c>
      <c r="C624">
        <v>0</v>
      </c>
      <c r="D624">
        <v>3291.8</v>
      </c>
      <c r="E624" t="s">
        <v>3</v>
      </c>
      <c r="F624" t="s">
        <v>36</v>
      </c>
      <c r="G624">
        <v>7900</v>
      </c>
      <c r="H624" t="s">
        <v>59</v>
      </c>
      <c r="I624" t="s">
        <v>152</v>
      </c>
      <c r="J624" t="s">
        <v>7</v>
      </c>
      <c r="K624" t="s">
        <v>7</v>
      </c>
      <c r="L624" t="s">
        <v>8</v>
      </c>
      <c r="M624">
        <v>673</v>
      </c>
      <c r="N624">
        <v>35.799999999999997</v>
      </c>
      <c r="O624">
        <v>36</v>
      </c>
      <c r="P624">
        <v>89181</v>
      </c>
    </row>
    <row r="625" spans="1:16" x14ac:dyDescent="0.25">
      <c r="A625" t="s">
        <v>1073</v>
      </c>
      <c r="B625">
        <v>735</v>
      </c>
      <c r="C625">
        <v>0</v>
      </c>
      <c r="D625">
        <v>3283.1</v>
      </c>
      <c r="E625" t="s">
        <v>3</v>
      </c>
      <c r="F625" t="s">
        <v>32</v>
      </c>
      <c r="G625">
        <v>13000</v>
      </c>
      <c r="H625" t="s">
        <v>59</v>
      </c>
      <c r="I625" t="s">
        <v>94</v>
      </c>
      <c r="J625" t="s">
        <v>7</v>
      </c>
      <c r="K625" t="s">
        <v>7</v>
      </c>
      <c r="L625" t="s">
        <v>8</v>
      </c>
      <c r="M625">
        <v>2911</v>
      </c>
      <c r="N625">
        <v>133.30000000000001</v>
      </c>
      <c r="O625">
        <v>98</v>
      </c>
      <c r="P625">
        <v>247199</v>
      </c>
    </row>
    <row r="626" spans="1:16" x14ac:dyDescent="0.25">
      <c r="A626" t="s">
        <v>1074</v>
      </c>
      <c r="B626">
        <v>736</v>
      </c>
      <c r="C626">
        <v>0</v>
      </c>
      <c r="D626">
        <v>3283.1</v>
      </c>
      <c r="E626" t="s">
        <v>3</v>
      </c>
      <c r="F626" t="s">
        <v>11</v>
      </c>
      <c r="G626">
        <v>22603</v>
      </c>
      <c r="H626" t="s">
        <v>78</v>
      </c>
      <c r="I626" t="s">
        <v>197</v>
      </c>
      <c r="J626" t="s">
        <v>7</v>
      </c>
      <c r="K626" t="s">
        <v>7</v>
      </c>
      <c r="L626" t="s">
        <v>8</v>
      </c>
      <c r="M626">
        <v>1194</v>
      </c>
      <c r="N626">
        <v>191.4</v>
      </c>
      <c r="O626">
        <v>15</v>
      </c>
      <c r="P626">
        <v>3831739</v>
      </c>
    </row>
    <row r="627" spans="1:16" x14ac:dyDescent="0.25">
      <c r="A627" t="s">
        <v>1075</v>
      </c>
      <c r="B627">
        <v>737</v>
      </c>
      <c r="C627">
        <v>0</v>
      </c>
      <c r="D627">
        <v>3274.3</v>
      </c>
      <c r="E627" t="s">
        <v>3</v>
      </c>
      <c r="F627" t="s">
        <v>14</v>
      </c>
      <c r="G627">
        <v>10100</v>
      </c>
      <c r="H627" t="s">
        <v>15</v>
      </c>
      <c r="I627" t="s">
        <v>350</v>
      </c>
      <c r="J627" t="s">
        <v>7</v>
      </c>
      <c r="K627" t="s">
        <v>7</v>
      </c>
      <c r="L627" t="s">
        <v>8</v>
      </c>
      <c r="M627">
        <v>67854</v>
      </c>
      <c r="N627">
        <v>214.5</v>
      </c>
      <c r="O627">
        <v>259</v>
      </c>
      <c r="P627">
        <v>1830492</v>
      </c>
    </row>
    <row r="628" spans="1:16" x14ac:dyDescent="0.25">
      <c r="A628" t="s">
        <v>1076</v>
      </c>
      <c r="B628">
        <v>738</v>
      </c>
      <c r="C628">
        <v>0</v>
      </c>
      <c r="D628">
        <v>3264.3</v>
      </c>
      <c r="E628" t="s">
        <v>3</v>
      </c>
      <c r="F628" t="s">
        <v>14</v>
      </c>
      <c r="G628">
        <v>11484</v>
      </c>
      <c r="H628" t="s">
        <v>15</v>
      </c>
      <c r="I628" t="s">
        <v>265</v>
      </c>
      <c r="J628" t="s">
        <v>7</v>
      </c>
      <c r="K628" t="s">
        <v>7</v>
      </c>
      <c r="L628" t="s">
        <v>8</v>
      </c>
      <c r="M628">
        <v>7963</v>
      </c>
      <c r="N628">
        <v>514.29999999999995</v>
      </c>
      <c r="O628">
        <v>84</v>
      </c>
      <c r="P628">
        <v>1152902</v>
      </c>
    </row>
    <row r="629" spans="1:16" x14ac:dyDescent="0.25">
      <c r="A629" t="s">
        <v>1077</v>
      </c>
      <c r="B629">
        <v>739</v>
      </c>
      <c r="C629">
        <v>0</v>
      </c>
      <c r="D629">
        <v>3248</v>
      </c>
      <c r="E629" t="s">
        <v>3</v>
      </c>
      <c r="F629" t="s">
        <v>30</v>
      </c>
      <c r="G629">
        <v>7400</v>
      </c>
      <c r="H629" t="s">
        <v>439</v>
      </c>
      <c r="I629" t="s">
        <v>351</v>
      </c>
      <c r="J629" t="s">
        <v>7</v>
      </c>
      <c r="K629" t="s">
        <v>7</v>
      </c>
      <c r="L629" t="s">
        <v>8</v>
      </c>
      <c r="M629">
        <v>214</v>
      </c>
      <c r="N629">
        <v>313</v>
      </c>
      <c r="O629">
        <v>8</v>
      </c>
      <c r="P629">
        <v>85326</v>
      </c>
    </row>
    <row r="630" spans="1:16" x14ac:dyDescent="0.25">
      <c r="A630" t="s">
        <v>1078</v>
      </c>
      <c r="B630">
        <v>740</v>
      </c>
      <c r="C630">
        <v>0</v>
      </c>
      <c r="D630">
        <v>3245</v>
      </c>
      <c r="E630" t="s">
        <v>3</v>
      </c>
      <c r="F630" t="s">
        <v>352</v>
      </c>
      <c r="G630">
        <v>10188</v>
      </c>
      <c r="H630" t="s">
        <v>21</v>
      </c>
      <c r="I630" t="s">
        <v>353</v>
      </c>
      <c r="J630" t="s">
        <v>7</v>
      </c>
      <c r="K630" t="s">
        <v>7</v>
      </c>
      <c r="L630" t="s">
        <v>8</v>
      </c>
      <c r="M630">
        <v>4389</v>
      </c>
      <c r="N630">
        <v>816</v>
      </c>
      <c r="O630">
        <v>27</v>
      </c>
      <c r="P630">
        <v>8390</v>
      </c>
    </row>
    <row r="631" spans="1:16" x14ac:dyDescent="0.25">
      <c r="A631" t="s">
        <v>1079</v>
      </c>
      <c r="B631">
        <v>744</v>
      </c>
      <c r="C631">
        <v>0</v>
      </c>
      <c r="D631">
        <v>3223.9</v>
      </c>
      <c r="E631" t="s">
        <v>3</v>
      </c>
      <c r="F631" t="s">
        <v>14</v>
      </c>
      <c r="G631">
        <v>9000</v>
      </c>
      <c r="H631" t="s">
        <v>5</v>
      </c>
      <c r="I631" t="s">
        <v>123</v>
      </c>
      <c r="J631" t="s">
        <v>7</v>
      </c>
      <c r="K631" t="s">
        <v>8</v>
      </c>
      <c r="L631" t="s">
        <v>8</v>
      </c>
      <c r="M631">
        <v>1609</v>
      </c>
      <c r="N631">
        <v>73.2</v>
      </c>
      <c r="O631">
        <v>70</v>
      </c>
      <c r="P631">
        <v>81928</v>
      </c>
    </row>
    <row r="632" spans="1:16" x14ac:dyDescent="0.25">
      <c r="A632" t="s">
        <v>1080</v>
      </c>
      <c r="B632">
        <v>745</v>
      </c>
      <c r="C632">
        <v>0</v>
      </c>
      <c r="D632">
        <v>3217.9</v>
      </c>
      <c r="E632" t="s">
        <v>3</v>
      </c>
      <c r="F632" t="s">
        <v>11</v>
      </c>
      <c r="G632">
        <v>56147</v>
      </c>
      <c r="H632" t="s">
        <v>445</v>
      </c>
      <c r="I632" t="s">
        <v>26</v>
      </c>
      <c r="J632" t="s">
        <v>7</v>
      </c>
      <c r="K632" t="s">
        <v>7</v>
      </c>
      <c r="L632" t="s">
        <v>8</v>
      </c>
      <c r="M632">
        <v>449</v>
      </c>
      <c r="N632">
        <v>154.9</v>
      </c>
      <c r="O632">
        <v>35</v>
      </c>
      <c r="P632">
        <v>1179639</v>
      </c>
    </row>
    <row r="633" spans="1:16" x14ac:dyDescent="0.25">
      <c r="A633" t="s">
        <v>1081</v>
      </c>
      <c r="B633">
        <v>746</v>
      </c>
      <c r="C633">
        <v>0</v>
      </c>
      <c r="D633">
        <v>3209.2</v>
      </c>
      <c r="E633" t="s">
        <v>3</v>
      </c>
      <c r="F633" t="s">
        <v>14</v>
      </c>
      <c r="G633">
        <v>1550</v>
      </c>
      <c r="H633" t="s">
        <v>21</v>
      </c>
      <c r="I633" t="s">
        <v>56</v>
      </c>
      <c r="J633" t="s">
        <v>7</v>
      </c>
      <c r="K633" t="s">
        <v>7</v>
      </c>
      <c r="L633" t="s">
        <v>8</v>
      </c>
      <c r="M633">
        <v>36017</v>
      </c>
      <c r="N633">
        <v>579.79999999999995</v>
      </c>
      <c r="O633">
        <v>27</v>
      </c>
      <c r="P633">
        <v>21185</v>
      </c>
    </row>
    <row r="634" spans="1:16" x14ac:dyDescent="0.25">
      <c r="A634" t="s">
        <v>1082</v>
      </c>
      <c r="B634">
        <v>747</v>
      </c>
      <c r="C634">
        <v>0</v>
      </c>
      <c r="D634">
        <v>3199.5</v>
      </c>
      <c r="E634" t="s">
        <v>3</v>
      </c>
      <c r="F634" t="s">
        <v>134</v>
      </c>
      <c r="G634">
        <v>4500</v>
      </c>
      <c r="H634" t="s">
        <v>87</v>
      </c>
      <c r="I634" t="s">
        <v>338</v>
      </c>
      <c r="J634" t="s">
        <v>7</v>
      </c>
      <c r="K634" t="s">
        <v>7</v>
      </c>
      <c r="L634" t="s">
        <v>8</v>
      </c>
      <c r="M634">
        <v>7921</v>
      </c>
      <c r="N634">
        <v>261.60000000000002</v>
      </c>
      <c r="O634">
        <v>545</v>
      </c>
      <c r="P634">
        <v>222371</v>
      </c>
    </row>
    <row r="635" spans="1:16" x14ac:dyDescent="0.25">
      <c r="A635" t="s">
        <v>1083</v>
      </c>
      <c r="B635">
        <v>748</v>
      </c>
      <c r="C635">
        <v>0</v>
      </c>
      <c r="D635">
        <v>3181.9</v>
      </c>
      <c r="E635" t="s">
        <v>3</v>
      </c>
      <c r="F635" t="s">
        <v>11</v>
      </c>
      <c r="G635">
        <v>894</v>
      </c>
      <c r="H635" t="s">
        <v>12</v>
      </c>
      <c r="I635" t="s">
        <v>52</v>
      </c>
      <c r="J635" t="s">
        <v>7</v>
      </c>
      <c r="K635" t="s">
        <v>7</v>
      </c>
      <c r="L635" t="s">
        <v>8</v>
      </c>
      <c r="M635">
        <v>308</v>
      </c>
      <c r="N635">
        <v>285.10000000000002</v>
      </c>
      <c r="O635">
        <v>26</v>
      </c>
      <c r="P635">
        <v>486309</v>
      </c>
    </row>
    <row r="636" spans="1:16" x14ac:dyDescent="0.25">
      <c r="A636" t="s">
        <v>1084</v>
      </c>
      <c r="B636">
        <v>750</v>
      </c>
      <c r="C636">
        <v>0</v>
      </c>
      <c r="D636">
        <v>3164.4</v>
      </c>
      <c r="E636" t="s">
        <v>3</v>
      </c>
      <c r="F636" t="s">
        <v>114</v>
      </c>
      <c r="G636">
        <v>19000</v>
      </c>
      <c r="H636" t="s">
        <v>15</v>
      </c>
      <c r="I636" t="s">
        <v>354</v>
      </c>
      <c r="J636" t="s">
        <v>7</v>
      </c>
      <c r="K636" t="s">
        <v>7</v>
      </c>
      <c r="L636" t="s">
        <v>8</v>
      </c>
      <c r="M636">
        <v>1602</v>
      </c>
      <c r="N636">
        <v>108.6</v>
      </c>
      <c r="O636">
        <v>89</v>
      </c>
      <c r="P636">
        <v>93213</v>
      </c>
    </row>
    <row r="637" spans="1:16" x14ac:dyDescent="0.25">
      <c r="A637" t="s">
        <v>1085</v>
      </c>
      <c r="B637">
        <v>751</v>
      </c>
      <c r="C637">
        <v>0</v>
      </c>
      <c r="D637">
        <v>3163.6</v>
      </c>
      <c r="E637" t="s">
        <v>3</v>
      </c>
      <c r="F637" t="s">
        <v>14</v>
      </c>
      <c r="G637">
        <v>11790</v>
      </c>
      <c r="H637" t="s">
        <v>441</v>
      </c>
      <c r="I637" t="s">
        <v>130</v>
      </c>
      <c r="J637" t="s">
        <v>7</v>
      </c>
      <c r="K637" t="s">
        <v>7</v>
      </c>
      <c r="L637" t="s">
        <v>8</v>
      </c>
      <c r="M637">
        <v>10893</v>
      </c>
      <c r="N637">
        <v>402.3</v>
      </c>
      <c r="O637">
        <v>416</v>
      </c>
      <c r="P637">
        <v>234961</v>
      </c>
    </row>
    <row r="638" spans="1:16" x14ac:dyDescent="0.25">
      <c r="A638" t="s">
        <v>1086</v>
      </c>
      <c r="B638">
        <v>752</v>
      </c>
      <c r="C638">
        <v>0</v>
      </c>
      <c r="D638">
        <v>3160.5</v>
      </c>
      <c r="E638" t="s">
        <v>3</v>
      </c>
      <c r="F638" t="s">
        <v>38</v>
      </c>
      <c r="G638">
        <v>6050</v>
      </c>
      <c r="H638" t="s">
        <v>106</v>
      </c>
      <c r="I638" t="s">
        <v>39</v>
      </c>
      <c r="J638" t="s">
        <v>7</v>
      </c>
      <c r="K638" t="s">
        <v>7</v>
      </c>
      <c r="L638" t="s">
        <v>8</v>
      </c>
      <c r="M638">
        <v>370</v>
      </c>
      <c r="N638">
        <v>143.80000000000001</v>
      </c>
      <c r="O638">
        <v>28</v>
      </c>
      <c r="P638">
        <v>335983</v>
      </c>
    </row>
    <row r="639" spans="1:16" x14ac:dyDescent="0.25">
      <c r="A639" t="s">
        <v>1087</v>
      </c>
      <c r="B639">
        <v>753</v>
      </c>
      <c r="C639">
        <v>0</v>
      </c>
      <c r="D639">
        <v>3156</v>
      </c>
      <c r="E639" t="s">
        <v>3</v>
      </c>
      <c r="F639" t="s">
        <v>36</v>
      </c>
      <c r="G639">
        <v>5850</v>
      </c>
      <c r="H639" t="s">
        <v>98</v>
      </c>
      <c r="I639" t="s">
        <v>355</v>
      </c>
      <c r="J639" t="s">
        <v>7</v>
      </c>
      <c r="K639" t="s">
        <v>7</v>
      </c>
      <c r="L639" t="s">
        <v>8</v>
      </c>
      <c r="M639">
        <v>5693</v>
      </c>
      <c r="N639">
        <v>460.7</v>
      </c>
      <c r="O639">
        <v>134</v>
      </c>
      <c r="P639">
        <v>461190</v>
      </c>
    </row>
    <row r="640" spans="1:16" x14ac:dyDescent="0.25">
      <c r="A640" t="s">
        <v>1088</v>
      </c>
      <c r="B640">
        <v>754</v>
      </c>
      <c r="C640">
        <v>0</v>
      </c>
      <c r="D640">
        <v>3145.4</v>
      </c>
      <c r="E640" t="s">
        <v>3</v>
      </c>
      <c r="F640" t="s">
        <v>38</v>
      </c>
      <c r="G640">
        <v>1421</v>
      </c>
      <c r="H640" t="s">
        <v>21</v>
      </c>
      <c r="I640" t="s">
        <v>39</v>
      </c>
      <c r="J640" t="s">
        <v>8</v>
      </c>
      <c r="K640" t="s">
        <v>7</v>
      </c>
      <c r="L640" t="s">
        <v>8</v>
      </c>
      <c r="M640">
        <v>7739</v>
      </c>
      <c r="N640">
        <v>843.2</v>
      </c>
      <c r="O640">
        <v>26</v>
      </c>
      <c r="P640">
        <v>13050</v>
      </c>
    </row>
    <row r="641" spans="1:16" x14ac:dyDescent="0.25">
      <c r="A641" t="s">
        <v>1089</v>
      </c>
      <c r="B641">
        <v>756</v>
      </c>
      <c r="C641">
        <v>0</v>
      </c>
      <c r="D641">
        <v>3138.1</v>
      </c>
      <c r="E641" t="s">
        <v>3</v>
      </c>
      <c r="F641" t="s">
        <v>23</v>
      </c>
      <c r="G641">
        <v>9329</v>
      </c>
      <c r="H641" t="s">
        <v>59</v>
      </c>
      <c r="I641" t="s">
        <v>64</v>
      </c>
      <c r="J641" t="s">
        <v>7</v>
      </c>
      <c r="K641" t="s">
        <v>7</v>
      </c>
      <c r="L641" t="s">
        <v>8</v>
      </c>
      <c r="M641">
        <v>6963</v>
      </c>
      <c r="N641">
        <v>274</v>
      </c>
      <c r="O641">
        <v>100</v>
      </c>
      <c r="P641">
        <v>390208</v>
      </c>
    </row>
    <row r="642" spans="1:16" x14ac:dyDescent="0.25">
      <c r="A642" t="s">
        <v>1090</v>
      </c>
      <c r="B642">
        <v>757</v>
      </c>
      <c r="C642">
        <v>0</v>
      </c>
      <c r="D642">
        <v>3119.9</v>
      </c>
      <c r="E642" t="s">
        <v>3</v>
      </c>
      <c r="F642" t="s">
        <v>174</v>
      </c>
      <c r="G642">
        <v>8944</v>
      </c>
      <c r="H642" t="s">
        <v>12</v>
      </c>
      <c r="I642" t="s">
        <v>175</v>
      </c>
      <c r="J642" t="s">
        <v>7</v>
      </c>
      <c r="K642" t="s">
        <v>7</v>
      </c>
      <c r="L642" t="s">
        <v>8</v>
      </c>
      <c r="M642">
        <v>3834</v>
      </c>
      <c r="N642">
        <v>213.9</v>
      </c>
      <c r="O642">
        <v>67</v>
      </c>
      <c r="P642">
        <v>373252</v>
      </c>
    </row>
    <row r="643" spans="1:16" x14ac:dyDescent="0.25">
      <c r="A643" t="s">
        <v>1091</v>
      </c>
      <c r="B643">
        <v>759</v>
      </c>
      <c r="C643">
        <v>0</v>
      </c>
      <c r="D643">
        <v>3108.4</v>
      </c>
      <c r="E643" t="s">
        <v>3</v>
      </c>
      <c r="F643" t="s">
        <v>30</v>
      </c>
      <c r="G643">
        <v>28000</v>
      </c>
      <c r="H643" t="s">
        <v>439</v>
      </c>
      <c r="I643" t="s">
        <v>356</v>
      </c>
      <c r="J643" t="s">
        <v>7</v>
      </c>
      <c r="K643" t="s">
        <v>7</v>
      </c>
      <c r="L643" t="s">
        <v>8</v>
      </c>
      <c r="M643">
        <v>173</v>
      </c>
      <c r="N643">
        <v>67.5</v>
      </c>
      <c r="O643">
        <v>22</v>
      </c>
      <c r="P643">
        <v>132060</v>
      </c>
    </row>
    <row r="644" spans="1:16" x14ac:dyDescent="0.25">
      <c r="A644" t="s">
        <v>1092</v>
      </c>
      <c r="B644">
        <v>761</v>
      </c>
      <c r="C644">
        <v>0</v>
      </c>
      <c r="D644">
        <v>3107.3</v>
      </c>
      <c r="E644" t="s">
        <v>3</v>
      </c>
      <c r="F644" t="s">
        <v>14</v>
      </c>
      <c r="G644">
        <v>20000</v>
      </c>
      <c r="H644" t="s">
        <v>447</v>
      </c>
      <c r="I644" t="s">
        <v>357</v>
      </c>
      <c r="J644" t="s">
        <v>7</v>
      </c>
      <c r="K644" t="s">
        <v>7</v>
      </c>
      <c r="L644" t="s">
        <v>8</v>
      </c>
      <c r="M644">
        <v>3862</v>
      </c>
      <c r="N644">
        <v>158.69999999999999</v>
      </c>
      <c r="O644">
        <v>184</v>
      </c>
      <c r="P644">
        <v>228207</v>
      </c>
    </row>
    <row r="645" spans="1:16" x14ac:dyDescent="0.25">
      <c r="A645" t="s">
        <v>1093</v>
      </c>
      <c r="B645">
        <v>762</v>
      </c>
      <c r="C645">
        <v>0</v>
      </c>
      <c r="D645">
        <v>3106.3</v>
      </c>
      <c r="E645" t="s">
        <v>3</v>
      </c>
      <c r="F645" t="s">
        <v>11</v>
      </c>
      <c r="G645">
        <v>9700</v>
      </c>
      <c r="H645" t="s">
        <v>447</v>
      </c>
      <c r="I645" t="s">
        <v>26</v>
      </c>
      <c r="J645" t="s">
        <v>7</v>
      </c>
      <c r="K645" t="s">
        <v>7</v>
      </c>
      <c r="L645" t="s">
        <v>8</v>
      </c>
      <c r="M645">
        <v>767</v>
      </c>
      <c r="N645">
        <v>82.3</v>
      </c>
      <c r="O645">
        <v>22</v>
      </c>
      <c r="P645">
        <v>406386</v>
      </c>
    </row>
    <row r="646" spans="1:16" x14ac:dyDescent="0.25">
      <c r="A646" t="s">
        <v>1094</v>
      </c>
      <c r="B646">
        <v>763</v>
      </c>
      <c r="C646">
        <v>0</v>
      </c>
      <c r="D646">
        <v>3106</v>
      </c>
      <c r="E646" t="s">
        <v>3</v>
      </c>
      <c r="F646" t="s">
        <v>82</v>
      </c>
      <c r="G646">
        <v>7400</v>
      </c>
      <c r="H646" t="s">
        <v>80</v>
      </c>
      <c r="I646" t="s">
        <v>358</v>
      </c>
      <c r="J646" t="s">
        <v>7</v>
      </c>
      <c r="K646" t="s">
        <v>7</v>
      </c>
      <c r="L646" t="s">
        <v>8</v>
      </c>
      <c r="M646">
        <v>2277</v>
      </c>
      <c r="N646">
        <v>189.5</v>
      </c>
      <c r="O646">
        <v>44</v>
      </c>
      <c r="P646">
        <v>1774675</v>
      </c>
    </row>
    <row r="647" spans="1:16" x14ac:dyDescent="0.25">
      <c r="A647" t="s">
        <v>1095</v>
      </c>
      <c r="B647">
        <v>764</v>
      </c>
      <c r="C647">
        <v>0</v>
      </c>
      <c r="D647">
        <v>3094.9</v>
      </c>
      <c r="E647" t="s">
        <v>3</v>
      </c>
      <c r="F647" t="s">
        <v>71</v>
      </c>
      <c r="G647">
        <v>44600</v>
      </c>
      <c r="H647" t="s">
        <v>21</v>
      </c>
      <c r="I647" t="s">
        <v>284</v>
      </c>
      <c r="J647" t="s">
        <v>7</v>
      </c>
      <c r="K647" t="s">
        <v>7</v>
      </c>
      <c r="L647" t="s">
        <v>8</v>
      </c>
      <c r="M647">
        <v>2710</v>
      </c>
      <c r="N647">
        <v>422.5</v>
      </c>
      <c r="O647">
        <v>23</v>
      </c>
      <c r="P647">
        <v>1946431</v>
      </c>
    </row>
    <row r="648" spans="1:16" x14ac:dyDescent="0.25">
      <c r="A648" t="s">
        <v>1096</v>
      </c>
      <c r="B648">
        <v>765</v>
      </c>
      <c r="C648">
        <v>0</v>
      </c>
      <c r="D648">
        <v>3090.3</v>
      </c>
      <c r="E648" t="s">
        <v>3</v>
      </c>
      <c r="F648" t="s">
        <v>48</v>
      </c>
      <c r="G648">
        <v>8100</v>
      </c>
      <c r="H648" t="s">
        <v>15</v>
      </c>
      <c r="I648" t="s">
        <v>359</v>
      </c>
      <c r="J648" t="s">
        <v>7</v>
      </c>
      <c r="K648" t="s">
        <v>7</v>
      </c>
      <c r="L648" t="s">
        <v>8</v>
      </c>
      <c r="M648">
        <v>9328</v>
      </c>
      <c r="N648">
        <v>133.1</v>
      </c>
      <c r="O648">
        <v>150</v>
      </c>
      <c r="P648">
        <v>1605503</v>
      </c>
    </row>
    <row r="649" spans="1:16" x14ac:dyDescent="0.25">
      <c r="A649" t="s">
        <v>1097</v>
      </c>
      <c r="B649">
        <v>767</v>
      </c>
      <c r="C649">
        <v>0</v>
      </c>
      <c r="D649">
        <v>3072</v>
      </c>
      <c r="E649" t="s">
        <v>3</v>
      </c>
      <c r="F649" t="s">
        <v>76</v>
      </c>
      <c r="G649">
        <v>73000</v>
      </c>
      <c r="H649" t="s">
        <v>445</v>
      </c>
      <c r="I649" t="s">
        <v>360</v>
      </c>
      <c r="J649" t="s">
        <v>7</v>
      </c>
      <c r="K649" t="s">
        <v>8</v>
      </c>
      <c r="L649" t="s">
        <v>8</v>
      </c>
      <c r="M649">
        <v>1993</v>
      </c>
      <c r="N649">
        <v>223.4</v>
      </c>
      <c r="O649">
        <v>121</v>
      </c>
      <c r="P649">
        <v>374643</v>
      </c>
    </row>
    <row r="650" spans="1:16" x14ac:dyDescent="0.25">
      <c r="A650" t="s">
        <v>1098</v>
      </c>
      <c r="B650">
        <v>768</v>
      </c>
      <c r="C650">
        <v>0</v>
      </c>
      <c r="D650">
        <v>3071</v>
      </c>
      <c r="E650" t="s">
        <v>3</v>
      </c>
      <c r="F650" t="s">
        <v>54</v>
      </c>
      <c r="G650">
        <v>6080</v>
      </c>
      <c r="H650" t="s">
        <v>18</v>
      </c>
      <c r="I650" t="s">
        <v>361</v>
      </c>
      <c r="J650" t="s">
        <v>7</v>
      </c>
      <c r="K650" t="s">
        <v>7</v>
      </c>
      <c r="L650" t="s">
        <v>8</v>
      </c>
      <c r="M650">
        <v>8923</v>
      </c>
      <c r="N650">
        <v>67.900000000000006</v>
      </c>
      <c r="O650">
        <v>28</v>
      </c>
      <c r="P650">
        <v>3859157</v>
      </c>
    </row>
    <row r="651" spans="1:16" x14ac:dyDescent="0.25">
      <c r="A651" t="s">
        <v>1099</v>
      </c>
      <c r="B651">
        <v>770</v>
      </c>
      <c r="C651">
        <v>0</v>
      </c>
      <c r="D651">
        <v>3063.1</v>
      </c>
      <c r="E651" t="s">
        <v>3</v>
      </c>
      <c r="F651" t="s">
        <v>148</v>
      </c>
      <c r="G651">
        <v>6600</v>
      </c>
      <c r="H651" t="s">
        <v>12</v>
      </c>
      <c r="I651" t="s">
        <v>242</v>
      </c>
      <c r="J651" t="s">
        <v>7</v>
      </c>
      <c r="K651" t="s">
        <v>7</v>
      </c>
      <c r="L651" t="s">
        <v>7</v>
      </c>
      <c r="M651">
        <v>3803</v>
      </c>
      <c r="N651">
        <v>-114.9</v>
      </c>
      <c r="O651">
        <v>98</v>
      </c>
      <c r="P651">
        <v>1755354</v>
      </c>
    </row>
    <row r="652" spans="1:16" x14ac:dyDescent="0.25">
      <c r="A652" t="s">
        <v>1100</v>
      </c>
      <c r="B652">
        <v>771</v>
      </c>
      <c r="C652">
        <v>0</v>
      </c>
      <c r="D652">
        <v>3060.3</v>
      </c>
      <c r="E652" t="s">
        <v>3</v>
      </c>
      <c r="F652" t="s">
        <v>38</v>
      </c>
      <c r="G652">
        <v>2588</v>
      </c>
      <c r="H652" t="s">
        <v>78</v>
      </c>
      <c r="I652" t="s">
        <v>39</v>
      </c>
      <c r="J652" t="s">
        <v>7</v>
      </c>
      <c r="K652" t="s">
        <v>7</v>
      </c>
      <c r="L652" t="s">
        <v>8</v>
      </c>
      <c r="M652">
        <v>1351</v>
      </c>
      <c r="N652">
        <v>380.5</v>
      </c>
      <c r="O652">
        <v>39</v>
      </c>
      <c r="P652">
        <v>444009</v>
      </c>
    </row>
    <row r="653" spans="1:16" x14ac:dyDescent="0.25">
      <c r="A653" t="s">
        <v>1101</v>
      </c>
      <c r="B653">
        <v>772</v>
      </c>
      <c r="C653">
        <v>0</v>
      </c>
      <c r="D653">
        <v>3059</v>
      </c>
      <c r="E653" t="s">
        <v>3</v>
      </c>
      <c r="F653" t="s">
        <v>14</v>
      </c>
      <c r="G653">
        <v>4433</v>
      </c>
      <c r="H653" t="s">
        <v>15</v>
      </c>
      <c r="I653" t="s">
        <v>91</v>
      </c>
      <c r="J653" t="s">
        <v>7</v>
      </c>
      <c r="K653" t="s">
        <v>7</v>
      </c>
      <c r="L653" t="s">
        <v>8</v>
      </c>
      <c r="M653">
        <v>19394</v>
      </c>
      <c r="N653">
        <v>889.8</v>
      </c>
      <c r="O653">
        <v>217</v>
      </c>
      <c r="P653">
        <v>2895234</v>
      </c>
    </row>
    <row r="654" spans="1:16" x14ac:dyDescent="0.25">
      <c r="A654" t="s">
        <v>1102</v>
      </c>
      <c r="B654">
        <v>773</v>
      </c>
      <c r="C654">
        <v>0</v>
      </c>
      <c r="D654">
        <v>3055.4</v>
      </c>
      <c r="E654" t="s">
        <v>3</v>
      </c>
      <c r="F654" t="s">
        <v>20</v>
      </c>
      <c r="G654">
        <v>820</v>
      </c>
      <c r="H654" t="s">
        <v>12</v>
      </c>
      <c r="I654" t="s">
        <v>22</v>
      </c>
      <c r="J654" t="s">
        <v>7</v>
      </c>
      <c r="K654" t="s">
        <v>7</v>
      </c>
      <c r="L654" t="s">
        <v>7</v>
      </c>
      <c r="M654">
        <v>170</v>
      </c>
      <c r="N654">
        <v>-166.9</v>
      </c>
      <c r="O654">
        <v>36</v>
      </c>
      <c r="P654">
        <v>913495</v>
      </c>
    </row>
    <row r="655" spans="1:16" x14ac:dyDescent="0.25">
      <c r="A655" t="s">
        <v>1103</v>
      </c>
      <c r="B655">
        <v>774</v>
      </c>
      <c r="C655">
        <v>0</v>
      </c>
      <c r="D655">
        <v>3042.5</v>
      </c>
      <c r="E655" t="s">
        <v>3</v>
      </c>
      <c r="F655" t="s">
        <v>105</v>
      </c>
      <c r="G655">
        <v>8900</v>
      </c>
      <c r="H655" t="s">
        <v>106</v>
      </c>
      <c r="I655" t="s">
        <v>362</v>
      </c>
      <c r="J655" t="s">
        <v>7</v>
      </c>
      <c r="K655" t="s">
        <v>7</v>
      </c>
      <c r="L655" t="s">
        <v>8</v>
      </c>
      <c r="M655">
        <v>4703</v>
      </c>
      <c r="N655">
        <v>330.5</v>
      </c>
      <c r="O655">
        <v>97</v>
      </c>
      <c r="P655">
        <v>249948</v>
      </c>
    </row>
    <row r="656" spans="1:16" x14ac:dyDescent="0.25">
      <c r="A656" t="s">
        <v>1104</v>
      </c>
      <c r="B656">
        <v>775</v>
      </c>
      <c r="C656">
        <v>0</v>
      </c>
      <c r="D656">
        <v>3039.3</v>
      </c>
      <c r="E656" t="s">
        <v>3</v>
      </c>
      <c r="F656" t="s">
        <v>11</v>
      </c>
      <c r="G656">
        <v>14891</v>
      </c>
      <c r="H656" t="s">
        <v>78</v>
      </c>
      <c r="I656" t="s">
        <v>13</v>
      </c>
      <c r="J656" t="s">
        <v>7</v>
      </c>
      <c r="K656" t="s">
        <v>7</v>
      </c>
      <c r="L656" t="s">
        <v>8</v>
      </c>
      <c r="M656">
        <v>4139</v>
      </c>
      <c r="N656">
        <v>230.3</v>
      </c>
      <c r="O656">
        <v>154</v>
      </c>
      <c r="P656">
        <v>396701</v>
      </c>
    </row>
    <row r="657" spans="1:16" x14ac:dyDescent="0.25">
      <c r="A657" t="s">
        <v>1105</v>
      </c>
      <c r="B657">
        <v>776</v>
      </c>
      <c r="C657">
        <v>0</v>
      </c>
      <c r="D657">
        <v>3038</v>
      </c>
      <c r="E657" t="s">
        <v>3</v>
      </c>
      <c r="F657" t="s">
        <v>11</v>
      </c>
      <c r="G657">
        <v>923</v>
      </c>
      <c r="H657" t="s">
        <v>12</v>
      </c>
      <c r="I657" t="s">
        <v>363</v>
      </c>
      <c r="J657" t="s">
        <v>7</v>
      </c>
      <c r="K657" t="s">
        <v>7</v>
      </c>
      <c r="L657" t="s">
        <v>8</v>
      </c>
      <c r="M657">
        <v>914</v>
      </c>
      <c r="N657">
        <v>891</v>
      </c>
      <c r="O657">
        <v>5</v>
      </c>
      <c r="P657">
        <v>20439588</v>
      </c>
    </row>
    <row r="658" spans="1:16" x14ac:dyDescent="0.25">
      <c r="A658" t="s">
        <v>1106</v>
      </c>
      <c r="B658">
        <v>777</v>
      </c>
      <c r="C658">
        <v>0</v>
      </c>
      <c r="D658">
        <v>3033.6</v>
      </c>
      <c r="E658" t="s">
        <v>3</v>
      </c>
      <c r="F658" t="s">
        <v>105</v>
      </c>
      <c r="G658">
        <v>17100</v>
      </c>
      <c r="H658" t="s">
        <v>72</v>
      </c>
      <c r="I658" t="s">
        <v>364</v>
      </c>
      <c r="J658" t="s">
        <v>7</v>
      </c>
      <c r="K658" t="s">
        <v>7</v>
      </c>
      <c r="L658" t="s">
        <v>8</v>
      </c>
      <c r="M658">
        <v>578</v>
      </c>
      <c r="N658">
        <v>71.099999999999994</v>
      </c>
      <c r="O658">
        <v>41</v>
      </c>
      <c r="P658">
        <v>289018</v>
      </c>
    </row>
    <row r="659" spans="1:16" x14ac:dyDescent="0.25">
      <c r="A659" t="s">
        <v>1107</v>
      </c>
      <c r="B659">
        <v>779</v>
      </c>
      <c r="C659">
        <v>0</v>
      </c>
      <c r="D659">
        <v>3010.6</v>
      </c>
      <c r="E659" t="s">
        <v>3</v>
      </c>
      <c r="F659" t="s">
        <v>109</v>
      </c>
      <c r="G659">
        <v>8400</v>
      </c>
      <c r="H659" t="s">
        <v>15</v>
      </c>
      <c r="I659" t="s">
        <v>140</v>
      </c>
      <c r="J659" t="s">
        <v>7</v>
      </c>
      <c r="K659" t="s">
        <v>7</v>
      </c>
      <c r="L659" t="s">
        <v>8</v>
      </c>
      <c r="M659">
        <v>17320</v>
      </c>
      <c r="N659">
        <v>681.8</v>
      </c>
      <c r="O659">
        <v>79</v>
      </c>
      <c r="P659">
        <v>1737418</v>
      </c>
    </row>
    <row r="660" spans="1:16" x14ac:dyDescent="0.25">
      <c r="A660" t="s">
        <v>1108</v>
      </c>
      <c r="B660">
        <v>780</v>
      </c>
      <c r="C660">
        <v>0</v>
      </c>
      <c r="D660">
        <v>3008.7</v>
      </c>
      <c r="E660" t="s">
        <v>3</v>
      </c>
      <c r="F660" t="s">
        <v>36</v>
      </c>
      <c r="G660">
        <v>15525</v>
      </c>
      <c r="H660" t="s">
        <v>15</v>
      </c>
      <c r="I660" t="s">
        <v>96</v>
      </c>
      <c r="J660" t="s">
        <v>7</v>
      </c>
      <c r="K660" t="s">
        <v>7</v>
      </c>
      <c r="L660" t="s">
        <v>8</v>
      </c>
      <c r="M660">
        <v>16559</v>
      </c>
      <c r="N660">
        <v>561.1</v>
      </c>
      <c r="O660">
        <v>1530</v>
      </c>
      <c r="P660">
        <v>98314</v>
      </c>
    </row>
    <row r="661" spans="1:16" x14ac:dyDescent="0.25">
      <c r="A661" t="s">
        <v>1109</v>
      </c>
      <c r="B661">
        <v>781</v>
      </c>
      <c r="C661">
        <v>0</v>
      </c>
      <c r="D661">
        <v>3005.1</v>
      </c>
      <c r="E661" t="s">
        <v>3</v>
      </c>
      <c r="F661" t="s">
        <v>11</v>
      </c>
      <c r="G661">
        <v>11875</v>
      </c>
      <c r="H661" t="s">
        <v>72</v>
      </c>
      <c r="I661" t="s">
        <v>26</v>
      </c>
      <c r="J661" t="s">
        <v>7</v>
      </c>
      <c r="K661" t="s">
        <v>8</v>
      </c>
      <c r="L661" t="s">
        <v>8</v>
      </c>
      <c r="M661">
        <v>1924</v>
      </c>
      <c r="N661">
        <v>137.6</v>
      </c>
      <c r="O661">
        <v>26</v>
      </c>
      <c r="P661">
        <v>533759</v>
      </c>
    </row>
    <row r="662" spans="1:16" x14ac:dyDescent="0.25">
      <c r="A662" t="s">
        <v>1110</v>
      </c>
      <c r="B662">
        <v>783</v>
      </c>
      <c r="C662">
        <v>0</v>
      </c>
      <c r="D662">
        <v>3003.3</v>
      </c>
      <c r="E662" t="s">
        <v>3</v>
      </c>
      <c r="F662" t="s">
        <v>36</v>
      </c>
      <c r="G662">
        <v>11000</v>
      </c>
      <c r="H662" t="s">
        <v>59</v>
      </c>
      <c r="I662" t="s">
        <v>152</v>
      </c>
      <c r="J662" t="s">
        <v>7</v>
      </c>
      <c r="K662" t="s">
        <v>7</v>
      </c>
      <c r="L662" t="s">
        <v>8</v>
      </c>
      <c r="M662">
        <v>4151</v>
      </c>
      <c r="N662">
        <v>293.10000000000002</v>
      </c>
      <c r="O662">
        <v>135</v>
      </c>
      <c r="P662">
        <v>170996</v>
      </c>
    </row>
    <row r="663" spans="1:16" x14ac:dyDescent="0.25">
      <c r="A663" t="s">
        <v>1111</v>
      </c>
      <c r="B663">
        <v>787</v>
      </c>
      <c r="C663">
        <v>0</v>
      </c>
      <c r="D663">
        <v>2988.1</v>
      </c>
      <c r="E663" t="s">
        <v>3</v>
      </c>
      <c r="F663" t="s">
        <v>148</v>
      </c>
      <c r="G663">
        <v>7024</v>
      </c>
      <c r="H663" t="s">
        <v>15</v>
      </c>
      <c r="I663" t="s">
        <v>290</v>
      </c>
      <c r="J663" t="s">
        <v>7</v>
      </c>
      <c r="K663" t="s">
        <v>7</v>
      </c>
      <c r="L663" t="s">
        <v>8</v>
      </c>
      <c r="M663">
        <v>9988</v>
      </c>
      <c r="N663">
        <v>137</v>
      </c>
      <c r="O663">
        <v>69</v>
      </c>
      <c r="P663">
        <v>1809461</v>
      </c>
    </row>
    <row r="664" spans="1:16" x14ac:dyDescent="0.25">
      <c r="A664" t="s">
        <v>1112</v>
      </c>
      <c r="B664">
        <v>788</v>
      </c>
      <c r="C664">
        <v>0</v>
      </c>
      <c r="D664">
        <v>2972</v>
      </c>
      <c r="E664" t="s">
        <v>3</v>
      </c>
      <c r="F664" t="s">
        <v>352</v>
      </c>
      <c r="G664">
        <v>13700</v>
      </c>
      <c r="H664" t="s">
        <v>72</v>
      </c>
      <c r="I664" t="s">
        <v>448</v>
      </c>
      <c r="J664" t="s">
        <v>7</v>
      </c>
      <c r="K664" t="s">
        <v>7</v>
      </c>
      <c r="L664" t="s">
        <v>8</v>
      </c>
      <c r="M664">
        <v>1316</v>
      </c>
      <c r="N664">
        <v>340.1</v>
      </c>
      <c r="O664">
        <v>39</v>
      </c>
      <c r="P664">
        <v>330928</v>
      </c>
    </row>
    <row r="665" spans="1:16" x14ac:dyDescent="0.25">
      <c r="A665" t="s">
        <v>1113</v>
      </c>
      <c r="B665">
        <v>789</v>
      </c>
      <c r="C665">
        <v>0</v>
      </c>
      <c r="D665">
        <v>2960.6</v>
      </c>
      <c r="E665" t="s">
        <v>3</v>
      </c>
      <c r="F665" t="s">
        <v>58</v>
      </c>
      <c r="G665">
        <v>760</v>
      </c>
      <c r="H665" t="s">
        <v>21</v>
      </c>
      <c r="I665" t="s">
        <v>60</v>
      </c>
      <c r="J665" t="s">
        <v>7</v>
      </c>
      <c r="K665" t="s">
        <v>7</v>
      </c>
      <c r="L665" t="s">
        <v>8</v>
      </c>
      <c r="M665">
        <v>14307</v>
      </c>
      <c r="N665">
        <v>521.5</v>
      </c>
      <c r="O665">
        <v>110</v>
      </c>
      <c r="P665">
        <v>694684</v>
      </c>
    </row>
    <row r="666" spans="1:16" x14ac:dyDescent="0.25">
      <c r="A666" t="s">
        <v>1114</v>
      </c>
      <c r="B666">
        <v>790</v>
      </c>
      <c r="C666">
        <v>0</v>
      </c>
      <c r="D666">
        <v>2960</v>
      </c>
      <c r="E666" t="s">
        <v>3</v>
      </c>
      <c r="F666" t="s">
        <v>124</v>
      </c>
      <c r="G666">
        <v>1735</v>
      </c>
      <c r="H666" t="s">
        <v>12</v>
      </c>
      <c r="I666" t="s">
        <v>226</v>
      </c>
      <c r="J666" t="s">
        <v>7</v>
      </c>
      <c r="K666" t="s">
        <v>7</v>
      </c>
      <c r="L666" t="s">
        <v>8</v>
      </c>
      <c r="M666">
        <v>1119</v>
      </c>
      <c r="N666">
        <v>396</v>
      </c>
      <c r="O666">
        <v>7</v>
      </c>
      <c r="P666">
        <v>959349</v>
      </c>
    </row>
    <row r="667" spans="1:16" x14ac:dyDescent="0.25">
      <c r="A667" t="s">
        <v>1115</v>
      </c>
      <c r="B667">
        <v>791</v>
      </c>
      <c r="C667">
        <v>0</v>
      </c>
      <c r="D667">
        <v>2959.4</v>
      </c>
      <c r="E667" t="s">
        <v>3</v>
      </c>
      <c r="F667" t="s">
        <v>41</v>
      </c>
      <c r="G667">
        <v>9778</v>
      </c>
      <c r="H667" t="s">
        <v>59</v>
      </c>
      <c r="I667" t="s">
        <v>365</v>
      </c>
      <c r="J667" t="s">
        <v>7</v>
      </c>
      <c r="K667" t="s">
        <v>7</v>
      </c>
      <c r="L667" t="s">
        <v>8</v>
      </c>
      <c r="M667">
        <v>3196</v>
      </c>
      <c r="N667">
        <v>352.2</v>
      </c>
      <c r="O667">
        <v>172</v>
      </c>
      <c r="P667">
        <v>309542</v>
      </c>
    </row>
    <row r="668" spans="1:16" x14ac:dyDescent="0.25">
      <c r="A668" t="s">
        <v>1050</v>
      </c>
      <c r="B668">
        <v>792</v>
      </c>
      <c r="C668">
        <v>0</v>
      </c>
      <c r="D668">
        <v>2951</v>
      </c>
      <c r="E668" t="s">
        <v>3</v>
      </c>
      <c r="F668" t="s">
        <v>11</v>
      </c>
      <c r="G668">
        <v>4300</v>
      </c>
      <c r="H668" t="s">
        <v>12</v>
      </c>
      <c r="I668" t="s">
        <v>52</v>
      </c>
      <c r="J668" t="s">
        <v>7</v>
      </c>
      <c r="K668" t="s">
        <v>7</v>
      </c>
      <c r="L668" t="s">
        <v>7</v>
      </c>
      <c r="M668">
        <v>564</v>
      </c>
      <c r="N668">
        <v>-97</v>
      </c>
      <c r="O668">
        <v>613</v>
      </c>
      <c r="P668">
        <v>1103612</v>
      </c>
    </row>
    <row r="669" spans="1:16" x14ac:dyDescent="0.25">
      <c r="A669" t="s">
        <v>1116</v>
      </c>
      <c r="B669">
        <v>793</v>
      </c>
      <c r="C669">
        <v>0</v>
      </c>
      <c r="D669">
        <v>2948.7</v>
      </c>
      <c r="E669" t="s">
        <v>3</v>
      </c>
      <c r="F669" t="s">
        <v>27</v>
      </c>
      <c r="G669">
        <v>20800</v>
      </c>
      <c r="H669" t="s">
        <v>15</v>
      </c>
      <c r="I669" t="s">
        <v>366</v>
      </c>
      <c r="J669" t="s">
        <v>7</v>
      </c>
      <c r="K669" t="s">
        <v>7</v>
      </c>
      <c r="L669" t="s">
        <v>7</v>
      </c>
      <c r="M669">
        <v>777</v>
      </c>
      <c r="N669">
        <v>-17.2</v>
      </c>
      <c r="O669">
        <v>18</v>
      </c>
      <c r="P669">
        <v>401599</v>
      </c>
    </row>
    <row r="670" spans="1:16" x14ac:dyDescent="0.25">
      <c r="A670" t="s">
        <v>1117</v>
      </c>
      <c r="B670">
        <v>794</v>
      </c>
      <c r="C670">
        <v>0</v>
      </c>
      <c r="D670">
        <v>2945</v>
      </c>
      <c r="E670" t="s">
        <v>3</v>
      </c>
      <c r="F670" t="s">
        <v>30</v>
      </c>
      <c r="G670">
        <v>11000</v>
      </c>
      <c r="H670" t="s">
        <v>439</v>
      </c>
      <c r="I670" t="s">
        <v>367</v>
      </c>
      <c r="J670" t="s">
        <v>7</v>
      </c>
      <c r="K670" t="s">
        <v>7</v>
      </c>
      <c r="L670" t="s">
        <v>8</v>
      </c>
      <c r="M670">
        <v>1344</v>
      </c>
      <c r="N670">
        <v>70</v>
      </c>
      <c r="O670">
        <v>111</v>
      </c>
      <c r="P670">
        <v>288540</v>
      </c>
    </row>
    <row r="671" spans="1:16" x14ac:dyDescent="0.25">
      <c r="A671" t="s">
        <v>1118</v>
      </c>
      <c r="B671">
        <v>795</v>
      </c>
      <c r="C671">
        <v>0</v>
      </c>
      <c r="D671">
        <v>2932.1</v>
      </c>
      <c r="E671" t="s">
        <v>3</v>
      </c>
      <c r="F671" t="s">
        <v>69</v>
      </c>
      <c r="G671">
        <v>15902</v>
      </c>
      <c r="H671" t="s">
        <v>132</v>
      </c>
      <c r="I671" t="s">
        <v>153</v>
      </c>
      <c r="J671" t="s">
        <v>7</v>
      </c>
      <c r="K671" t="s">
        <v>7</v>
      </c>
      <c r="L671" t="s">
        <v>8</v>
      </c>
      <c r="M671">
        <v>1791</v>
      </c>
      <c r="N671">
        <v>327.9</v>
      </c>
      <c r="O671">
        <v>575</v>
      </c>
      <c r="P671">
        <v>15667</v>
      </c>
    </row>
    <row r="672" spans="1:16" x14ac:dyDescent="0.25">
      <c r="A672" t="s">
        <v>1119</v>
      </c>
      <c r="B672">
        <v>796</v>
      </c>
      <c r="C672">
        <v>0</v>
      </c>
      <c r="D672">
        <v>2923</v>
      </c>
      <c r="E672" t="s">
        <v>3</v>
      </c>
      <c r="F672" t="s">
        <v>76</v>
      </c>
      <c r="G672">
        <v>6700</v>
      </c>
      <c r="H672" t="s">
        <v>133</v>
      </c>
      <c r="I672" t="s">
        <v>204</v>
      </c>
      <c r="J672" t="s">
        <v>7</v>
      </c>
      <c r="K672" t="s">
        <v>7</v>
      </c>
      <c r="L672" t="s">
        <v>7</v>
      </c>
      <c r="M672">
        <v>109</v>
      </c>
      <c r="N672">
        <v>-47</v>
      </c>
      <c r="O672">
        <v>12</v>
      </c>
      <c r="P672">
        <v>431850</v>
      </c>
    </row>
    <row r="673" spans="1:16" x14ac:dyDescent="0.25">
      <c r="A673" t="s">
        <v>1120</v>
      </c>
      <c r="B673">
        <v>797</v>
      </c>
      <c r="C673">
        <v>0</v>
      </c>
      <c r="D673">
        <v>2921.6</v>
      </c>
      <c r="E673" t="s">
        <v>3</v>
      </c>
      <c r="F673" t="s">
        <v>71</v>
      </c>
      <c r="G673">
        <v>11400</v>
      </c>
      <c r="H673" t="s">
        <v>5</v>
      </c>
      <c r="I673" t="s">
        <v>442</v>
      </c>
      <c r="J673" t="s">
        <v>7</v>
      </c>
      <c r="K673" t="s">
        <v>8</v>
      </c>
      <c r="L673" t="s">
        <v>8</v>
      </c>
      <c r="M673">
        <v>208</v>
      </c>
      <c r="N673">
        <v>62.8</v>
      </c>
      <c r="O673">
        <v>23</v>
      </c>
      <c r="P673">
        <v>559643</v>
      </c>
    </row>
    <row r="674" spans="1:16" x14ac:dyDescent="0.25">
      <c r="A674" t="s">
        <v>1121</v>
      </c>
      <c r="B674">
        <v>799</v>
      </c>
      <c r="C674">
        <v>0</v>
      </c>
      <c r="D674">
        <v>2907.3</v>
      </c>
      <c r="E674" t="s">
        <v>3</v>
      </c>
      <c r="F674" t="s">
        <v>41</v>
      </c>
      <c r="G674">
        <v>10000</v>
      </c>
      <c r="H674" t="s">
        <v>18</v>
      </c>
      <c r="I674" t="s">
        <v>68</v>
      </c>
      <c r="J674" t="s">
        <v>7</v>
      </c>
      <c r="K674" t="s">
        <v>7</v>
      </c>
      <c r="L674" t="s">
        <v>8</v>
      </c>
      <c r="M674">
        <v>6739</v>
      </c>
      <c r="N674">
        <v>152.19999999999999</v>
      </c>
      <c r="O674">
        <v>156</v>
      </c>
      <c r="P674">
        <v>628844</v>
      </c>
    </row>
    <row r="675" spans="1:16" x14ac:dyDescent="0.25">
      <c r="A675" t="s">
        <v>1122</v>
      </c>
      <c r="B675">
        <v>800</v>
      </c>
      <c r="C675">
        <v>0</v>
      </c>
      <c r="D675">
        <v>2904.7</v>
      </c>
      <c r="E675" t="s">
        <v>3</v>
      </c>
      <c r="F675" t="s">
        <v>38</v>
      </c>
      <c r="G675">
        <v>12809</v>
      </c>
      <c r="H675" t="s">
        <v>441</v>
      </c>
      <c r="I675" t="s">
        <v>368</v>
      </c>
      <c r="J675" t="s">
        <v>7</v>
      </c>
      <c r="K675" t="s">
        <v>7</v>
      </c>
      <c r="L675" t="s">
        <v>8</v>
      </c>
      <c r="M675">
        <v>1713</v>
      </c>
      <c r="N675">
        <v>179.7</v>
      </c>
      <c r="O675">
        <v>71</v>
      </c>
      <c r="P675">
        <v>142</v>
      </c>
    </row>
    <row r="676" spans="1:16" x14ac:dyDescent="0.25">
      <c r="A676" t="s">
        <v>1123</v>
      </c>
      <c r="B676">
        <v>802</v>
      </c>
      <c r="C676">
        <v>0</v>
      </c>
      <c r="D676">
        <v>2901.8</v>
      </c>
      <c r="E676" t="s">
        <v>3</v>
      </c>
      <c r="F676" t="s">
        <v>11</v>
      </c>
      <c r="G676">
        <v>4776</v>
      </c>
      <c r="H676" t="s">
        <v>12</v>
      </c>
      <c r="I676" t="s">
        <v>26</v>
      </c>
      <c r="J676" t="s">
        <v>7</v>
      </c>
      <c r="K676" t="s">
        <v>7</v>
      </c>
      <c r="L676" t="s">
        <v>8</v>
      </c>
      <c r="M676">
        <v>12133</v>
      </c>
      <c r="N676">
        <v>511.4</v>
      </c>
      <c r="O676">
        <v>93</v>
      </c>
      <c r="P676">
        <v>956791</v>
      </c>
    </row>
    <row r="677" spans="1:16" x14ac:dyDescent="0.25">
      <c r="A677" t="s">
        <v>1124</v>
      </c>
      <c r="B677">
        <v>803</v>
      </c>
      <c r="C677">
        <v>0</v>
      </c>
      <c r="D677">
        <v>2900.2</v>
      </c>
      <c r="E677" t="s">
        <v>3</v>
      </c>
      <c r="F677" t="s">
        <v>117</v>
      </c>
      <c r="G677">
        <v>9023</v>
      </c>
      <c r="H677" t="s">
        <v>441</v>
      </c>
      <c r="I677" t="s">
        <v>369</v>
      </c>
      <c r="J677" t="s">
        <v>7</v>
      </c>
      <c r="K677" t="s">
        <v>7</v>
      </c>
      <c r="L677" t="s">
        <v>8</v>
      </c>
      <c r="M677">
        <v>3698</v>
      </c>
      <c r="N677">
        <v>259.60000000000002</v>
      </c>
      <c r="O677">
        <v>107</v>
      </c>
      <c r="P677">
        <v>241375</v>
      </c>
    </row>
    <row r="678" spans="1:16" x14ac:dyDescent="0.25">
      <c r="A678" t="s">
        <v>1125</v>
      </c>
      <c r="B678">
        <v>804</v>
      </c>
      <c r="C678">
        <v>0</v>
      </c>
      <c r="D678">
        <v>2899.6</v>
      </c>
      <c r="E678" t="s">
        <v>3</v>
      </c>
      <c r="F678" t="s">
        <v>14</v>
      </c>
      <c r="G678">
        <v>7014</v>
      </c>
      <c r="H678" t="s">
        <v>15</v>
      </c>
      <c r="I678" t="s">
        <v>74</v>
      </c>
      <c r="J678" t="s">
        <v>7</v>
      </c>
      <c r="K678" t="s">
        <v>7</v>
      </c>
      <c r="L678" t="s">
        <v>7</v>
      </c>
      <c r="M678">
        <v>35400</v>
      </c>
      <c r="N678">
        <v>-81.900000000000006</v>
      </c>
      <c r="O678">
        <v>521</v>
      </c>
      <c r="P678">
        <v>1359036</v>
      </c>
    </row>
    <row r="679" spans="1:16" x14ac:dyDescent="0.25">
      <c r="A679" t="s">
        <v>1126</v>
      </c>
      <c r="B679">
        <v>806</v>
      </c>
      <c r="C679">
        <v>0</v>
      </c>
      <c r="D679">
        <v>2893.6</v>
      </c>
      <c r="E679" t="s">
        <v>3</v>
      </c>
      <c r="F679" t="s">
        <v>58</v>
      </c>
      <c r="G679">
        <v>7724</v>
      </c>
      <c r="H679" t="s">
        <v>15</v>
      </c>
      <c r="I679" t="s">
        <v>167</v>
      </c>
      <c r="J679" t="s">
        <v>8</v>
      </c>
      <c r="K679" t="s">
        <v>7</v>
      </c>
      <c r="L679" t="s">
        <v>8</v>
      </c>
      <c r="M679">
        <v>14811</v>
      </c>
      <c r="N679">
        <v>478</v>
      </c>
      <c r="O679">
        <v>111</v>
      </c>
      <c r="P679">
        <v>1575899</v>
      </c>
    </row>
    <row r="680" spans="1:16" x14ac:dyDescent="0.25">
      <c r="A680" t="s">
        <v>1127</v>
      </c>
      <c r="B680">
        <v>807</v>
      </c>
      <c r="C680">
        <v>0</v>
      </c>
      <c r="D680">
        <v>2887</v>
      </c>
      <c r="E680" t="s">
        <v>3</v>
      </c>
      <c r="F680" t="s">
        <v>14</v>
      </c>
      <c r="G680">
        <v>7900</v>
      </c>
      <c r="H680" t="s">
        <v>15</v>
      </c>
      <c r="I680" t="s">
        <v>74</v>
      </c>
      <c r="J680" t="s">
        <v>7</v>
      </c>
      <c r="K680" t="s">
        <v>7</v>
      </c>
      <c r="L680" t="s">
        <v>7</v>
      </c>
      <c r="M680">
        <v>771</v>
      </c>
      <c r="N680">
        <v>-671</v>
      </c>
      <c r="O680">
        <v>19</v>
      </c>
      <c r="P680">
        <v>1424951</v>
      </c>
    </row>
    <row r="681" spans="1:16" x14ac:dyDescent="0.25">
      <c r="A681" t="s">
        <v>1128</v>
      </c>
      <c r="B681">
        <v>808</v>
      </c>
      <c r="C681">
        <v>0</v>
      </c>
      <c r="D681">
        <v>2886.8</v>
      </c>
      <c r="E681" t="s">
        <v>3</v>
      </c>
      <c r="F681" t="s">
        <v>69</v>
      </c>
      <c r="G681">
        <v>29600</v>
      </c>
      <c r="H681" t="s">
        <v>15</v>
      </c>
      <c r="I681" t="s">
        <v>103</v>
      </c>
      <c r="J681" t="s">
        <v>7</v>
      </c>
      <c r="K681" t="s">
        <v>7</v>
      </c>
      <c r="L681" t="s">
        <v>8</v>
      </c>
      <c r="M681">
        <v>3722</v>
      </c>
      <c r="N681">
        <v>240.8</v>
      </c>
      <c r="O681">
        <v>78</v>
      </c>
      <c r="P681">
        <v>309248</v>
      </c>
    </row>
    <row r="682" spans="1:16" x14ac:dyDescent="0.25">
      <c r="A682" t="s">
        <v>1129</v>
      </c>
      <c r="B682">
        <v>809</v>
      </c>
      <c r="C682">
        <v>0</v>
      </c>
      <c r="D682">
        <v>2883.7</v>
      </c>
      <c r="E682" t="s">
        <v>3</v>
      </c>
      <c r="F682" t="s">
        <v>58</v>
      </c>
      <c r="G682">
        <v>13000</v>
      </c>
      <c r="H682" t="s">
        <v>15</v>
      </c>
      <c r="I682" t="s">
        <v>67</v>
      </c>
      <c r="J682" t="s">
        <v>7</v>
      </c>
      <c r="K682" t="s">
        <v>7</v>
      </c>
      <c r="L682" t="s">
        <v>8</v>
      </c>
      <c r="M682">
        <v>8379</v>
      </c>
      <c r="N682">
        <v>227.6</v>
      </c>
      <c r="O682">
        <v>183</v>
      </c>
      <c r="P682">
        <v>850973</v>
      </c>
    </row>
    <row r="683" spans="1:16" x14ac:dyDescent="0.25">
      <c r="A683" t="s">
        <v>1130</v>
      </c>
      <c r="B683">
        <v>810</v>
      </c>
      <c r="C683">
        <v>0</v>
      </c>
      <c r="D683">
        <v>2874.6</v>
      </c>
      <c r="E683" t="s">
        <v>3</v>
      </c>
      <c r="F683" t="s">
        <v>370</v>
      </c>
      <c r="G683">
        <v>3841</v>
      </c>
      <c r="H683" t="s">
        <v>12</v>
      </c>
      <c r="I683" t="s">
        <v>371</v>
      </c>
      <c r="J683" t="s">
        <v>7</v>
      </c>
      <c r="K683" t="s">
        <v>8</v>
      </c>
      <c r="L683" t="s">
        <v>8</v>
      </c>
      <c r="M683">
        <v>4699</v>
      </c>
      <c r="N683">
        <v>217.9</v>
      </c>
      <c r="O683">
        <v>39</v>
      </c>
      <c r="P683">
        <v>323700</v>
      </c>
    </row>
    <row r="684" spans="1:16" x14ac:dyDescent="0.25">
      <c r="A684" t="s">
        <v>1131</v>
      </c>
      <c r="B684">
        <v>811</v>
      </c>
      <c r="C684">
        <v>0</v>
      </c>
      <c r="D684">
        <v>2866</v>
      </c>
      <c r="E684" t="s">
        <v>3</v>
      </c>
      <c r="F684" t="s">
        <v>71</v>
      </c>
      <c r="G684">
        <v>7040</v>
      </c>
      <c r="H684" t="s">
        <v>72</v>
      </c>
      <c r="I684" t="s">
        <v>284</v>
      </c>
      <c r="J684" t="s">
        <v>7</v>
      </c>
      <c r="K684" t="s">
        <v>7</v>
      </c>
      <c r="L684" t="s">
        <v>8</v>
      </c>
      <c r="M684">
        <v>12229</v>
      </c>
      <c r="N684">
        <v>538.9</v>
      </c>
      <c r="O684">
        <v>37</v>
      </c>
      <c r="P684">
        <v>609</v>
      </c>
    </row>
    <row r="685" spans="1:16" x14ac:dyDescent="0.25">
      <c r="A685" t="s">
        <v>1132</v>
      </c>
      <c r="B685">
        <v>812</v>
      </c>
      <c r="C685">
        <v>0</v>
      </c>
      <c r="D685">
        <v>2859.7</v>
      </c>
      <c r="E685" t="s">
        <v>3</v>
      </c>
      <c r="F685" t="s">
        <v>41</v>
      </c>
      <c r="G685">
        <v>14000</v>
      </c>
      <c r="H685" t="s">
        <v>133</v>
      </c>
      <c r="I685" t="s">
        <v>372</v>
      </c>
      <c r="J685" t="s">
        <v>7</v>
      </c>
      <c r="K685" t="s">
        <v>7</v>
      </c>
      <c r="L685" t="s">
        <v>8</v>
      </c>
      <c r="M685">
        <v>6475</v>
      </c>
      <c r="N685">
        <v>242.2</v>
      </c>
      <c r="O685">
        <v>119</v>
      </c>
      <c r="P685">
        <v>317718</v>
      </c>
    </row>
    <row r="686" spans="1:16" x14ac:dyDescent="0.25">
      <c r="A686" t="s">
        <v>1133</v>
      </c>
      <c r="B686">
        <v>813</v>
      </c>
      <c r="C686">
        <v>0</v>
      </c>
      <c r="D686">
        <v>2846.8</v>
      </c>
      <c r="E686" t="s">
        <v>3</v>
      </c>
      <c r="F686" t="s">
        <v>14</v>
      </c>
      <c r="G686">
        <v>5900</v>
      </c>
      <c r="H686" t="s">
        <v>21</v>
      </c>
      <c r="I686" t="s">
        <v>251</v>
      </c>
      <c r="J686" t="s">
        <v>7</v>
      </c>
      <c r="K686" t="s">
        <v>7</v>
      </c>
      <c r="L686" t="s">
        <v>8</v>
      </c>
      <c r="M686">
        <v>34685</v>
      </c>
      <c r="N686">
        <v>1520.5</v>
      </c>
      <c r="O686">
        <v>26</v>
      </c>
      <c r="P686">
        <v>29985</v>
      </c>
    </row>
    <row r="687" spans="1:16" x14ac:dyDescent="0.25">
      <c r="A687" t="s">
        <v>1134</v>
      </c>
      <c r="B687">
        <v>814</v>
      </c>
      <c r="C687">
        <v>0</v>
      </c>
      <c r="D687">
        <v>2846.5</v>
      </c>
      <c r="E687" t="s">
        <v>3</v>
      </c>
      <c r="F687" t="s">
        <v>62</v>
      </c>
      <c r="G687">
        <v>2400</v>
      </c>
      <c r="H687" t="s">
        <v>21</v>
      </c>
      <c r="I687" t="s">
        <v>373</v>
      </c>
      <c r="J687" t="s">
        <v>7</v>
      </c>
      <c r="K687" t="s">
        <v>7</v>
      </c>
      <c r="L687" t="s">
        <v>8</v>
      </c>
      <c r="M687">
        <v>2968</v>
      </c>
      <c r="N687">
        <v>271.60000000000002</v>
      </c>
      <c r="O687">
        <v>25</v>
      </c>
      <c r="P687">
        <v>15865</v>
      </c>
    </row>
    <row r="688" spans="1:16" x14ac:dyDescent="0.25">
      <c r="A688" t="s">
        <v>1135</v>
      </c>
      <c r="B688">
        <v>815</v>
      </c>
      <c r="C688">
        <v>0</v>
      </c>
      <c r="D688">
        <v>2846.4</v>
      </c>
      <c r="E688" t="s">
        <v>3</v>
      </c>
      <c r="F688" t="s">
        <v>38</v>
      </c>
      <c r="G688">
        <v>10500</v>
      </c>
      <c r="H688" t="s">
        <v>59</v>
      </c>
      <c r="I688" t="s">
        <v>374</v>
      </c>
      <c r="J688" t="s">
        <v>7</v>
      </c>
      <c r="K688" t="s">
        <v>7</v>
      </c>
      <c r="L688" t="s">
        <v>8</v>
      </c>
      <c r="M688">
        <v>3993</v>
      </c>
      <c r="N688">
        <v>325.10000000000002</v>
      </c>
      <c r="O688">
        <v>96</v>
      </c>
      <c r="P688">
        <v>340204</v>
      </c>
    </row>
    <row r="689" spans="1:16" x14ac:dyDescent="0.25">
      <c r="A689" t="s">
        <v>1136</v>
      </c>
      <c r="B689">
        <v>816</v>
      </c>
      <c r="C689">
        <v>0</v>
      </c>
      <c r="D689">
        <v>2844.9</v>
      </c>
      <c r="E689" t="s">
        <v>3</v>
      </c>
      <c r="F689" t="s">
        <v>23</v>
      </c>
      <c r="G689">
        <v>14100</v>
      </c>
      <c r="H689" t="s">
        <v>59</v>
      </c>
      <c r="I689" t="s">
        <v>65</v>
      </c>
      <c r="J689" t="s">
        <v>7</v>
      </c>
      <c r="K689" t="s">
        <v>7</v>
      </c>
      <c r="L689" t="s">
        <v>8</v>
      </c>
      <c r="M689">
        <v>4897</v>
      </c>
      <c r="N689">
        <v>267.2</v>
      </c>
      <c r="O689">
        <v>56</v>
      </c>
      <c r="P689">
        <v>454154</v>
      </c>
    </row>
    <row r="690" spans="1:16" x14ac:dyDescent="0.25">
      <c r="A690" t="s">
        <v>1137</v>
      </c>
      <c r="B690">
        <v>817</v>
      </c>
      <c r="C690">
        <v>0</v>
      </c>
      <c r="D690">
        <v>2844</v>
      </c>
      <c r="E690" t="s">
        <v>3</v>
      </c>
      <c r="F690" t="s">
        <v>69</v>
      </c>
      <c r="G690">
        <v>488</v>
      </c>
      <c r="H690" t="s">
        <v>21</v>
      </c>
      <c r="I690" t="s">
        <v>141</v>
      </c>
      <c r="J690" t="s">
        <v>7</v>
      </c>
      <c r="K690" t="s">
        <v>7</v>
      </c>
      <c r="L690" t="s">
        <v>8</v>
      </c>
      <c r="M690">
        <v>1898</v>
      </c>
      <c r="N690">
        <v>306</v>
      </c>
      <c r="O690">
        <v>17</v>
      </c>
      <c r="P690">
        <v>4420624</v>
      </c>
    </row>
    <row r="691" spans="1:16" x14ac:dyDescent="0.25">
      <c r="A691" t="s">
        <v>1138</v>
      </c>
      <c r="B691">
        <v>818</v>
      </c>
      <c r="C691">
        <v>0</v>
      </c>
      <c r="D691">
        <v>2838.4</v>
      </c>
      <c r="E691" t="s">
        <v>3</v>
      </c>
      <c r="F691" t="s">
        <v>11</v>
      </c>
      <c r="G691">
        <v>5550</v>
      </c>
      <c r="H691" t="s">
        <v>72</v>
      </c>
      <c r="I691" t="s">
        <v>52</v>
      </c>
      <c r="J691" t="s">
        <v>7</v>
      </c>
      <c r="K691" t="s">
        <v>7</v>
      </c>
      <c r="L691" t="s">
        <v>8</v>
      </c>
      <c r="M691">
        <v>2608</v>
      </c>
      <c r="N691">
        <v>142.30000000000001</v>
      </c>
      <c r="O691">
        <v>54</v>
      </c>
      <c r="P691">
        <v>344467</v>
      </c>
    </row>
    <row r="692" spans="1:16" x14ac:dyDescent="0.25">
      <c r="A692" t="s">
        <v>1139</v>
      </c>
      <c r="B692">
        <v>819</v>
      </c>
      <c r="C692">
        <v>0</v>
      </c>
      <c r="D692">
        <v>2832.2</v>
      </c>
      <c r="E692" t="s">
        <v>3</v>
      </c>
      <c r="F692" t="s">
        <v>370</v>
      </c>
      <c r="G692">
        <v>7437</v>
      </c>
      <c r="H692" t="s">
        <v>72</v>
      </c>
      <c r="I692" t="s">
        <v>371</v>
      </c>
      <c r="J692" t="s">
        <v>7</v>
      </c>
      <c r="K692" t="s">
        <v>7</v>
      </c>
      <c r="L692" t="s">
        <v>8</v>
      </c>
      <c r="M692">
        <v>480</v>
      </c>
      <c r="N692">
        <v>224</v>
      </c>
      <c r="O692">
        <v>18</v>
      </c>
      <c r="P692">
        <v>1019469</v>
      </c>
    </row>
    <row r="693" spans="1:16" x14ac:dyDescent="0.25">
      <c r="A693" t="s">
        <v>1140</v>
      </c>
      <c r="B693">
        <v>821</v>
      </c>
      <c r="C693">
        <v>0</v>
      </c>
      <c r="D693">
        <v>2827.6</v>
      </c>
      <c r="E693" t="s">
        <v>3</v>
      </c>
      <c r="F693" t="s">
        <v>11</v>
      </c>
      <c r="G693">
        <v>655</v>
      </c>
      <c r="H693" t="s">
        <v>12</v>
      </c>
      <c r="I693" t="s">
        <v>93</v>
      </c>
      <c r="J693" t="s">
        <v>7</v>
      </c>
      <c r="K693" t="s">
        <v>7</v>
      </c>
      <c r="L693" t="s">
        <v>7</v>
      </c>
      <c r="M693">
        <v>581</v>
      </c>
      <c r="N693">
        <v>-1716.3</v>
      </c>
      <c r="O693">
        <v>18</v>
      </c>
      <c r="P693">
        <v>4242808</v>
      </c>
    </row>
    <row r="694" spans="1:16" x14ac:dyDescent="0.25">
      <c r="A694" t="s">
        <v>1141</v>
      </c>
      <c r="B694">
        <v>822</v>
      </c>
      <c r="C694">
        <v>0</v>
      </c>
      <c r="D694">
        <v>2820</v>
      </c>
      <c r="E694" t="s">
        <v>3</v>
      </c>
      <c r="F694" t="s">
        <v>339</v>
      </c>
      <c r="G694">
        <v>2609</v>
      </c>
      <c r="H694" t="s">
        <v>87</v>
      </c>
      <c r="I694" t="s">
        <v>375</v>
      </c>
      <c r="J694" t="s">
        <v>7</v>
      </c>
      <c r="K694" t="s">
        <v>7</v>
      </c>
      <c r="L694" t="s">
        <v>8</v>
      </c>
      <c r="M694">
        <v>1086</v>
      </c>
      <c r="N694">
        <v>82.1</v>
      </c>
      <c r="O694">
        <v>44</v>
      </c>
      <c r="P694">
        <v>64770</v>
      </c>
    </row>
    <row r="695" spans="1:16" x14ac:dyDescent="0.25">
      <c r="A695" t="s">
        <v>1142</v>
      </c>
      <c r="B695">
        <v>824</v>
      </c>
      <c r="C695">
        <v>0</v>
      </c>
      <c r="D695">
        <v>2808</v>
      </c>
      <c r="E695" t="s">
        <v>3</v>
      </c>
      <c r="F695" t="s">
        <v>27</v>
      </c>
      <c r="G695">
        <v>11000</v>
      </c>
      <c r="H695" t="s">
        <v>59</v>
      </c>
      <c r="I695" t="s">
        <v>376</v>
      </c>
      <c r="J695" t="s">
        <v>7</v>
      </c>
      <c r="K695" t="s">
        <v>7</v>
      </c>
      <c r="L695" t="s">
        <v>8</v>
      </c>
      <c r="M695">
        <v>2095</v>
      </c>
      <c r="N695">
        <v>160.19999999999999</v>
      </c>
      <c r="O695">
        <v>74</v>
      </c>
      <c r="P695">
        <v>298415</v>
      </c>
    </row>
    <row r="696" spans="1:16" x14ac:dyDescent="0.25">
      <c r="A696" t="s">
        <v>1143</v>
      </c>
      <c r="B696">
        <v>827</v>
      </c>
      <c r="C696">
        <v>0</v>
      </c>
      <c r="D696">
        <v>2767</v>
      </c>
      <c r="E696" t="s">
        <v>3</v>
      </c>
      <c r="F696" t="s">
        <v>20</v>
      </c>
      <c r="G696">
        <v>9862</v>
      </c>
      <c r="H696" t="s">
        <v>133</v>
      </c>
      <c r="I696" t="s">
        <v>22</v>
      </c>
      <c r="J696" t="s">
        <v>7</v>
      </c>
      <c r="K696" t="s">
        <v>7</v>
      </c>
      <c r="L696" t="s">
        <v>8</v>
      </c>
      <c r="M696">
        <v>2281</v>
      </c>
      <c r="N696">
        <v>153.80000000000001</v>
      </c>
      <c r="O696">
        <v>246</v>
      </c>
      <c r="P696">
        <v>78543</v>
      </c>
    </row>
    <row r="697" spans="1:16" x14ac:dyDescent="0.25">
      <c r="A697" t="s">
        <v>1144</v>
      </c>
      <c r="B697">
        <v>828</v>
      </c>
      <c r="C697">
        <v>0</v>
      </c>
      <c r="D697">
        <v>2763.9</v>
      </c>
      <c r="E697" t="s">
        <v>3</v>
      </c>
      <c r="F697" t="s">
        <v>69</v>
      </c>
      <c r="G697">
        <v>20000</v>
      </c>
      <c r="H697" t="s">
        <v>441</v>
      </c>
      <c r="I697" t="s">
        <v>112</v>
      </c>
      <c r="J697" t="s">
        <v>7</v>
      </c>
      <c r="K697" t="s">
        <v>7</v>
      </c>
      <c r="L697" t="s">
        <v>7</v>
      </c>
      <c r="M697">
        <v>597</v>
      </c>
      <c r="N697">
        <v>-49.8</v>
      </c>
      <c r="O697">
        <v>10</v>
      </c>
      <c r="P697">
        <v>1404174</v>
      </c>
    </row>
    <row r="698" spans="1:16" x14ac:dyDescent="0.25">
      <c r="A698" t="s">
        <v>1145</v>
      </c>
      <c r="B698">
        <v>829</v>
      </c>
      <c r="C698">
        <v>0</v>
      </c>
      <c r="D698">
        <v>2756.2</v>
      </c>
      <c r="E698" t="s">
        <v>3</v>
      </c>
      <c r="F698" t="s">
        <v>82</v>
      </c>
      <c r="G698">
        <v>35554</v>
      </c>
      <c r="H698" t="s">
        <v>445</v>
      </c>
      <c r="I698" t="s">
        <v>83</v>
      </c>
      <c r="J698" t="s">
        <v>8</v>
      </c>
      <c r="K698" t="s">
        <v>7</v>
      </c>
      <c r="L698" t="s">
        <v>8</v>
      </c>
      <c r="M698">
        <v>2867</v>
      </c>
      <c r="N698">
        <v>174.5</v>
      </c>
      <c r="O698">
        <v>83</v>
      </c>
      <c r="P698">
        <v>904842</v>
      </c>
    </row>
    <row r="699" spans="1:16" x14ac:dyDescent="0.25">
      <c r="A699" t="s">
        <v>1146</v>
      </c>
      <c r="B699">
        <v>831</v>
      </c>
      <c r="C699">
        <v>0</v>
      </c>
      <c r="D699">
        <v>2750.1</v>
      </c>
      <c r="E699" t="s">
        <v>3</v>
      </c>
      <c r="F699" t="s">
        <v>239</v>
      </c>
      <c r="G699">
        <v>7700</v>
      </c>
      <c r="H699" t="s">
        <v>132</v>
      </c>
      <c r="I699" t="s">
        <v>377</v>
      </c>
      <c r="J699" t="s">
        <v>7</v>
      </c>
      <c r="K699" t="s">
        <v>7</v>
      </c>
      <c r="L699" t="s">
        <v>8</v>
      </c>
      <c r="M699">
        <v>4588</v>
      </c>
      <c r="N699">
        <v>346.7</v>
      </c>
      <c r="O699">
        <v>108</v>
      </c>
      <c r="P699">
        <v>572419</v>
      </c>
    </row>
    <row r="700" spans="1:16" x14ac:dyDescent="0.25">
      <c r="A700" t="s">
        <v>1147</v>
      </c>
      <c r="B700">
        <v>832</v>
      </c>
      <c r="C700">
        <v>0</v>
      </c>
      <c r="D700">
        <v>2742.8</v>
      </c>
      <c r="E700" t="s">
        <v>3</v>
      </c>
      <c r="F700" t="s">
        <v>9</v>
      </c>
      <c r="G700">
        <v>5249</v>
      </c>
      <c r="H700" t="s">
        <v>15</v>
      </c>
      <c r="I700" t="s">
        <v>10</v>
      </c>
      <c r="J700" t="s">
        <v>8</v>
      </c>
      <c r="K700" t="s">
        <v>7</v>
      </c>
      <c r="L700" t="s">
        <v>7</v>
      </c>
      <c r="M700">
        <v>7411</v>
      </c>
      <c r="N700">
        <v>-305.39999999999998</v>
      </c>
      <c r="O700">
        <v>59</v>
      </c>
      <c r="P700">
        <v>2335859</v>
      </c>
    </row>
    <row r="701" spans="1:16" x14ac:dyDescent="0.25">
      <c r="A701" t="s">
        <v>1148</v>
      </c>
      <c r="B701">
        <v>833</v>
      </c>
      <c r="C701">
        <v>0</v>
      </c>
      <c r="D701">
        <v>2739.2</v>
      </c>
      <c r="E701" t="s">
        <v>3</v>
      </c>
      <c r="F701" t="s">
        <v>38</v>
      </c>
      <c r="G701">
        <v>3587</v>
      </c>
      <c r="H701" t="s">
        <v>72</v>
      </c>
      <c r="I701" t="s">
        <v>81</v>
      </c>
      <c r="J701" t="s">
        <v>7</v>
      </c>
      <c r="K701" t="s">
        <v>7</v>
      </c>
      <c r="L701" t="s">
        <v>7</v>
      </c>
      <c r="M701">
        <v>666</v>
      </c>
      <c r="N701">
        <v>-293.10000000000002</v>
      </c>
      <c r="O701">
        <v>87</v>
      </c>
      <c r="P701">
        <v>540510</v>
      </c>
    </row>
    <row r="702" spans="1:16" x14ac:dyDescent="0.25">
      <c r="A702" t="s">
        <v>1149</v>
      </c>
      <c r="B702">
        <v>834</v>
      </c>
      <c r="C702">
        <v>0</v>
      </c>
      <c r="D702">
        <v>2729.6</v>
      </c>
      <c r="E702" t="s">
        <v>3</v>
      </c>
      <c r="F702" t="s">
        <v>71</v>
      </c>
      <c r="G702">
        <v>7500</v>
      </c>
      <c r="H702" t="s">
        <v>80</v>
      </c>
      <c r="I702" t="s">
        <v>442</v>
      </c>
      <c r="J702" t="s">
        <v>7</v>
      </c>
      <c r="K702" t="s">
        <v>7</v>
      </c>
      <c r="L702" t="s">
        <v>8</v>
      </c>
      <c r="M702">
        <v>2100</v>
      </c>
      <c r="N702">
        <v>51.1</v>
      </c>
      <c r="O702">
        <v>38</v>
      </c>
      <c r="P702">
        <v>613670</v>
      </c>
    </row>
    <row r="703" spans="1:16" x14ac:dyDescent="0.25">
      <c r="A703" t="s">
        <v>1150</v>
      </c>
      <c r="B703">
        <v>835</v>
      </c>
      <c r="C703">
        <v>0</v>
      </c>
      <c r="D703">
        <v>2727.9</v>
      </c>
      <c r="E703" t="s">
        <v>3</v>
      </c>
      <c r="F703" t="s">
        <v>124</v>
      </c>
      <c r="G703">
        <v>1884</v>
      </c>
      <c r="H703" t="s">
        <v>12</v>
      </c>
      <c r="I703" t="s">
        <v>125</v>
      </c>
      <c r="J703" t="s">
        <v>7</v>
      </c>
      <c r="K703" t="s">
        <v>7</v>
      </c>
      <c r="L703" t="s">
        <v>8</v>
      </c>
      <c r="M703">
        <v>8310</v>
      </c>
      <c r="N703">
        <v>1020.8</v>
      </c>
      <c r="O703">
        <v>46</v>
      </c>
      <c r="P703">
        <v>1203686</v>
      </c>
    </row>
    <row r="704" spans="1:16" x14ac:dyDescent="0.25">
      <c r="A704" t="s">
        <v>1151</v>
      </c>
      <c r="B704">
        <v>836</v>
      </c>
      <c r="C704">
        <v>0</v>
      </c>
      <c r="D704">
        <v>2710.6</v>
      </c>
      <c r="E704" t="s">
        <v>3</v>
      </c>
      <c r="F704" t="s">
        <v>38</v>
      </c>
      <c r="G704">
        <v>5441</v>
      </c>
      <c r="H704" t="s">
        <v>443</v>
      </c>
      <c r="I704" t="s">
        <v>308</v>
      </c>
      <c r="J704" t="s">
        <v>7</v>
      </c>
      <c r="K704" t="s">
        <v>7</v>
      </c>
      <c r="L704" t="s">
        <v>7</v>
      </c>
      <c r="M704">
        <v>2711</v>
      </c>
      <c r="N704">
        <v>-183.3</v>
      </c>
      <c r="O704">
        <v>39</v>
      </c>
      <c r="P704">
        <v>1416785</v>
      </c>
    </row>
    <row r="705" spans="1:16" x14ac:dyDescent="0.25">
      <c r="A705" t="s">
        <v>1152</v>
      </c>
      <c r="B705">
        <v>838</v>
      </c>
      <c r="C705">
        <v>0</v>
      </c>
      <c r="D705">
        <v>2701.1</v>
      </c>
      <c r="E705" t="s">
        <v>3</v>
      </c>
      <c r="F705" t="s">
        <v>41</v>
      </c>
      <c r="G705">
        <v>2700</v>
      </c>
      <c r="H705" t="s">
        <v>21</v>
      </c>
      <c r="I705" t="s">
        <v>68</v>
      </c>
      <c r="J705" t="s">
        <v>7</v>
      </c>
      <c r="K705" t="s">
        <v>7</v>
      </c>
      <c r="L705" t="s">
        <v>8</v>
      </c>
      <c r="M705">
        <v>22955</v>
      </c>
      <c r="N705">
        <v>970.4</v>
      </c>
      <c r="O705">
        <v>85</v>
      </c>
      <c r="P705">
        <v>1456507</v>
      </c>
    </row>
    <row r="706" spans="1:16" x14ac:dyDescent="0.25">
      <c r="A706" t="s">
        <v>1153</v>
      </c>
      <c r="B706">
        <v>839</v>
      </c>
      <c r="C706">
        <v>0</v>
      </c>
      <c r="D706">
        <v>2698</v>
      </c>
      <c r="E706" t="s">
        <v>3</v>
      </c>
      <c r="F706" t="s">
        <v>54</v>
      </c>
      <c r="G706">
        <v>3700</v>
      </c>
      <c r="H706" t="s">
        <v>439</v>
      </c>
      <c r="I706" t="s">
        <v>55</v>
      </c>
      <c r="J706" t="s">
        <v>7</v>
      </c>
      <c r="K706" t="s">
        <v>7</v>
      </c>
      <c r="L706" t="s">
        <v>8</v>
      </c>
      <c r="M706">
        <v>3819</v>
      </c>
      <c r="N706">
        <v>604</v>
      </c>
      <c r="O706">
        <v>36</v>
      </c>
      <c r="P706">
        <v>1124848</v>
      </c>
    </row>
    <row r="707" spans="1:16" x14ac:dyDescent="0.25">
      <c r="A707" t="s">
        <v>1154</v>
      </c>
      <c r="B707">
        <v>841</v>
      </c>
      <c r="C707">
        <v>0</v>
      </c>
      <c r="D707">
        <v>2689.3</v>
      </c>
      <c r="E707" t="s">
        <v>3</v>
      </c>
      <c r="F707" t="s">
        <v>14</v>
      </c>
      <c r="G707">
        <v>25700</v>
      </c>
      <c r="H707" t="s">
        <v>15</v>
      </c>
      <c r="I707" t="s">
        <v>264</v>
      </c>
      <c r="J707" t="s">
        <v>7</v>
      </c>
      <c r="K707" t="s">
        <v>7</v>
      </c>
      <c r="L707" t="s">
        <v>8</v>
      </c>
      <c r="M707">
        <v>1096</v>
      </c>
      <c r="N707">
        <v>41.3</v>
      </c>
      <c r="O707">
        <v>14</v>
      </c>
      <c r="P707">
        <v>1016857</v>
      </c>
    </row>
    <row r="708" spans="1:16" x14ac:dyDescent="0.25">
      <c r="A708" t="s">
        <v>1155</v>
      </c>
      <c r="B708">
        <v>842</v>
      </c>
      <c r="C708">
        <v>0</v>
      </c>
      <c r="D708">
        <v>2683.8</v>
      </c>
      <c r="E708" t="s">
        <v>3</v>
      </c>
      <c r="F708" t="s">
        <v>11</v>
      </c>
      <c r="G708">
        <v>5900</v>
      </c>
      <c r="H708" t="s">
        <v>132</v>
      </c>
      <c r="I708" t="s">
        <v>57</v>
      </c>
      <c r="J708" t="s">
        <v>7</v>
      </c>
      <c r="K708" t="s">
        <v>7</v>
      </c>
      <c r="L708" t="s">
        <v>7</v>
      </c>
      <c r="M708">
        <v>299</v>
      </c>
      <c r="N708">
        <v>-363.3</v>
      </c>
      <c r="O708">
        <v>3</v>
      </c>
      <c r="P708">
        <v>2462935</v>
      </c>
    </row>
    <row r="709" spans="1:16" x14ac:dyDescent="0.25">
      <c r="A709" t="s">
        <v>1156</v>
      </c>
      <c r="B709">
        <v>843</v>
      </c>
      <c r="C709">
        <v>0</v>
      </c>
      <c r="D709">
        <v>2678.1</v>
      </c>
      <c r="E709" t="s">
        <v>3</v>
      </c>
      <c r="F709" t="s">
        <v>14</v>
      </c>
      <c r="G709">
        <v>15800</v>
      </c>
      <c r="H709" t="s">
        <v>5</v>
      </c>
      <c r="I709" t="s">
        <v>126</v>
      </c>
      <c r="J709" t="s">
        <v>7</v>
      </c>
      <c r="K709" t="s">
        <v>7</v>
      </c>
      <c r="L709" t="s">
        <v>8</v>
      </c>
      <c r="M709">
        <v>444</v>
      </c>
      <c r="N709">
        <v>96</v>
      </c>
      <c r="O709">
        <v>24</v>
      </c>
      <c r="P709">
        <v>1081306</v>
      </c>
    </row>
    <row r="710" spans="1:16" x14ac:dyDescent="0.25">
      <c r="A710" t="s">
        <v>1157</v>
      </c>
      <c r="B710">
        <v>844</v>
      </c>
      <c r="C710">
        <v>0</v>
      </c>
      <c r="D710">
        <v>2669.9</v>
      </c>
      <c r="E710" t="s">
        <v>3</v>
      </c>
      <c r="F710" t="s">
        <v>11</v>
      </c>
      <c r="G710">
        <v>14500</v>
      </c>
      <c r="H710" t="s">
        <v>5</v>
      </c>
      <c r="I710" t="s">
        <v>197</v>
      </c>
      <c r="J710" t="s">
        <v>7</v>
      </c>
      <c r="K710" t="s">
        <v>7</v>
      </c>
      <c r="L710" t="s">
        <v>8</v>
      </c>
      <c r="M710">
        <v>781</v>
      </c>
      <c r="N710">
        <v>173.5</v>
      </c>
      <c r="O710">
        <v>46</v>
      </c>
      <c r="P710">
        <v>939832</v>
      </c>
    </row>
    <row r="711" spans="1:16" x14ac:dyDescent="0.25">
      <c r="A711" t="s">
        <v>1158</v>
      </c>
      <c r="B711">
        <v>845</v>
      </c>
      <c r="C711">
        <v>0</v>
      </c>
      <c r="D711">
        <v>2668.4</v>
      </c>
      <c r="E711" t="s">
        <v>3</v>
      </c>
      <c r="F711" t="s">
        <v>38</v>
      </c>
      <c r="G711">
        <v>4894</v>
      </c>
      <c r="H711" t="s">
        <v>78</v>
      </c>
      <c r="I711" t="s">
        <v>39</v>
      </c>
      <c r="J711" t="s">
        <v>7</v>
      </c>
      <c r="K711" t="s">
        <v>7</v>
      </c>
      <c r="L711" t="s">
        <v>8</v>
      </c>
      <c r="M711">
        <v>18790</v>
      </c>
      <c r="N711">
        <v>333.8</v>
      </c>
      <c r="O711">
        <v>166</v>
      </c>
      <c r="P711">
        <v>1419600</v>
      </c>
    </row>
    <row r="712" spans="1:16" x14ac:dyDescent="0.25">
      <c r="A712" t="s">
        <v>1159</v>
      </c>
      <c r="B712">
        <v>846</v>
      </c>
      <c r="C712">
        <v>0</v>
      </c>
      <c r="D712">
        <v>2668.3</v>
      </c>
      <c r="E712" t="s">
        <v>3</v>
      </c>
      <c r="F712" t="s">
        <v>27</v>
      </c>
      <c r="G712">
        <v>22400</v>
      </c>
      <c r="H712" t="s">
        <v>15</v>
      </c>
      <c r="I712" t="s">
        <v>378</v>
      </c>
      <c r="J712" t="s">
        <v>7</v>
      </c>
      <c r="K712" t="s">
        <v>7</v>
      </c>
      <c r="L712" t="s">
        <v>8</v>
      </c>
      <c r="M712">
        <v>2084</v>
      </c>
      <c r="N712">
        <v>163.9</v>
      </c>
      <c r="O712">
        <v>21</v>
      </c>
      <c r="P712">
        <v>940016</v>
      </c>
    </row>
    <row r="713" spans="1:16" x14ac:dyDescent="0.25">
      <c r="A713" t="s">
        <v>1160</v>
      </c>
      <c r="B713">
        <v>847</v>
      </c>
      <c r="C713">
        <v>0</v>
      </c>
      <c r="D713">
        <v>2656.1</v>
      </c>
      <c r="E713" t="s">
        <v>3</v>
      </c>
      <c r="F713" t="s">
        <v>41</v>
      </c>
      <c r="G713">
        <v>8000</v>
      </c>
      <c r="H713" t="s">
        <v>132</v>
      </c>
      <c r="I713" t="s">
        <v>68</v>
      </c>
      <c r="J713" t="s">
        <v>7</v>
      </c>
      <c r="K713" t="s">
        <v>7</v>
      </c>
      <c r="L713" t="s">
        <v>8</v>
      </c>
      <c r="M713">
        <v>16086</v>
      </c>
      <c r="N713">
        <v>346.9</v>
      </c>
      <c r="O713">
        <v>113</v>
      </c>
      <c r="P713">
        <v>914093</v>
      </c>
    </row>
    <row r="714" spans="1:16" x14ac:dyDescent="0.25">
      <c r="A714" t="s">
        <v>1161</v>
      </c>
      <c r="B714">
        <v>848</v>
      </c>
      <c r="C714">
        <v>0</v>
      </c>
      <c r="D714">
        <v>2653.4</v>
      </c>
      <c r="E714" t="s">
        <v>3</v>
      </c>
      <c r="F714" t="s">
        <v>14</v>
      </c>
      <c r="G714">
        <v>12000</v>
      </c>
      <c r="H714" t="s">
        <v>18</v>
      </c>
      <c r="I714" t="s">
        <v>35</v>
      </c>
      <c r="J714" t="s">
        <v>7</v>
      </c>
      <c r="K714" t="s">
        <v>7</v>
      </c>
      <c r="L714" t="s">
        <v>8</v>
      </c>
      <c r="M714">
        <v>14702</v>
      </c>
      <c r="N714">
        <v>466.7</v>
      </c>
      <c r="O714">
        <v>392</v>
      </c>
      <c r="P714">
        <v>272960</v>
      </c>
    </row>
    <row r="715" spans="1:16" x14ac:dyDescent="0.25">
      <c r="A715" t="s">
        <v>1162</v>
      </c>
      <c r="B715">
        <v>849</v>
      </c>
      <c r="C715">
        <v>0</v>
      </c>
      <c r="D715">
        <v>2648.8</v>
      </c>
      <c r="E715" t="s">
        <v>3</v>
      </c>
      <c r="F715" t="s">
        <v>50</v>
      </c>
      <c r="G715">
        <v>8700</v>
      </c>
      <c r="H715" t="s">
        <v>132</v>
      </c>
      <c r="I715" t="s">
        <v>51</v>
      </c>
      <c r="J715" t="s">
        <v>7</v>
      </c>
      <c r="K715" t="s">
        <v>7</v>
      </c>
      <c r="L715" t="s">
        <v>8</v>
      </c>
      <c r="M715">
        <v>15936</v>
      </c>
      <c r="N715">
        <v>895.1</v>
      </c>
      <c r="O715">
        <v>208</v>
      </c>
      <c r="P715">
        <v>713508</v>
      </c>
    </row>
    <row r="716" spans="1:16" x14ac:dyDescent="0.25">
      <c r="A716" t="s">
        <v>1163</v>
      </c>
      <c r="B716">
        <v>850</v>
      </c>
      <c r="C716">
        <v>0</v>
      </c>
      <c r="D716">
        <v>2647.4</v>
      </c>
      <c r="E716" t="s">
        <v>3</v>
      </c>
      <c r="F716" t="s">
        <v>14</v>
      </c>
      <c r="G716">
        <v>4750</v>
      </c>
      <c r="H716" t="s">
        <v>5</v>
      </c>
      <c r="I716" t="s">
        <v>379</v>
      </c>
      <c r="J716" t="s">
        <v>7</v>
      </c>
      <c r="K716" t="s">
        <v>7</v>
      </c>
      <c r="L716" t="s">
        <v>8</v>
      </c>
      <c r="M716">
        <v>1933</v>
      </c>
      <c r="N716">
        <v>220.4</v>
      </c>
      <c r="O716">
        <v>537</v>
      </c>
      <c r="P716">
        <v>346994</v>
      </c>
    </row>
    <row r="717" spans="1:16" x14ac:dyDescent="0.25">
      <c r="A717" t="s">
        <v>1164</v>
      </c>
      <c r="B717">
        <v>851</v>
      </c>
      <c r="C717">
        <v>0</v>
      </c>
      <c r="D717">
        <v>2643.2</v>
      </c>
      <c r="E717" t="s">
        <v>3</v>
      </c>
      <c r="F717" t="s">
        <v>160</v>
      </c>
      <c r="G717">
        <v>829</v>
      </c>
      <c r="H717" t="s">
        <v>12</v>
      </c>
      <c r="I717" t="s">
        <v>380</v>
      </c>
      <c r="J717" t="s">
        <v>7</v>
      </c>
      <c r="K717" t="s">
        <v>8</v>
      </c>
      <c r="L717" t="s">
        <v>8</v>
      </c>
      <c r="M717">
        <v>801</v>
      </c>
      <c r="N717">
        <v>380.1</v>
      </c>
      <c r="O717">
        <v>46</v>
      </c>
      <c r="P717">
        <v>753795</v>
      </c>
    </row>
    <row r="718" spans="1:16" x14ac:dyDescent="0.25">
      <c r="A718" t="s">
        <v>1165</v>
      </c>
      <c r="B718">
        <v>852</v>
      </c>
      <c r="C718">
        <v>0</v>
      </c>
      <c r="D718">
        <v>2637.3</v>
      </c>
      <c r="E718" t="s">
        <v>3</v>
      </c>
      <c r="F718" t="s">
        <v>50</v>
      </c>
      <c r="G718">
        <v>2189</v>
      </c>
      <c r="H718" t="s">
        <v>87</v>
      </c>
      <c r="I718" t="s">
        <v>381</v>
      </c>
      <c r="J718" t="s">
        <v>7</v>
      </c>
      <c r="K718" t="s">
        <v>7</v>
      </c>
      <c r="L718" t="s">
        <v>7</v>
      </c>
      <c r="M718">
        <v>46</v>
      </c>
      <c r="N718">
        <v>-17.7</v>
      </c>
      <c r="O718">
        <v>78</v>
      </c>
      <c r="P718">
        <v>198181</v>
      </c>
    </row>
    <row r="719" spans="1:16" x14ac:dyDescent="0.25">
      <c r="A719" t="s">
        <v>1166</v>
      </c>
      <c r="B719">
        <v>853</v>
      </c>
      <c r="C719">
        <v>0</v>
      </c>
      <c r="D719">
        <v>2634</v>
      </c>
      <c r="E719" t="s">
        <v>3</v>
      </c>
      <c r="F719" t="s">
        <v>14</v>
      </c>
      <c r="G719">
        <v>1250</v>
      </c>
      <c r="H719" t="s">
        <v>12</v>
      </c>
      <c r="I719" t="s">
        <v>382</v>
      </c>
      <c r="J719" t="s">
        <v>7</v>
      </c>
      <c r="K719" t="s">
        <v>7</v>
      </c>
      <c r="L719" t="s">
        <v>7</v>
      </c>
      <c r="M719">
        <v>49</v>
      </c>
      <c r="N719">
        <v>-28</v>
      </c>
      <c r="O719">
        <v>41</v>
      </c>
      <c r="P719">
        <v>592045</v>
      </c>
    </row>
    <row r="720" spans="1:16" x14ac:dyDescent="0.25">
      <c r="A720" t="s">
        <v>1167</v>
      </c>
      <c r="B720">
        <v>854</v>
      </c>
      <c r="C720">
        <v>0</v>
      </c>
      <c r="D720">
        <v>2624.1</v>
      </c>
      <c r="E720" t="s">
        <v>3</v>
      </c>
      <c r="F720" t="s">
        <v>109</v>
      </c>
      <c r="G720">
        <v>10400</v>
      </c>
      <c r="H720" t="s">
        <v>447</v>
      </c>
      <c r="I720" t="s">
        <v>383</v>
      </c>
      <c r="J720" t="s">
        <v>7</v>
      </c>
      <c r="K720" t="s">
        <v>7</v>
      </c>
      <c r="L720" t="s">
        <v>8</v>
      </c>
      <c r="M720">
        <v>5536</v>
      </c>
      <c r="N720">
        <v>191</v>
      </c>
      <c r="O720">
        <v>269</v>
      </c>
      <c r="P720">
        <v>206147</v>
      </c>
    </row>
    <row r="721" spans="1:16" x14ac:dyDescent="0.25">
      <c r="A721" t="s">
        <v>1168</v>
      </c>
      <c r="B721">
        <v>855</v>
      </c>
      <c r="C721">
        <v>0</v>
      </c>
      <c r="D721">
        <v>2621.1999999999998</v>
      </c>
      <c r="E721" t="s">
        <v>3</v>
      </c>
      <c r="F721" t="s">
        <v>58</v>
      </c>
      <c r="G721">
        <v>17100</v>
      </c>
      <c r="H721" t="s">
        <v>18</v>
      </c>
      <c r="I721" t="s">
        <v>139</v>
      </c>
      <c r="J721" t="s">
        <v>7</v>
      </c>
      <c r="K721" t="s">
        <v>7</v>
      </c>
      <c r="L721" t="s">
        <v>8</v>
      </c>
      <c r="M721">
        <v>14075</v>
      </c>
      <c r="N721">
        <v>252</v>
      </c>
      <c r="O721">
        <v>357</v>
      </c>
      <c r="P721">
        <v>438659</v>
      </c>
    </row>
    <row r="722" spans="1:16" x14ac:dyDescent="0.25">
      <c r="A722" t="s">
        <v>1169</v>
      </c>
      <c r="B722">
        <v>856</v>
      </c>
      <c r="C722">
        <v>0</v>
      </c>
      <c r="D722">
        <v>2615.3000000000002</v>
      </c>
      <c r="E722" t="s">
        <v>3</v>
      </c>
      <c r="F722" t="s">
        <v>11</v>
      </c>
      <c r="G722">
        <v>12000</v>
      </c>
      <c r="H722" t="s">
        <v>447</v>
      </c>
      <c r="I722" t="s">
        <v>52</v>
      </c>
      <c r="J722" t="s">
        <v>7</v>
      </c>
      <c r="K722" t="s">
        <v>7</v>
      </c>
      <c r="L722" t="s">
        <v>8</v>
      </c>
      <c r="M722">
        <v>1879</v>
      </c>
      <c r="N722">
        <v>114.3</v>
      </c>
      <c r="O722">
        <v>95</v>
      </c>
      <c r="P722">
        <v>142288</v>
      </c>
    </row>
    <row r="723" spans="1:16" x14ac:dyDescent="0.25">
      <c r="A723" t="s">
        <v>1170</v>
      </c>
      <c r="B723">
        <v>857</v>
      </c>
      <c r="C723">
        <v>0</v>
      </c>
      <c r="D723">
        <v>2607.1</v>
      </c>
      <c r="E723" t="s">
        <v>3</v>
      </c>
      <c r="F723" t="s">
        <v>62</v>
      </c>
      <c r="G723">
        <v>9180</v>
      </c>
      <c r="H723" t="s">
        <v>132</v>
      </c>
      <c r="I723" t="s">
        <v>384</v>
      </c>
      <c r="J723" t="s">
        <v>7</v>
      </c>
      <c r="K723" t="s">
        <v>7</v>
      </c>
      <c r="L723" t="s">
        <v>8</v>
      </c>
      <c r="M723">
        <v>22730</v>
      </c>
      <c r="N723">
        <v>449.9</v>
      </c>
      <c r="O723">
        <v>222</v>
      </c>
      <c r="P723">
        <v>789721</v>
      </c>
    </row>
    <row r="724" spans="1:16" x14ac:dyDescent="0.25">
      <c r="A724" t="s">
        <v>1171</v>
      </c>
      <c r="B724">
        <v>858</v>
      </c>
      <c r="C724">
        <v>0</v>
      </c>
      <c r="D724">
        <v>2606.6</v>
      </c>
      <c r="E724" t="s">
        <v>3</v>
      </c>
      <c r="F724" t="s">
        <v>14</v>
      </c>
      <c r="G724">
        <v>7240</v>
      </c>
      <c r="H724" t="s">
        <v>18</v>
      </c>
      <c r="I724" t="s">
        <v>123</v>
      </c>
      <c r="J724" t="s">
        <v>7</v>
      </c>
      <c r="K724" t="s">
        <v>7</v>
      </c>
      <c r="L724" t="s">
        <v>8</v>
      </c>
      <c r="M724">
        <v>21301</v>
      </c>
      <c r="N724">
        <v>404.6</v>
      </c>
      <c r="O724">
        <v>255</v>
      </c>
      <c r="P724">
        <v>545135</v>
      </c>
    </row>
    <row r="725" spans="1:16" x14ac:dyDescent="0.25">
      <c r="A725" t="s">
        <v>1172</v>
      </c>
      <c r="B725">
        <v>859</v>
      </c>
      <c r="C725">
        <v>0</v>
      </c>
      <c r="D725">
        <v>2595.4</v>
      </c>
      <c r="E725" t="s">
        <v>3</v>
      </c>
      <c r="F725" t="s">
        <v>27</v>
      </c>
      <c r="G725">
        <v>14400</v>
      </c>
      <c r="H725" t="s">
        <v>18</v>
      </c>
      <c r="I725" t="s">
        <v>385</v>
      </c>
      <c r="J725" t="s">
        <v>7</v>
      </c>
      <c r="K725" t="s">
        <v>7</v>
      </c>
      <c r="L725" t="s">
        <v>8</v>
      </c>
      <c r="M725">
        <v>13580</v>
      </c>
      <c r="N725">
        <v>461.5</v>
      </c>
      <c r="O725">
        <v>305</v>
      </c>
      <c r="P725">
        <v>467655</v>
      </c>
    </row>
    <row r="726" spans="1:16" x14ac:dyDescent="0.25">
      <c r="A726" t="s">
        <v>1173</v>
      </c>
      <c r="B726">
        <v>860</v>
      </c>
      <c r="C726">
        <v>0</v>
      </c>
      <c r="D726">
        <v>2592</v>
      </c>
      <c r="E726" t="s">
        <v>3</v>
      </c>
      <c r="F726" t="s">
        <v>62</v>
      </c>
      <c r="G726">
        <v>1108</v>
      </c>
      <c r="H726" t="s">
        <v>12</v>
      </c>
      <c r="I726" t="s">
        <v>386</v>
      </c>
      <c r="J726" t="s">
        <v>7</v>
      </c>
      <c r="K726" t="s">
        <v>7</v>
      </c>
      <c r="L726" t="s">
        <v>8</v>
      </c>
      <c r="M726">
        <v>3247</v>
      </c>
      <c r="N726">
        <v>169.5</v>
      </c>
      <c r="O726">
        <v>38</v>
      </c>
      <c r="P726">
        <v>355071</v>
      </c>
    </row>
    <row r="727" spans="1:16" x14ac:dyDescent="0.25">
      <c r="A727" t="s">
        <v>1174</v>
      </c>
      <c r="B727">
        <v>861</v>
      </c>
      <c r="C727">
        <v>0</v>
      </c>
      <c r="D727">
        <v>2585.6</v>
      </c>
      <c r="E727" t="s">
        <v>3</v>
      </c>
      <c r="F727" t="s">
        <v>38</v>
      </c>
      <c r="G727">
        <v>3387</v>
      </c>
      <c r="H727" t="s">
        <v>21</v>
      </c>
      <c r="I727" t="s">
        <v>39</v>
      </c>
      <c r="J727" t="s">
        <v>7</v>
      </c>
      <c r="K727" t="s">
        <v>7</v>
      </c>
      <c r="L727" t="s">
        <v>8</v>
      </c>
      <c r="M727">
        <v>2082</v>
      </c>
      <c r="N727">
        <v>563.29999999999995</v>
      </c>
      <c r="O727">
        <v>25</v>
      </c>
      <c r="P727">
        <v>77483</v>
      </c>
    </row>
    <row r="728" spans="1:16" x14ac:dyDescent="0.25">
      <c r="A728" t="s">
        <v>1175</v>
      </c>
      <c r="B728">
        <v>862</v>
      </c>
      <c r="C728">
        <v>0</v>
      </c>
      <c r="D728">
        <v>2580</v>
      </c>
      <c r="E728" t="s">
        <v>3</v>
      </c>
      <c r="F728" t="s">
        <v>32</v>
      </c>
      <c r="G728">
        <v>1643</v>
      </c>
      <c r="H728" t="s">
        <v>21</v>
      </c>
      <c r="I728" t="s">
        <v>159</v>
      </c>
      <c r="J728" t="s">
        <v>7</v>
      </c>
      <c r="K728" t="s">
        <v>7</v>
      </c>
      <c r="L728" t="s">
        <v>8</v>
      </c>
      <c r="M728">
        <v>3313</v>
      </c>
      <c r="N728">
        <v>161</v>
      </c>
      <c r="O728">
        <v>75</v>
      </c>
      <c r="P728">
        <v>805757</v>
      </c>
    </row>
    <row r="729" spans="1:16" x14ac:dyDescent="0.25">
      <c r="A729" t="s">
        <v>1176</v>
      </c>
      <c r="B729">
        <v>865</v>
      </c>
      <c r="C729">
        <v>0</v>
      </c>
      <c r="D729">
        <v>2559.6</v>
      </c>
      <c r="E729" t="s">
        <v>3</v>
      </c>
      <c r="F729" t="s">
        <v>14</v>
      </c>
      <c r="G729">
        <v>765</v>
      </c>
      <c r="H729" t="s">
        <v>440</v>
      </c>
      <c r="I729" t="s">
        <v>387</v>
      </c>
      <c r="J729" t="s">
        <v>7</v>
      </c>
      <c r="K729" t="s">
        <v>7</v>
      </c>
      <c r="L729" t="s">
        <v>8</v>
      </c>
      <c r="M729">
        <v>3087</v>
      </c>
      <c r="N729">
        <v>15.4</v>
      </c>
      <c r="O729">
        <v>27</v>
      </c>
      <c r="P729">
        <v>1402008</v>
      </c>
    </row>
    <row r="730" spans="1:16" x14ac:dyDescent="0.25">
      <c r="A730" t="s">
        <v>1177</v>
      </c>
      <c r="B730">
        <v>867</v>
      </c>
      <c r="C730">
        <v>0</v>
      </c>
      <c r="D730">
        <v>2535.9</v>
      </c>
      <c r="E730" t="s">
        <v>3</v>
      </c>
      <c r="F730" t="s">
        <v>117</v>
      </c>
      <c r="G730">
        <v>1460</v>
      </c>
      <c r="H730" t="s">
        <v>447</v>
      </c>
      <c r="I730" t="s">
        <v>173</v>
      </c>
      <c r="J730" t="s">
        <v>7</v>
      </c>
      <c r="K730" t="s">
        <v>7</v>
      </c>
      <c r="L730" t="s">
        <v>8</v>
      </c>
      <c r="M730">
        <v>1341</v>
      </c>
      <c r="N730">
        <v>113</v>
      </c>
      <c r="O730">
        <v>77</v>
      </c>
      <c r="P730">
        <v>306178</v>
      </c>
    </row>
    <row r="731" spans="1:16" x14ac:dyDescent="0.25">
      <c r="A731" t="s">
        <v>762</v>
      </c>
      <c r="B731">
        <v>868</v>
      </c>
      <c r="C731">
        <v>0</v>
      </c>
      <c r="D731">
        <v>2528.1999999999998</v>
      </c>
      <c r="E731" t="s">
        <v>3</v>
      </c>
      <c r="F731" t="s">
        <v>174</v>
      </c>
      <c r="G731">
        <v>15500</v>
      </c>
      <c r="H731" t="s">
        <v>445</v>
      </c>
      <c r="I731" t="s">
        <v>330</v>
      </c>
      <c r="J731" t="s">
        <v>7</v>
      </c>
      <c r="K731" t="s">
        <v>7</v>
      </c>
      <c r="L731" t="s">
        <v>8</v>
      </c>
      <c r="M731">
        <v>1120</v>
      </c>
      <c r="N731">
        <v>81</v>
      </c>
      <c r="O731">
        <v>87</v>
      </c>
      <c r="P731">
        <v>2668575</v>
      </c>
    </row>
    <row r="732" spans="1:16" x14ac:dyDescent="0.25">
      <c r="A732" t="s">
        <v>1178</v>
      </c>
      <c r="B732">
        <v>869</v>
      </c>
      <c r="C732">
        <v>0</v>
      </c>
      <c r="D732">
        <v>2518</v>
      </c>
      <c r="E732" t="s">
        <v>3</v>
      </c>
      <c r="F732" t="s">
        <v>62</v>
      </c>
      <c r="G732">
        <v>12300</v>
      </c>
      <c r="H732" t="s">
        <v>18</v>
      </c>
      <c r="I732" t="s">
        <v>388</v>
      </c>
      <c r="J732" t="s">
        <v>7</v>
      </c>
      <c r="K732" t="s">
        <v>7</v>
      </c>
      <c r="L732" t="s">
        <v>8</v>
      </c>
      <c r="M732">
        <v>8045</v>
      </c>
      <c r="N732">
        <v>137.4</v>
      </c>
      <c r="O732">
        <v>122</v>
      </c>
      <c r="P732">
        <v>1087785</v>
      </c>
    </row>
    <row r="733" spans="1:16" x14ac:dyDescent="0.25">
      <c r="A733" t="s">
        <v>1179</v>
      </c>
      <c r="B733">
        <v>870</v>
      </c>
      <c r="C733">
        <v>0</v>
      </c>
      <c r="D733">
        <v>2502.5</v>
      </c>
      <c r="E733" t="s">
        <v>3</v>
      </c>
      <c r="F733" t="s">
        <v>9</v>
      </c>
      <c r="G733">
        <v>7300</v>
      </c>
      <c r="H733" t="s">
        <v>59</v>
      </c>
      <c r="I733" t="s">
        <v>389</v>
      </c>
      <c r="J733" t="s">
        <v>7</v>
      </c>
      <c r="K733" t="s">
        <v>7</v>
      </c>
      <c r="L733" t="s">
        <v>8</v>
      </c>
      <c r="M733">
        <v>2242</v>
      </c>
      <c r="N733">
        <v>49</v>
      </c>
      <c r="O733">
        <v>61</v>
      </c>
      <c r="P733">
        <v>328539</v>
      </c>
    </row>
    <row r="734" spans="1:16" x14ac:dyDescent="0.25">
      <c r="A734" t="s">
        <v>1180</v>
      </c>
      <c r="B734">
        <v>871</v>
      </c>
      <c r="C734">
        <v>0</v>
      </c>
      <c r="D734">
        <v>2500.3000000000002</v>
      </c>
      <c r="E734" t="s">
        <v>3</v>
      </c>
      <c r="F734" t="s">
        <v>36</v>
      </c>
      <c r="G734">
        <v>1401</v>
      </c>
      <c r="H734" t="s">
        <v>447</v>
      </c>
      <c r="I734" t="s">
        <v>96</v>
      </c>
      <c r="J734" t="s">
        <v>7</v>
      </c>
      <c r="K734" t="s">
        <v>7</v>
      </c>
      <c r="L734" t="s">
        <v>8</v>
      </c>
      <c r="M734">
        <v>472</v>
      </c>
      <c r="N734">
        <v>127.6</v>
      </c>
      <c r="O734">
        <v>59</v>
      </c>
      <c r="P734">
        <v>394204</v>
      </c>
    </row>
    <row r="735" spans="1:16" x14ac:dyDescent="0.25">
      <c r="A735" t="s">
        <v>1181</v>
      </c>
      <c r="B735">
        <v>872</v>
      </c>
      <c r="C735">
        <v>0</v>
      </c>
      <c r="D735">
        <v>2496.1</v>
      </c>
      <c r="E735" t="s">
        <v>3</v>
      </c>
      <c r="F735" t="s">
        <v>41</v>
      </c>
      <c r="G735">
        <v>823</v>
      </c>
      <c r="H735" t="s">
        <v>21</v>
      </c>
      <c r="I735" t="s">
        <v>68</v>
      </c>
      <c r="J735" t="s">
        <v>7</v>
      </c>
      <c r="K735" t="s">
        <v>7</v>
      </c>
      <c r="L735" t="s">
        <v>8</v>
      </c>
      <c r="M735">
        <v>9450</v>
      </c>
      <c r="N735">
        <v>374.9</v>
      </c>
      <c r="O735">
        <v>129</v>
      </c>
      <c r="P735">
        <v>643375</v>
      </c>
    </row>
    <row r="736" spans="1:16" x14ac:dyDescent="0.25">
      <c r="A736" t="s">
        <v>1182</v>
      </c>
      <c r="B736">
        <v>873</v>
      </c>
      <c r="C736">
        <v>0</v>
      </c>
      <c r="D736">
        <v>2494.6</v>
      </c>
      <c r="E736" t="s">
        <v>3</v>
      </c>
      <c r="F736" t="s">
        <v>41</v>
      </c>
      <c r="G736">
        <v>7439</v>
      </c>
      <c r="H736" t="s">
        <v>59</v>
      </c>
      <c r="I736" t="s">
        <v>154</v>
      </c>
      <c r="J736" t="s">
        <v>7</v>
      </c>
      <c r="K736" t="s">
        <v>7</v>
      </c>
      <c r="L736" t="s">
        <v>8</v>
      </c>
      <c r="M736">
        <v>10529</v>
      </c>
      <c r="N736">
        <v>425.5</v>
      </c>
      <c r="O736">
        <v>228</v>
      </c>
      <c r="P736">
        <v>277605</v>
      </c>
    </row>
    <row r="737" spans="1:16" x14ac:dyDescent="0.25">
      <c r="A737" t="s">
        <v>1183</v>
      </c>
      <c r="B737">
        <v>874</v>
      </c>
      <c r="C737">
        <v>0</v>
      </c>
      <c r="D737">
        <v>2491.8000000000002</v>
      </c>
      <c r="E737" t="s">
        <v>3</v>
      </c>
      <c r="F737" t="s">
        <v>71</v>
      </c>
      <c r="G737">
        <v>7000</v>
      </c>
      <c r="H737" t="s">
        <v>59</v>
      </c>
      <c r="I737" t="s">
        <v>442</v>
      </c>
      <c r="J737" t="s">
        <v>7</v>
      </c>
      <c r="K737" t="s">
        <v>7</v>
      </c>
      <c r="L737" t="s">
        <v>7</v>
      </c>
      <c r="M737">
        <v>1640</v>
      </c>
      <c r="N737">
        <v>-377</v>
      </c>
      <c r="O737">
        <v>62</v>
      </c>
      <c r="P737">
        <v>273838</v>
      </c>
    </row>
    <row r="738" spans="1:16" x14ac:dyDescent="0.25">
      <c r="A738" t="s">
        <v>1184</v>
      </c>
      <c r="B738">
        <v>875</v>
      </c>
      <c r="C738">
        <v>0</v>
      </c>
      <c r="D738">
        <v>2488</v>
      </c>
      <c r="E738" t="s">
        <v>3</v>
      </c>
      <c r="F738" t="s">
        <v>48</v>
      </c>
      <c r="G738">
        <v>9100</v>
      </c>
      <c r="H738" t="s">
        <v>59</v>
      </c>
      <c r="I738" t="s">
        <v>390</v>
      </c>
      <c r="J738" t="s">
        <v>7</v>
      </c>
      <c r="K738" t="s">
        <v>8</v>
      </c>
      <c r="L738" t="s">
        <v>8</v>
      </c>
      <c r="M738">
        <v>3929</v>
      </c>
      <c r="N738">
        <v>307.60000000000002</v>
      </c>
      <c r="O738">
        <v>130</v>
      </c>
      <c r="P738">
        <v>174636</v>
      </c>
    </row>
    <row r="739" spans="1:16" x14ac:dyDescent="0.25">
      <c r="A739" t="s">
        <v>1185</v>
      </c>
      <c r="B739">
        <v>876</v>
      </c>
      <c r="C739">
        <v>0</v>
      </c>
      <c r="D739">
        <v>2482.6999999999998</v>
      </c>
      <c r="E739" t="s">
        <v>3</v>
      </c>
      <c r="F739" t="s">
        <v>14</v>
      </c>
      <c r="G739">
        <v>46250</v>
      </c>
      <c r="H739" t="s">
        <v>445</v>
      </c>
      <c r="I739" t="s">
        <v>391</v>
      </c>
      <c r="J739" t="s">
        <v>7</v>
      </c>
      <c r="K739" t="s">
        <v>7</v>
      </c>
      <c r="L739" t="s">
        <v>8</v>
      </c>
      <c r="M739">
        <v>768</v>
      </c>
      <c r="N739">
        <v>127.3</v>
      </c>
      <c r="O739">
        <v>39</v>
      </c>
      <c r="P739">
        <v>1035482</v>
      </c>
    </row>
    <row r="740" spans="1:16" x14ac:dyDescent="0.25">
      <c r="A740" t="s">
        <v>1186</v>
      </c>
      <c r="B740">
        <v>877</v>
      </c>
      <c r="C740">
        <v>0</v>
      </c>
      <c r="D740">
        <v>2480.8000000000002</v>
      </c>
      <c r="E740" t="s">
        <v>3</v>
      </c>
      <c r="F740" t="s">
        <v>11</v>
      </c>
      <c r="G740">
        <v>2177</v>
      </c>
      <c r="H740" t="s">
        <v>12</v>
      </c>
      <c r="I740" t="s">
        <v>52</v>
      </c>
      <c r="J740" t="s">
        <v>7</v>
      </c>
      <c r="K740" t="s">
        <v>7</v>
      </c>
      <c r="L740" t="s">
        <v>8</v>
      </c>
      <c r="M740">
        <v>481</v>
      </c>
      <c r="N740">
        <v>96</v>
      </c>
      <c r="O740">
        <v>11</v>
      </c>
      <c r="P740">
        <v>1036525</v>
      </c>
    </row>
    <row r="741" spans="1:16" x14ac:dyDescent="0.25">
      <c r="A741" t="s">
        <v>1187</v>
      </c>
      <c r="B741">
        <v>878</v>
      </c>
      <c r="C741">
        <v>0</v>
      </c>
      <c r="D741">
        <v>2477.9</v>
      </c>
      <c r="E741" t="s">
        <v>3</v>
      </c>
      <c r="F741" t="s">
        <v>109</v>
      </c>
      <c r="G741">
        <v>22000</v>
      </c>
      <c r="H741" t="s">
        <v>132</v>
      </c>
      <c r="I741" t="s">
        <v>201</v>
      </c>
      <c r="J741" t="s">
        <v>8</v>
      </c>
      <c r="K741" t="s">
        <v>7</v>
      </c>
      <c r="L741" t="s">
        <v>8</v>
      </c>
      <c r="M741">
        <v>1474</v>
      </c>
      <c r="N741">
        <v>166.6</v>
      </c>
      <c r="O741">
        <v>8</v>
      </c>
      <c r="P741">
        <v>2483556</v>
      </c>
    </row>
    <row r="742" spans="1:16" x14ac:dyDescent="0.25">
      <c r="A742" t="s">
        <v>1188</v>
      </c>
      <c r="B742">
        <v>879</v>
      </c>
      <c r="C742">
        <v>0</v>
      </c>
      <c r="D742">
        <v>2470.6999999999998</v>
      </c>
      <c r="E742" t="s">
        <v>3</v>
      </c>
      <c r="F742" t="s">
        <v>11</v>
      </c>
      <c r="G742">
        <v>5800</v>
      </c>
      <c r="H742" t="s">
        <v>12</v>
      </c>
      <c r="I742" t="s">
        <v>52</v>
      </c>
      <c r="J742" t="s">
        <v>7</v>
      </c>
      <c r="K742" t="s">
        <v>7</v>
      </c>
      <c r="L742" t="s">
        <v>7</v>
      </c>
      <c r="M742">
        <v>452</v>
      </c>
      <c r="N742">
        <v>-425.7</v>
      </c>
      <c r="O742">
        <v>7</v>
      </c>
      <c r="P742">
        <v>2845513</v>
      </c>
    </row>
    <row r="743" spans="1:16" x14ac:dyDescent="0.25">
      <c r="A743" t="s">
        <v>1189</v>
      </c>
      <c r="B743">
        <v>880</v>
      </c>
      <c r="C743">
        <v>0</v>
      </c>
      <c r="D743">
        <v>2463.6999999999998</v>
      </c>
      <c r="E743" t="s">
        <v>3</v>
      </c>
      <c r="F743" t="s">
        <v>20</v>
      </c>
      <c r="G743">
        <v>12736</v>
      </c>
      <c r="H743" t="s">
        <v>72</v>
      </c>
      <c r="I743" t="s">
        <v>22</v>
      </c>
      <c r="J743" t="s">
        <v>7</v>
      </c>
      <c r="K743" t="s">
        <v>7</v>
      </c>
      <c r="L743" t="s">
        <v>8</v>
      </c>
      <c r="M743">
        <v>2515</v>
      </c>
      <c r="N743">
        <v>166.9</v>
      </c>
      <c r="O743">
        <v>46</v>
      </c>
      <c r="P743">
        <v>664897</v>
      </c>
    </row>
    <row r="744" spans="1:16" x14ac:dyDescent="0.25">
      <c r="A744" t="s">
        <v>1190</v>
      </c>
      <c r="B744">
        <v>881</v>
      </c>
      <c r="C744">
        <v>0</v>
      </c>
      <c r="D744">
        <v>2451.9</v>
      </c>
      <c r="E744" t="s">
        <v>3</v>
      </c>
      <c r="F744" t="s">
        <v>48</v>
      </c>
      <c r="G744">
        <v>6600</v>
      </c>
      <c r="H744" t="s">
        <v>59</v>
      </c>
      <c r="I744" t="s">
        <v>390</v>
      </c>
      <c r="J744" t="s">
        <v>7</v>
      </c>
      <c r="K744" t="s">
        <v>7</v>
      </c>
      <c r="L744" t="s">
        <v>8</v>
      </c>
      <c r="M744">
        <v>10306</v>
      </c>
      <c r="N744">
        <v>159.1</v>
      </c>
      <c r="O744">
        <v>59</v>
      </c>
      <c r="P744">
        <v>2101720</v>
      </c>
    </row>
    <row r="745" spans="1:16" x14ac:dyDescent="0.25">
      <c r="A745" t="s">
        <v>1191</v>
      </c>
      <c r="B745">
        <v>882</v>
      </c>
      <c r="C745">
        <v>0</v>
      </c>
      <c r="D745">
        <v>2444</v>
      </c>
      <c r="E745" t="s">
        <v>3</v>
      </c>
      <c r="F745" t="s">
        <v>36</v>
      </c>
      <c r="G745">
        <v>3700</v>
      </c>
      <c r="H745" t="s">
        <v>133</v>
      </c>
      <c r="I745" t="s">
        <v>392</v>
      </c>
      <c r="J745" t="s">
        <v>7</v>
      </c>
      <c r="K745" t="s">
        <v>7</v>
      </c>
      <c r="L745" t="s">
        <v>8</v>
      </c>
      <c r="M745">
        <v>397</v>
      </c>
      <c r="N745">
        <v>96</v>
      </c>
      <c r="O745">
        <v>21</v>
      </c>
      <c r="P745">
        <v>139399</v>
      </c>
    </row>
    <row r="746" spans="1:16" x14ac:dyDescent="0.25">
      <c r="A746" t="s">
        <v>1192</v>
      </c>
      <c r="B746">
        <v>883</v>
      </c>
      <c r="C746">
        <v>0</v>
      </c>
      <c r="D746">
        <v>2430.6</v>
      </c>
      <c r="E746" t="s">
        <v>3</v>
      </c>
      <c r="F746" t="s">
        <v>76</v>
      </c>
      <c r="G746">
        <v>4964</v>
      </c>
      <c r="H746" t="s">
        <v>59</v>
      </c>
      <c r="I746" t="s">
        <v>393</v>
      </c>
      <c r="J746" t="s">
        <v>7</v>
      </c>
      <c r="K746" t="s">
        <v>7</v>
      </c>
      <c r="L746" t="s">
        <v>8</v>
      </c>
      <c r="M746">
        <v>1365</v>
      </c>
      <c r="N746">
        <v>101</v>
      </c>
      <c r="O746">
        <v>57</v>
      </c>
      <c r="P746">
        <v>296403</v>
      </c>
    </row>
    <row r="747" spans="1:16" x14ac:dyDescent="0.25">
      <c r="A747" t="s">
        <v>1193</v>
      </c>
      <c r="B747">
        <v>884</v>
      </c>
      <c r="C747">
        <v>0</v>
      </c>
      <c r="D747">
        <v>2420.4</v>
      </c>
      <c r="E747" t="s">
        <v>3</v>
      </c>
      <c r="F747" t="s">
        <v>352</v>
      </c>
      <c r="G747">
        <v>24900</v>
      </c>
      <c r="H747" t="s">
        <v>80</v>
      </c>
      <c r="I747" t="s">
        <v>394</v>
      </c>
      <c r="J747" t="s">
        <v>7</v>
      </c>
      <c r="K747" t="s">
        <v>7</v>
      </c>
      <c r="L747" t="s">
        <v>8</v>
      </c>
      <c r="M747">
        <v>1214</v>
      </c>
      <c r="N747">
        <v>173.6</v>
      </c>
      <c r="O747">
        <v>44</v>
      </c>
      <c r="P747">
        <v>486439</v>
      </c>
    </row>
    <row r="748" spans="1:16" x14ac:dyDescent="0.25">
      <c r="A748" t="s">
        <v>1194</v>
      </c>
      <c r="B748">
        <v>885</v>
      </c>
      <c r="C748">
        <v>0</v>
      </c>
      <c r="D748">
        <v>2419.6</v>
      </c>
      <c r="E748" t="s">
        <v>3</v>
      </c>
      <c r="F748" t="s">
        <v>38</v>
      </c>
      <c r="G748">
        <v>7100</v>
      </c>
      <c r="H748" t="s">
        <v>80</v>
      </c>
      <c r="I748" t="s">
        <v>39</v>
      </c>
      <c r="J748" t="s">
        <v>7</v>
      </c>
      <c r="K748" t="s">
        <v>8</v>
      </c>
      <c r="L748" t="s">
        <v>7</v>
      </c>
      <c r="M748">
        <v>580</v>
      </c>
      <c r="N748">
        <v>-157.69999999999999</v>
      </c>
      <c r="O748">
        <v>11</v>
      </c>
      <c r="P748">
        <v>248774</v>
      </c>
    </row>
    <row r="749" spans="1:16" x14ac:dyDescent="0.25">
      <c r="A749" t="s">
        <v>1195</v>
      </c>
      <c r="B749">
        <v>886</v>
      </c>
      <c r="C749">
        <v>0</v>
      </c>
      <c r="D749">
        <v>2410.6999999999998</v>
      </c>
      <c r="E749" t="s">
        <v>3</v>
      </c>
      <c r="F749" t="s">
        <v>14</v>
      </c>
      <c r="G749">
        <v>2300</v>
      </c>
      <c r="H749" t="s">
        <v>15</v>
      </c>
      <c r="I749" t="s">
        <v>74</v>
      </c>
      <c r="J749" t="s">
        <v>7</v>
      </c>
      <c r="K749" t="s">
        <v>8</v>
      </c>
      <c r="L749" t="s">
        <v>8</v>
      </c>
      <c r="M749">
        <v>16000</v>
      </c>
      <c r="N749">
        <v>859.9</v>
      </c>
      <c r="O749">
        <v>121</v>
      </c>
      <c r="P749">
        <v>2708761</v>
      </c>
    </row>
    <row r="750" spans="1:16" x14ac:dyDescent="0.25">
      <c r="A750" t="s">
        <v>1196</v>
      </c>
      <c r="B750">
        <v>887</v>
      </c>
      <c r="C750">
        <v>0</v>
      </c>
      <c r="D750">
        <v>2406.9</v>
      </c>
      <c r="E750" t="s">
        <v>3</v>
      </c>
      <c r="F750" t="s">
        <v>395</v>
      </c>
      <c r="G750">
        <v>9200</v>
      </c>
      <c r="H750" t="s">
        <v>18</v>
      </c>
      <c r="I750" t="s">
        <v>396</v>
      </c>
      <c r="J750" t="s">
        <v>7</v>
      </c>
      <c r="K750" t="s">
        <v>7</v>
      </c>
      <c r="L750" t="s">
        <v>8</v>
      </c>
      <c r="M750">
        <v>20645</v>
      </c>
      <c r="N750">
        <v>427.7</v>
      </c>
      <c r="O750">
        <v>587</v>
      </c>
      <c r="P750">
        <v>388428</v>
      </c>
    </row>
    <row r="751" spans="1:16" x14ac:dyDescent="0.25">
      <c r="A751" t="s">
        <v>1197</v>
      </c>
      <c r="B751">
        <v>888</v>
      </c>
      <c r="C751">
        <v>0</v>
      </c>
      <c r="D751">
        <v>2406.8000000000002</v>
      </c>
      <c r="E751" t="s">
        <v>3</v>
      </c>
      <c r="F751" t="s">
        <v>14</v>
      </c>
      <c r="G751">
        <v>14530</v>
      </c>
      <c r="H751" t="s">
        <v>18</v>
      </c>
      <c r="I751" t="s">
        <v>91</v>
      </c>
      <c r="J751" t="s">
        <v>7</v>
      </c>
      <c r="K751" t="s">
        <v>7</v>
      </c>
      <c r="L751" t="s">
        <v>8</v>
      </c>
      <c r="M751">
        <v>35203</v>
      </c>
      <c r="N751">
        <v>442.8</v>
      </c>
      <c r="O751">
        <v>620</v>
      </c>
      <c r="P751">
        <v>606752</v>
      </c>
    </row>
    <row r="752" spans="1:16" x14ac:dyDescent="0.25">
      <c r="A752" t="s">
        <v>1198</v>
      </c>
      <c r="B752">
        <v>889</v>
      </c>
      <c r="C752">
        <v>0</v>
      </c>
      <c r="D752">
        <v>2406.6</v>
      </c>
      <c r="E752" t="s">
        <v>3</v>
      </c>
      <c r="F752" t="s">
        <v>58</v>
      </c>
      <c r="G752">
        <v>7467</v>
      </c>
      <c r="H752" t="s">
        <v>15</v>
      </c>
      <c r="I752" t="s">
        <v>397</v>
      </c>
      <c r="J752" t="s">
        <v>7</v>
      </c>
      <c r="K752" t="s">
        <v>7</v>
      </c>
      <c r="L752" t="s">
        <v>8</v>
      </c>
      <c r="M752">
        <v>11316</v>
      </c>
      <c r="N752">
        <v>592.20000000000005</v>
      </c>
      <c r="O752">
        <v>331</v>
      </c>
      <c r="P752">
        <v>353389</v>
      </c>
    </row>
    <row r="753" spans="1:16" x14ac:dyDescent="0.25">
      <c r="A753" t="s">
        <v>1199</v>
      </c>
      <c r="B753">
        <v>891</v>
      </c>
      <c r="C753">
        <v>0</v>
      </c>
      <c r="D753">
        <v>2404.6</v>
      </c>
      <c r="E753" t="s">
        <v>3</v>
      </c>
      <c r="F753" t="s">
        <v>27</v>
      </c>
      <c r="G753">
        <v>21978</v>
      </c>
      <c r="H753" t="s">
        <v>132</v>
      </c>
      <c r="I753" t="s">
        <v>366</v>
      </c>
      <c r="J753" t="s">
        <v>7</v>
      </c>
      <c r="K753" t="s">
        <v>7</v>
      </c>
      <c r="L753" t="s">
        <v>8</v>
      </c>
      <c r="M753">
        <v>1160</v>
      </c>
      <c r="N753">
        <v>44.4</v>
      </c>
      <c r="O753">
        <v>13</v>
      </c>
      <c r="P753">
        <v>255317</v>
      </c>
    </row>
    <row r="754" spans="1:16" x14ac:dyDescent="0.25">
      <c r="A754" t="s">
        <v>1200</v>
      </c>
      <c r="B754">
        <v>892</v>
      </c>
      <c r="C754">
        <v>0</v>
      </c>
      <c r="D754">
        <v>2403.6999999999998</v>
      </c>
      <c r="E754" t="s">
        <v>3</v>
      </c>
      <c r="F754" t="s">
        <v>114</v>
      </c>
      <c r="G754">
        <v>8040</v>
      </c>
      <c r="H754" t="s">
        <v>439</v>
      </c>
      <c r="I754" t="s">
        <v>115</v>
      </c>
      <c r="J754" t="s">
        <v>7</v>
      </c>
      <c r="K754" t="s">
        <v>7</v>
      </c>
      <c r="L754" t="s">
        <v>7</v>
      </c>
      <c r="M754">
        <v>264</v>
      </c>
      <c r="N754">
        <v>-12.3</v>
      </c>
      <c r="O754">
        <v>16</v>
      </c>
      <c r="P754">
        <v>238698</v>
      </c>
    </row>
    <row r="755" spans="1:16" x14ac:dyDescent="0.25">
      <c r="A755" t="s">
        <v>1201</v>
      </c>
      <c r="B755">
        <v>893</v>
      </c>
      <c r="C755">
        <v>0</v>
      </c>
      <c r="D755">
        <v>2392.1999999999998</v>
      </c>
      <c r="E755" t="s">
        <v>3</v>
      </c>
      <c r="F755" t="s">
        <v>109</v>
      </c>
      <c r="G755">
        <v>10083</v>
      </c>
      <c r="H755" t="s">
        <v>21</v>
      </c>
      <c r="I755" t="s">
        <v>383</v>
      </c>
      <c r="J755" t="s">
        <v>7</v>
      </c>
      <c r="K755" t="s">
        <v>7</v>
      </c>
      <c r="L755" t="s">
        <v>8</v>
      </c>
      <c r="M755">
        <v>10269</v>
      </c>
      <c r="N755">
        <v>398.5</v>
      </c>
      <c r="O755">
        <v>65</v>
      </c>
      <c r="P755">
        <v>1392146</v>
      </c>
    </row>
    <row r="756" spans="1:16" x14ac:dyDescent="0.25">
      <c r="A756" t="s">
        <v>1202</v>
      </c>
      <c r="B756">
        <v>894</v>
      </c>
      <c r="C756">
        <v>0</v>
      </c>
      <c r="D756">
        <v>2390</v>
      </c>
      <c r="E756" t="s">
        <v>3</v>
      </c>
      <c r="F756" t="s">
        <v>82</v>
      </c>
      <c r="G756">
        <v>7900</v>
      </c>
      <c r="H756" t="s">
        <v>98</v>
      </c>
      <c r="I756" t="s">
        <v>358</v>
      </c>
      <c r="J756" t="s">
        <v>7</v>
      </c>
      <c r="K756" t="s">
        <v>7</v>
      </c>
      <c r="L756" t="s">
        <v>8</v>
      </c>
      <c r="M756">
        <v>2467</v>
      </c>
      <c r="N756">
        <v>208</v>
      </c>
      <c r="O756">
        <v>34</v>
      </c>
      <c r="P756">
        <v>1170346</v>
      </c>
    </row>
    <row r="757" spans="1:16" x14ac:dyDescent="0.25">
      <c r="A757" t="s">
        <v>1203</v>
      </c>
      <c r="B757">
        <v>896</v>
      </c>
      <c r="C757">
        <v>0</v>
      </c>
      <c r="D757">
        <v>2383</v>
      </c>
      <c r="E757" t="s">
        <v>3</v>
      </c>
      <c r="F757" t="s">
        <v>14</v>
      </c>
      <c r="G757">
        <v>5550</v>
      </c>
      <c r="H757" t="s">
        <v>80</v>
      </c>
      <c r="I757" t="s">
        <v>398</v>
      </c>
      <c r="J757" t="s">
        <v>7</v>
      </c>
      <c r="K757" t="s">
        <v>7</v>
      </c>
      <c r="L757" t="s">
        <v>8</v>
      </c>
      <c r="M757">
        <v>1441</v>
      </c>
      <c r="N757">
        <v>92.8</v>
      </c>
      <c r="O757">
        <v>45</v>
      </c>
      <c r="P757">
        <v>166947</v>
      </c>
    </row>
    <row r="758" spans="1:16" x14ac:dyDescent="0.25">
      <c r="A758" t="s">
        <v>1204</v>
      </c>
      <c r="B758">
        <v>897</v>
      </c>
      <c r="C758">
        <v>0</v>
      </c>
      <c r="D758">
        <v>2380.1999999999998</v>
      </c>
      <c r="E758" t="s">
        <v>3</v>
      </c>
      <c r="F758" t="s">
        <v>27</v>
      </c>
      <c r="G758">
        <v>5100</v>
      </c>
      <c r="H758" t="s">
        <v>133</v>
      </c>
      <c r="I758" t="s">
        <v>53</v>
      </c>
      <c r="J758" t="s">
        <v>7</v>
      </c>
      <c r="K758" t="s">
        <v>7</v>
      </c>
      <c r="L758" t="s">
        <v>8</v>
      </c>
      <c r="M758">
        <v>932</v>
      </c>
      <c r="N758">
        <v>167</v>
      </c>
      <c r="O758">
        <v>28</v>
      </c>
      <c r="P758">
        <v>264178</v>
      </c>
    </row>
    <row r="759" spans="1:16" x14ac:dyDescent="0.25">
      <c r="A759" t="s">
        <v>1205</v>
      </c>
      <c r="B759">
        <v>898</v>
      </c>
      <c r="C759">
        <v>0</v>
      </c>
      <c r="D759">
        <v>2380</v>
      </c>
      <c r="E759" t="s">
        <v>3</v>
      </c>
      <c r="F759" t="s">
        <v>138</v>
      </c>
      <c r="G759">
        <v>1900</v>
      </c>
      <c r="H759" t="s">
        <v>21</v>
      </c>
      <c r="I759" t="s">
        <v>84</v>
      </c>
      <c r="J759" t="s">
        <v>7</v>
      </c>
      <c r="K759" t="s">
        <v>7</v>
      </c>
      <c r="L759" t="s">
        <v>8</v>
      </c>
      <c r="M759">
        <v>3039</v>
      </c>
      <c r="N759">
        <v>578.29999999999995</v>
      </c>
      <c r="O759">
        <v>18</v>
      </c>
      <c r="P759">
        <v>2067922</v>
      </c>
    </row>
    <row r="760" spans="1:16" x14ac:dyDescent="0.25">
      <c r="A760" t="s">
        <v>1206</v>
      </c>
      <c r="B760">
        <v>899</v>
      </c>
      <c r="C760">
        <v>0</v>
      </c>
      <c r="D760">
        <v>2375.1999999999998</v>
      </c>
      <c r="E760" t="s">
        <v>3</v>
      </c>
      <c r="F760" t="s">
        <v>27</v>
      </c>
      <c r="G760">
        <v>10395</v>
      </c>
      <c r="H760" t="s">
        <v>59</v>
      </c>
      <c r="I760" t="s">
        <v>137</v>
      </c>
      <c r="J760" t="s">
        <v>7</v>
      </c>
      <c r="K760" t="s">
        <v>7</v>
      </c>
      <c r="L760" t="s">
        <v>8</v>
      </c>
      <c r="M760">
        <v>1544</v>
      </c>
      <c r="N760">
        <v>241.9</v>
      </c>
      <c r="O760">
        <v>36</v>
      </c>
      <c r="P760">
        <v>549099</v>
      </c>
    </row>
    <row r="761" spans="1:16" x14ac:dyDescent="0.25">
      <c r="A761" t="s">
        <v>1207</v>
      </c>
      <c r="B761">
        <v>900</v>
      </c>
      <c r="C761">
        <v>0</v>
      </c>
      <c r="D761">
        <v>2371.5</v>
      </c>
      <c r="E761" t="s">
        <v>3</v>
      </c>
      <c r="F761" t="s">
        <v>54</v>
      </c>
      <c r="G761">
        <v>10500</v>
      </c>
      <c r="H761" t="s">
        <v>439</v>
      </c>
      <c r="I761" t="s">
        <v>237</v>
      </c>
      <c r="J761" t="s">
        <v>7</v>
      </c>
      <c r="K761" t="s">
        <v>7</v>
      </c>
      <c r="L761" t="s">
        <v>8</v>
      </c>
      <c r="M761">
        <v>1674</v>
      </c>
      <c r="N761">
        <v>146.5</v>
      </c>
      <c r="O761">
        <v>155</v>
      </c>
      <c r="P761">
        <v>154384</v>
      </c>
    </row>
    <row r="762" spans="1:16" x14ac:dyDescent="0.25">
      <c r="A762" t="s">
        <v>1208</v>
      </c>
      <c r="B762">
        <v>901</v>
      </c>
      <c r="C762">
        <v>0</v>
      </c>
      <c r="D762">
        <v>2368.8000000000002</v>
      </c>
      <c r="E762" t="s">
        <v>3</v>
      </c>
      <c r="F762" t="s">
        <v>9</v>
      </c>
      <c r="G762">
        <v>6200</v>
      </c>
      <c r="H762" t="s">
        <v>132</v>
      </c>
      <c r="I762" t="s">
        <v>399</v>
      </c>
      <c r="J762" t="s">
        <v>7</v>
      </c>
      <c r="K762" t="s">
        <v>7</v>
      </c>
      <c r="L762" t="s">
        <v>8</v>
      </c>
      <c r="M762">
        <v>493</v>
      </c>
      <c r="N762">
        <v>63.1</v>
      </c>
      <c r="O762">
        <v>27</v>
      </c>
      <c r="P762">
        <v>219112</v>
      </c>
    </row>
    <row r="763" spans="1:16" x14ac:dyDescent="0.25">
      <c r="A763" t="s">
        <v>1209</v>
      </c>
      <c r="B763">
        <v>903</v>
      </c>
      <c r="C763">
        <v>0</v>
      </c>
      <c r="D763">
        <v>2358.9</v>
      </c>
      <c r="E763" t="s">
        <v>3</v>
      </c>
      <c r="F763" t="s">
        <v>14</v>
      </c>
      <c r="G763">
        <v>5800</v>
      </c>
      <c r="H763" t="s">
        <v>15</v>
      </c>
      <c r="I763" t="s">
        <v>56</v>
      </c>
      <c r="J763" t="s">
        <v>7</v>
      </c>
      <c r="K763" t="s">
        <v>7</v>
      </c>
      <c r="L763" t="s">
        <v>7</v>
      </c>
      <c r="M763">
        <v>27923</v>
      </c>
      <c r="N763">
        <v>-336.7</v>
      </c>
      <c r="O763">
        <v>114</v>
      </c>
      <c r="P763">
        <v>2521625</v>
      </c>
    </row>
    <row r="764" spans="1:16" x14ac:dyDescent="0.25">
      <c r="A764" t="s">
        <v>1210</v>
      </c>
      <c r="B764">
        <v>904</v>
      </c>
      <c r="C764">
        <v>0</v>
      </c>
      <c r="D764">
        <v>2357.5</v>
      </c>
      <c r="E764" t="s">
        <v>3</v>
      </c>
      <c r="F764" t="s">
        <v>50</v>
      </c>
      <c r="G764">
        <v>4416</v>
      </c>
      <c r="H764" t="s">
        <v>87</v>
      </c>
      <c r="I764" t="s">
        <v>400</v>
      </c>
      <c r="J764" t="s">
        <v>7</v>
      </c>
      <c r="K764" t="s">
        <v>7</v>
      </c>
      <c r="L764" t="s">
        <v>8</v>
      </c>
      <c r="M764">
        <v>3077</v>
      </c>
      <c r="N764">
        <v>77.7</v>
      </c>
      <c r="O764">
        <v>237</v>
      </c>
      <c r="P764">
        <v>261602</v>
      </c>
    </row>
    <row r="765" spans="1:16" x14ac:dyDescent="0.25">
      <c r="A765" t="s">
        <v>1211</v>
      </c>
      <c r="B765">
        <v>905</v>
      </c>
      <c r="C765">
        <v>0</v>
      </c>
      <c r="D765">
        <v>2355.6999999999998</v>
      </c>
      <c r="E765" t="s">
        <v>3</v>
      </c>
      <c r="F765" t="s">
        <v>32</v>
      </c>
      <c r="G765">
        <v>6977</v>
      </c>
      <c r="H765" t="s">
        <v>441</v>
      </c>
      <c r="I765" t="s">
        <v>94</v>
      </c>
      <c r="J765" t="s">
        <v>7</v>
      </c>
      <c r="K765" t="s">
        <v>7</v>
      </c>
      <c r="L765" t="s">
        <v>8</v>
      </c>
      <c r="M765">
        <v>3100</v>
      </c>
      <c r="N765">
        <v>306.60000000000002</v>
      </c>
      <c r="O765">
        <v>50</v>
      </c>
      <c r="P765">
        <v>631278</v>
      </c>
    </row>
    <row r="766" spans="1:16" x14ac:dyDescent="0.25">
      <c r="A766" t="s">
        <v>1212</v>
      </c>
      <c r="B766">
        <v>906</v>
      </c>
      <c r="C766">
        <v>0</v>
      </c>
      <c r="D766">
        <v>2352.6999999999998</v>
      </c>
      <c r="E766" t="s">
        <v>3</v>
      </c>
      <c r="F766" t="s">
        <v>46</v>
      </c>
      <c r="G766">
        <v>5567</v>
      </c>
      <c r="H766" t="s">
        <v>132</v>
      </c>
      <c r="I766" t="s">
        <v>47</v>
      </c>
      <c r="J766" t="s">
        <v>7</v>
      </c>
      <c r="K766" t="s">
        <v>7</v>
      </c>
      <c r="L766" t="s">
        <v>8</v>
      </c>
      <c r="M766">
        <v>4491</v>
      </c>
      <c r="N766">
        <v>216.7</v>
      </c>
      <c r="O766">
        <v>145</v>
      </c>
      <c r="P766">
        <v>198569</v>
      </c>
    </row>
    <row r="767" spans="1:16" x14ac:dyDescent="0.25">
      <c r="A767" t="s">
        <v>1213</v>
      </c>
      <c r="B767">
        <v>907</v>
      </c>
      <c r="C767">
        <v>0</v>
      </c>
      <c r="D767">
        <v>2348.8000000000002</v>
      </c>
      <c r="E767" t="s">
        <v>3</v>
      </c>
      <c r="F767" t="s">
        <v>38</v>
      </c>
      <c r="G767">
        <v>14350</v>
      </c>
      <c r="H767" t="s">
        <v>5</v>
      </c>
      <c r="I767" t="s">
        <v>401</v>
      </c>
      <c r="J767" t="s">
        <v>7</v>
      </c>
      <c r="K767" t="s">
        <v>7</v>
      </c>
      <c r="L767" t="s">
        <v>7</v>
      </c>
      <c r="M767">
        <v>43</v>
      </c>
      <c r="N767">
        <v>-532.5</v>
      </c>
      <c r="O767">
        <v>5</v>
      </c>
      <c r="P767">
        <v>3664828</v>
      </c>
    </row>
    <row r="768" spans="1:16" x14ac:dyDescent="0.25">
      <c r="A768" t="s">
        <v>1214</v>
      </c>
      <c r="B768">
        <v>909</v>
      </c>
      <c r="C768">
        <v>0</v>
      </c>
      <c r="D768">
        <v>2337.1</v>
      </c>
      <c r="E768" t="s">
        <v>3</v>
      </c>
      <c r="F768" t="s">
        <v>54</v>
      </c>
      <c r="G768">
        <v>7500</v>
      </c>
      <c r="H768" t="s">
        <v>133</v>
      </c>
      <c r="I768" t="s">
        <v>237</v>
      </c>
      <c r="J768" t="s">
        <v>7</v>
      </c>
      <c r="K768" t="s">
        <v>7</v>
      </c>
      <c r="L768" t="s">
        <v>8</v>
      </c>
      <c r="M768">
        <v>1333</v>
      </c>
      <c r="N768">
        <v>89.6</v>
      </c>
      <c r="O768">
        <v>83</v>
      </c>
      <c r="P768">
        <v>145850</v>
      </c>
    </row>
    <row r="769" spans="1:16" x14ac:dyDescent="0.25">
      <c r="A769" t="s">
        <v>1215</v>
      </c>
      <c r="B769">
        <v>910</v>
      </c>
      <c r="C769">
        <v>0</v>
      </c>
      <c r="D769">
        <v>2336.3000000000002</v>
      </c>
      <c r="E769" t="s">
        <v>3</v>
      </c>
      <c r="F769" t="s">
        <v>14</v>
      </c>
      <c r="G769">
        <v>8078</v>
      </c>
      <c r="H769" t="s">
        <v>15</v>
      </c>
      <c r="I769" t="s">
        <v>91</v>
      </c>
      <c r="J769" t="s">
        <v>7</v>
      </c>
      <c r="K769" t="s">
        <v>7</v>
      </c>
      <c r="L769" t="s">
        <v>8</v>
      </c>
      <c r="M769">
        <v>18546</v>
      </c>
      <c r="N769">
        <v>989</v>
      </c>
      <c r="O769">
        <v>178</v>
      </c>
      <c r="P769">
        <v>1208418</v>
      </c>
    </row>
    <row r="770" spans="1:16" x14ac:dyDescent="0.25">
      <c r="A770" t="s">
        <v>1216</v>
      </c>
      <c r="B770">
        <v>911</v>
      </c>
      <c r="C770">
        <v>0</v>
      </c>
      <c r="D770">
        <v>2332.9</v>
      </c>
      <c r="E770" t="s">
        <v>3</v>
      </c>
      <c r="F770" t="s">
        <v>41</v>
      </c>
      <c r="G770">
        <v>9000</v>
      </c>
      <c r="H770" t="s">
        <v>15</v>
      </c>
      <c r="I770" t="s">
        <v>402</v>
      </c>
      <c r="J770" t="s">
        <v>7</v>
      </c>
      <c r="K770" t="s">
        <v>7</v>
      </c>
      <c r="L770" t="s">
        <v>8</v>
      </c>
      <c r="M770">
        <v>3991</v>
      </c>
      <c r="N770">
        <v>124</v>
      </c>
      <c r="O770">
        <v>40</v>
      </c>
      <c r="P770">
        <v>1042184</v>
      </c>
    </row>
    <row r="771" spans="1:16" x14ac:dyDescent="0.25">
      <c r="A771" t="s">
        <v>1217</v>
      </c>
      <c r="B771">
        <v>912</v>
      </c>
      <c r="C771">
        <v>0</v>
      </c>
      <c r="D771">
        <v>2324.6</v>
      </c>
      <c r="E771" t="s">
        <v>3</v>
      </c>
      <c r="F771" t="s">
        <v>69</v>
      </c>
      <c r="G771">
        <v>3122</v>
      </c>
      <c r="H771" t="s">
        <v>21</v>
      </c>
      <c r="I771" t="s">
        <v>153</v>
      </c>
      <c r="J771" t="s">
        <v>7</v>
      </c>
      <c r="K771" t="s">
        <v>7</v>
      </c>
      <c r="L771" t="s">
        <v>8</v>
      </c>
      <c r="M771">
        <v>20712</v>
      </c>
      <c r="N771">
        <v>786</v>
      </c>
      <c r="O771">
        <v>238</v>
      </c>
      <c r="P771">
        <v>680110</v>
      </c>
    </row>
    <row r="772" spans="1:16" x14ac:dyDescent="0.25">
      <c r="A772" t="s">
        <v>1218</v>
      </c>
      <c r="B772">
        <v>913</v>
      </c>
      <c r="C772">
        <v>0</v>
      </c>
      <c r="D772">
        <v>2319.1</v>
      </c>
      <c r="E772" t="s">
        <v>3</v>
      </c>
      <c r="F772" t="s">
        <v>54</v>
      </c>
      <c r="G772">
        <v>6900</v>
      </c>
      <c r="H772" t="s">
        <v>439</v>
      </c>
      <c r="I772" t="s">
        <v>403</v>
      </c>
      <c r="J772" t="s">
        <v>7</v>
      </c>
      <c r="K772" t="s">
        <v>7</v>
      </c>
      <c r="L772" t="s">
        <v>8</v>
      </c>
      <c r="M772">
        <v>382</v>
      </c>
      <c r="N772">
        <v>89.6</v>
      </c>
      <c r="O772">
        <v>19</v>
      </c>
      <c r="P772">
        <v>300639</v>
      </c>
    </row>
    <row r="773" spans="1:16" x14ac:dyDescent="0.25">
      <c r="A773" t="s">
        <v>1219</v>
      </c>
      <c r="B773">
        <v>914</v>
      </c>
      <c r="C773">
        <v>0</v>
      </c>
      <c r="D773">
        <v>2316.1</v>
      </c>
      <c r="E773" t="s">
        <v>3</v>
      </c>
      <c r="F773" t="s">
        <v>58</v>
      </c>
      <c r="G773">
        <v>600</v>
      </c>
      <c r="H773" t="s">
        <v>21</v>
      </c>
      <c r="I773" t="s">
        <v>404</v>
      </c>
      <c r="J773" t="s">
        <v>7</v>
      </c>
      <c r="K773" t="s">
        <v>7</v>
      </c>
      <c r="L773" t="s">
        <v>8</v>
      </c>
      <c r="M773">
        <v>889</v>
      </c>
      <c r="N773">
        <v>259.8</v>
      </c>
      <c r="O773">
        <v>9</v>
      </c>
      <c r="P773">
        <v>1423735</v>
      </c>
    </row>
    <row r="774" spans="1:16" x14ac:dyDescent="0.25">
      <c r="A774" t="s">
        <v>1220</v>
      </c>
      <c r="B774">
        <v>916</v>
      </c>
      <c r="C774">
        <v>0</v>
      </c>
      <c r="D774">
        <v>2312.1999999999998</v>
      </c>
      <c r="E774" t="s">
        <v>3</v>
      </c>
      <c r="F774" t="s">
        <v>32</v>
      </c>
      <c r="G774">
        <v>6305</v>
      </c>
      <c r="H774" t="s">
        <v>21</v>
      </c>
      <c r="I774" t="s">
        <v>405</v>
      </c>
      <c r="J774" t="s">
        <v>7</v>
      </c>
      <c r="K774" t="s">
        <v>7</v>
      </c>
      <c r="L774" t="s">
        <v>8</v>
      </c>
      <c r="M774">
        <v>4793</v>
      </c>
      <c r="N774">
        <v>520.4</v>
      </c>
      <c r="O774">
        <v>28</v>
      </c>
      <c r="P774">
        <v>12809</v>
      </c>
    </row>
    <row r="775" spans="1:16" x14ac:dyDescent="0.25">
      <c r="A775" t="s">
        <v>1221</v>
      </c>
      <c r="B775">
        <v>918</v>
      </c>
      <c r="C775">
        <v>0</v>
      </c>
      <c r="D775">
        <v>2310.4</v>
      </c>
      <c r="E775" t="s">
        <v>3</v>
      </c>
      <c r="F775" t="s">
        <v>41</v>
      </c>
      <c r="G775">
        <v>5492</v>
      </c>
      <c r="H775" t="s">
        <v>18</v>
      </c>
      <c r="I775" t="s">
        <v>349</v>
      </c>
      <c r="J775" t="s">
        <v>7</v>
      </c>
      <c r="K775" t="s">
        <v>7</v>
      </c>
      <c r="L775" t="s">
        <v>7</v>
      </c>
      <c r="M775">
        <v>1673</v>
      </c>
      <c r="N775">
        <v>-75.900000000000006</v>
      </c>
      <c r="O775">
        <v>25</v>
      </c>
      <c r="P775">
        <v>793968</v>
      </c>
    </row>
    <row r="776" spans="1:16" x14ac:dyDescent="0.25">
      <c r="A776" t="s">
        <v>1222</v>
      </c>
      <c r="B776">
        <v>919</v>
      </c>
      <c r="C776">
        <v>0</v>
      </c>
      <c r="D776">
        <v>2310</v>
      </c>
      <c r="E776" t="s">
        <v>3</v>
      </c>
      <c r="F776" t="s">
        <v>76</v>
      </c>
      <c r="G776">
        <v>4800</v>
      </c>
      <c r="H776" t="s">
        <v>133</v>
      </c>
      <c r="I776" t="s">
        <v>92</v>
      </c>
      <c r="J776" t="s">
        <v>7</v>
      </c>
      <c r="K776" t="s">
        <v>7</v>
      </c>
      <c r="L776" t="s">
        <v>7</v>
      </c>
      <c r="M776">
        <v>1925</v>
      </c>
      <c r="N776">
        <v>-5</v>
      </c>
      <c r="O776">
        <v>71</v>
      </c>
      <c r="P776">
        <v>1389304</v>
      </c>
    </row>
    <row r="777" spans="1:16" x14ac:dyDescent="0.25">
      <c r="A777" t="s">
        <v>1223</v>
      </c>
      <c r="B777">
        <v>920</v>
      </c>
      <c r="C777">
        <v>0</v>
      </c>
      <c r="D777">
        <v>2299.5</v>
      </c>
      <c r="E777" t="s">
        <v>3</v>
      </c>
      <c r="F777" t="s">
        <v>69</v>
      </c>
      <c r="G777">
        <v>6883</v>
      </c>
      <c r="H777" t="s">
        <v>78</v>
      </c>
      <c r="I777" t="s">
        <v>141</v>
      </c>
      <c r="J777" t="s">
        <v>7</v>
      </c>
      <c r="K777" t="s">
        <v>7</v>
      </c>
      <c r="L777" t="s">
        <v>8</v>
      </c>
      <c r="M777">
        <v>2371</v>
      </c>
      <c r="N777">
        <v>286.2</v>
      </c>
      <c r="O777">
        <v>20</v>
      </c>
      <c r="P777">
        <v>1593841</v>
      </c>
    </row>
    <row r="778" spans="1:16" x14ac:dyDescent="0.25">
      <c r="A778" t="s">
        <v>1224</v>
      </c>
      <c r="B778">
        <v>921</v>
      </c>
      <c r="C778">
        <v>0</v>
      </c>
      <c r="D778">
        <v>2295</v>
      </c>
      <c r="E778" t="s">
        <v>3</v>
      </c>
      <c r="F778" t="s">
        <v>58</v>
      </c>
      <c r="G778">
        <v>5400</v>
      </c>
      <c r="H778" t="s">
        <v>15</v>
      </c>
      <c r="I778" t="s">
        <v>406</v>
      </c>
      <c r="J778" t="s">
        <v>7</v>
      </c>
      <c r="K778" t="s">
        <v>7</v>
      </c>
      <c r="L778" t="s">
        <v>8</v>
      </c>
      <c r="M778">
        <v>9026</v>
      </c>
      <c r="N778">
        <v>467.5</v>
      </c>
      <c r="O778">
        <v>151</v>
      </c>
      <c r="P778">
        <v>1556502</v>
      </c>
    </row>
    <row r="779" spans="1:16" x14ac:dyDescent="0.25">
      <c r="A779" t="s">
        <v>1225</v>
      </c>
      <c r="B779">
        <v>922</v>
      </c>
      <c r="C779">
        <v>0</v>
      </c>
      <c r="D779">
        <v>2294.4</v>
      </c>
      <c r="E779" t="s">
        <v>3</v>
      </c>
      <c r="F779" t="s">
        <v>71</v>
      </c>
      <c r="G779">
        <v>3700</v>
      </c>
      <c r="H779" t="s">
        <v>12</v>
      </c>
      <c r="I779" t="s">
        <v>442</v>
      </c>
      <c r="J779" t="s">
        <v>7</v>
      </c>
      <c r="K779" t="s">
        <v>7</v>
      </c>
      <c r="L779" t="s">
        <v>8</v>
      </c>
      <c r="M779">
        <v>438</v>
      </c>
      <c r="N779">
        <v>233.8</v>
      </c>
      <c r="O779">
        <v>82</v>
      </c>
      <c r="P779">
        <v>532739</v>
      </c>
    </row>
    <row r="780" spans="1:16" x14ac:dyDescent="0.25">
      <c r="A780" t="s">
        <v>1226</v>
      </c>
      <c r="B780">
        <v>923</v>
      </c>
      <c r="C780">
        <v>0</v>
      </c>
      <c r="D780">
        <v>2293.8000000000002</v>
      </c>
      <c r="E780" t="s">
        <v>3</v>
      </c>
      <c r="F780" t="s">
        <v>27</v>
      </c>
      <c r="G780">
        <v>36739</v>
      </c>
      <c r="H780" t="s">
        <v>15</v>
      </c>
      <c r="I780" t="s">
        <v>407</v>
      </c>
      <c r="J780" t="s">
        <v>8</v>
      </c>
      <c r="K780" t="s">
        <v>7</v>
      </c>
      <c r="L780" t="s">
        <v>8</v>
      </c>
      <c r="M780">
        <v>18183</v>
      </c>
      <c r="N780">
        <v>261.10000000000002</v>
      </c>
      <c r="O780">
        <v>597</v>
      </c>
      <c r="P780">
        <v>293103</v>
      </c>
    </row>
    <row r="781" spans="1:16" x14ac:dyDescent="0.25">
      <c r="A781" t="s">
        <v>1227</v>
      </c>
      <c r="B781">
        <v>925</v>
      </c>
      <c r="C781">
        <v>0</v>
      </c>
      <c r="D781">
        <v>2290.5</v>
      </c>
      <c r="E781" t="s">
        <v>3</v>
      </c>
      <c r="F781" t="s">
        <v>76</v>
      </c>
      <c r="G781">
        <v>4360</v>
      </c>
      <c r="H781" t="s">
        <v>12</v>
      </c>
      <c r="I781" t="s">
        <v>408</v>
      </c>
      <c r="J781" t="s">
        <v>7</v>
      </c>
      <c r="K781" t="s">
        <v>7</v>
      </c>
      <c r="L781" t="s">
        <v>7</v>
      </c>
      <c r="M781">
        <v>43</v>
      </c>
      <c r="N781">
        <v>-316.3</v>
      </c>
      <c r="O781">
        <v>46</v>
      </c>
      <c r="P781">
        <v>308505</v>
      </c>
    </row>
    <row r="782" spans="1:16" x14ac:dyDescent="0.25">
      <c r="A782" t="s">
        <v>1228</v>
      </c>
      <c r="B782">
        <v>926</v>
      </c>
      <c r="C782">
        <v>0</v>
      </c>
      <c r="D782">
        <v>2285.6</v>
      </c>
      <c r="E782" t="s">
        <v>3</v>
      </c>
      <c r="F782" t="s">
        <v>14</v>
      </c>
      <c r="G782">
        <v>24500</v>
      </c>
      <c r="H782" t="s">
        <v>18</v>
      </c>
      <c r="I782" t="s">
        <v>409</v>
      </c>
      <c r="J782" t="s">
        <v>7</v>
      </c>
      <c r="K782" t="s">
        <v>7</v>
      </c>
      <c r="L782" t="s">
        <v>8</v>
      </c>
      <c r="M782">
        <v>2013</v>
      </c>
      <c r="N782">
        <v>110.5</v>
      </c>
      <c r="O782">
        <v>76</v>
      </c>
      <c r="P782">
        <v>272453</v>
      </c>
    </row>
    <row r="783" spans="1:16" x14ac:dyDescent="0.25">
      <c r="A783" t="s">
        <v>1229</v>
      </c>
      <c r="B783">
        <v>928</v>
      </c>
      <c r="C783">
        <v>0</v>
      </c>
      <c r="D783">
        <v>2273.6999999999998</v>
      </c>
      <c r="E783" t="s">
        <v>3</v>
      </c>
      <c r="F783" t="s">
        <v>30</v>
      </c>
      <c r="G783">
        <v>4000</v>
      </c>
      <c r="H783" t="s">
        <v>106</v>
      </c>
      <c r="I783" t="s">
        <v>410</v>
      </c>
      <c r="J783" t="s">
        <v>7</v>
      </c>
      <c r="K783" t="s">
        <v>7</v>
      </c>
      <c r="L783" t="s">
        <v>8</v>
      </c>
      <c r="M783">
        <v>1232</v>
      </c>
      <c r="N783">
        <v>128.5</v>
      </c>
      <c r="O783">
        <v>32</v>
      </c>
      <c r="P783">
        <v>495050</v>
      </c>
    </row>
    <row r="784" spans="1:16" x14ac:dyDescent="0.25">
      <c r="A784" t="s">
        <v>1230</v>
      </c>
      <c r="B784">
        <v>929</v>
      </c>
      <c r="C784">
        <v>0</v>
      </c>
      <c r="D784">
        <v>2271.6</v>
      </c>
      <c r="E784" t="s">
        <v>3</v>
      </c>
      <c r="F784" t="s">
        <v>117</v>
      </c>
      <c r="G784">
        <v>23000</v>
      </c>
      <c r="H784" t="s">
        <v>445</v>
      </c>
      <c r="I784" t="s">
        <v>194</v>
      </c>
      <c r="J784" t="s">
        <v>7</v>
      </c>
      <c r="K784" t="s">
        <v>7</v>
      </c>
      <c r="L784" t="s">
        <v>8</v>
      </c>
      <c r="M784">
        <v>5948</v>
      </c>
      <c r="N784">
        <v>301.2</v>
      </c>
      <c r="O784">
        <v>327</v>
      </c>
      <c r="P784">
        <v>274481</v>
      </c>
    </row>
    <row r="785" spans="1:16" x14ac:dyDescent="0.25">
      <c r="A785" t="s">
        <v>1231</v>
      </c>
      <c r="B785">
        <v>930</v>
      </c>
      <c r="C785">
        <v>0</v>
      </c>
      <c r="D785">
        <v>2268.1</v>
      </c>
      <c r="E785" t="s">
        <v>3</v>
      </c>
      <c r="F785" t="s">
        <v>148</v>
      </c>
      <c r="G785">
        <v>10600</v>
      </c>
      <c r="H785" t="s">
        <v>15</v>
      </c>
      <c r="I785" t="s">
        <v>242</v>
      </c>
      <c r="J785" t="s">
        <v>7</v>
      </c>
      <c r="K785" t="s">
        <v>7</v>
      </c>
      <c r="L785" t="s">
        <v>8</v>
      </c>
      <c r="M785">
        <v>728</v>
      </c>
      <c r="N785">
        <v>23.4</v>
      </c>
      <c r="O785">
        <v>25</v>
      </c>
      <c r="P785">
        <v>192912</v>
      </c>
    </row>
    <row r="786" spans="1:16" x14ac:dyDescent="0.25">
      <c r="A786" t="s">
        <v>1232</v>
      </c>
      <c r="B786">
        <v>931</v>
      </c>
      <c r="C786">
        <v>0</v>
      </c>
      <c r="D786">
        <v>2246.9</v>
      </c>
      <c r="E786" t="s">
        <v>3</v>
      </c>
      <c r="F786" t="s">
        <v>160</v>
      </c>
      <c r="G786">
        <v>8450</v>
      </c>
      <c r="H786" t="s">
        <v>80</v>
      </c>
      <c r="I786" t="s">
        <v>411</v>
      </c>
      <c r="J786" t="s">
        <v>7</v>
      </c>
      <c r="K786" t="s">
        <v>7</v>
      </c>
      <c r="L786" t="s">
        <v>8</v>
      </c>
      <c r="M786">
        <v>1076</v>
      </c>
      <c r="N786">
        <v>110.5</v>
      </c>
      <c r="O786">
        <v>41</v>
      </c>
      <c r="P786">
        <v>183016</v>
      </c>
    </row>
    <row r="787" spans="1:16" x14ac:dyDescent="0.25">
      <c r="A787" t="s">
        <v>1233</v>
      </c>
      <c r="B787">
        <v>933</v>
      </c>
      <c r="C787">
        <v>0</v>
      </c>
      <c r="D787">
        <v>2239.6</v>
      </c>
      <c r="E787" t="s">
        <v>3</v>
      </c>
      <c r="F787" t="s">
        <v>109</v>
      </c>
      <c r="G787">
        <v>4000</v>
      </c>
      <c r="H787" t="s">
        <v>21</v>
      </c>
      <c r="I787" t="s">
        <v>412</v>
      </c>
      <c r="J787" t="s">
        <v>7</v>
      </c>
      <c r="K787" t="s">
        <v>7</v>
      </c>
      <c r="L787" t="s">
        <v>8</v>
      </c>
      <c r="M787">
        <v>2831</v>
      </c>
      <c r="N787">
        <v>15.7</v>
      </c>
      <c r="O787">
        <v>24</v>
      </c>
      <c r="P787">
        <v>23402</v>
      </c>
    </row>
    <row r="788" spans="1:16" x14ac:dyDescent="0.25">
      <c r="A788" t="s">
        <v>1234</v>
      </c>
      <c r="B788">
        <v>934</v>
      </c>
      <c r="C788">
        <v>0</v>
      </c>
      <c r="D788">
        <v>2231.6</v>
      </c>
      <c r="E788" t="s">
        <v>3</v>
      </c>
      <c r="F788" t="s">
        <v>124</v>
      </c>
      <c r="G788">
        <v>2425</v>
      </c>
      <c r="H788" t="s">
        <v>12</v>
      </c>
      <c r="I788" t="s">
        <v>226</v>
      </c>
      <c r="J788" t="s">
        <v>7</v>
      </c>
      <c r="K788" t="s">
        <v>7</v>
      </c>
      <c r="L788" t="s">
        <v>8</v>
      </c>
      <c r="M788">
        <v>6152</v>
      </c>
      <c r="N788">
        <v>433.6</v>
      </c>
      <c r="O788">
        <v>36</v>
      </c>
      <c r="P788">
        <v>856402</v>
      </c>
    </row>
    <row r="789" spans="1:16" x14ac:dyDescent="0.25">
      <c r="A789" t="s">
        <v>1235</v>
      </c>
      <c r="B789">
        <v>935</v>
      </c>
      <c r="C789">
        <v>0</v>
      </c>
      <c r="D789">
        <v>2227.1999999999998</v>
      </c>
      <c r="E789" t="s">
        <v>3</v>
      </c>
      <c r="F789" t="s">
        <v>69</v>
      </c>
      <c r="G789">
        <v>28000</v>
      </c>
      <c r="H789" t="s">
        <v>443</v>
      </c>
      <c r="I789" t="s">
        <v>147</v>
      </c>
      <c r="J789" t="s">
        <v>7</v>
      </c>
      <c r="K789" t="s">
        <v>7</v>
      </c>
      <c r="L789" t="s">
        <v>8</v>
      </c>
      <c r="M789">
        <v>1091</v>
      </c>
      <c r="N789">
        <v>104.1</v>
      </c>
      <c r="O789">
        <v>49</v>
      </c>
      <c r="P789">
        <v>98107</v>
      </c>
    </row>
    <row r="790" spans="1:16" x14ac:dyDescent="0.25">
      <c r="A790" t="s">
        <v>1236</v>
      </c>
      <c r="B790">
        <v>936</v>
      </c>
      <c r="C790">
        <v>0</v>
      </c>
      <c r="D790">
        <v>2226.3000000000002</v>
      </c>
      <c r="E790" t="s">
        <v>3</v>
      </c>
      <c r="F790" t="s">
        <v>124</v>
      </c>
      <c r="G790">
        <v>5107</v>
      </c>
      <c r="H790" t="s">
        <v>21</v>
      </c>
      <c r="I790" t="s">
        <v>125</v>
      </c>
      <c r="J790" t="s">
        <v>7</v>
      </c>
      <c r="K790" t="s">
        <v>7</v>
      </c>
      <c r="L790" t="s">
        <v>8</v>
      </c>
      <c r="M790">
        <v>2996</v>
      </c>
      <c r="N790">
        <v>500.8</v>
      </c>
      <c r="O790">
        <v>104</v>
      </c>
      <c r="P790">
        <v>134265</v>
      </c>
    </row>
    <row r="791" spans="1:16" x14ac:dyDescent="0.25">
      <c r="A791" t="s">
        <v>1237</v>
      </c>
      <c r="B791">
        <v>937</v>
      </c>
      <c r="C791">
        <v>0</v>
      </c>
      <c r="D791">
        <v>2222.6</v>
      </c>
      <c r="E791" t="s">
        <v>3</v>
      </c>
      <c r="F791" t="s">
        <v>69</v>
      </c>
      <c r="G791">
        <v>8900</v>
      </c>
      <c r="H791" t="s">
        <v>15</v>
      </c>
      <c r="I791" t="s">
        <v>250</v>
      </c>
      <c r="J791" t="s">
        <v>7</v>
      </c>
      <c r="K791" t="s">
        <v>7</v>
      </c>
      <c r="L791" t="s">
        <v>8</v>
      </c>
      <c r="M791">
        <v>2920</v>
      </c>
      <c r="N791">
        <v>113.9</v>
      </c>
      <c r="O791">
        <v>70</v>
      </c>
      <c r="P791">
        <v>166707</v>
      </c>
    </row>
    <row r="792" spans="1:16" x14ac:dyDescent="0.25">
      <c r="A792" t="s">
        <v>1238</v>
      </c>
      <c r="B792">
        <v>938</v>
      </c>
      <c r="C792">
        <v>0</v>
      </c>
      <c r="D792">
        <v>2222.1</v>
      </c>
      <c r="E792" t="s">
        <v>3</v>
      </c>
      <c r="F792" t="s">
        <v>117</v>
      </c>
      <c r="G792">
        <v>6000</v>
      </c>
      <c r="H792" t="s">
        <v>133</v>
      </c>
      <c r="I792" t="s">
        <v>171</v>
      </c>
      <c r="J792" t="s">
        <v>8</v>
      </c>
      <c r="K792" t="s">
        <v>8</v>
      </c>
      <c r="L792" t="s">
        <v>8</v>
      </c>
      <c r="M792">
        <v>1700</v>
      </c>
      <c r="N792">
        <v>59.1</v>
      </c>
      <c r="O792">
        <v>37</v>
      </c>
      <c r="P792">
        <v>763259</v>
      </c>
    </row>
    <row r="793" spans="1:16" x14ac:dyDescent="0.25">
      <c r="A793" t="s">
        <v>1239</v>
      </c>
      <c r="B793">
        <v>939</v>
      </c>
      <c r="C793">
        <v>0</v>
      </c>
      <c r="D793">
        <v>2222.1</v>
      </c>
      <c r="E793" t="s">
        <v>3</v>
      </c>
      <c r="F793" t="s">
        <v>11</v>
      </c>
      <c r="G793">
        <v>3236</v>
      </c>
      <c r="H793" t="s">
        <v>18</v>
      </c>
      <c r="I793" t="s">
        <v>26</v>
      </c>
      <c r="J793" t="s">
        <v>7</v>
      </c>
      <c r="K793" t="s">
        <v>8</v>
      </c>
      <c r="L793" t="s">
        <v>8</v>
      </c>
      <c r="M793">
        <v>2709</v>
      </c>
      <c r="N793">
        <v>114</v>
      </c>
      <c r="O793">
        <v>110</v>
      </c>
      <c r="P793">
        <v>557197</v>
      </c>
    </row>
    <row r="794" spans="1:16" x14ac:dyDescent="0.25">
      <c r="A794" t="s">
        <v>1240</v>
      </c>
      <c r="B794">
        <v>940</v>
      </c>
      <c r="C794">
        <v>0</v>
      </c>
      <c r="D794">
        <v>2218.9</v>
      </c>
      <c r="E794" t="s">
        <v>3</v>
      </c>
      <c r="F794" t="s">
        <v>41</v>
      </c>
      <c r="G794">
        <v>6345</v>
      </c>
      <c r="H794" t="s">
        <v>15</v>
      </c>
      <c r="I794" t="s">
        <v>68</v>
      </c>
      <c r="J794" t="s">
        <v>7</v>
      </c>
      <c r="K794" t="s">
        <v>7</v>
      </c>
      <c r="L794" t="s">
        <v>7</v>
      </c>
      <c r="M794">
        <v>556</v>
      </c>
      <c r="N794">
        <v>-22.4</v>
      </c>
      <c r="O794">
        <v>19</v>
      </c>
      <c r="P794">
        <v>1250646</v>
      </c>
    </row>
    <row r="795" spans="1:16" x14ac:dyDescent="0.25">
      <c r="A795" t="s">
        <v>1241</v>
      </c>
      <c r="B795">
        <v>941</v>
      </c>
      <c r="C795">
        <v>0</v>
      </c>
      <c r="D795">
        <v>2218.1</v>
      </c>
      <c r="E795" t="s">
        <v>3</v>
      </c>
      <c r="F795" t="s">
        <v>38</v>
      </c>
      <c r="G795">
        <v>5600</v>
      </c>
      <c r="H795" t="s">
        <v>21</v>
      </c>
      <c r="I795" t="s">
        <v>39</v>
      </c>
      <c r="J795" t="s">
        <v>7</v>
      </c>
      <c r="K795" t="s">
        <v>7</v>
      </c>
      <c r="L795" t="s">
        <v>8</v>
      </c>
      <c r="M795">
        <v>754</v>
      </c>
      <c r="N795">
        <v>117.3</v>
      </c>
      <c r="O795">
        <v>16</v>
      </c>
      <c r="P795">
        <v>1209456</v>
      </c>
    </row>
    <row r="796" spans="1:16" x14ac:dyDescent="0.25">
      <c r="A796" t="s">
        <v>1242</v>
      </c>
      <c r="B796">
        <v>942</v>
      </c>
      <c r="C796">
        <v>0</v>
      </c>
      <c r="D796">
        <v>2217.6999999999998</v>
      </c>
      <c r="E796" t="s">
        <v>3</v>
      </c>
      <c r="F796" t="s">
        <v>11</v>
      </c>
      <c r="G796">
        <v>10200</v>
      </c>
      <c r="H796" t="s">
        <v>106</v>
      </c>
      <c r="I796" t="s">
        <v>328</v>
      </c>
      <c r="J796" t="s">
        <v>7</v>
      </c>
      <c r="K796" t="s">
        <v>7</v>
      </c>
      <c r="L796" t="s">
        <v>7</v>
      </c>
      <c r="M796">
        <v>166</v>
      </c>
      <c r="N796">
        <v>-52.4</v>
      </c>
      <c r="O796">
        <v>11</v>
      </c>
      <c r="P796">
        <v>1445123</v>
      </c>
    </row>
    <row r="797" spans="1:16" x14ac:dyDescent="0.25">
      <c r="A797" t="s">
        <v>1243</v>
      </c>
      <c r="B797">
        <v>943</v>
      </c>
      <c r="C797">
        <v>0</v>
      </c>
      <c r="D797">
        <v>2212.6999999999998</v>
      </c>
      <c r="E797" t="s">
        <v>3</v>
      </c>
      <c r="F797" t="s">
        <v>114</v>
      </c>
      <c r="G797">
        <v>12200</v>
      </c>
      <c r="H797" t="s">
        <v>439</v>
      </c>
      <c r="I797" t="s">
        <v>413</v>
      </c>
      <c r="J797" t="s">
        <v>7</v>
      </c>
      <c r="K797" t="s">
        <v>7</v>
      </c>
      <c r="L797" t="s">
        <v>8</v>
      </c>
      <c r="M797">
        <v>165</v>
      </c>
      <c r="N797">
        <v>84.8</v>
      </c>
      <c r="O797">
        <v>11</v>
      </c>
      <c r="P797">
        <v>448438</v>
      </c>
    </row>
    <row r="798" spans="1:16" x14ac:dyDescent="0.25">
      <c r="A798" t="s">
        <v>1244</v>
      </c>
      <c r="B798">
        <v>944</v>
      </c>
      <c r="C798">
        <v>0</v>
      </c>
      <c r="D798">
        <v>2209.3000000000002</v>
      </c>
      <c r="E798" t="s">
        <v>3</v>
      </c>
      <c r="F798" t="s">
        <v>38</v>
      </c>
      <c r="G798">
        <v>7300</v>
      </c>
      <c r="H798" t="s">
        <v>133</v>
      </c>
      <c r="I798" t="s">
        <v>39</v>
      </c>
      <c r="J798" t="s">
        <v>7</v>
      </c>
      <c r="K798" t="s">
        <v>7</v>
      </c>
      <c r="L798" t="s">
        <v>8</v>
      </c>
      <c r="M798">
        <v>593</v>
      </c>
      <c r="N798">
        <v>37.299999999999997</v>
      </c>
      <c r="O798">
        <v>27</v>
      </c>
      <c r="P798">
        <v>249381</v>
      </c>
    </row>
    <row r="799" spans="1:16" x14ac:dyDescent="0.25">
      <c r="A799" t="s">
        <v>1245</v>
      </c>
      <c r="B799">
        <v>946</v>
      </c>
      <c r="C799">
        <v>0</v>
      </c>
      <c r="D799">
        <v>2204.3000000000002</v>
      </c>
      <c r="E799" t="s">
        <v>3</v>
      </c>
      <c r="F799" t="s">
        <v>114</v>
      </c>
      <c r="G799">
        <v>5551</v>
      </c>
      <c r="H799" t="s">
        <v>59</v>
      </c>
      <c r="I799" t="s">
        <v>414</v>
      </c>
      <c r="J799" t="s">
        <v>7</v>
      </c>
      <c r="K799" t="s">
        <v>7</v>
      </c>
      <c r="L799" t="s">
        <v>8</v>
      </c>
      <c r="M799">
        <v>11813</v>
      </c>
      <c r="N799">
        <v>252</v>
      </c>
      <c r="O799">
        <v>385</v>
      </c>
      <c r="P799">
        <v>754870</v>
      </c>
    </row>
    <row r="800" spans="1:16" x14ac:dyDescent="0.25">
      <c r="A800" t="s">
        <v>1246</v>
      </c>
      <c r="B800">
        <v>947</v>
      </c>
      <c r="C800">
        <v>0</v>
      </c>
      <c r="D800">
        <v>2203.1</v>
      </c>
      <c r="E800" t="s">
        <v>3</v>
      </c>
      <c r="F800" t="s">
        <v>370</v>
      </c>
      <c r="G800">
        <v>1988</v>
      </c>
      <c r="H800" t="s">
        <v>72</v>
      </c>
      <c r="I800" t="s">
        <v>371</v>
      </c>
      <c r="J800" t="s">
        <v>7</v>
      </c>
      <c r="K800" t="s">
        <v>7</v>
      </c>
      <c r="L800" t="s">
        <v>8</v>
      </c>
      <c r="M800">
        <v>1318</v>
      </c>
      <c r="N800">
        <v>82.7</v>
      </c>
      <c r="O800">
        <v>81</v>
      </c>
      <c r="P800">
        <v>261361</v>
      </c>
    </row>
    <row r="801" spans="1:16" x14ac:dyDescent="0.25">
      <c r="A801" t="s">
        <v>1247</v>
      </c>
      <c r="B801">
        <v>948</v>
      </c>
      <c r="C801">
        <v>0</v>
      </c>
      <c r="D801">
        <v>2197.1</v>
      </c>
      <c r="E801" t="s">
        <v>3</v>
      </c>
      <c r="F801" t="s">
        <v>76</v>
      </c>
      <c r="G801">
        <v>13850</v>
      </c>
      <c r="H801" t="s">
        <v>5</v>
      </c>
      <c r="I801" t="s">
        <v>92</v>
      </c>
      <c r="J801" t="s">
        <v>7</v>
      </c>
      <c r="K801" t="s">
        <v>8</v>
      </c>
      <c r="L801" t="s">
        <v>8</v>
      </c>
      <c r="M801">
        <v>196</v>
      </c>
      <c r="N801">
        <v>61.4</v>
      </c>
      <c r="O801">
        <v>66</v>
      </c>
      <c r="P801">
        <v>132750</v>
      </c>
    </row>
    <row r="802" spans="1:16" x14ac:dyDescent="0.25">
      <c r="A802" t="s">
        <v>1248</v>
      </c>
      <c r="B802">
        <v>949</v>
      </c>
      <c r="C802">
        <v>0</v>
      </c>
      <c r="D802">
        <v>2194.1999999999998</v>
      </c>
      <c r="E802" t="s">
        <v>3</v>
      </c>
      <c r="F802" t="s">
        <v>36</v>
      </c>
      <c r="G802">
        <v>7579</v>
      </c>
      <c r="H802" t="s">
        <v>59</v>
      </c>
      <c r="I802" t="s">
        <v>178</v>
      </c>
      <c r="J802" t="s">
        <v>7</v>
      </c>
      <c r="K802" t="s">
        <v>7</v>
      </c>
      <c r="L802" t="s">
        <v>8</v>
      </c>
      <c r="M802">
        <v>7815</v>
      </c>
      <c r="N802">
        <v>337.1</v>
      </c>
      <c r="O802">
        <v>260</v>
      </c>
      <c r="P802">
        <v>127170</v>
      </c>
    </row>
    <row r="803" spans="1:16" x14ac:dyDescent="0.25">
      <c r="A803" t="s">
        <v>1249</v>
      </c>
      <c r="B803">
        <v>950</v>
      </c>
      <c r="C803">
        <v>0</v>
      </c>
      <c r="D803">
        <v>2190.3000000000002</v>
      </c>
      <c r="E803" t="s">
        <v>3</v>
      </c>
      <c r="F803" t="s">
        <v>69</v>
      </c>
      <c r="G803">
        <v>2118</v>
      </c>
      <c r="H803" t="s">
        <v>98</v>
      </c>
      <c r="I803" t="s">
        <v>147</v>
      </c>
      <c r="J803" t="s">
        <v>7</v>
      </c>
      <c r="K803" t="s">
        <v>7</v>
      </c>
      <c r="L803" t="s">
        <v>8</v>
      </c>
      <c r="M803">
        <v>4284</v>
      </c>
      <c r="N803">
        <v>254.3</v>
      </c>
      <c r="O803">
        <v>330</v>
      </c>
      <c r="P803">
        <v>39826</v>
      </c>
    </row>
    <row r="804" spans="1:16" x14ac:dyDescent="0.25">
      <c r="A804" t="s">
        <v>1250</v>
      </c>
      <c r="B804">
        <v>953</v>
      </c>
      <c r="C804">
        <v>0</v>
      </c>
      <c r="D804">
        <v>2158.8000000000002</v>
      </c>
      <c r="E804" t="s">
        <v>3</v>
      </c>
      <c r="F804" t="s">
        <v>138</v>
      </c>
      <c r="G804">
        <v>1456</v>
      </c>
      <c r="H804" t="s">
        <v>18</v>
      </c>
      <c r="I804" t="s">
        <v>139</v>
      </c>
      <c r="J804" t="s">
        <v>7</v>
      </c>
      <c r="K804" t="s">
        <v>7</v>
      </c>
      <c r="L804" t="s">
        <v>8</v>
      </c>
      <c r="M804">
        <v>15875</v>
      </c>
      <c r="N804">
        <v>446.9</v>
      </c>
      <c r="O804">
        <v>66</v>
      </c>
      <c r="P804">
        <v>2433261</v>
      </c>
    </row>
    <row r="805" spans="1:16" x14ac:dyDescent="0.25">
      <c r="A805" t="s">
        <v>1251</v>
      </c>
      <c r="B805">
        <v>954</v>
      </c>
      <c r="C805">
        <v>0</v>
      </c>
      <c r="D805">
        <v>2156.1999999999998</v>
      </c>
      <c r="E805" t="s">
        <v>3</v>
      </c>
      <c r="F805" t="s">
        <v>14</v>
      </c>
      <c r="G805">
        <v>7082</v>
      </c>
      <c r="H805" t="s">
        <v>15</v>
      </c>
      <c r="I805" t="s">
        <v>265</v>
      </c>
      <c r="J805" t="s">
        <v>8</v>
      </c>
      <c r="K805" t="s">
        <v>7</v>
      </c>
      <c r="L805" t="s">
        <v>8</v>
      </c>
      <c r="M805">
        <v>18950</v>
      </c>
      <c r="N805">
        <v>326.5</v>
      </c>
      <c r="O805">
        <v>303</v>
      </c>
      <c r="P805">
        <v>1012538</v>
      </c>
    </row>
    <row r="806" spans="1:16" x14ac:dyDescent="0.25">
      <c r="A806" t="s">
        <v>1252</v>
      </c>
      <c r="B806">
        <v>956</v>
      </c>
      <c r="C806">
        <v>0</v>
      </c>
      <c r="D806">
        <v>2147.6</v>
      </c>
      <c r="E806" t="s">
        <v>3</v>
      </c>
      <c r="F806" t="s">
        <v>41</v>
      </c>
      <c r="G806">
        <v>5650</v>
      </c>
      <c r="H806" t="s">
        <v>441</v>
      </c>
      <c r="I806" t="s">
        <v>415</v>
      </c>
      <c r="J806" t="s">
        <v>7</v>
      </c>
      <c r="K806" t="s">
        <v>7</v>
      </c>
      <c r="L806" t="s">
        <v>8</v>
      </c>
      <c r="M806">
        <v>623</v>
      </c>
      <c r="N806">
        <v>7.5</v>
      </c>
      <c r="O806">
        <v>33</v>
      </c>
      <c r="P806">
        <v>219103</v>
      </c>
    </row>
    <row r="807" spans="1:16" x14ac:dyDescent="0.25">
      <c r="A807" t="s">
        <v>1253</v>
      </c>
      <c r="B807">
        <v>958</v>
      </c>
      <c r="C807">
        <v>0</v>
      </c>
      <c r="D807">
        <v>2141</v>
      </c>
      <c r="E807" t="s">
        <v>3</v>
      </c>
      <c r="F807" t="s">
        <v>32</v>
      </c>
      <c r="G807">
        <v>6000</v>
      </c>
      <c r="H807" t="s">
        <v>80</v>
      </c>
      <c r="I807" t="s">
        <v>299</v>
      </c>
      <c r="J807" t="s">
        <v>7</v>
      </c>
      <c r="K807" t="s">
        <v>7</v>
      </c>
      <c r="L807" t="s">
        <v>7</v>
      </c>
      <c r="M807">
        <v>1308</v>
      </c>
      <c r="N807">
        <v>-372.2</v>
      </c>
      <c r="O807">
        <v>42</v>
      </c>
      <c r="P807">
        <v>399141</v>
      </c>
    </row>
    <row r="808" spans="1:16" x14ac:dyDescent="0.25">
      <c r="A808" t="s">
        <v>1254</v>
      </c>
      <c r="B808">
        <v>960</v>
      </c>
      <c r="C808">
        <v>0</v>
      </c>
      <c r="D808">
        <v>2132.8000000000002</v>
      </c>
      <c r="E808" t="s">
        <v>3</v>
      </c>
      <c r="F808" t="s">
        <v>105</v>
      </c>
      <c r="G808">
        <v>3363</v>
      </c>
      <c r="H808" t="s">
        <v>133</v>
      </c>
      <c r="I808" t="s">
        <v>362</v>
      </c>
      <c r="J808" t="s">
        <v>7</v>
      </c>
      <c r="K808" t="s">
        <v>8</v>
      </c>
      <c r="L808" t="s">
        <v>8</v>
      </c>
      <c r="M808">
        <v>354</v>
      </c>
      <c r="N808">
        <v>56.3</v>
      </c>
      <c r="O808">
        <v>47</v>
      </c>
      <c r="P808">
        <v>197522</v>
      </c>
    </row>
    <row r="809" spans="1:16" x14ac:dyDescent="0.25">
      <c r="A809" t="s">
        <v>1255</v>
      </c>
      <c r="B809">
        <v>961</v>
      </c>
      <c r="C809">
        <v>0</v>
      </c>
      <c r="D809">
        <v>2123</v>
      </c>
      <c r="E809" t="s">
        <v>3</v>
      </c>
      <c r="F809" t="s">
        <v>105</v>
      </c>
      <c r="G809">
        <v>2949</v>
      </c>
      <c r="H809" t="s">
        <v>12</v>
      </c>
      <c r="I809" t="s">
        <v>362</v>
      </c>
      <c r="J809" t="s">
        <v>7</v>
      </c>
      <c r="K809" t="s">
        <v>8</v>
      </c>
      <c r="L809" t="s">
        <v>8</v>
      </c>
      <c r="M809">
        <v>4289</v>
      </c>
      <c r="N809">
        <v>214</v>
      </c>
      <c r="O809">
        <v>50</v>
      </c>
      <c r="P809">
        <v>459140</v>
      </c>
    </row>
    <row r="810" spans="1:16" x14ac:dyDescent="0.25">
      <c r="A810" t="s">
        <v>1256</v>
      </c>
      <c r="B810">
        <v>962</v>
      </c>
      <c r="C810">
        <v>0</v>
      </c>
      <c r="D810">
        <v>2122</v>
      </c>
      <c r="E810" t="s">
        <v>3</v>
      </c>
      <c r="F810" t="s">
        <v>50</v>
      </c>
      <c r="G810">
        <v>7465</v>
      </c>
      <c r="H810" t="s">
        <v>78</v>
      </c>
      <c r="I810" t="s">
        <v>51</v>
      </c>
      <c r="J810" t="s">
        <v>7</v>
      </c>
      <c r="K810" t="s">
        <v>7</v>
      </c>
      <c r="L810" t="s">
        <v>8</v>
      </c>
      <c r="M810">
        <v>1072</v>
      </c>
      <c r="N810">
        <v>179</v>
      </c>
      <c r="O810">
        <v>21</v>
      </c>
      <c r="P810">
        <v>622002</v>
      </c>
    </row>
    <row r="811" spans="1:16" x14ac:dyDescent="0.25">
      <c r="A811" t="s">
        <v>1257</v>
      </c>
      <c r="B811">
        <v>963</v>
      </c>
      <c r="C811">
        <v>0</v>
      </c>
      <c r="D811">
        <v>2104.1999999999998</v>
      </c>
      <c r="E811" t="s">
        <v>3</v>
      </c>
      <c r="F811" t="s">
        <v>38</v>
      </c>
      <c r="G811">
        <v>5200</v>
      </c>
      <c r="H811" t="s">
        <v>21</v>
      </c>
      <c r="I811" t="s">
        <v>39</v>
      </c>
      <c r="J811" t="s">
        <v>7</v>
      </c>
      <c r="K811" t="s">
        <v>7</v>
      </c>
      <c r="L811" t="s">
        <v>8</v>
      </c>
      <c r="M811">
        <v>894</v>
      </c>
      <c r="N811">
        <v>55.7</v>
      </c>
      <c r="O811">
        <v>5</v>
      </c>
      <c r="P811">
        <v>2708023</v>
      </c>
    </row>
    <row r="812" spans="1:16" x14ac:dyDescent="0.25">
      <c r="A812" t="s">
        <v>1258</v>
      </c>
      <c r="B812">
        <v>964</v>
      </c>
      <c r="C812">
        <v>0</v>
      </c>
      <c r="D812">
        <v>2098.3000000000002</v>
      </c>
      <c r="E812" t="s">
        <v>3</v>
      </c>
      <c r="F812" t="s">
        <v>117</v>
      </c>
      <c r="G812">
        <v>2300</v>
      </c>
      <c r="H812" t="s">
        <v>15</v>
      </c>
      <c r="I812" t="s">
        <v>177</v>
      </c>
      <c r="J812" t="s">
        <v>7</v>
      </c>
      <c r="K812" t="s">
        <v>7</v>
      </c>
      <c r="L812" t="s">
        <v>7</v>
      </c>
      <c r="M812">
        <v>3127</v>
      </c>
      <c r="N812">
        <v>-62.9</v>
      </c>
      <c r="O812">
        <v>26</v>
      </c>
      <c r="P812">
        <v>501552</v>
      </c>
    </row>
    <row r="813" spans="1:16" x14ac:dyDescent="0.25">
      <c r="A813" t="s">
        <v>1259</v>
      </c>
      <c r="B813">
        <v>966</v>
      </c>
      <c r="C813">
        <v>0</v>
      </c>
      <c r="D813">
        <v>2080.1999999999998</v>
      </c>
      <c r="E813" t="s">
        <v>3</v>
      </c>
      <c r="F813" t="s">
        <v>134</v>
      </c>
      <c r="G813">
        <v>22785</v>
      </c>
      <c r="H813" t="s">
        <v>18</v>
      </c>
      <c r="I813" t="s">
        <v>403</v>
      </c>
      <c r="J813" t="s">
        <v>8</v>
      </c>
      <c r="K813" t="s">
        <v>7</v>
      </c>
      <c r="L813" t="s">
        <v>8</v>
      </c>
      <c r="M813">
        <v>4420</v>
      </c>
      <c r="N813">
        <v>95.7</v>
      </c>
      <c r="O813">
        <v>111</v>
      </c>
      <c r="P813">
        <v>435084</v>
      </c>
    </row>
    <row r="814" spans="1:16" x14ac:dyDescent="0.25">
      <c r="A814" t="s">
        <v>1260</v>
      </c>
      <c r="B814">
        <v>968</v>
      </c>
      <c r="C814">
        <v>0</v>
      </c>
      <c r="D814">
        <v>2072.6</v>
      </c>
      <c r="E814" t="s">
        <v>3</v>
      </c>
      <c r="F814" t="s">
        <v>58</v>
      </c>
      <c r="G814">
        <v>7230</v>
      </c>
      <c r="H814" t="s">
        <v>15</v>
      </c>
      <c r="I814" t="s">
        <v>416</v>
      </c>
      <c r="J814" t="s">
        <v>7</v>
      </c>
      <c r="K814" t="s">
        <v>7</v>
      </c>
      <c r="L814" t="s">
        <v>8</v>
      </c>
      <c r="M814">
        <v>5530</v>
      </c>
      <c r="N814">
        <v>197.2</v>
      </c>
      <c r="O814">
        <v>79</v>
      </c>
      <c r="P814">
        <v>1618077</v>
      </c>
    </row>
    <row r="815" spans="1:16" x14ac:dyDescent="0.25">
      <c r="A815" t="s">
        <v>1261</v>
      </c>
      <c r="B815">
        <v>969</v>
      </c>
      <c r="C815">
        <v>0</v>
      </c>
      <c r="D815">
        <v>2071.6999999999998</v>
      </c>
      <c r="E815" t="s">
        <v>3</v>
      </c>
      <c r="F815" t="s">
        <v>11</v>
      </c>
      <c r="G815">
        <v>609</v>
      </c>
      <c r="H815" t="s">
        <v>12</v>
      </c>
      <c r="I815" t="s">
        <v>52</v>
      </c>
      <c r="J815" t="s">
        <v>7</v>
      </c>
      <c r="K815" t="s">
        <v>7</v>
      </c>
      <c r="L815" t="s">
        <v>7</v>
      </c>
      <c r="M815">
        <v>113</v>
      </c>
      <c r="N815">
        <v>-128.19999999999999</v>
      </c>
      <c r="O815">
        <v>117</v>
      </c>
      <c r="P815">
        <v>298832</v>
      </c>
    </row>
    <row r="816" spans="1:16" x14ac:dyDescent="0.25">
      <c r="A816" t="s">
        <v>1262</v>
      </c>
      <c r="B816">
        <v>970</v>
      </c>
      <c r="C816">
        <v>0</v>
      </c>
      <c r="D816">
        <v>2071.4</v>
      </c>
      <c r="E816" t="s">
        <v>3</v>
      </c>
      <c r="F816" t="s">
        <v>27</v>
      </c>
      <c r="G816">
        <v>548</v>
      </c>
      <c r="H816" t="s">
        <v>12</v>
      </c>
      <c r="I816" t="s">
        <v>218</v>
      </c>
      <c r="J816" t="s">
        <v>7</v>
      </c>
      <c r="K816" t="s">
        <v>7</v>
      </c>
      <c r="L816" t="s">
        <v>8</v>
      </c>
      <c r="M816">
        <v>298</v>
      </c>
      <c r="N816">
        <v>18.100000000000001</v>
      </c>
      <c r="O816">
        <v>20</v>
      </c>
      <c r="P816">
        <v>61598</v>
      </c>
    </row>
    <row r="817" spans="1:16" x14ac:dyDescent="0.25">
      <c r="A817" t="s">
        <v>1263</v>
      </c>
      <c r="B817">
        <v>971</v>
      </c>
      <c r="C817">
        <v>0</v>
      </c>
      <c r="D817">
        <v>2071.1999999999998</v>
      </c>
      <c r="E817" t="s">
        <v>3</v>
      </c>
      <c r="F817" t="s">
        <v>41</v>
      </c>
      <c r="G817">
        <v>7100</v>
      </c>
      <c r="H817" t="s">
        <v>447</v>
      </c>
      <c r="I817" t="s">
        <v>247</v>
      </c>
      <c r="J817" t="s">
        <v>7</v>
      </c>
      <c r="K817" t="s">
        <v>7</v>
      </c>
      <c r="L817" t="s">
        <v>8</v>
      </c>
      <c r="M817">
        <v>629</v>
      </c>
      <c r="N817">
        <v>37.700000000000003</v>
      </c>
      <c r="O817">
        <v>111</v>
      </c>
      <c r="P817">
        <v>111535</v>
      </c>
    </row>
    <row r="818" spans="1:16" x14ac:dyDescent="0.25">
      <c r="A818" t="s">
        <v>1264</v>
      </c>
      <c r="B818">
        <v>972</v>
      </c>
      <c r="C818">
        <v>0</v>
      </c>
      <c r="D818">
        <v>2068.3000000000002</v>
      </c>
      <c r="E818" t="s">
        <v>3</v>
      </c>
      <c r="F818" t="s">
        <v>14</v>
      </c>
      <c r="G818">
        <v>5600</v>
      </c>
      <c r="H818" t="s">
        <v>15</v>
      </c>
      <c r="I818" t="s">
        <v>417</v>
      </c>
      <c r="J818" t="s">
        <v>8</v>
      </c>
      <c r="K818" t="s">
        <v>7</v>
      </c>
      <c r="L818" t="s">
        <v>7</v>
      </c>
      <c r="M818">
        <v>2232</v>
      </c>
      <c r="N818">
        <v>-67.599999999999994</v>
      </c>
      <c r="O818">
        <v>43</v>
      </c>
      <c r="P818">
        <v>628940</v>
      </c>
    </row>
    <row r="819" spans="1:16" x14ac:dyDescent="0.25">
      <c r="A819" t="s">
        <v>1265</v>
      </c>
      <c r="B819">
        <v>975</v>
      </c>
      <c r="C819">
        <v>0</v>
      </c>
      <c r="D819">
        <v>2062</v>
      </c>
      <c r="E819" t="s">
        <v>3</v>
      </c>
      <c r="F819" t="s">
        <v>58</v>
      </c>
      <c r="G819">
        <v>33800</v>
      </c>
      <c r="H819" t="s">
        <v>132</v>
      </c>
      <c r="I819" t="s">
        <v>418</v>
      </c>
      <c r="J819" t="s">
        <v>7</v>
      </c>
      <c r="K819" t="s">
        <v>7</v>
      </c>
      <c r="L819" t="s">
        <v>8</v>
      </c>
      <c r="M819">
        <v>5936</v>
      </c>
      <c r="N819">
        <v>180.4</v>
      </c>
      <c r="O819">
        <v>119</v>
      </c>
      <c r="P819">
        <v>417879</v>
      </c>
    </row>
    <row r="820" spans="1:16" x14ac:dyDescent="0.25">
      <c r="A820" t="s">
        <v>1266</v>
      </c>
      <c r="B820">
        <v>976</v>
      </c>
      <c r="C820">
        <v>0</v>
      </c>
      <c r="D820">
        <v>2058.5</v>
      </c>
      <c r="E820" t="s">
        <v>3</v>
      </c>
      <c r="F820" t="s">
        <v>23</v>
      </c>
      <c r="G820">
        <v>5200</v>
      </c>
      <c r="H820" t="s">
        <v>80</v>
      </c>
      <c r="I820" t="s">
        <v>419</v>
      </c>
      <c r="J820" t="s">
        <v>7</v>
      </c>
      <c r="K820" t="s">
        <v>7</v>
      </c>
      <c r="L820" t="s">
        <v>7</v>
      </c>
      <c r="M820">
        <v>509</v>
      </c>
      <c r="N820">
        <v>-648.4</v>
      </c>
      <c r="O820">
        <v>39</v>
      </c>
      <c r="P820">
        <v>709695</v>
      </c>
    </row>
    <row r="821" spans="1:16" x14ac:dyDescent="0.25">
      <c r="A821" t="s">
        <v>1267</v>
      </c>
      <c r="B821">
        <v>977</v>
      </c>
      <c r="C821">
        <v>0</v>
      </c>
      <c r="D821">
        <v>2055.6</v>
      </c>
      <c r="E821" t="s">
        <v>3</v>
      </c>
      <c r="F821" t="s">
        <v>109</v>
      </c>
      <c r="G821">
        <v>5900</v>
      </c>
      <c r="H821" t="s">
        <v>441</v>
      </c>
      <c r="I821" t="s">
        <v>420</v>
      </c>
      <c r="J821" t="s">
        <v>7</v>
      </c>
      <c r="K821" t="s">
        <v>7</v>
      </c>
      <c r="L821" t="s">
        <v>8</v>
      </c>
      <c r="M821">
        <v>9185</v>
      </c>
      <c r="N821">
        <v>327.9</v>
      </c>
      <c r="O821">
        <v>127</v>
      </c>
      <c r="P821">
        <v>218215</v>
      </c>
    </row>
    <row r="822" spans="1:16" x14ac:dyDescent="0.25">
      <c r="A822" t="s">
        <v>1268</v>
      </c>
      <c r="B822">
        <v>978</v>
      </c>
      <c r="C822">
        <v>0</v>
      </c>
      <c r="D822">
        <v>2053</v>
      </c>
      <c r="E822" t="s">
        <v>3</v>
      </c>
      <c r="F822" t="s">
        <v>62</v>
      </c>
      <c r="G822">
        <v>14200</v>
      </c>
      <c r="H822" t="s">
        <v>445</v>
      </c>
      <c r="I822" t="s">
        <v>122</v>
      </c>
      <c r="J822" t="s">
        <v>7</v>
      </c>
      <c r="K822" t="s">
        <v>7</v>
      </c>
      <c r="L822" t="s">
        <v>8</v>
      </c>
      <c r="M822">
        <v>2934</v>
      </c>
      <c r="N822">
        <v>157</v>
      </c>
      <c r="O822">
        <v>78</v>
      </c>
      <c r="P822">
        <v>718386</v>
      </c>
    </row>
    <row r="823" spans="1:16" x14ac:dyDescent="0.25">
      <c r="A823" t="s">
        <v>1269</v>
      </c>
      <c r="B823">
        <v>980</v>
      </c>
      <c r="C823">
        <v>0</v>
      </c>
      <c r="D823">
        <v>2052.5</v>
      </c>
      <c r="E823" t="s">
        <v>3</v>
      </c>
      <c r="F823" t="s">
        <v>50</v>
      </c>
      <c r="G823">
        <v>2502</v>
      </c>
      <c r="H823" t="s">
        <v>21</v>
      </c>
      <c r="I823" t="s">
        <v>217</v>
      </c>
      <c r="J823" t="s">
        <v>7</v>
      </c>
      <c r="K823" t="s">
        <v>7</v>
      </c>
      <c r="L823" t="s">
        <v>8</v>
      </c>
      <c r="M823">
        <v>3637</v>
      </c>
      <c r="N823">
        <v>366.4</v>
      </c>
      <c r="O823">
        <v>147</v>
      </c>
      <c r="P823">
        <v>119772</v>
      </c>
    </row>
    <row r="824" spans="1:16" x14ac:dyDescent="0.25">
      <c r="A824" t="s">
        <v>1270</v>
      </c>
      <c r="B824">
        <v>981</v>
      </c>
      <c r="C824">
        <v>0</v>
      </c>
      <c r="D824">
        <v>2052.3000000000002</v>
      </c>
      <c r="E824" t="s">
        <v>3</v>
      </c>
      <c r="F824" t="s">
        <v>11</v>
      </c>
      <c r="G824">
        <v>1579</v>
      </c>
      <c r="H824" t="s">
        <v>12</v>
      </c>
      <c r="I824" t="s">
        <v>99</v>
      </c>
      <c r="J824" t="s">
        <v>7</v>
      </c>
      <c r="K824" t="s">
        <v>7</v>
      </c>
      <c r="L824" t="s">
        <v>8</v>
      </c>
      <c r="M824">
        <v>252</v>
      </c>
      <c r="N824">
        <v>163</v>
      </c>
      <c r="O824">
        <v>8</v>
      </c>
      <c r="P824">
        <v>902763</v>
      </c>
    </row>
    <row r="825" spans="1:16" x14ac:dyDescent="0.25">
      <c r="A825" t="s">
        <v>1271</v>
      </c>
      <c r="B825">
        <v>982</v>
      </c>
      <c r="C825">
        <v>0</v>
      </c>
      <c r="D825">
        <v>2048.1</v>
      </c>
      <c r="E825" t="s">
        <v>3</v>
      </c>
      <c r="F825" t="s">
        <v>11</v>
      </c>
      <c r="G825">
        <v>9100</v>
      </c>
      <c r="H825" t="s">
        <v>12</v>
      </c>
      <c r="I825" t="s">
        <v>52</v>
      </c>
      <c r="J825" t="s">
        <v>7</v>
      </c>
      <c r="K825" t="s">
        <v>7</v>
      </c>
      <c r="L825" t="s">
        <v>7</v>
      </c>
      <c r="M825">
        <v>292</v>
      </c>
      <c r="N825">
        <v>-348.4</v>
      </c>
      <c r="O825">
        <v>11</v>
      </c>
      <c r="P825">
        <v>918188</v>
      </c>
    </row>
    <row r="826" spans="1:16" x14ac:dyDescent="0.25">
      <c r="A826" t="s">
        <v>1272</v>
      </c>
      <c r="B826">
        <v>983</v>
      </c>
      <c r="C826">
        <v>0</v>
      </c>
      <c r="D826">
        <v>2045.5</v>
      </c>
      <c r="E826" t="s">
        <v>3</v>
      </c>
      <c r="F826" t="s">
        <v>50</v>
      </c>
      <c r="G826">
        <v>6336</v>
      </c>
      <c r="H826" t="s">
        <v>5</v>
      </c>
      <c r="I826" t="s">
        <v>51</v>
      </c>
      <c r="J826" t="s">
        <v>7</v>
      </c>
      <c r="K826" t="s">
        <v>7</v>
      </c>
      <c r="L826" t="s">
        <v>8</v>
      </c>
      <c r="M826">
        <v>7613</v>
      </c>
      <c r="N826">
        <v>150.6</v>
      </c>
      <c r="O826">
        <v>128</v>
      </c>
      <c r="P826">
        <v>648962</v>
      </c>
    </row>
    <row r="827" spans="1:16" x14ac:dyDescent="0.25">
      <c r="A827" t="s">
        <v>1273</v>
      </c>
      <c r="B827">
        <v>984</v>
      </c>
      <c r="C827">
        <v>0</v>
      </c>
      <c r="D827">
        <v>2042</v>
      </c>
      <c r="E827" t="s">
        <v>3</v>
      </c>
      <c r="F827" t="s">
        <v>11</v>
      </c>
      <c r="G827">
        <v>7327</v>
      </c>
      <c r="H827" t="s">
        <v>5</v>
      </c>
      <c r="I827" t="s">
        <v>26</v>
      </c>
      <c r="J827" t="s">
        <v>7</v>
      </c>
      <c r="K827" t="s">
        <v>7</v>
      </c>
      <c r="L827" t="s">
        <v>8</v>
      </c>
      <c r="M827">
        <v>27030</v>
      </c>
      <c r="N827">
        <v>591.70000000000005</v>
      </c>
      <c r="O827">
        <v>146</v>
      </c>
      <c r="P827">
        <v>900915</v>
      </c>
    </row>
    <row r="828" spans="1:16" x14ac:dyDescent="0.25">
      <c r="A828" t="s">
        <v>1274</v>
      </c>
      <c r="B828">
        <v>985</v>
      </c>
      <c r="C828">
        <v>0</v>
      </c>
      <c r="D828">
        <v>2037.9</v>
      </c>
      <c r="E828" t="s">
        <v>3</v>
      </c>
      <c r="F828" t="s">
        <v>109</v>
      </c>
      <c r="G828">
        <v>10944</v>
      </c>
      <c r="H828" t="s">
        <v>5</v>
      </c>
      <c r="I828" t="s">
        <v>421</v>
      </c>
      <c r="J828" t="s">
        <v>7</v>
      </c>
      <c r="K828" t="s">
        <v>8</v>
      </c>
      <c r="L828" t="s">
        <v>7</v>
      </c>
      <c r="M828">
        <v>155</v>
      </c>
      <c r="N828">
        <v>-12.8</v>
      </c>
      <c r="O828">
        <v>5</v>
      </c>
      <c r="P828">
        <v>2174760</v>
      </c>
    </row>
    <row r="829" spans="1:16" x14ac:dyDescent="0.25">
      <c r="A829" t="s">
        <v>1275</v>
      </c>
      <c r="B829">
        <v>986</v>
      </c>
      <c r="C829">
        <v>0</v>
      </c>
      <c r="D829">
        <v>2034.6</v>
      </c>
      <c r="E829" t="s">
        <v>3</v>
      </c>
      <c r="F829" t="s">
        <v>62</v>
      </c>
      <c r="G829">
        <v>12400</v>
      </c>
      <c r="H829" t="s">
        <v>5</v>
      </c>
      <c r="I829" t="s">
        <v>422</v>
      </c>
      <c r="J829" t="s">
        <v>7</v>
      </c>
      <c r="K829" t="s">
        <v>7</v>
      </c>
      <c r="L829" t="s">
        <v>7</v>
      </c>
      <c r="M829">
        <v>66</v>
      </c>
      <c r="N829">
        <v>-24.4</v>
      </c>
      <c r="O829">
        <v>7</v>
      </c>
      <c r="P829">
        <v>493342</v>
      </c>
    </row>
    <row r="830" spans="1:16" x14ac:dyDescent="0.25">
      <c r="A830" t="s">
        <v>1276</v>
      </c>
      <c r="B830">
        <v>987</v>
      </c>
      <c r="C830">
        <v>0</v>
      </c>
      <c r="D830">
        <v>2033</v>
      </c>
      <c r="E830" t="s">
        <v>3</v>
      </c>
      <c r="F830" t="s">
        <v>117</v>
      </c>
      <c r="G830">
        <v>5800</v>
      </c>
      <c r="H830" t="s">
        <v>441</v>
      </c>
      <c r="I830" t="s">
        <v>423</v>
      </c>
      <c r="J830" t="s">
        <v>7</v>
      </c>
      <c r="K830" t="s">
        <v>7</v>
      </c>
      <c r="L830" t="s">
        <v>8</v>
      </c>
      <c r="M830">
        <v>642</v>
      </c>
      <c r="N830">
        <v>109</v>
      </c>
      <c r="O830">
        <v>27</v>
      </c>
      <c r="P830">
        <v>1049874</v>
      </c>
    </row>
    <row r="831" spans="1:16" x14ac:dyDescent="0.25">
      <c r="A831" t="s">
        <v>1277</v>
      </c>
      <c r="B831">
        <v>988</v>
      </c>
      <c r="C831">
        <v>0</v>
      </c>
      <c r="D831">
        <v>2028.8</v>
      </c>
      <c r="E831" t="s">
        <v>3</v>
      </c>
      <c r="F831" t="s">
        <v>38</v>
      </c>
      <c r="G831">
        <v>1900</v>
      </c>
      <c r="H831" t="s">
        <v>21</v>
      </c>
      <c r="I831" t="s">
        <v>39</v>
      </c>
      <c r="J831" t="s">
        <v>7</v>
      </c>
      <c r="K831" t="s">
        <v>7</v>
      </c>
      <c r="L831" t="s">
        <v>8</v>
      </c>
      <c r="M831">
        <v>1872</v>
      </c>
      <c r="N831">
        <v>297.39999999999998</v>
      </c>
      <c r="O831">
        <v>134</v>
      </c>
      <c r="P831">
        <v>429461</v>
      </c>
    </row>
    <row r="832" spans="1:16" x14ac:dyDescent="0.25">
      <c r="A832" t="s">
        <v>1278</v>
      </c>
      <c r="B832">
        <v>989</v>
      </c>
      <c r="C832">
        <v>0</v>
      </c>
      <c r="D832">
        <v>2020.4</v>
      </c>
      <c r="E832" t="s">
        <v>3</v>
      </c>
      <c r="F832" t="s">
        <v>14</v>
      </c>
      <c r="G832">
        <v>3500</v>
      </c>
      <c r="H832" t="s">
        <v>106</v>
      </c>
      <c r="I832" t="s">
        <v>424</v>
      </c>
      <c r="J832" t="s">
        <v>7</v>
      </c>
      <c r="K832" t="s">
        <v>7</v>
      </c>
      <c r="L832" t="s">
        <v>8</v>
      </c>
      <c r="M832">
        <v>3750</v>
      </c>
      <c r="N832">
        <v>264.3</v>
      </c>
      <c r="O832">
        <v>390</v>
      </c>
      <c r="P832">
        <v>438061</v>
      </c>
    </row>
    <row r="833" spans="1:16" x14ac:dyDescent="0.25">
      <c r="A833" t="s">
        <v>1279</v>
      </c>
      <c r="B833">
        <v>990</v>
      </c>
      <c r="C833">
        <v>0</v>
      </c>
      <c r="D833">
        <v>2019.2</v>
      </c>
      <c r="E833" t="s">
        <v>3</v>
      </c>
      <c r="F833" t="s">
        <v>36</v>
      </c>
      <c r="G833">
        <v>9160</v>
      </c>
      <c r="H833" t="s">
        <v>5</v>
      </c>
      <c r="I833" t="s">
        <v>96</v>
      </c>
      <c r="J833" t="s">
        <v>7</v>
      </c>
      <c r="K833" t="s">
        <v>7</v>
      </c>
      <c r="L833" t="s">
        <v>7</v>
      </c>
      <c r="M833">
        <v>95</v>
      </c>
      <c r="N833">
        <v>-164.4</v>
      </c>
      <c r="O833">
        <v>3</v>
      </c>
      <c r="P833">
        <v>4636126</v>
      </c>
    </row>
    <row r="834" spans="1:16" x14ac:dyDescent="0.25">
      <c r="A834" t="s">
        <v>1280</v>
      </c>
      <c r="B834">
        <v>991</v>
      </c>
      <c r="C834">
        <v>0</v>
      </c>
      <c r="D834">
        <v>2016.9</v>
      </c>
      <c r="E834" t="s">
        <v>3</v>
      </c>
      <c r="F834" t="s">
        <v>62</v>
      </c>
      <c r="G834">
        <v>1868</v>
      </c>
      <c r="H834" t="s">
        <v>447</v>
      </c>
      <c r="I834" t="s">
        <v>425</v>
      </c>
      <c r="J834" t="s">
        <v>7</v>
      </c>
      <c r="K834" t="s">
        <v>7</v>
      </c>
      <c r="L834" t="s">
        <v>7</v>
      </c>
      <c r="M834">
        <v>51</v>
      </c>
      <c r="N834">
        <v>-42.1</v>
      </c>
      <c r="O834">
        <v>17</v>
      </c>
      <c r="P834">
        <v>963</v>
      </c>
    </row>
    <row r="835" spans="1:16" x14ac:dyDescent="0.25">
      <c r="A835" t="s">
        <v>1281</v>
      </c>
      <c r="B835">
        <v>992</v>
      </c>
      <c r="C835">
        <v>0</v>
      </c>
      <c r="D835">
        <v>2016.9</v>
      </c>
      <c r="E835" t="s">
        <v>3</v>
      </c>
      <c r="F835" t="s">
        <v>14</v>
      </c>
      <c r="G835">
        <v>117</v>
      </c>
      <c r="H835" t="s">
        <v>132</v>
      </c>
      <c r="I835" t="s">
        <v>126</v>
      </c>
      <c r="J835" t="s">
        <v>7</v>
      </c>
      <c r="K835" t="s">
        <v>7</v>
      </c>
      <c r="L835" t="s">
        <v>8</v>
      </c>
      <c r="M835">
        <v>2516</v>
      </c>
      <c r="N835">
        <v>587.1</v>
      </c>
      <c r="O835">
        <v>27</v>
      </c>
      <c r="P835">
        <v>11936</v>
      </c>
    </row>
    <row r="836" spans="1:16" x14ac:dyDescent="0.25">
      <c r="A836" t="s">
        <v>1282</v>
      </c>
      <c r="B836">
        <v>993</v>
      </c>
      <c r="C836">
        <v>0</v>
      </c>
      <c r="D836">
        <v>2015.5</v>
      </c>
      <c r="E836" t="s">
        <v>3</v>
      </c>
      <c r="F836" t="s">
        <v>50</v>
      </c>
      <c r="G836">
        <v>14952</v>
      </c>
      <c r="H836" t="s">
        <v>132</v>
      </c>
      <c r="I836" t="s">
        <v>51</v>
      </c>
      <c r="J836" t="s">
        <v>7</v>
      </c>
      <c r="K836" t="s">
        <v>7</v>
      </c>
      <c r="L836" t="s">
        <v>8</v>
      </c>
      <c r="M836">
        <v>11846</v>
      </c>
      <c r="N836">
        <v>203.3</v>
      </c>
      <c r="O836">
        <v>32</v>
      </c>
      <c r="P836">
        <v>1544430</v>
      </c>
    </row>
    <row r="837" spans="1:16" x14ac:dyDescent="0.25">
      <c r="A837" t="s">
        <v>1283</v>
      </c>
      <c r="B837">
        <v>994</v>
      </c>
      <c r="C837">
        <v>0</v>
      </c>
      <c r="D837">
        <v>2014.6</v>
      </c>
      <c r="E837" t="s">
        <v>3</v>
      </c>
      <c r="F837" t="s">
        <v>109</v>
      </c>
      <c r="G837">
        <v>1475</v>
      </c>
      <c r="H837" t="s">
        <v>21</v>
      </c>
      <c r="I837" t="s">
        <v>201</v>
      </c>
      <c r="J837" t="s">
        <v>7</v>
      </c>
      <c r="K837" t="s">
        <v>7</v>
      </c>
      <c r="L837" t="s">
        <v>8</v>
      </c>
      <c r="M837">
        <v>30218</v>
      </c>
      <c r="N837">
        <v>147</v>
      </c>
      <c r="O837">
        <v>349</v>
      </c>
      <c r="P837">
        <v>522915</v>
      </c>
    </row>
    <row r="838" spans="1:16" x14ac:dyDescent="0.25">
      <c r="A838" t="s">
        <v>1284</v>
      </c>
      <c r="B838">
        <v>995</v>
      </c>
      <c r="C838">
        <v>0</v>
      </c>
      <c r="D838">
        <v>2008.7</v>
      </c>
      <c r="E838" t="s">
        <v>3</v>
      </c>
      <c r="F838" t="s">
        <v>23</v>
      </c>
      <c r="G838">
        <v>6352</v>
      </c>
      <c r="H838" t="s">
        <v>78</v>
      </c>
      <c r="I838" t="s">
        <v>426</v>
      </c>
      <c r="J838" t="s">
        <v>7</v>
      </c>
      <c r="K838" t="s">
        <v>7</v>
      </c>
      <c r="L838" t="s">
        <v>7</v>
      </c>
      <c r="M838">
        <v>1094</v>
      </c>
      <c r="N838">
        <v>-199.9</v>
      </c>
      <c r="O838">
        <v>34</v>
      </c>
      <c r="P838">
        <v>194818</v>
      </c>
    </row>
    <row r="839" spans="1:16" x14ac:dyDescent="0.25">
      <c r="A839" t="s">
        <v>1285</v>
      </c>
      <c r="B839">
        <v>997</v>
      </c>
      <c r="C839">
        <v>0</v>
      </c>
      <c r="D839">
        <v>1999</v>
      </c>
      <c r="E839" t="s">
        <v>3</v>
      </c>
      <c r="F839" t="s">
        <v>109</v>
      </c>
      <c r="G839">
        <v>5100</v>
      </c>
      <c r="H839" t="s">
        <v>132</v>
      </c>
      <c r="I839" t="s">
        <v>427</v>
      </c>
      <c r="J839" t="s">
        <v>7</v>
      </c>
      <c r="K839" t="s">
        <v>7</v>
      </c>
      <c r="L839" t="s">
        <v>8</v>
      </c>
      <c r="M839">
        <v>591</v>
      </c>
      <c r="N839">
        <v>47.5</v>
      </c>
      <c r="O839">
        <v>163</v>
      </c>
      <c r="P839">
        <v>213418</v>
      </c>
    </row>
    <row r="840" spans="1:16" x14ac:dyDescent="0.25">
      <c r="A840" t="s">
        <v>1286</v>
      </c>
      <c r="B840">
        <v>998</v>
      </c>
      <c r="C840">
        <v>0</v>
      </c>
      <c r="D840">
        <v>1997.4</v>
      </c>
      <c r="E840" t="s">
        <v>3</v>
      </c>
      <c r="F840" t="s">
        <v>14</v>
      </c>
      <c r="G840">
        <v>204</v>
      </c>
      <c r="H840" t="s">
        <v>21</v>
      </c>
      <c r="I840" t="s">
        <v>310</v>
      </c>
      <c r="J840" t="s">
        <v>7</v>
      </c>
      <c r="K840" t="s">
        <v>7</v>
      </c>
      <c r="L840" t="s">
        <v>8</v>
      </c>
      <c r="M840">
        <v>12059</v>
      </c>
      <c r="N840">
        <v>45.5</v>
      </c>
      <c r="O840">
        <v>33</v>
      </c>
      <c r="P840">
        <v>2837753</v>
      </c>
    </row>
    <row r="841" spans="1:16" x14ac:dyDescent="0.25">
      <c r="A841" t="s">
        <v>1287</v>
      </c>
      <c r="B841">
        <v>999</v>
      </c>
      <c r="C841">
        <v>0</v>
      </c>
      <c r="D841">
        <v>1996.3</v>
      </c>
      <c r="E841" t="s">
        <v>3</v>
      </c>
      <c r="F841" t="s">
        <v>48</v>
      </c>
      <c r="G841">
        <v>5000</v>
      </c>
      <c r="H841" t="s">
        <v>59</v>
      </c>
      <c r="I841" t="s">
        <v>49</v>
      </c>
      <c r="J841" t="s">
        <v>7</v>
      </c>
      <c r="K841" t="s">
        <v>7</v>
      </c>
      <c r="L841" t="s">
        <v>7</v>
      </c>
      <c r="M841">
        <v>1212</v>
      </c>
      <c r="N841">
        <v>-95.1</v>
      </c>
      <c r="O841">
        <v>84</v>
      </c>
      <c r="P841">
        <v>310222</v>
      </c>
    </row>
    <row r="842" spans="1:16" x14ac:dyDescent="0.25">
      <c r="A842" t="s">
        <v>1288</v>
      </c>
      <c r="B842">
        <v>1000</v>
      </c>
      <c r="C842">
        <v>0</v>
      </c>
      <c r="D842">
        <v>1990.3</v>
      </c>
      <c r="E842" t="s">
        <v>3</v>
      </c>
      <c r="F842" t="s">
        <v>117</v>
      </c>
      <c r="G842">
        <v>2571</v>
      </c>
      <c r="H842" t="s">
        <v>12</v>
      </c>
      <c r="I842" t="s">
        <v>171</v>
      </c>
      <c r="J842" t="s">
        <v>8</v>
      </c>
      <c r="K842" t="s">
        <v>7</v>
      </c>
      <c r="L842" t="s">
        <v>8</v>
      </c>
      <c r="M842">
        <v>303</v>
      </c>
      <c r="N842">
        <v>39</v>
      </c>
      <c r="O842">
        <v>9</v>
      </c>
      <c r="P842">
        <v>2015347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41649474190744A957452558AB1267" ma:contentTypeVersion="13" ma:contentTypeDescription="Create a new document." ma:contentTypeScope="" ma:versionID="02cdb0e2d1d41cae2f699c498b40da9a">
  <xsd:schema xmlns:xsd="http://www.w3.org/2001/XMLSchema" xmlns:xs="http://www.w3.org/2001/XMLSchema" xmlns:p="http://schemas.microsoft.com/office/2006/metadata/properties" xmlns:ns3="731f168a-d122-4f2d-9c2a-b490f70602aa" xmlns:ns4="ef84bbec-fde0-4b6c-9da8-904970539a27" targetNamespace="http://schemas.microsoft.com/office/2006/metadata/properties" ma:root="true" ma:fieldsID="b1340429dfbc583232f2ba9b78c85ce4" ns3:_="" ns4:_="">
    <xsd:import namespace="731f168a-d122-4f2d-9c2a-b490f70602aa"/>
    <xsd:import namespace="ef84bbec-fde0-4b6c-9da8-904970539a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1f168a-d122-4f2d-9c2a-b490f7060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4bbec-fde0-4b6c-9da8-904970539a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A9B181-E853-4D43-A952-C32042BC18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02EEFA-33F4-497F-AE7D-A0D66097F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1f168a-d122-4f2d-9c2a-b490f70602aa"/>
    <ds:schemaRef ds:uri="ef84bbec-fde0-4b6c-9da8-904970539a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070D5A-2F3A-4D99-B9B9-A4152878F3BB}">
  <ds:schemaRefs>
    <ds:schemaRef ds:uri="http://schemas.microsoft.com/office/2006/metadata/properties"/>
    <ds:schemaRef ds:uri="http://schemas.openxmlformats.org/package/2006/metadata/core-properties"/>
    <ds:schemaRef ds:uri="731f168a-d122-4f2d-9c2a-b490f70602aa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ef84bbec-fde0-4b6c-9da8-904970539a2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Ginza M</cp:lastModifiedBy>
  <dcterms:created xsi:type="dcterms:W3CDTF">2021-12-04T02:01:41Z</dcterms:created>
  <dcterms:modified xsi:type="dcterms:W3CDTF">2021-12-06T07:27:11Z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0x0101000D41649474190744A957452558AB1267</vt:lpwstr>
  </property>
</Properties>
</file>