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P12" i="1"/>
  <c r="P14"/>
  <c r="P11"/>
  <c r="O12"/>
  <c r="O13"/>
  <c r="P13" s="1"/>
  <c r="O14"/>
  <c r="O11"/>
  <c r="J11"/>
  <c r="H11"/>
  <c r="J12"/>
  <c r="J13"/>
  <c r="J14"/>
  <c r="H12"/>
  <c r="H13"/>
  <c r="H14"/>
  <c r="A8"/>
  <c r="D14"/>
  <c r="D13"/>
  <c r="D12"/>
  <c r="D11"/>
</calcChain>
</file>

<file path=xl/sharedStrings.xml><?xml version="1.0" encoding="utf-8"?>
<sst xmlns="http://schemas.openxmlformats.org/spreadsheetml/2006/main" count="9" uniqueCount="9">
  <si>
    <t xml:space="preserve">// Calcul des coefficients de mesures en fonction des resistances </t>
  </si>
  <si>
    <t xml:space="preserve">// COEF = (VREF/1024) / (R2/(R1 + R2)) </t>
  </si>
  <si>
    <t>// VREF = 5V (reference interne) 5/1024=0.0048828125</t>
  </si>
  <si>
    <t>R1</t>
  </si>
  <si>
    <t>R2</t>
  </si>
  <si>
    <t>COEF</t>
  </si>
  <si>
    <t>volt</t>
  </si>
  <si>
    <t>digit</t>
  </si>
  <si>
    <t>erechnet software</t>
  </si>
</sst>
</file>

<file path=xl/styles.xml><?xml version="1.0" encoding="utf-8"?>
<styleSheet xmlns="http://schemas.openxmlformats.org/spreadsheetml/2006/main">
  <numFmts count="1">
    <numFmt numFmtId="167" formatCode="0.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topLeftCell="J1" workbookViewId="0">
      <selection activeCell="L14" sqref="L14"/>
    </sheetView>
  </sheetViews>
  <sheetFormatPr baseColWidth="10" defaultRowHeight="15"/>
  <cols>
    <col min="4" max="4" width="18.42578125" customWidth="1"/>
    <col min="15" max="15" width="13.5703125" bestFit="1" customWidth="1"/>
    <col min="16" max="16" width="11.5703125" bestFit="1" customWidth="1"/>
  </cols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6" spans="1:16">
      <c r="A6">
        <v>5</v>
      </c>
    </row>
    <row r="7" spans="1:16">
      <c r="A7">
        <v>1024</v>
      </c>
    </row>
    <row r="8" spans="1:16">
      <c r="A8">
        <f>A6/A7</f>
        <v>4.8828125E-3</v>
      </c>
    </row>
    <row r="10" spans="1:16">
      <c r="B10" t="s">
        <v>3</v>
      </c>
      <c r="C10" t="s">
        <v>4</v>
      </c>
      <c r="D10" t="s">
        <v>5</v>
      </c>
      <c r="F10" t="s">
        <v>6</v>
      </c>
      <c r="H10" t="s">
        <v>7</v>
      </c>
      <c r="J10" t="s">
        <v>8</v>
      </c>
    </row>
    <row r="11" spans="1:16">
      <c r="B11">
        <v>3.83</v>
      </c>
      <c r="C11">
        <v>1</v>
      </c>
      <c r="D11" s="1">
        <f>A8/(C11/(B11+C11))</f>
        <v>2.3583984375000002E-2</v>
      </c>
      <c r="F11">
        <v>0.86699999999999999</v>
      </c>
      <c r="G11">
        <v>4.8828125E-3</v>
      </c>
      <c r="H11">
        <f>F11/G11</f>
        <v>177.5616</v>
      </c>
      <c r="J11">
        <f>H11*D11</f>
        <v>4.1876100000000003</v>
      </c>
      <c r="L11">
        <v>4.17</v>
      </c>
      <c r="M11" s="2">
        <v>4.0599999999999996</v>
      </c>
      <c r="O11" s="1">
        <f>L11/M11</f>
        <v>1.0270935960591134</v>
      </c>
      <c r="P11" s="1">
        <f>O11*D11</f>
        <v>2.4222959321120695E-2</v>
      </c>
    </row>
    <row r="12" spans="1:16">
      <c r="B12">
        <v>7.87</v>
      </c>
      <c r="C12">
        <v>1</v>
      </c>
      <c r="D12" s="1">
        <f>A8/(C12/(B12+C12))</f>
        <v>4.3310546875000008E-2</v>
      </c>
      <c r="F12">
        <v>0.92300000000000004</v>
      </c>
      <c r="G12">
        <v>4.8828125E-3</v>
      </c>
      <c r="H12">
        <f t="shared" ref="H12:H14" si="0">F12/G12</f>
        <v>189.03040000000001</v>
      </c>
      <c r="J12">
        <f t="shared" ref="J12:J14" si="1">H12*D12</f>
        <v>8.1870100000000026</v>
      </c>
      <c r="L12">
        <v>8.35</v>
      </c>
      <c r="M12" s="2">
        <v>7.95</v>
      </c>
      <c r="O12" s="1">
        <f t="shared" ref="O12:O14" si="2">L12/M12</f>
        <v>1.050314465408805</v>
      </c>
      <c r="P12" s="1">
        <f t="shared" ref="P12:P14" si="3">O12*D12</f>
        <v>4.5489693887578626E-2</v>
      </c>
    </row>
    <row r="13" spans="1:16">
      <c r="B13">
        <v>11.8</v>
      </c>
      <c r="C13">
        <v>1</v>
      </c>
      <c r="D13" s="1">
        <f>A8/(C13/(B13+C13))</f>
        <v>6.25E-2</v>
      </c>
      <c r="F13">
        <v>0.97899999999999998</v>
      </c>
      <c r="G13">
        <v>4.8828125E-3</v>
      </c>
      <c r="H13">
        <f t="shared" si="0"/>
        <v>200.4992</v>
      </c>
      <c r="J13">
        <f t="shared" si="1"/>
        <v>12.5312</v>
      </c>
      <c r="L13">
        <v>12.53</v>
      </c>
      <c r="M13" s="2">
        <v>12.16</v>
      </c>
      <c r="O13" s="1">
        <f t="shared" si="2"/>
        <v>1.0304276315789473</v>
      </c>
      <c r="P13" s="1">
        <f t="shared" si="3"/>
        <v>6.4401726973684209E-2</v>
      </c>
    </row>
    <row r="14" spans="1:16">
      <c r="B14">
        <v>15.8</v>
      </c>
      <c r="C14">
        <v>1</v>
      </c>
      <c r="D14" s="1">
        <f>A8/(C14/(B14+C14))</f>
        <v>8.203125E-2</v>
      </c>
      <c r="F14">
        <v>0.99</v>
      </c>
      <c r="G14">
        <v>4.8828125E-3</v>
      </c>
      <c r="H14">
        <f t="shared" si="0"/>
        <v>202.75200000000001</v>
      </c>
      <c r="J14">
        <f t="shared" si="1"/>
        <v>16.632000000000001</v>
      </c>
      <c r="L14">
        <v>16.7</v>
      </c>
      <c r="M14" s="2">
        <v>16.079999999999998</v>
      </c>
      <c r="O14" s="1">
        <f t="shared" si="2"/>
        <v>1.0385572139303483</v>
      </c>
      <c r="P14" s="1">
        <f t="shared" si="3"/>
        <v>8.5194146455223885E-2</v>
      </c>
    </row>
    <row r="15" spans="1:16">
      <c r="M15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2014-06-28T23:26:03Z</dcterms:created>
  <dcterms:modified xsi:type="dcterms:W3CDTF">2014-06-29T11:27:28Z</dcterms:modified>
</cp:coreProperties>
</file>