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school\Semester 4\web\documents\_excel\"/>
    </mc:Choice>
  </mc:AlternateContent>
  <xr:revisionPtr revIDLastSave="0" documentId="10_ncr:100000_{7001FAFA-6B9F-4237-98FF-A435BAD1D4A3}" xr6:coauthVersionLast="31" xr6:coauthVersionMax="31" xr10:uidLastSave="{00000000-0000-0000-0000-000000000000}"/>
  <bookViews>
    <workbookView xWindow="0" yWindow="0" windowWidth="23040" windowHeight="8496" xr2:uid="{23D834C7-F771-4EBE-9D49-04E121676623}"/>
  </bookViews>
  <sheets>
    <sheet name="Sheet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 i="1" l="1"/>
  <c r="R5" i="1" s="1"/>
  <c r="Q6" i="1"/>
  <c r="Q5" i="1" s="1"/>
  <c r="Q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van den Broek</author>
  </authors>
  <commentList>
    <comment ref="Q12" authorId="0" shapeId="0" xr:uid="{AB4DB7B2-2702-4B45-AFBF-30E61EE18CBE}">
      <text>
        <r>
          <rPr>
            <b/>
            <sz val="9"/>
            <color indexed="81"/>
            <rFont val="Tahoma"/>
            <family val="2"/>
          </rPr>
          <t>Ryan van den Broek:</t>
        </r>
        <r>
          <rPr>
            <sz val="9"/>
            <color indexed="81"/>
            <rFont val="Tahoma"/>
            <family val="2"/>
          </rPr>
          <t xml:space="preserve">
aan begonnen nog niet voltooid
</t>
        </r>
      </text>
    </comment>
    <comment ref="Q19" authorId="0" shapeId="0" xr:uid="{06C78ABF-7760-4733-963F-875A326500AD}">
      <text>
        <r>
          <rPr>
            <b/>
            <sz val="9"/>
            <color indexed="81"/>
            <rFont val="Tahoma"/>
            <charset val="1"/>
          </rPr>
          <t>Ryan van den Broek:</t>
        </r>
        <r>
          <rPr>
            <sz val="9"/>
            <color indexed="81"/>
            <rFont val="Tahoma"/>
            <charset val="1"/>
          </rPr>
          <t xml:space="preserve">
functionneel en technish ontwerp</t>
        </r>
      </text>
    </comment>
    <comment ref="Q60" authorId="0" shapeId="0" xr:uid="{A170A2B9-5271-41F7-9B48-FE76648526A7}">
      <text>
        <r>
          <rPr>
            <b/>
            <sz val="9"/>
            <color indexed="81"/>
            <rFont val="Tahoma"/>
            <charset val="1"/>
          </rPr>
          <t>Ryan van den Broek:</t>
        </r>
        <r>
          <rPr>
            <sz val="9"/>
            <color indexed="81"/>
            <rFont val="Tahoma"/>
            <charset val="1"/>
          </rPr>
          <t xml:space="preserve">
verplichte opdracht nog niet voltooid</t>
        </r>
      </text>
    </comment>
    <comment ref="Q65" authorId="0" shapeId="0" xr:uid="{139F0FDF-849A-49FE-BED0-1B872CFD56D9}">
      <text>
        <r>
          <rPr>
            <b/>
            <sz val="9"/>
            <color indexed="81"/>
            <rFont val="Tahoma"/>
            <family val="2"/>
          </rPr>
          <t>Ryan van den Broek:</t>
        </r>
        <r>
          <rPr>
            <sz val="9"/>
            <color indexed="81"/>
            <rFont val="Tahoma"/>
            <family val="2"/>
          </rPr>
          <t xml:space="preserve">
aan begonnen nog niet voltooid
</t>
        </r>
      </text>
    </comment>
    <comment ref="Q66" authorId="0" shapeId="0" xr:uid="{69702A0E-5C71-415B-8113-4A80978AA482}">
      <text>
        <r>
          <rPr>
            <b/>
            <sz val="9"/>
            <color indexed="81"/>
            <rFont val="Tahoma"/>
            <family val="2"/>
          </rPr>
          <t>Ryan van den Broek:</t>
        </r>
        <r>
          <rPr>
            <sz val="9"/>
            <color indexed="81"/>
            <rFont val="Tahoma"/>
            <family val="2"/>
          </rPr>
          <t xml:space="preserve">
aan begonnen nog niet voltooid
</t>
        </r>
      </text>
    </comment>
    <comment ref="Q87" authorId="0" shapeId="0" xr:uid="{D8A84F64-0DCC-4D25-A800-9F6829B98B03}">
      <text>
        <r>
          <rPr>
            <b/>
            <sz val="9"/>
            <color indexed="81"/>
            <rFont val="Tahoma"/>
            <charset val="1"/>
          </rPr>
          <t>Ryan van den Broek:</t>
        </r>
        <r>
          <rPr>
            <sz val="9"/>
            <color indexed="81"/>
            <rFont val="Tahoma"/>
            <charset val="1"/>
          </rPr>
          <t xml:space="preserve">
verplichte opdracht nog niet voltooid</t>
        </r>
      </text>
    </comment>
  </commentList>
</comments>
</file>

<file path=xl/sharedStrings.xml><?xml version="1.0" encoding="utf-8"?>
<sst xmlns="http://schemas.openxmlformats.org/spreadsheetml/2006/main" count="425" uniqueCount="139">
  <si>
    <r>
      <rPr>
        <sz val="22"/>
        <rFont val="Calibri"/>
        <family val="2"/>
      </rPr>
      <t>LEES DIT!</t>
    </r>
    <r>
      <rPr>
        <sz val="14"/>
        <rFont val="Calibri"/>
        <family val="2"/>
      </rPr>
      <t xml:space="preserve">
Deze lijst is een hulpmiddel om jouw voortgang te bewaken. De actie hiervoor LIGT BIJ JOU. De uren te verantwoorden zijn 600. Dit betekent dat je 600 uur aan beroepsuren moet doen. Je kunt een deel kiezen maar een deel is ook verplicht. Het project dat je kiest komt in het rapport te staan waar ook de voortgang wordt aangegeven.
Let op: er komen steeds projecten bij. Als dat zo is, selecteer hier de regel, kopieer en voeg in in jouw eigen urenselector. 
WIJZIGINGEN t.o.v. versie van 26apr2018 (datum wordt aangepast in datumkolom):
- nieuw toegevoegde projecten: oranje
- tekstuele wijzigingen : lichtblauw
</t>
    </r>
    <r>
      <rPr>
        <b/>
        <sz val="14"/>
        <rFont val="Calibri"/>
        <family val="2"/>
      </rPr>
      <t>Zie ook studiewijzer: Beroepsvakken - studiewijzer - AO - ES - cohort 2016 s4s5 - ict college.docx</t>
    </r>
  </si>
  <si>
    <t>uren te behalen is 600</t>
  </si>
  <si>
    <t>Urenselector IC.16AO</t>
  </si>
  <si>
    <t>informatie bij de docent..</t>
  </si>
  <si>
    <t>Inteleveren:</t>
  </si>
  <si>
    <t>uren nog nodig</t>
  </si>
  <si>
    <t>uren totaal gekozen</t>
  </si>
  <si>
    <t>verplicht?</t>
  </si>
  <si>
    <t>periode</t>
  </si>
  <si>
    <t>soort</t>
  </si>
  <si>
    <t>status:</t>
  </si>
  <si>
    <t>Vak</t>
  </si>
  <si>
    <t>Onderdeel</t>
  </si>
  <si>
    <t>dori</t>
  </si>
  <si>
    <t>drjo</t>
  </si>
  <si>
    <t>kadi</t>
  </si>
  <si>
    <t>loce</t>
  </si>
  <si>
    <t>pobe</t>
  </si>
  <si>
    <t>nope</t>
  </si>
  <si>
    <t>spth</t>
  </si>
  <si>
    <t>klokuren</t>
  </si>
  <si>
    <t>datum aangepast</t>
  </si>
  <si>
    <t>groepsgrootte</t>
  </si>
  <si>
    <t>gedaan</t>
  </si>
  <si>
    <t>keuze</t>
  </si>
  <si>
    <t>gen</t>
  </si>
  <si>
    <t>ok</t>
  </si>
  <si>
    <t>algemeen</t>
  </si>
  <si>
    <t>open dag tbd (alternatief is twee stagedagen)</t>
  </si>
  <si>
    <t>open dag tbd</t>
  </si>
  <si>
    <t>s4p2</t>
  </si>
  <si>
    <t>Dutch Technology Week</t>
  </si>
  <si>
    <t>ao</t>
  </si>
  <si>
    <t>AP</t>
  </si>
  <si>
    <t xml:space="preserve">C# Galgje </t>
  </si>
  <si>
    <t>\</t>
  </si>
  <si>
    <t>x</t>
  </si>
  <si>
    <t>C#, DebugStrings</t>
  </si>
  <si>
    <t>C#, Soundsharp 2 is geen vervolg op soundsharp 1</t>
  </si>
  <si>
    <t>C#, Soundsharp I</t>
  </si>
  <si>
    <t xml:space="preserve">C#, SmoothBoard </t>
  </si>
  <si>
    <t>nieuw</t>
  </si>
  <si>
    <t>Opdracht met Xamarin C# multiplatform (mobile app)</t>
  </si>
  <si>
    <t>Rpi IP camera</t>
  </si>
  <si>
    <t>aanpassen</t>
  </si>
  <si>
    <t>C#, Poker versie nog bepalen</t>
  </si>
  <si>
    <t>ontwikkeling</t>
  </si>
  <si>
    <t>C#, Blackjack</t>
  </si>
  <si>
    <t>Peripheral Control DMX Help: decimaal naar binair</t>
  </si>
  <si>
    <r>
      <t xml:space="preserve">bezoekersteller - camera registreert bezoekers - </t>
    </r>
    <r>
      <rPr>
        <sz val="11"/>
        <color rgb="FFFF0000"/>
        <rFont val="Calibri"/>
        <family val="2"/>
      </rPr>
      <t>uren afpreken LOCE</t>
    </r>
  </si>
  <si>
    <t>ja</t>
  </si>
  <si>
    <t>s4p1</t>
  </si>
  <si>
    <t>Showmaster DMX</t>
  </si>
  <si>
    <t>Wachtwoord kluis, Windows Forms versie (alla KeePass en dergelijke)</t>
  </si>
  <si>
    <t>ES</t>
  </si>
  <si>
    <t>Arduino: webserver, opdracht schrijven, lesmateriaal deels aanwezig</t>
  </si>
  <si>
    <t>Arduino luchtkwalitieit, webserver, bedrijfsproject van Intemo</t>
  </si>
  <si>
    <t>Raspberry Pi - Mindstorms - alle sensoren uit EV3 kit gebruikt - robot in doolhof</t>
  </si>
  <si>
    <t>Raspberry PI -smartmirror</t>
  </si>
  <si>
    <t>Arduino webserver - domotica (mini) - opdracht beschrijven</t>
  </si>
  <si>
    <t>Led cube RGB 8x8x8 - opdracht maken - RGB</t>
  </si>
  <si>
    <t>Formula Allcode Robot (buggy)</t>
  </si>
  <si>
    <t>afspreken</t>
  </si>
  <si>
    <t>Weatherstation</t>
  </si>
  <si>
    <t>Living Colors 2</t>
  </si>
  <si>
    <t>Astroidinator</t>
  </si>
  <si>
    <r>
      <t>Astroidinator Poster ( was oorspronkelijk een deel van de opdracht)</t>
    </r>
    <r>
      <rPr>
        <sz val="11"/>
        <color rgb="FFFF0000"/>
        <rFont val="Calibri"/>
        <family val="2"/>
      </rPr>
      <t>, alleen in combinatie met DTW</t>
    </r>
  </si>
  <si>
    <t>Sonar</t>
  </si>
  <si>
    <t>Musictable</t>
  </si>
  <si>
    <t>tbd</t>
  </si>
  <si>
    <t>Spoorbaan met website integratie</t>
  </si>
  <si>
    <t>TopGear (tank of ballcar door doolhof)</t>
  </si>
  <si>
    <t>ESIA</t>
  </si>
  <si>
    <t>Fischer Technik Warehouse</t>
  </si>
  <si>
    <t>GENERIEK</t>
  </si>
  <si>
    <t>Mastermind (SPL), goede info vanaf bladzijde 40, zelf nog eisen bijbedenken</t>
  </si>
  <si>
    <t>ICT en zorg</t>
  </si>
  <si>
    <t>ICT en zorg - declaratieregistratieapp - om handmatig invullen in Excel te voorkomen</t>
  </si>
  <si>
    <t>IA</t>
  </si>
  <si>
    <t>Verkeerskruispunt (optie CoDeSys)</t>
  </si>
  <si>
    <t>Operator panels BNR onderdeel van project - geen opdracht voor - info verzamelen</t>
  </si>
  <si>
    <t>Vanderlande lopende band: transport - bedrading</t>
  </si>
  <si>
    <t>Vanderlande lopende band: transport - besturing bepalen - CodeSys</t>
  </si>
  <si>
    <t>Vanderlande lopende band: IAe1 + tellen - CodeSys</t>
  </si>
  <si>
    <t>Vanderlande lopende band: IAe2 + sorteren - CodeSys</t>
  </si>
  <si>
    <t>Vanderlande lopende band: transport - besturing bepalen - Controllino</t>
  </si>
  <si>
    <t>Vanderlande lopende band: IAe1 + tellen -  Controllino</t>
  </si>
  <si>
    <t>Vanderlande lopende band: IAe2 + sorteren -  Controllino</t>
  </si>
  <si>
    <t>Vanderlande lopende band: transport - besturing bepalen - Siemens</t>
  </si>
  <si>
    <t>Vanderlande lopende band: IAe1 + tellen - Siemens</t>
  </si>
  <si>
    <t>Vanderlande lopende band: IAe2 + sorteren - Siemens</t>
  </si>
  <si>
    <t>Siemens TIA - EasyVeep Treasure Hunt</t>
  </si>
  <si>
    <t>Siemens TIA - EasyVeep Lock Chamber</t>
  </si>
  <si>
    <t>Siemens TIA - EasyVeep Elevator</t>
  </si>
  <si>
    <t>Mixmeister aansturen - via web bestellen - via display bestellen - auto en manual mode</t>
  </si>
  <si>
    <t>s5p2</t>
  </si>
  <si>
    <t>PT2 alt</t>
  </si>
  <si>
    <t>Proftaak 2 - schooljaar 3 - periode 2 - alternatief omdat dit niet behaald is</t>
  </si>
  <si>
    <t>RT</t>
  </si>
  <si>
    <t>Robot: Scorbot ER 4u basis - C# - opdracht beschrijven - voorbeelden</t>
  </si>
  <si>
    <t>Robot: Arexx Robot besturen via USB/i2c en C# - opdracht beschrijven</t>
  </si>
  <si>
    <t>ER4U besturen met Arduino en C# of Web applicatie - opdracht beschrijven</t>
  </si>
  <si>
    <t>BESPREKEN</t>
  </si>
  <si>
    <t>WD</t>
  </si>
  <si>
    <t>Wordpress - uitzoeken - installeren - er is geen opdracht voor - deels les deels huiswerk</t>
  </si>
  <si>
    <t>bespreken</t>
  </si>
  <si>
    <t>Yahtzee PHP versie - opdracht bruikbaar - te veel uren</t>
  </si>
  <si>
    <t>Adresboek met Database - SPL opdracht - interview gebaseerd - beoordeling op basis van eigen WBS - minmale eisen voor 32 - extra's is extra uren</t>
  </si>
  <si>
    <t>controleren</t>
  </si>
  <si>
    <t>Webshop PC4U vanaf bladzijde 8 - SPL opdracht - even bekijken - ASP? - eventueel een ICT college bijlage maken- minmale eisen voor 24 - extra's is extra uren</t>
  </si>
  <si>
    <t>WDEI</t>
  </si>
  <si>
    <t>Webshop i.c.m. Fischer Technik warehouse</t>
  </si>
  <si>
    <t>Portfolio - custom built CMS - front-end deel</t>
  </si>
  <si>
    <t>Portfolio - custom built CMS - back-end deel</t>
  </si>
  <si>
    <t>website Business college - jaarlijks terugkerend</t>
  </si>
  <si>
    <t>Canadees vermenigvuldigen 2.0 in voor web development, opdrachtbeschrijving aanpassen</t>
  </si>
  <si>
    <t>Arduino met WD (Smartparking)</t>
  </si>
  <si>
    <t>JS Frameworks (Angluar  React, Vue)</t>
  </si>
  <si>
    <t>PHP templating</t>
  </si>
  <si>
    <t>PHP framework (Laravel, Symfony, MVC)</t>
  </si>
  <si>
    <t>Mobile Apps (Nativescript, React native, Xamarin)</t>
  </si>
  <si>
    <t>NodeJS</t>
  </si>
  <si>
    <t>WBS monitor</t>
  </si>
  <si>
    <t>DC heroes</t>
  </si>
  <si>
    <t>Jquery Memory</t>
  </si>
  <si>
    <t>Guess the number!</t>
  </si>
  <si>
    <t>CryptoMania</t>
  </si>
  <si>
    <t>WebShop</t>
  </si>
  <si>
    <t>Website beveiliging?</t>
  </si>
  <si>
    <t>s5p1</t>
  </si>
  <si>
    <t>CROSS - ESWD</t>
  </si>
  <si>
    <t>Rtaa Rail - Arduino spoorbaan basics control met webinterface en JSON communicatie</t>
  </si>
  <si>
    <t>Rtaa FutureRail - Rtaa Rail met RFID, snelheid, seinen, dienstregeling</t>
  </si>
  <si>
    <t>ep</t>
  </si>
  <si>
    <t xml:space="preserve">PhysicsTetris - Unity - vooral voor Android </t>
  </si>
  <si>
    <t>laatste, hierboven invoegen, i.v.m. automatische berekening</t>
  </si>
  <si>
    <t>aan begonnen nog niet voltooid</t>
  </si>
  <si>
    <t>verplicthe opdracht nog niet voltooid</t>
  </si>
  <si>
    <t>opdracht gemaakt nog niet ingeleverd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</si>
</sst>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5" x14ac:knownFonts="1">
    <font>
      <sz val="11"/>
      <color theme="1"/>
      <name val="Calibri"/>
      <family val="2"/>
      <scheme val="minor"/>
    </font>
    <font>
      <sz val="14"/>
      <name val="Calibri"/>
      <family val="2"/>
    </font>
    <font>
      <sz val="22"/>
      <name val="Calibri"/>
      <family val="2"/>
    </font>
    <font>
      <b/>
      <sz val="14"/>
      <name val="Calibri"/>
      <family val="2"/>
    </font>
    <font>
      <sz val="11"/>
      <name val="Calibri"/>
      <family val="2"/>
    </font>
    <font>
      <sz val="24"/>
      <color theme="0"/>
      <name val="Calibri"/>
      <family val="2"/>
    </font>
    <font>
      <sz val="16"/>
      <color theme="0"/>
      <name val="Calibri"/>
      <family val="2"/>
    </font>
    <font>
      <b/>
      <sz val="11"/>
      <name val="Calibri"/>
      <family val="2"/>
    </font>
    <font>
      <sz val="11"/>
      <color theme="0"/>
      <name val="Calibri"/>
      <family val="2"/>
    </font>
    <font>
      <sz val="11"/>
      <color rgb="FFFF0000"/>
      <name val="Calibri"/>
      <family val="2"/>
    </font>
    <font>
      <b/>
      <i/>
      <sz val="11"/>
      <name val="Calibri"/>
      <family val="2"/>
    </font>
    <font>
      <b/>
      <sz val="9"/>
      <color indexed="81"/>
      <name val="Tahoma"/>
      <family val="2"/>
    </font>
    <font>
      <sz val="9"/>
      <color indexed="81"/>
      <name val="Tahoma"/>
      <family val="2"/>
    </font>
    <font>
      <b/>
      <sz val="9"/>
      <color indexed="81"/>
      <name val="Tahoma"/>
      <charset val="1"/>
    </font>
    <font>
      <sz val="9"/>
      <color indexed="81"/>
      <name val="Tahoma"/>
      <charset val="1"/>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FC049E"/>
        <bgColor indexed="64"/>
      </patternFill>
    </fill>
    <fill>
      <patternFill patternType="solid">
        <fgColor rgb="FF0070C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rgb="FFFD03EB"/>
        <bgColor indexed="64"/>
      </patternFill>
    </fill>
  </fills>
  <borders count="11">
    <border>
      <left/>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s>
  <cellStyleXfs count="1">
    <xf numFmtId="0" fontId="0" fillId="0" borderId="0"/>
  </cellStyleXfs>
  <cellXfs count="75">
    <xf numFmtId="0" fontId="0" fillId="0" borderId="0" xfId="0"/>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3" borderId="2" xfId="0" applyFont="1" applyFill="1" applyBorder="1" applyAlignment="1">
      <alignment horizontal="center" wrapText="1"/>
    </xf>
    <xf numFmtId="0" fontId="1" fillId="3" borderId="3" xfId="0" applyFont="1" applyFill="1" applyBorder="1" applyAlignment="1">
      <alignment horizontal="center" wrapText="1"/>
    </xf>
    <xf numFmtId="0" fontId="4" fillId="4" borderId="4" xfId="0" applyFont="1" applyFill="1" applyBorder="1"/>
    <xf numFmtId="0" fontId="1" fillId="2" borderId="5"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3" borderId="0" xfId="0" applyFont="1" applyFill="1" applyBorder="1" applyAlignment="1">
      <alignment horizontal="center" wrapText="1"/>
    </xf>
    <xf numFmtId="0" fontId="1" fillId="3" borderId="6" xfId="0" applyFont="1" applyFill="1" applyBorder="1" applyAlignment="1">
      <alignment horizontal="center"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3" borderId="8" xfId="0" applyFont="1" applyFill="1" applyBorder="1" applyAlignment="1">
      <alignment horizontal="center" wrapText="1"/>
    </xf>
    <xf numFmtId="0" fontId="1" fillId="3" borderId="9" xfId="0" applyFont="1" applyFill="1" applyBorder="1" applyAlignment="1">
      <alignment horizontal="center" wrapText="1"/>
    </xf>
    <xf numFmtId="0" fontId="5"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6" fillId="5"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4" fillId="3" borderId="10" xfId="0" applyFont="1" applyFill="1" applyBorder="1" applyAlignment="1">
      <alignment horizontal="center"/>
    </xf>
    <xf numFmtId="0" fontId="7" fillId="3" borderId="10" xfId="0" applyFont="1" applyFill="1" applyBorder="1" applyAlignment="1">
      <alignment horizontal="right"/>
    </xf>
    <xf numFmtId="0" fontId="4" fillId="6" borderId="10" xfId="0" applyFont="1" applyFill="1" applyBorder="1" applyAlignment="1">
      <alignment horizontal="center"/>
    </xf>
    <xf numFmtId="0" fontId="4" fillId="4" borderId="4" xfId="0" applyFont="1" applyFill="1" applyBorder="1" applyAlignment="1">
      <alignment horizontal="center"/>
    </xf>
    <xf numFmtId="0" fontId="5" fillId="5" borderId="5" xfId="0" applyFont="1" applyFill="1" applyBorder="1" applyAlignment="1">
      <alignment horizontal="center" vertical="center"/>
    </xf>
    <xf numFmtId="0" fontId="5" fillId="5" borderId="0"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0" xfId="0" applyFont="1" applyFill="1" applyBorder="1" applyAlignment="1">
      <alignment horizontal="center" vertical="center"/>
    </xf>
    <xf numFmtId="0" fontId="6" fillId="5" borderId="6" xfId="0" applyFont="1" applyFill="1" applyBorder="1" applyAlignment="1">
      <alignment horizontal="center" vertical="center"/>
    </xf>
    <xf numFmtId="0" fontId="4" fillId="3" borderId="10" xfId="0" applyFont="1" applyFill="1" applyBorder="1" applyAlignment="1">
      <alignment horizontal="left"/>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4" fillId="4" borderId="10" xfId="0" applyFont="1" applyFill="1" applyBorder="1" applyAlignment="1">
      <alignment horizontal="center"/>
    </xf>
    <xf numFmtId="0" fontId="8" fillId="7" borderId="10" xfId="0" applyFont="1" applyFill="1" applyBorder="1" applyAlignment="1">
      <alignment horizontal="center" vertical="center" wrapText="1"/>
    </xf>
    <xf numFmtId="0" fontId="8" fillId="7" borderId="10" xfId="0" applyFont="1" applyFill="1" applyBorder="1" applyAlignment="1">
      <alignment vertical="center" wrapText="1"/>
    </xf>
    <xf numFmtId="0" fontId="8" fillId="8" borderId="10"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4" fillId="9" borderId="10" xfId="0" applyFont="1" applyFill="1" applyBorder="1" applyAlignment="1">
      <alignment horizontal="center"/>
    </xf>
    <xf numFmtId="0" fontId="4" fillId="9" borderId="10" xfId="0" applyFont="1" applyFill="1" applyBorder="1"/>
    <xf numFmtId="164" fontId="4" fillId="9" borderId="10" xfId="0" applyNumberFormat="1" applyFont="1" applyFill="1" applyBorder="1" applyAlignment="1">
      <alignment horizontal="center" wrapText="1"/>
    </xf>
    <xf numFmtId="0" fontId="4" fillId="0" borderId="10" xfId="0" applyFont="1" applyFill="1" applyBorder="1" applyAlignment="1">
      <alignment horizontal="center" wrapText="1"/>
    </xf>
    <xf numFmtId="0" fontId="4" fillId="0" borderId="10" xfId="0" applyFont="1" applyFill="1" applyBorder="1" applyAlignment="1">
      <alignment wrapText="1"/>
    </xf>
    <xf numFmtId="164" fontId="4" fillId="0" borderId="10" xfId="0" applyNumberFormat="1" applyFont="1" applyFill="1" applyBorder="1" applyAlignment="1">
      <alignment horizontal="center" wrapText="1"/>
    </xf>
    <xf numFmtId="0" fontId="4" fillId="0" borderId="10" xfId="0" applyFont="1" applyBorder="1" applyAlignment="1">
      <alignment horizontal="center"/>
    </xf>
    <xf numFmtId="0" fontId="4" fillId="3" borderId="10" xfId="0" applyFont="1" applyFill="1" applyBorder="1" applyAlignment="1">
      <alignment horizontal="center" wrapText="1"/>
    </xf>
    <xf numFmtId="0" fontId="4" fillId="3" borderId="10" xfId="0" applyFont="1" applyFill="1" applyBorder="1" applyAlignment="1">
      <alignment wrapText="1"/>
    </xf>
    <xf numFmtId="164" fontId="4" fillId="3" borderId="10" xfId="0" applyNumberFormat="1" applyFont="1" applyFill="1" applyBorder="1" applyAlignment="1">
      <alignment horizontal="center" wrapText="1"/>
    </xf>
    <xf numFmtId="0" fontId="4" fillId="3" borderId="10" xfId="0" applyFont="1" applyFill="1" applyBorder="1" applyAlignment="1">
      <alignment horizontal="left" wrapText="1"/>
    </xf>
    <xf numFmtId="0" fontId="4" fillId="3" borderId="10" xfId="0" applyFont="1" applyFill="1" applyBorder="1" applyAlignment="1">
      <alignment horizontal="right" wrapText="1"/>
    </xf>
    <xf numFmtId="0" fontId="4" fillId="0" borderId="10" xfId="0" applyFont="1" applyFill="1" applyBorder="1" applyAlignment="1">
      <alignment horizontal="left" wrapText="1"/>
    </xf>
    <xf numFmtId="0" fontId="4" fillId="0" borderId="10" xfId="0" applyFont="1" applyFill="1" applyBorder="1" applyAlignment="1">
      <alignment horizontal="right" wrapText="1"/>
    </xf>
    <xf numFmtId="0" fontId="4" fillId="8" borderId="10" xfId="0" applyFont="1" applyFill="1" applyBorder="1" applyAlignment="1">
      <alignment horizontal="center"/>
    </xf>
    <xf numFmtId="0" fontId="4" fillId="0" borderId="10" xfId="0" applyFont="1" applyBorder="1"/>
    <xf numFmtId="0" fontId="4" fillId="10" borderId="10" xfId="0" applyFont="1" applyFill="1" applyBorder="1" applyAlignment="1">
      <alignment horizontal="center" wrapText="1"/>
    </xf>
    <xf numFmtId="0" fontId="4" fillId="10" borderId="10" xfId="0" applyFont="1" applyFill="1" applyBorder="1" applyAlignment="1">
      <alignment horizontal="left" wrapText="1"/>
    </xf>
    <xf numFmtId="0" fontId="4" fillId="10" borderId="10" xfId="0" applyFont="1" applyFill="1" applyBorder="1" applyAlignment="1">
      <alignment wrapText="1"/>
    </xf>
    <xf numFmtId="0" fontId="4" fillId="10" borderId="10" xfId="0" applyFont="1" applyFill="1" applyBorder="1" applyAlignment="1">
      <alignment horizontal="right" wrapText="1"/>
    </xf>
    <xf numFmtId="0" fontId="4" fillId="10" borderId="10" xfId="0" applyFont="1" applyFill="1" applyBorder="1" applyAlignment="1">
      <alignment horizontal="center"/>
    </xf>
    <xf numFmtId="0" fontId="4" fillId="9" borderId="10" xfId="0" applyFont="1" applyFill="1" applyBorder="1" applyAlignment="1">
      <alignment horizontal="center" wrapText="1"/>
    </xf>
    <xf numFmtId="0" fontId="4" fillId="9" borderId="10" xfId="0" applyFont="1" applyFill="1" applyBorder="1" applyAlignment="1">
      <alignment horizontal="left" wrapText="1"/>
    </xf>
    <xf numFmtId="0" fontId="4" fillId="9" borderId="10" xfId="0" applyFont="1" applyFill="1" applyBorder="1" applyAlignment="1">
      <alignment wrapText="1"/>
    </xf>
    <xf numFmtId="0" fontId="4" fillId="9" borderId="10" xfId="0" applyFont="1" applyFill="1" applyBorder="1" applyAlignment="1">
      <alignment horizontal="right" wrapText="1"/>
    </xf>
    <xf numFmtId="0" fontId="4" fillId="3" borderId="10" xfId="0" applyFont="1" applyFill="1" applyBorder="1"/>
    <xf numFmtId="0" fontId="10" fillId="0" borderId="10" xfId="0" applyFont="1" applyFill="1" applyBorder="1" applyAlignment="1">
      <alignment horizontal="center" wrapText="1"/>
    </xf>
    <xf numFmtId="0" fontId="4" fillId="11" borderId="10" xfId="0" applyFont="1" applyFill="1" applyBorder="1" applyAlignment="1">
      <alignment horizontal="center"/>
    </xf>
    <xf numFmtId="0" fontId="4" fillId="10" borderId="10" xfId="0" applyFont="1" applyFill="1" applyBorder="1"/>
    <xf numFmtId="164" fontId="4" fillId="10" borderId="10" xfId="0" applyNumberFormat="1" applyFont="1" applyFill="1" applyBorder="1" applyAlignment="1">
      <alignment horizontal="center" wrapText="1"/>
    </xf>
    <xf numFmtId="0" fontId="4" fillId="0" borderId="10" xfId="0" applyFont="1" applyFill="1" applyBorder="1"/>
    <xf numFmtId="0" fontId="4" fillId="0" borderId="10" xfId="0" applyFont="1" applyFill="1" applyBorder="1" applyAlignment="1">
      <alignment horizontal="center"/>
    </xf>
    <xf numFmtId="0" fontId="4" fillId="4" borderId="4" xfId="0" applyFont="1" applyFill="1" applyBorder="1" applyAlignment="1">
      <alignment horizontal="center" wrapText="1"/>
    </xf>
    <xf numFmtId="0" fontId="4" fillId="8" borderId="10" xfId="0" applyFont="1" applyFill="1" applyBorder="1"/>
    <xf numFmtId="0" fontId="4" fillId="11" borderId="10" xfId="0" applyFont="1" applyFill="1" applyBorder="1"/>
    <xf numFmtId="0" fontId="4" fillId="12" borderId="10" xfId="0" applyFont="1" applyFill="1" applyBorder="1"/>
  </cellXfs>
  <cellStyles count="1">
    <cellStyle name="Normal" xfId="0" builtinId="0"/>
  </cellStyles>
  <dxfs count="15">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840BF-3B56-4E8A-953D-75879D1D80DE}">
  <dimension ref="A1:R98"/>
  <sheetViews>
    <sheetView tabSelected="1" workbookViewId="0">
      <selection activeCell="F13" sqref="F13"/>
    </sheetView>
  </sheetViews>
  <sheetFormatPr defaultRowHeight="14.4" x14ac:dyDescent="0.3"/>
  <cols>
    <col min="2" max="2" width="7.21875" bestFit="1" customWidth="1"/>
    <col min="3" max="3" width="5.33203125" bestFit="1" customWidth="1"/>
    <col min="6" max="6" width="58.109375" bestFit="1" customWidth="1"/>
    <col min="7" max="8" width="4.21875" bestFit="1" customWidth="1"/>
    <col min="9" max="9" width="4.33203125" bestFit="1" customWidth="1"/>
    <col min="10" max="10" width="4.44140625" bestFit="1" customWidth="1"/>
    <col min="11" max="12" width="5.109375" bestFit="1" customWidth="1"/>
    <col min="13" max="13" width="4.44140625" bestFit="1" customWidth="1"/>
    <col min="14" max="14" width="8.33203125" bestFit="1" customWidth="1"/>
    <col min="15" max="15" width="11.88671875" bestFit="1" customWidth="1"/>
    <col min="16" max="16" width="17.33203125" bestFit="1" customWidth="1"/>
    <col min="17" max="17" width="6.88671875" bestFit="1" customWidth="1"/>
    <col min="18" max="18" width="5.6640625" bestFit="1" customWidth="1"/>
  </cols>
  <sheetData>
    <row r="1" spans="1:18" x14ac:dyDescent="0.3">
      <c r="A1" s="1" t="s">
        <v>0</v>
      </c>
      <c r="B1" s="2"/>
      <c r="C1" s="2"/>
      <c r="D1" s="2"/>
      <c r="E1" s="2"/>
      <c r="F1" s="2"/>
      <c r="G1" s="2"/>
      <c r="H1" s="2"/>
      <c r="I1" s="2"/>
      <c r="J1" s="2"/>
      <c r="K1" s="2"/>
      <c r="L1" s="2"/>
      <c r="M1" s="2"/>
      <c r="N1" s="2"/>
      <c r="O1" s="2"/>
      <c r="P1" s="3" t="s">
        <v>1</v>
      </c>
      <c r="Q1" s="4"/>
      <c r="R1" s="5"/>
    </row>
    <row r="2" spans="1:18" x14ac:dyDescent="0.3">
      <c r="A2" s="6"/>
      <c r="B2" s="7"/>
      <c r="C2" s="7"/>
      <c r="D2" s="7"/>
      <c r="E2" s="7"/>
      <c r="F2" s="7"/>
      <c r="G2" s="7"/>
      <c r="H2" s="7"/>
      <c r="I2" s="7"/>
      <c r="J2" s="7"/>
      <c r="K2" s="7"/>
      <c r="L2" s="7"/>
      <c r="M2" s="7"/>
      <c r="N2" s="7"/>
      <c r="O2" s="7"/>
      <c r="P2" s="8"/>
      <c r="Q2" s="9"/>
      <c r="R2" s="5"/>
    </row>
    <row r="3" spans="1:18" x14ac:dyDescent="0.3">
      <c r="A3" s="10"/>
      <c r="B3" s="11"/>
      <c r="C3" s="11"/>
      <c r="D3" s="11"/>
      <c r="E3" s="11"/>
      <c r="F3" s="11"/>
      <c r="G3" s="11"/>
      <c r="H3" s="11"/>
      <c r="I3" s="11"/>
      <c r="J3" s="11"/>
      <c r="K3" s="11"/>
      <c r="L3" s="11"/>
      <c r="M3" s="11"/>
      <c r="N3" s="11"/>
      <c r="O3" s="11"/>
      <c r="P3" s="12"/>
      <c r="Q3" s="13"/>
      <c r="R3" s="5"/>
    </row>
    <row r="4" spans="1:18" x14ac:dyDescent="0.3">
      <c r="A4" s="14" t="s">
        <v>2</v>
      </c>
      <c r="B4" s="15"/>
      <c r="C4" s="15"/>
      <c r="D4" s="15"/>
      <c r="E4" s="15"/>
      <c r="F4" s="15"/>
      <c r="G4" s="16" t="s">
        <v>3</v>
      </c>
      <c r="H4" s="17"/>
      <c r="I4" s="17"/>
      <c r="J4" s="17"/>
      <c r="K4" s="17"/>
      <c r="L4" s="17"/>
      <c r="M4" s="17"/>
      <c r="N4" s="18"/>
      <c r="O4" s="19"/>
      <c r="P4" s="20" t="s">
        <v>4</v>
      </c>
      <c r="Q4" s="21">
        <f ca="1">SUMIF(Q6:Q92, "\", $N6:$N91)</f>
        <v>52</v>
      </c>
      <c r="R4" s="22"/>
    </row>
    <row r="5" spans="1:18" x14ac:dyDescent="0.3">
      <c r="A5" s="23"/>
      <c r="B5" s="24"/>
      <c r="C5" s="24"/>
      <c r="D5" s="24"/>
      <c r="E5" s="24"/>
      <c r="F5" s="24"/>
      <c r="G5" s="25"/>
      <c r="H5" s="26"/>
      <c r="I5" s="26"/>
      <c r="J5" s="26"/>
      <c r="K5" s="26"/>
      <c r="L5" s="26"/>
      <c r="M5" s="26"/>
      <c r="N5" s="27"/>
      <c r="O5" s="19"/>
      <c r="P5" s="28" t="s">
        <v>5</v>
      </c>
      <c r="Q5" s="19">
        <f ca="1">600 - Q6</f>
        <v>31</v>
      </c>
      <c r="R5" s="22">
        <f ca="1">600 - R6</f>
        <v>-39</v>
      </c>
    </row>
    <row r="6" spans="1:18" x14ac:dyDescent="0.3">
      <c r="A6" s="29"/>
      <c r="B6" s="30"/>
      <c r="C6" s="30"/>
      <c r="D6" s="30"/>
      <c r="E6" s="30"/>
      <c r="F6" s="30"/>
      <c r="G6" s="31"/>
      <c r="H6" s="32"/>
      <c r="I6" s="32"/>
      <c r="J6" s="32"/>
      <c r="K6" s="32"/>
      <c r="L6" s="32"/>
      <c r="M6" s="32"/>
      <c r="N6" s="33"/>
      <c r="O6" s="19"/>
      <c r="P6" s="28" t="s">
        <v>6</v>
      </c>
      <c r="Q6" s="34">
        <f ca="1">SUMIF(Q8:Q94, "x", $N8:$N93)</f>
        <v>569</v>
      </c>
      <c r="R6" s="22">
        <f ca="1">SUMIF(R8:R94, "x", $N8:$N93)</f>
        <v>639</v>
      </c>
    </row>
    <row r="7" spans="1:18" ht="28.8" x14ac:dyDescent="0.3">
      <c r="A7" s="35" t="s">
        <v>7</v>
      </c>
      <c r="B7" s="35" t="s">
        <v>8</v>
      </c>
      <c r="C7" s="35" t="s">
        <v>9</v>
      </c>
      <c r="D7" s="36" t="s">
        <v>10</v>
      </c>
      <c r="E7" s="36" t="s">
        <v>11</v>
      </c>
      <c r="F7" s="36" t="s">
        <v>12</v>
      </c>
      <c r="G7" s="35" t="s">
        <v>13</v>
      </c>
      <c r="H7" s="35" t="s">
        <v>14</v>
      </c>
      <c r="I7" s="35" t="s">
        <v>15</v>
      </c>
      <c r="J7" s="35" t="s">
        <v>16</v>
      </c>
      <c r="K7" s="35" t="s">
        <v>17</v>
      </c>
      <c r="L7" s="35" t="s">
        <v>18</v>
      </c>
      <c r="M7" s="35" t="s">
        <v>19</v>
      </c>
      <c r="N7" s="36" t="s">
        <v>20</v>
      </c>
      <c r="O7" s="37" t="s">
        <v>21</v>
      </c>
      <c r="P7" s="37" t="s">
        <v>22</v>
      </c>
      <c r="Q7" s="37" t="s">
        <v>23</v>
      </c>
      <c r="R7" s="38" t="s">
        <v>24</v>
      </c>
    </row>
    <row r="8" spans="1:18" x14ac:dyDescent="0.3">
      <c r="A8" s="39"/>
      <c r="B8" s="39"/>
      <c r="C8" s="39" t="s">
        <v>25</v>
      </c>
      <c r="D8" s="40" t="s">
        <v>26</v>
      </c>
      <c r="E8" s="40" t="s">
        <v>27</v>
      </c>
      <c r="F8" s="40" t="s">
        <v>28</v>
      </c>
      <c r="G8" s="39"/>
      <c r="H8" s="39"/>
      <c r="I8" s="39"/>
      <c r="J8" s="39"/>
      <c r="K8" s="39"/>
      <c r="L8" s="39"/>
      <c r="M8" s="39"/>
      <c r="N8" s="40">
        <v>20</v>
      </c>
      <c r="O8" s="41">
        <v>43248</v>
      </c>
      <c r="P8" s="39">
        <v>1</v>
      </c>
      <c r="Q8" s="39"/>
      <c r="R8" s="22"/>
    </row>
    <row r="9" spans="1:18" x14ac:dyDescent="0.3">
      <c r="A9" s="39"/>
      <c r="B9" s="39"/>
      <c r="C9" s="39" t="s">
        <v>25</v>
      </c>
      <c r="D9" s="40" t="s">
        <v>26</v>
      </c>
      <c r="E9" s="40" t="s">
        <v>27</v>
      </c>
      <c r="F9" s="40" t="s">
        <v>29</v>
      </c>
      <c r="G9" s="39"/>
      <c r="H9" s="39"/>
      <c r="I9" s="39"/>
      <c r="J9" s="39"/>
      <c r="K9" s="39"/>
      <c r="L9" s="39"/>
      <c r="M9" s="39"/>
      <c r="N9" s="40">
        <v>20</v>
      </c>
      <c r="O9" s="41">
        <v>43248</v>
      </c>
      <c r="P9" s="39">
        <v>1</v>
      </c>
      <c r="Q9" s="39"/>
      <c r="R9" s="22"/>
    </row>
    <row r="10" spans="1:18" x14ac:dyDescent="0.3">
      <c r="A10" s="39"/>
      <c r="B10" s="39"/>
      <c r="C10" s="39" t="s">
        <v>25</v>
      </c>
      <c r="D10" s="40" t="s">
        <v>26</v>
      </c>
      <c r="E10" s="40" t="s">
        <v>27</v>
      </c>
      <c r="F10" s="40" t="s">
        <v>29</v>
      </c>
      <c r="G10" s="39"/>
      <c r="H10" s="39"/>
      <c r="I10" s="39"/>
      <c r="J10" s="39"/>
      <c r="K10" s="39"/>
      <c r="L10" s="39"/>
      <c r="M10" s="39"/>
      <c r="N10" s="40">
        <v>20</v>
      </c>
      <c r="O10" s="41">
        <v>43248</v>
      </c>
      <c r="P10" s="39">
        <v>1</v>
      </c>
      <c r="Q10" s="39"/>
      <c r="R10" s="22"/>
    </row>
    <row r="11" spans="1:18" x14ac:dyDescent="0.3">
      <c r="A11" s="39"/>
      <c r="B11" s="39" t="s">
        <v>30</v>
      </c>
      <c r="C11" s="39" t="s">
        <v>25</v>
      </c>
      <c r="D11" s="40" t="s">
        <v>26</v>
      </c>
      <c r="E11" s="40" t="s">
        <v>27</v>
      </c>
      <c r="F11" s="40" t="s">
        <v>31</v>
      </c>
      <c r="G11" s="39"/>
      <c r="H11" s="39"/>
      <c r="I11" s="39"/>
      <c r="J11" s="39"/>
      <c r="K11" s="39"/>
      <c r="L11" s="39"/>
      <c r="M11" s="39"/>
      <c r="N11" s="40">
        <v>20</v>
      </c>
      <c r="O11" s="41">
        <v>43248</v>
      </c>
      <c r="P11" s="39">
        <v>1</v>
      </c>
      <c r="Q11" s="39"/>
      <c r="R11" s="22"/>
    </row>
    <row r="12" spans="1:18" x14ac:dyDescent="0.3">
      <c r="A12" s="42"/>
      <c r="B12" s="42"/>
      <c r="C12" s="42" t="s">
        <v>32</v>
      </c>
      <c r="D12" s="43" t="s">
        <v>26</v>
      </c>
      <c r="E12" s="43" t="s">
        <v>33</v>
      </c>
      <c r="F12" s="43" t="s">
        <v>34</v>
      </c>
      <c r="G12" s="42"/>
      <c r="H12" s="42"/>
      <c r="I12" s="42">
        <v>1</v>
      </c>
      <c r="J12" s="42"/>
      <c r="K12" s="42"/>
      <c r="L12" s="42"/>
      <c r="M12" s="42">
        <v>2</v>
      </c>
      <c r="N12" s="43">
        <v>20</v>
      </c>
      <c r="O12" s="44">
        <v>43214</v>
      </c>
      <c r="P12" s="45">
        <v>1</v>
      </c>
      <c r="Q12" s="21" t="s">
        <v>35</v>
      </c>
      <c r="R12" s="22" t="s">
        <v>36</v>
      </c>
    </row>
    <row r="13" spans="1:18" x14ac:dyDescent="0.3">
      <c r="A13" s="46"/>
      <c r="B13" s="46"/>
      <c r="C13" s="46" t="s">
        <v>32</v>
      </c>
      <c r="D13" s="47" t="s">
        <v>26</v>
      </c>
      <c r="E13" s="47" t="s">
        <v>33</v>
      </c>
      <c r="F13" s="47" t="s">
        <v>37</v>
      </c>
      <c r="G13" s="46"/>
      <c r="H13" s="46"/>
      <c r="I13" s="46">
        <v>1</v>
      </c>
      <c r="J13" s="46"/>
      <c r="K13" s="46"/>
      <c r="L13" s="46"/>
      <c r="M13" s="46"/>
      <c r="N13" s="47">
        <v>20</v>
      </c>
      <c r="O13" s="48">
        <v>43214</v>
      </c>
      <c r="P13" s="19">
        <v>1</v>
      </c>
      <c r="Q13" s="19"/>
      <c r="R13" s="22"/>
    </row>
    <row r="14" spans="1:18" x14ac:dyDescent="0.3">
      <c r="A14" s="42"/>
      <c r="B14" s="42"/>
      <c r="C14" s="42" t="s">
        <v>32</v>
      </c>
      <c r="D14" s="43" t="s">
        <v>26</v>
      </c>
      <c r="E14" s="43" t="s">
        <v>33</v>
      </c>
      <c r="F14" s="43" t="s">
        <v>38</v>
      </c>
      <c r="G14" s="42"/>
      <c r="H14" s="42"/>
      <c r="I14" s="42"/>
      <c r="J14" s="42">
        <v>1</v>
      </c>
      <c r="K14" s="42"/>
      <c r="L14" s="42"/>
      <c r="M14" s="42"/>
      <c r="N14" s="43">
        <v>18</v>
      </c>
      <c r="O14" s="44">
        <v>43214</v>
      </c>
      <c r="P14" s="45">
        <v>1</v>
      </c>
      <c r="Q14" s="45"/>
      <c r="R14" s="22" t="s">
        <v>36</v>
      </c>
    </row>
    <row r="15" spans="1:18" x14ac:dyDescent="0.3">
      <c r="A15" s="46"/>
      <c r="B15" s="46"/>
      <c r="C15" s="46" t="s">
        <v>32</v>
      </c>
      <c r="D15" s="47" t="s">
        <v>26</v>
      </c>
      <c r="E15" s="47" t="s">
        <v>33</v>
      </c>
      <c r="F15" s="47" t="s">
        <v>39</v>
      </c>
      <c r="G15" s="46"/>
      <c r="H15" s="46"/>
      <c r="I15" s="46"/>
      <c r="J15" s="46">
        <v>1</v>
      </c>
      <c r="K15" s="46"/>
      <c r="L15" s="46"/>
      <c r="M15" s="46"/>
      <c r="N15" s="47">
        <v>18</v>
      </c>
      <c r="O15" s="48">
        <v>43214</v>
      </c>
      <c r="P15" s="19">
        <v>1</v>
      </c>
      <c r="Q15" s="19" t="s">
        <v>36</v>
      </c>
      <c r="R15" s="22" t="s">
        <v>36</v>
      </c>
    </row>
    <row r="16" spans="1:18" x14ac:dyDescent="0.3">
      <c r="A16" s="42"/>
      <c r="B16" s="42"/>
      <c r="C16" s="42" t="s">
        <v>32</v>
      </c>
      <c r="D16" s="43" t="s">
        <v>26</v>
      </c>
      <c r="E16" s="43" t="s">
        <v>33</v>
      </c>
      <c r="F16" s="43" t="s">
        <v>40</v>
      </c>
      <c r="G16" s="42"/>
      <c r="H16" s="42"/>
      <c r="I16" s="42">
        <v>2</v>
      </c>
      <c r="J16" s="42">
        <v>1</v>
      </c>
      <c r="K16" s="42"/>
      <c r="L16" s="42"/>
      <c r="M16" s="42"/>
      <c r="N16" s="43">
        <v>32</v>
      </c>
      <c r="O16" s="44">
        <v>43214</v>
      </c>
      <c r="P16" s="45">
        <v>1</v>
      </c>
      <c r="Q16" s="45"/>
      <c r="R16" s="22"/>
    </row>
    <row r="17" spans="1:18" x14ac:dyDescent="0.3">
      <c r="A17" s="46"/>
      <c r="B17" s="46"/>
      <c r="C17" s="46" t="s">
        <v>32</v>
      </c>
      <c r="D17" s="49" t="s">
        <v>41</v>
      </c>
      <c r="E17" s="47" t="s">
        <v>33</v>
      </c>
      <c r="F17" s="49" t="s">
        <v>42</v>
      </c>
      <c r="G17" s="46"/>
      <c r="H17" s="46"/>
      <c r="I17" s="46">
        <v>2</v>
      </c>
      <c r="J17" s="46">
        <v>1</v>
      </c>
      <c r="K17" s="46"/>
      <c r="L17" s="46"/>
      <c r="M17" s="46"/>
      <c r="N17" s="50">
        <v>40</v>
      </c>
      <c r="O17" s="48">
        <v>43214</v>
      </c>
      <c r="P17" s="19">
        <v>1</v>
      </c>
      <c r="Q17" s="19"/>
      <c r="R17" s="22"/>
    </row>
    <row r="18" spans="1:18" x14ac:dyDescent="0.3">
      <c r="A18" s="42"/>
      <c r="B18" s="42"/>
      <c r="C18" s="42" t="s">
        <v>32</v>
      </c>
      <c r="D18" s="51" t="s">
        <v>41</v>
      </c>
      <c r="E18" s="43" t="s">
        <v>33</v>
      </c>
      <c r="F18" s="51" t="s">
        <v>43</v>
      </c>
      <c r="G18" s="42">
        <v>2</v>
      </c>
      <c r="H18" s="42"/>
      <c r="I18" s="42">
        <v>1</v>
      </c>
      <c r="J18" s="42"/>
      <c r="K18" s="42"/>
      <c r="L18" s="42"/>
      <c r="M18" s="42"/>
      <c r="N18" s="52">
        <v>24</v>
      </c>
      <c r="O18" s="44">
        <v>43214</v>
      </c>
      <c r="P18" s="45">
        <v>1</v>
      </c>
      <c r="Q18" s="45"/>
      <c r="R18" s="22"/>
    </row>
    <row r="19" spans="1:18" ht="28.8" x14ac:dyDescent="0.3">
      <c r="A19" s="46"/>
      <c r="B19" s="46"/>
      <c r="C19" s="46" t="s">
        <v>32</v>
      </c>
      <c r="D19" s="47" t="s">
        <v>44</v>
      </c>
      <c r="E19" s="47" t="s">
        <v>33</v>
      </c>
      <c r="F19" s="47" t="s">
        <v>45</v>
      </c>
      <c r="G19" s="46"/>
      <c r="H19" s="46"/>
      <c r="I19" s="46"/>
      <c r="J19" s="46">
        <v>1</v>
      </c>
      <c r="K19" s="46"/>
      <c r="L19" s="46"/>
      <c r="M19" s="46"/>
      <c r="N19" s="47">
        <v>32</v>
      </c>
      <c r="O19" s="48">
        <v>43214</v>
      </c>
      <c r="P19" s="19">
        <v>1</v>
      </c>
      <c r="Q19" s="53" t="s">
        <v>35</v>
      </c>
      <c r="R19" s="22" t="s">
        <v>36</v>
      </c>
    </row>
    <row r="20" spans="1:18" ht="28.8" x14ac:dyDescent="0.3">
      <c r="A20" s="42"/>
      <c r="B20" s="42"/>
      <c r="C20" s="42" t="s">
        <v>32</v>
      </c>
      <c r="D20" s="43" t="s">
        <v>46</v>
      </c>
      <c r="E20" s="43" t="s">
        <v>33</v>
      </c>
      <c r="F20" s="43" t="s">
        <v>47</v>
      </c>
      <c r="G20" s="42"/>
      <c r="H20" s="42"/>
      <c r="I20" s="42"/>
      <c r="J20" s="42"/>
      <c r="K20" s="42"/>
      <c r="L20" s="42"/>
      <c r="M20" s="42"/>
      <c r="N20" s="43">
        <v>24</v>
      </c>
      <c r="O20" s="44">
        <v>43214</v>
      </c>
      <c r="P20" s="45">
        <v>1</v>
      </c>
      <c r="Q20" s="45" t="s">
        <v>36</v>
      </c>
      <c r="R20" s="22" t="s">
        <v>36</v>
      </c>
    </row>
    <row r="21" spans="1:18" x14ac:dyDescent="0.3">
      <c r="A21" s="46"/>
      <c r="B21" s="46"/>
      <c r="C21" s="46" t="s">
        <v>32</v>
      </c>
      <c r="D21" s="47" t="s">
        <v>26</v>
      </c>
      <c r="E21" s="47" t="s">
        <v>33</v>
      </c>
      <c r="F21" s="47" t="s">
        <v>48</v>
      </c>
      <c r="G21" s="46"/>
      <c r="H21" s="46"/>
      <c r="I21" s="46">
        <v>1</v>
      </c>
      <c r="J21" s="46"/>
      <c r="K21" s="46"/>
      <c r="L21" s="46"/>
      <c r="M21" s="46"/>
      <c r="N21" s="47">
        <v>16</v>
      </c>
      <c r="O21" s="48">
        <v>43214</v>
      </c>
      <c r="P21" s="19">
        <v>1</v>
      </c>
      <c r="Q21" s="19"/>
      <c r="R21" s="22"/>
    </row>
    <row r="22" spans="1:18" x14ac:dyDescent="0.3">
      <c r="A22" s="42"/>
      <c r="B22" s="42"/>
      <c r="C22" s="42" t="s">
        <v>32</v>
      </c>
      <c r="D22" s="43" t="s">
        <v>41</v>
      </c>
      <c r="E22" s="43" t="s">
        <v>33</v>
      </c>
      <c r="F22" s="43" t="s">
        <v>49</v>
      </c>
      <c r="G22" s="42"/>
      <c r="H22" s="42"/>
      <c r="I22" s="42"/>
      <c r="J22" s="42">
        <v>1</v>
      </c>
      <c r="K22" s="42"/>
      <c r="L22" s="42"/>
      <c r="M22" s="42"/>
      <c r="N22" s="43">
        <v>60</v>
      </c>
      <c r="O22" s="44">
        <v>43214</v>
      </c>
      <c r="P22" s="45">
        <v>1</v>
      </c>
      <c r="Q22" s="45"/>
      <c r="R22" s="22"/>
    </row>
    <row r="23" spans="1:18" x14ac:dyDescent="0.3">
      <c r="A23" s="46" t="s">
        <v>50</v>
      </c>
      <c r="B23" s="46" t="s">
        <v>51</v>
      </c>
      <c r="C23" s="46" t="s">
        <v>32</v>
      </c>
      <c r="D23" s="47" t="s">
        <v>26</v>
      </c>
      <c r="E23" s="47" t="s">
        <v>33</v>
      </c>
      <c r="F23" s="47" t="s">
        <v>52</v>
      </c>
      <c r="G23" s="46"/>
      <c r="H23" s="46"/>
      <c r="I23" s="46">
        <v>2</v>
      </c>
      <c r="J23" s="46">
        <v>1</v>
      </c>
      <c r="K23" s="46"/>
      <c r="L23" s="46"/>
      <c r="M23" s="46"/>
      <c r="N23" s="47">
        <v>30</v>
      </c>
      <c r="O23" s="48">
        <v>43214</v>
      </c>
      <c r="P23" s="19">
        <v>1</v>
      </c>
      <c r="Q23" s="19" t="s">
        <v>36</v>
      </c>
      <c r="R23" s="22" t="s">
        <v>36</v>
      </c>
    </row>
    <row r="24" spans="1:18" x14ac:dyDescent="0.3">
      <c r="A24" s="45" t="s">
        <v>50</v>
      </c>
      <c r="B24" s="45" t="s">
        <v>30</v>
      </c>
      <c r="C24" s="45" t="s">
        <v>32</v>
      </c>
      <c r="D24" s="54" t="s">
        <v>26</v>
      </c>
      <c r="E24" s="54" t="s">
        <v>33</v>
      </c>
      <c r="F24" s="54" t="s">
        <v>53</v>
      </c>
      <c r="G24" s="45"/>
      <c r="H24" s="45"/>
      <c r="I24" s="45"/>
      <c r="J24" s="45">
        <v>1</v>
      </c>
      <c r="K24" s="45"/>
      <c r="L24" s="45"/>
      <c r="M24" s="45"/>
      <c r="N24" s="54">
        <v>24</v>
      </c>
      <c r="O24" s="44">
        <v>43215</v>
      </c>
      <c r="P24" s="45">
        <v>1</v>
      </c>
      <c r="Q24" s="45" t="s">
        <v>36</v>
      </c>
      <c r="R24" s="22" t="s">
        <v>36</v>
      </c>
    </row>
    <row r="25" spans="1:18" ht="28.8" x14ac:dyDescent="0.3">
      <c r="A25" s="46"/>
      <c r="B25" s="46"/>
      <c r="C25" s="46" t="s">
        <v>32</v>
      </c>
      <c r="D25" s="47" t="s">
        <v>46</v>
      </c>
      <c r="E25" s="47" t="s">
        <v>54</v>
      </c>
      <c r="F25" s="47" t="s">
        <v>55</v>
      </c>
      <c r="G25" s="46">
        <v>1</v>
      </c>
      <c r="H25" s="46"/>
      <c r="I25" s="46">
        <v>2</v>
      </c>
      <c r="J25" s="46"/>
      <c r="K25" s="46"/>
      <c r="L25" s="46"/>
      <c r="M25" s="46"/>
      <c r="N25" s="47">
        <v>32</v>
      </c>
      <c r="O25" s="48">
        <v>43214</v>
      </c>
      <c r="P25" s="19">
        <v>2</v>
      </c>
      <c r="Q25" s="19"/>
      <c r="R25" s="22"/>
    </row>
    <row r="26" spans="1:18" x14ac:dyDescent="0.3">
      <c r="A26" s="42"/>
      <c r="B26" s="42"/>
      <c r="C26" s="42" t="s">
        <v>32</v>
      </c>
      <c r="D26" s="43" t="s">
        <v>41</v>
      </c>
      <c r="E26" s="43" t="s">
        <v>54</v>
      </c>
      <c r="F26" s="43" t="s">
        <v>56</v>
      </c>
      <c r="G26" s="42">
        <v>2</v>
      </c>
      <c r="H26" s="42"/>
      <c r="I26" s="42">
        <v>1</v>
      </c>
      <c r="J26" s="42"/>
      <c r="K26" s="42"/>
      <c r="L26" s="42"/>
      <c r="M26" s="42"/>
      <c r="N26" s="43">
        <v>40</v>
      </c>
      <c r="O26" s="44">
        <v>43214</v>
      </c>
      <c r="P26" s="45">
        <v>2</v>
      </c>
      <c r="Q26" s="45"/>
      <c r="R26" s="22"/>
    </row>
    <row r="27" spans="1:18" ht="28.8" x14ac:dyDescent="0.3">
      <c r="A27" s="46"/>
      <c r="B27" s="46"/>
      <c r="C27" s="46" t="s">
        <v>32</v>
      </c>
      <c r="D27" s="47" t="s">
        <v>41</v>
      </c>
      <c r="E27" s="47" t="s">
        <v>54</v>
      </c>
      <c r="F27" s="47" t="s">
        <v>57</v>
      </c>
      <c r="G27" s="46">
        <v>2</v>
      </c>
      <c r="H27" s="46"/>
      <c r="I27" s="46">
        <v>1</v>
      </c>
      <c r="J27" s="46"/>
      <c r="K27" s="46"/>
      <c r="L27" s="46"/>
      <c r="M27" s="46"/>
      <c r="N27" s="47">
        <v>64</v>
      </c>
      <c r="O27" s="48">
        <v>43214</v>
      </c>
      <c r="P27" s="19">
        <v>2</v>
      </c>
      <c r="Q27" s="19"/>
      <c r="R27" s="22"/>
    </row>
    <row r="28" spans="1:18" x14ac:dyDescent="0.3">
      <c r="A28" s="42"/>
      <c r="B28" s="42"/>
      <c r="C28" s="42" t="s">
        <v>32</v>
      </c>
      <c r="D28" s="43" t="s">
        <v>41</v>
      </c>
      <c r="E28" s="43" t="s">
        <v>54</v>
      </c>
      <c r="F28" s="43" t="s">
        <v>58</v>
      </c>
      <c r="G28" s="42"/>
      <c r="H28" s="42"/>
      <c r="I28" s="42"/>
      <c r="J28" s="42"/>
      <c r="K28" s="42"/>
      <c r="L28" s="42"/>
      <c r="M28" s="42"/>
      <c r="N28" s="43">
        <v>20</v>
      </c>
      <c r="O28" s="44">
        <v>43214</v>
      </c>
      <c r="P28" s="45">
        <v>2</v>
      </c>
      <c r="Q28" s="45"/>
      <c r="R28" s="22"/>
    </row>
    <row r="29" spans="1:18" x14ac:dyDescent="0.3">
      <c r="A29" s="46"/>
      <c r="B29" s="46"/>
      <c r="C29" s="46" t="s">
        <v>32</v>
      </c>
      <c r="D29" s="49" t="s">
        <v>41</v>
      </c>
      <c r="E29" s="47" t="s">
        <v>54</v>
      </c>
      <c r="F29" s="49" t="s">
        <v>59</v>
      </c>
      <c r="G29" s="46">
        <v>1</v>
      </c>
      <c r="H29" s="46"/>
      <c r="I29" s="46">
        <v>1</v>
      </c>
      <c r="J29" s="46">
        <v>1</v>
      </c>
      <c r="K29" s="46"/>
      <c r="L29" s="46">
        <v>1</v>
      </c>
      <c r="M29" s="46"/>
      <c r="N29" s="50">
        <v>25</v>
      </c>
      <c r="O29" s="48">
        <v>43214</v>
      </c>
      <c r="P29" s="19">
        <v>2</v>
      </c>
      <c r="Q29" s="19"/>
      <c r="R29" s="22"/>
    </row>
    <row r="30" spans="1:18" ht="28.8" x14ac:dyDescent="0.3">
      <c r="A30" s="42"/>
      <c r="B30" s="42"/>
      <c r="C30" s="42" t="s">
        <v>32</v>
      </c>
      <c r="D30" s="51" t="s">
        <v>44</v>
      </c>
      <c r="E30" s="43" t="s">
        <v>54</v>
      </c>
      <c r="F30" s="51" t="s">
        <v>60</v>
      </c>
      <c r="G30" s="42">
        <v>1</v>
      </c>
      <c r="H30" s="42"/>
      <c r="I30" s="42">
        <v>1</v>
      </c>
      <c r="J30" s="42">
        <v>1</v>
      </c>
      <c r="K30" s="42"/>
      <c r="L30" s="42">
        <v>1</v>
      </c>
      <c r="M30" s="42"/>
      <c r="N30" s="52">
        <v>80</v>
      </c>
      <c r="O30" s="44">
        <v>43214</v>
      </c>
      <c r="P30" s="45">
        <v>2</v>
      </c>
      <c r="Q30" s="45"/>
      <c r="R30" s="22"/>
    </row>
    <row r="31" spans="1:18" ht="28.8" x14ac:dyDescent="0.3">
      <c r="A31" s="46"/>
      <c r="B31" s="46"/>
      <c r="C31" s="46" t="s">
        <v>32</v>
      </c>
      <c r="D31" s="49" t="s">
        <v>41</v>
      </c>
      <c r="E31" s="47" t="s">
        <v>54</v>
      </c>
      <c r="F31" s="49" t="s">
        <v>61</v>
      </c>
      <c r="G31" s="46">
        <v>1</v>
      </c>
      <c r="H31" s="46"/>
      <c r="I31" s="46">
        <v>2</v>
      </c>
      <c r="J31" s="46"/>
      <c r="K31" s="46"/>
      <c r="L31" s="46"/>
      <c r="M31" s="46"/>
      <c r="N31" s="50" t="s">
        <v>62</v>
      </c>
      <c r="O31" s="48">
        <v>43214</v>
      </c>
      <c r="P31" s="19">
        <v>2</v>
      </c>
      <c r="Q31" s="19"/>
      <c r="R31" s="22" t="s">
        <v>36</v>
      </c>
    </row>
    <row r="32" spans="1:18" x14ac:dyDescent="0.3">
      <c r="A32" s="55"/>
      <c r="B32" s="55"/>
      <c r="C32" s="55" t="s">
        <v>32</v>
      </c>
      <c r="D32" s="56" t="s">
        <v>26</v>
      </c>
      <c r="E32" s="57" t="s">
        <v>54</v>
      </c>
      <c r="F32" s="56" t="s">
        <v>63</v>
      </c>
      <c r="G32" s="55"/>
      <c r="H32" s="55">
        <v>2</v>
      </c>
      <c r="I32" s="55">
        <v>1</v>
      </c>
      <c r="J32" s="55"/>
      <c r="K32" s="55"/>
      <c r="L32" s="55"/>
      <c r="M32" s="55"/>
      <c r="N32" s="58">
        <v>30</v>
      </c>
      <c r="O32" s="44">
        <v>43214</v>
      </c>
      <c r="P32" s="59">
        <v>4</v>
      </c>
      <c r="Q32" s="59"/>
      <c r="R32" s="22"/>
    </row>
    <row r="33" spans="1:18" x14ac:dyDescent="0.3">
      <c r="A33" s="46" t="s">
        <v>50</v>
      </c>
      <c r="B33" s="46" t="s">
        <v>51</v>
      </c>
      <c r="C33" s="46" t="s">
        <v>32</v>
      </c>
      <c r="D33" s="49" t="s">
        <v>26</v>
      </c>
      <c r="E33" s="47" t="s">
        <v>54</v>
      </c>
      <c r="F33" s="49" t="s">
        <v>64</v>
      </c>
      <c r="G33" s="46">
        <v>2</v>
      </c>
      <c r="H33" s="46"/>
      <c r="I33" s="46">
        <v>1</v>
      </c>
      <c r="J33" s="46"/>
      <c r="K33" s="46"/>
      <c r="L33" s="46"/>
      <c r="M33" s="46"/>
      <c r="N33" s="50">
        <v>10</v>
      </c>
      <c r="O33" s="48">
        <v>43214</v>
      </c>
      <c r="P33" s="19">
        <v>1</v>
      </c>
      <c r="Q33" s="19" t="s">
        <v>36</v>
      </c>
      <c r="R33" s="22" t="s">
        <v>36</v>
      </c>
    </row>
    <row r="34" spans="1:18" x14ac:dyDescent="0.3">
      <c r="A34" s="55" t="s">
        <v>50</v>
      </c>
      <c r="B34" s="55" t="s">
        <v>51</v>
      </c>
      <c r="C34" s="55" t="s">
        <v>32</v>
      </c>
      <c r="D34" s="56" t="s">
        <v>26</v>
      </c>
      <c r="E34" s="57" t="s">
        <v>54</v>
      </c>
      <c r="F34" s="56" t="s">
        <v>65</v>
      </c>
      <c r="G34" s="55">
        <v>2</v>
      </c>
      <c r="H34" s="55">
        <v>2</v>
      </c>
      <c r="I34" s="55">
        <v>1</v>
      </c>
      <c r="J34" s="55"/>
      <c r="K34" s="55"/>
      <c r="L34" s="55"/>
      <c r="M34" s="55"/>
      <c r="N34" s="58">
        <v>20</v>
      </c>
      <c r="O34" s="44">
        <v>43214</v>
      </c>
      <c r="P34" s="59">
        <v>2</v>
      </c>
      <c r="Q34" s="59" t="s">
        <v>36</v>
      </c>
      <c r="R34" s="22" t="s">
        <v>36</v>
      </c>
    </row>
    <row r="35" spans="1:18" ht="28.8" x14ac:dyDescent="0.3">
      <c r="A35" s="60"/>
      <c r="B35" s="60"/>
      <c r="C35" s="60" t="s">
        <v>32</v>
      </c>
      <c r="D35" s="61" t="s">
        <v>26</v>
      </c>
      <c r="E35" s="62" t="s">
        <v>54</v>
      </c>
      <c r="F35" s="61" t="s">
        <v>66</v>
      </c>
      <c r="G35" s="60">
        <v>2</v>
      </c>
      <c r="H35" s="60"/>
      <c r="I35" s="60">
        <v>1</v>
      </c>
      <c r="J35" s="60"/>
      <c r="K35" s="60"/>
      <c r="L35" s="60"/>
      <c r="M35" s="60"/>
      <c r="N35" s="63">
        <v>12</v>
      </c>
      <c r="O35" s="41">
        <v>43248</v>
      </c>
      <c r="P35" s="39">
        <v>1</v>
      </c>
      <c r="Q35" s="39"/>
      <c r="R35" s="22"/>
    </row>
    <row r="36" spans="1:18" x14ac:dyDescent="0.3">
      <c r="A36" s="55"/>
      <c r="B36" s="55"/>
      <c r="C36" s="55" t="s">
        <v>32</v>
      </c>
      <c r="D36" s="56" t="s">
        <v>26</v>
      </c>
      <c r="E36" s="57" t="s">
        <v>54</v>
      </c>
      <c r="F36" s="56" t="s">
        <v>67</v>
      </c>
      <c r="G36" s="55"/>
      <c r="H36" s="55"/>
      <c r="I36" s="55">
        <v>1</v>
      </c>
      <c r="J36" s="55"/>
      <c r="K36" s="55"/>
      <c r="L36" s="55"/>
      <c r="M36" s="55"/>
      <c r="N36" s="58">
        <v>20</v>
      </c>
      <c r="O36" s="44">
        <v>43214</v>
      </c>
      <c r="P36" s="59">
        <v>2</v>
      </c>
      <c r="Q36" s="59"/>
      <c r="R36" s="22"/>
    </row>
    <row r="37" spans="1:18" x14ac:dyDescent="0.3">
      <c r="A37" s="19"/>
      <c r="B37" s="19"/>
      <c r="C37" s="19"/>
      <c r="D37" s="64" t="s">
        <v>41</v>
      </c>
      <c r="E37" s="64" t="s">
        <v>54</v>
      </c>
      <c r="F37" s="64" t="s">
        <v>68</v>
      </c>
      <c r="G37" s="19"/>
      <c r="H37" s="19"/>
      <c r="I37" s="19"/>
      <c r="J37" s="19"/>
      <c r="K37" s="19"/>
      <c r="L37" s="19"/>
      <c r="M37" s="19"/>
      <c r="N37" s="64" t="s">
        <v>69</v>
      </c>
      <c r="O37" s="48">
        <v>43214</v>
      </c>
      <c r="P37" s="19">
        <v>3</v>
      </c>
      <c r="Q37" s="19"/>
      <c r="R37" s="22"/>
    </row>
    <row r="38" spans="1:18" x14ac:dyDescent="0.3">
      <c r="A38" s="45"/>
      <c r="B38" s="45"/>
      <c r="C38" s="54"/>
      <c r="D38" s="54" t="s">
        <v>41</v>
      </c>
      <c r="E38" s="54" t="s">
        <v>54</v>
      </c>
      <c r="F38" s="54" t="s">
        <v>70</v>
      </c>
      <c r="G38" s="45"/>
      <c r="H38" s="45"/>
      <c r="I38" s="45"/>
      <c r="J38" s="45"/>
      <c r="K38" s="45"/>
      <c r="L38" s="45"/>
      <c r="M38" s="45"/>
      <c r="N38" s="54">
        <v>60</v>
      </c>
      <c r="O38" s="44">
        <v>43214</v>
      </c>
      <c r="P38" s="45">
        <v>2</v>
      </c>
      <c r="Q38" s="45"/>
      <c r="R38" s="22"/>
    </row>
    <row r="39" spans="1:18" x14ac:dyDescent="0.3">
      <c r="A39" s="19"/>
      <c r="B39" s="19"/>
      <c r="C39" s="64" t="s">
        <v>32</v>
      </c>
      <c r="D39" s="64"/>
      <c r="E39" s="64" t="s">
        <v>54</v>
      </c>
      <c r="F39" s="64" t="s">
        <v>71</v>
      </c>
      <c r="G39" s="19">
        <v>1</v>
      </c>
      <c r="H39" s="19"/>
      <c r="I39" s="19">
        <v>1</v>
      </c>
      <c r="J39" s="19"/>
      <c r="K39" s="19"/>
      <c r="L39" s="19"/>
      <c r="M39" s="19"/>
      <c r="N39" s="64">
        <v>30</v>
      </c>
      <c r="O39" s="48">
        <v>43262</v>
      </c>
      <c r="P39" s="19">
        <v>2</v>
      </c>
      <c r="Q39" s="19"/>
      <c r="R39" s="22"/>
    </row>
    <row r="40" spans="1:18" x14ac:dyDescent="0.3">
      <c r="A40" s="45"/>
      <c r="B40" s="45"/>
      <c r="C40" s="54"/>
      <c r="D40" s="54" t="s">
        <v>41</v>
      </c>
      <c r="E40" s="54" t="s">
        <v>72</v>
      </c>
      <c r="F40" s="54" t="s">
        <v>73</v>
      </c>
      <c r="G40" s="45">
        <v>2</v>
      </c>
      <c r="H40" s="45"/>
      <c r="I40" s="45">
        <v>1</v>
      </c>
      <c r="J40" s="45"/>
      <c r="K40" s="45"/>
      <c r="L40" s="45"/>
      <c r="M40" s="45"/>
      <c r="N40" s="54">
        <v>30</v>
      </c>
      <c r="O40" s="44">
        <v>43214</v>
      </c>
      <c r="P40" s="45">
        <v>2</v>
      </c>
      <c r="Q40" s="45"/>
      <c r="R40" s="22"/>
    </row>
    <row r="41" spans="1:18" ht="28.8" x14ac:dyDescent="0.3">
      <c r="A41" s="46"/>
      <c r="B41" s="46"/>
      <c r="C41" s="46" t="s">
        <v>32</v>
      </c>
      <c r="D41" s="47" t="s">
        <v>46</v>
      </c>
      <c r="E41" s="47" t="s">
        <v>74</v>
      </c>
      <c r="F41" s="47" t="s">
        <v>75</v>
      </c>
      <c r="G41" s="46"/>
      <c r="H41" s="46"/>
      <c r="I41" s="46">
        <v>2</v>
      </c>
      <c r="J41" s="46">
        <v>1</v>
      </c>
      <c r="K41" s="46"/>
      <c r="L41" s="46"/>
      <c r="M41" s="46"/>
      <c r="N41" s="47">
        <v>32</v>
      </c>
      <c r="O41" s="48">
        <v>43214</v>
      </c>
      <c r="P41" s="19">
        <v>2</v>
      </c>
      <c r="Q41" s="19"/>
      <c r="R41" s="22"/>
    </row>
    <row r="42" spans="1:18" ht="28.8" x14ac:dyDescent="0.3">
      <c r="A42" s="42" t="s">
        <v>50</v>
      </c>
      <c r="B42" s="55" t="s">
        <v>30</v>
      </c>
      <c r="C42" s="42" t="s">
        <v>32</v>
      </c>
      <c r="D42" s="51" t="s">
        <v>41</v>
      </c>
      <c r="E42" s="51" t="s">
        <v>74</v>
      </c>
      <c r="F42" s="51" t="s">
        <v>76</v>
      </c>
      <c r="G42" s="42"/>
      <c r="H42" s="42"/>
      <c r="I42" s="42">
        <v>1</v>
      </c>
      <c r="J42" s="42"/>
      <c r="K42" s="42"/>
      <c r="L42" s="42"/>
      <c r="M42" s="42"/>
      <c r="N42" s="52">
        <v>60</v>
      </c>
      <c r="O42" s="44">
        <v>43214</v>
      </c>
      <c r="P42" s="45">
        <v>2</v>
      </c>
      <c r="Q42" s="45" t="s">
        <v>36</v>
      </c>
      <c r="R42" s="22" t="s">
        <v>36</v>
      </c>
    </row>
    <row r="43" spans="1:18" ht="28.8" x14ac:dyDescent="0.3">
      <c r="A43" s="46"/>
      <c r="B43" s="46"/>
      <c r="C43" s="46" t="s">
        <v>32</v>
      </c>
      <c r="D43" s="49" t="s">
        <v>41</v>
      </c>
      <c r="E43" s="49" t="s">
        <v>74</v>
      </c>
      <c r="F43" s="49" t="s">
        <v>77</v>
      </c>
      <c r="G43" s="46"/>
      <c r="H43" s="46"/>
      <c r="I43" s="46">
        <v>1</v>
      </c>
      <c r="J43" s="46"/>
      <c r="K43" s="46"/>
      <c r="L43" s="46"/>
      <c r="M43" s="46"/>
      <c r="N43" s="50" t="s">
        <v>62</v>
      </c>
      <c r="O43" s="48">
        <v>43214</v>
      </c>
      <c r="P43" s="19"/>
      <c r="Q43" s="19"/>
      <c r="R43" s="22"/>
    </row>
    <row r="44" spans="1:18" ht="28.8" x14ac:dyDescent="0.3">
      <c r="A44" s="65"/>
      <c r="B44" s="65"/>
      <c r="C44" s="42" t="s">
        <v>32</v>
      </c>
      <c r="D44" s="43" t="s">
        <v>46</v>
      </c>
      <c r="E44" s="51" t="s">
        <v>78</v>
      </c>
      <c r="F44" s="43" t="s">
        <v>79</v>
      </c>
      <c r="G44" s="42">
        <v>1</v>
      </c>
      <c r="H44" s="42"/>
      <c r="I44" s="42">
        <v>2</v>
      </c>
      <c r="J44" s="42"/>
      <c r="K44" s="42"/>
      <c r="L44" s="42"/>
      <c r="M44" s="42"/>
      <c r="N44" s="43">
        <v>24</v>
      </c>
      <c r="O44" s="44">
        <v>43214</v>
      </c>
      <c r="P44" s="45"/>
      <c r="Q44" s="45"/>
      <c r="R44" s="22"/>
    </row>
    <row r="45" spans="1:18" ht="28.8" x14ac:dyDescent="0.3">
      <c r="A45" s="46"/>
      <c r="B45" s="46"/>
      <c r="C45" s="46" t="s">
        <v>32</v>
      </c>
      <c r="D45" s="47" t="s">
        <v>46</v>
      </c>
      <c r="E45" s="49" t="s">
        <v>78</v>
      </c>
      <c r="F45" s="47" t="s">
        <v>80</v>
      </c>
      <c r="G45" s="46">
        <v>1</v>
      </c>
      <c r="H45" s="46"/>
      <c r="I45" s="46">
        <v>2</v>
      </c>
      <c r="J45" s="46"/>
      <c r="K45" s="46"/>
      <c r="L45" s="46"/>
      <c r="M45" s="46"/>
      <c r="N45" s="47">
        <v>32</v>
      </c>
      <c r="O45" s="48">
        <v>43214</v>
      </c>
      <c r="P45" s="19"/>
      <c r="Q45" s="19"/>
      <c r="R45" s="22"/>
    </row>
    <row r="46" spans="1:18" ht="28.8" x14ac:dyDescent="0.3">
      <c r="A46" s="42"/>
      <c r="B46" s="42"/>
      <c r="C46" s="42" t="s">
        <v>32</v>
      </c>
      <c r="D46" s="43" t="s">
        <v>44</v>
      </c>
      <c r="E46" s="51" t="s">
        <v>78</v>
      </c>
      <c r="F46" s="43" t="s">
        <v>81</v>
      </c>
      <c r="G46" s="42">
        <v>2</v>
      </c>
      <c r="H46" s="42"/>
      <c r="I46" s="42">
        <v>1</v>
      </c>
      <c r="J46" s="42"/>
      <c r="K46" s="42"/>
      <c r="L46" s="42"/>
      <c r="M46" s="42"/>
      <c r="N46" s="43">
        <v>12</v>
      </c>
      <c r="O46" s="44">
        <v>43214</v>
      </c>
      <c r="P46" s="45"/>
      <c r="Q46" s="45"/>
      <c r="R46" s="22"/>
    </row>
    <row r="47" spans="1:18" ht="28.8" x14ac:dyDescent="0.3">
      <c r="A47" s="46"/>
      <c r="B47" s="46"/>
      <c r="C47" s="46" t="s">
        <v>32</v>
      </c>
      <c r="D47" s="47" t="s">
        <v>44</v>
      </c>
      <c r="E47" s="49" t="s">
        <v>78</v>
      </c>
      <c r="F47" s="47" t="s">
        <v>82</v>
      </c>
      <c r="G47" s="46">
        <v>1</v>
      </c>
      <c r="H47" s="46"/>
      <c r="I47" s="46">
        <v>2</v>
      </c>
      <c r="J47" s="46"/>
      <c r="K47" s="46"/>
      <c r="L47" s="46"/>
      <c r="M47" s="46"/>
      <c r="N47" s="47">
        <v>32</v>
      </c>
      <c r="O47" s="48">
        <v>43214</v>
      </c>
      <c r="P47" s="19"/>
      <c r="Q47" s="19"/>
      <c r="R47" s="22"/>
    </row>
    <row r="48" spans="1:18" ht="28.8" x14ac:dyDescent="0.3">
      <c r="A48" s="42"/>
      <c r="B48" s="42"/>
      <c r="C48" s="42" t="s">
        <v>32</v>
      </c>
      <c r="D48" s="43" t="s">
        <v>44</v>
      </c>
      <c r="E48" s="51" t="s">
        <v>78</v>
      </c>
      <c r="F48" s="43" t="s">
        <v>83</v>
      </c>
      <c r="G48" s="42">
        <v>1</v>
      </c>
      <c r="H48" s="42"/>
      <c r="I48" s="42">
        <v>2</v>
      </c>
      <c r="J48" s="42"/>
      <c r="K48" s="42"/>
      <c r="L48" s="42"/>
      <c r="M48" s="42"/>
      <c r="N48" s="43">
        <v>20</v>
      </c>
      <c r="O48" s="44">
        <v>43214</v>
      </c>
      <c r="P48" s="45"/>
      <c r="Q48" s="45"/>
      <c r="R48" s="22"/>
    </row>
    <row r="49" spans="1:18" ht="28.8" x14ac:dyDescent="0.3">
      <c r="A49" s="46"/>
      <c r="B49" s="46"/>
      <c r="C49" s="46" t="s">
        <v>32</v>
      </c>
      <c r="D49" s="47" t="s">
        <v>44</v>
      </c>
      <c r="E49" s="49" t="s">
        <v>78</v>
      </c>
      <c r="F49" s="47" t="s">
        <v>84</v>
      </c>
      <c r="G49" s="46">
        <v>1</v>
      </c>
      <c r="H49" s="46"/>
      <c r="I49" s="46">
        <v>2</v>
      </c>
      <c r="J49" s="46"/>
      <c r="K49" s="46"/>
      <c r="L49" s="46"/>
      <c r="M49" s="46"/>
      <c r="N49" s="47">
        <v>12</v>
      </c>
      <c r="O49" s="48">
        <v>43214</v>
      </c>
      <c r="P49" s="19"/>
      <c r="Q49" s="19"/>
      <c r="R49" s="22"/>
    </row>
    <row r="50" spans="1:18" ht="28.8" x14ac:dyDescent="0.3">
      <c r="A50" s="42"/>
      <c r="B50" s="42"/>
      <c r="C50" s="42" t="s">
        <v>32</v>
      </c>
      <c r="D50" s="43" t="s">
        <v>44</v>
      </c>
      <c r="E50" s="51" t="s">
        <v>78</v>
      </c>
      <c r="F50" s="43" t="s">
        <v>85</v>
      </c>
      <c r="G50" s="42">
        <v>1</v>
      </c>
      <c r="H50" s="42"/>
      <c r="I50" s="42">
        <v>2</v>
      </c>
      <c r="J50" s="42"/>
      <c r="K50" s="42"/>
      <c r="L50" s="42"/>
      <c r="M50" s="42"/>
      <c r="N50" s="43">
        <v>32</v>
      </c>
      <c r="O50" s="44">
        <v>43214</v>
      </c>
      <c r="P50" s="45"/>
      <c r="Q50" s="45"/>
      <c r="R50" s="22"/>
    </row>
    <row r="51" spans="1:18" ht="28.8" x14ac:dyDescent="0.3">
      <c r="A51" s="46"/>
      <c r="B51" s="46"/>
      <c r="C51" s="46" t="s">
        <v>32</v>
      </c>
      <c r="D51" s="47" t="s">
        <v>44</v>
      </c>
      <c r="E51" s="49" t="s">
        <v>78</v>
      </c>
      <c r="F51" s="47" t="s">
        <v>86</v>
      </c>
      <c r="G51" s="46">
        <v>1</v>
      </c>
      <c r="H51" s="46"/>
      <c r="I51" s="46">
        <v>2</v>
      </c>
      <c r="J51" s="46"/>
      <c r="K51" s="46"/>
      <c r="L51" s="46"/>
      <c r="M51" s="46"/>
      <c r="N51" s="47">
        <v>20</v>
      </c>
      <c r="O51" s="48">
        <v>43214</v>
      </c>
      <c r="P51" s="19"/>
      <c r="Q51" s="19"/>
      <c r="R51" s="22"/>
    </row>
    <row r="52" spans="1:18" ht="28.8" x14ac:dyDescent="0.3">
      <c r="A52" s="42"/>
      <c r="B52" s="42"/>
      <c r="C52" s="42" t="s">
        <v>32</v>
      </c>
      <c r="D52" s="43" t="s">
        <v>44</v>
      </c>
      <c r="E52" s="51" t="s">
        <v>78</v>
      </c>
      <c r="F52" s="43" t="s">
        <v>87</v>
      </c>
      <c r="G52" s="42">
        <v>1</v>
      </c>
      <c r="H52" s="42"/>
      <c r="I52" s="42">
        <v>2</v>
      </c>
      <c r="J52" s="42"/>
      <c r="K52" s="42"/>
      <c r="L52" s="42"/>
      <c r="M52" s="42"/>
      <c r="N52" s="43">
        <v>12</v>
      </c>
      <c r="O52" s="44">
        <v>43214</v>
      </c>
      <c r="P52" s="45"/>
      <c r="Q52" s="45"/>
      <c r="R52" s="22"/>
    </row>
    <row r="53" spans="1:18" ht="28.8" x14ac:dyDescent="0.3">
      <c r="A53" s="46"/>
      <c r="B53" s="46"/>
      <c r="C53" s="46" t="s">
        <v>32</v>
      </c>
      <c r="D53" s="47" t="s">
        <v>44</v>
      </c>
      <c r="E53" s="49" t="s">
        <v>78</v>
      </c>
      <c r="F53" s="47" t="s">
        <v>88</v>
      </c>
      <c r="G53" s="46">
        <v>1</v>
      </c>
      <c r="H53" s="46"/>
      <c r="I53" s="46">
        <v>2</v>
      </c>
      <c r="J53" s="46"/>
      <c r="K53" s="46"/>
      <c r="L53" s="46"/>
      <c r="M53" s="46"/>
      <c r="N53" s="47">
        <v>32</v>
      </c>
      <c r="O53" s="48">
        <v>43214</v>
      </c>
      <c r="P53" s="19"/>
      <c r="Q53" s="19"/>
      <c r="R53" s="22"/>
    </row>
    <row r="54" spans="1:18" ht="28.8" x14ac:dyDescent="0.3">
      <c r="A54" s="42"/>
      <c r="B54" s="42"/>
      <c r="C54" s="42" t="s">
        <v>32</v>
      </c>
      <c r="D54" s="43" t="s">
        <v>44</v>
      </c>
      <c r="E54" s="51" t="s">
        <v>78</v>
      </c>
      <c r="F54" s="43" t="s">
        <v>89</v>
      </c>
      <c r="G54" s="42">
        <v>1</v>
      </c>
      <c r="H54" s="42"/>
      <c r="I54" s="42">
        <v>2</v>
      </c>
      <c r="J54" s="42"/>
      <c r="K54" s="42"/>
      <c r="L54" s="42"/>
      <c r="M54" s="42"/>
      <c r="N54" s="43">
        <v>20</v>
      </c>
      <c r="O54" s="44">
        <v>43214</v>
      </c>
      <c r="P54" s="45"/>
      <c r="Q54" s="45"/>
      <c r="R54" s="22"/>
    </row>
    <row r="55" spans="1:18" ht="28.8" x14ac:dyDescent="0.3">
      <c r="A55" s="46"/>
      <c r="B55" s="46"/>
      <c r="C55" s="46" t="s">
        <v>32</v>
      </c>
      <c r="D55" s="47" t="s">
        <v>44</v>
      </c>
      <c r="E55" s="49" t="s">
        <v>78</v>
      </c>
      <c r="F55" s="47" t="s">
        <v>90</v>
      </c>
      <c r="G55" s="46">
        <v>1</v>
      </c>
      <c r="H55" s="46"/>
      <c r="I55" s="46">
        <v>2</v>
      </c>
      <c r="J55" s="46"/>
      <c r="K55" s="46"/>
      <c r="L55" s="46"/>
      <c r="M55" s="46"/>
      <c r="N55" s="47">
        <v>12</v>
      </c>
      <c r="O55" s="48">
        <v>43214</v>
      </c>
      <c r="P55" s="19"/>
      <c r="Q55" s="19"/>
      <c r="R55" s="22"/>
    </row>
    <row r="56" spans="1:18" ht="28.8" x14ac:dyDescent="0.3">
      <c r="A56" s="42"/>
      <c r="B56" s="42"/>
      <c r="C56" s="42" t="s">
        <v>32</v>
      </c>
      <c r="D56" s="51" t="s">
        <v>46</v>
      </c>
      <c r="E56" s="51" t="s">
        <v>78</v>
      </c>
      <c r="F56" s="51" t="s">
        <v>91</v>
      </c>
      <c r="G56" s="42">
        <v>1</v>
      </c>
      <c r="H56" s="42"/>
      <c r="I56" s="42">
        <v>1</v>
      </c>
      <c r="J56" s="42">
        <v>1</v>
      </c>
      <c r="K56" s="42"/>
      <c r="L56" s="42">
        <v>1</v>
      </c>
      <c r="M56" s="42"/>
      <c r="N56" s="52">
        <v>2</v>
      </c>
      <c r="O56" s="44">
        <v>43214</v>
      </c>
      <c r="P56" s="45"/>
      <c r="Q56" s="45"/>
      <c r="R56" s="22"/>
    </row>
    <row r="57" spans="1:18" ht="28.8" x14ac:dyDescent="0.3">
      <c r="A57" s="46"/>
      <c r="B57" s="46"/>
      <c r="C57" s="46" t="s">
        <v>32</v>
      </c>
      <c r="D57" s="49" t="s">
        <v>46</v>
      </c>
      <c r="E57" s="49" t="s">
        <v>78</v>
      </c>
      <c r="F57" s="49" t="s">
        <v>92</v>
      </c>
      <c r="G57" s="46">
        <v>1</v>
      </c>
      <c r="H57" s="46"/>
      <c r="I57" s="46">
        <v>1</v>
      </c>
      <c r="J57" s="46">
        <v>1</v>
      </c>
      <c r="K57" s="46"/>
      <c r="L57" s="46">
        <v>1</v>
      </c>
      <c r="M57" s="46"/>
      <c r="N57" s="50">
        <v>20</v>
      </c>
      <c r="O57" s="48">
        <v>43214</v>
      </c>
      <c r="P57" s="19"/>
      <c r="Q57" s="19"/>
      <c r="R57" s="22"/>
    </row>
    <row r="58" spans="1:18" x14ac:dyDescent="0.3">
      <c r="A58" s="42" t="s">
        <v>50</v>
      </c>
      <c r="B58" s="55" t="s">
        <v>51</v>
      </c>
      <c r="C58" s="42" t="s">
        <v>32</v>
      </c>
      <c r="D58" s="56" t="s">
        <v>26</v>
      </c>
      <c r="E58" s="51" t="s">
        <v>78</v>
      </c>
      <c r="F58" s="51" t="s">
        <v>93</v>
      </c>
      <c r="G58" s="42">
        <v>1</v>
      </c>
      <c r="H58" s="42">
        <v>2</v>
      </c>
      <c r="I58" s="42"/>
      <c r="J58" s="42"/>
      <c r="K58" s="42"/>
      <c r="L58" s="42"/>
      <c r="M58" s="42"/>
      <c r="N58" s="52">
        <v>30</v>
      </c>
      <c r="O58" s="44">
        <v>43217</v>
      </c>
      <c r="P58" s="45">
        <v>2</v>
      </c>
      <c r="Q58" s="45" t="s">
        <v>36</v>
      </c>
      <c r="R58" s="22" t="s">
        <v>36</v>
      </c>
    </row>
    <row r="59" spans="1:18" ht="28.8" x14ac:dyDescent="0.3">
      <c r="A59" s="46"/>
      <c r="B59" s="46"/>
      <c r="C59" s="46" t="s">
        <v>32</v>
      </c>
      <c r="D59" s="49" t="s">
        <v>26</v>
      </c>
      <c r="E59" s="49" t="s">
        <v>78</v>
      </c>
      <c r="F59" s="49" t="s">
        <v>94</v>
      </c>
      <c r="G59" s="46">
        <v>1</v>
      </c>
      <c r="H59" s="46"/>
      <c r="I59" s="46"/>
      <c r="J59" s="46"/>
      <c r="K59" s="46"/>
      <c r="L59" s="46"/>
      <c r="M59" s="46"/>
      <c r="N59" s="50">
        <v>45</v>
      </c>
      <c r="O59" s="48">
        <v>43214</v>
      </c>
      <c r="P59" s="19"/>
      <c r="Q59" s="19"/>
      <c r="R59" s="22"/>
    </row>
    <row r="60" spans="1:18" ht="28.8" x14ac:dyDescent="0.3">
      <c r="A60" s="42" t="s">
        <v>50</v>
      </c>
      <c r="B60" s="55" t="s">
        <v>95</v>
      </c>
      <c r="C60" s="42" t="s">
        <v>32</v>
      </c>
      <c r="D60" s="43" t="s">
        <v>26</v>
      </c>
      <c r="E60" s="43" t="s">
        <v>96</v>
      </c>
      <c r="F60" s="43" t="s">
        <v>97</v>
      </c>
      <c r="G60" s="42"/>
      <c r="H60" s="42"/>
      <c r="I60" s="42"/>
      <c r="J60" s="42"/>
      <c r="K60" s="42"/>
      <c r="L60" s="42"/>
      <c r="M60" s="42"/>
      <c r="N60" s="43">
        <v>115</v>
      </c>
      <c r="O60" s="44">
        <v>43214</v>
      </c>
      <c r="P60" s="45">
        <v>3</v>
      </c>
      <c r="Q60" s="66" t="s">
        <v>36</v>
      </c>
      <c r="R60" s="22" t="s">
        <v>36</v>
      </c>
    </row>
    <row r="61" spans="1:18" ht="28.8" x14ac:dyDescent="0.3">
      <c r="A61" s="46"/>
      <c r="B61" s="46"/>
      <c r="C61" s="46" t="s">
        <v>32</v>
      </c>
      <c r="D61" s="47" t="s">
        <v>46</v>
      </c>
      <c r="E61" s="47" t="s">
        <v>98</v>
      </c>
      <c r="F61" s="47" t="s">
        <v>99</v>
      </c>
      <c r="G61" s="46">
        <v>2</v>
      </c>
      <c r="H61" s="46"/>
      <c r="I61" s="46">
        <v>1</v>
      </c>
      <c r="J61" s="46"/>
      <c r="K61" s="46"/>
      <c r="L61" s="46"/>
      <c r="M61" s="46"/>
      <c r="N61" s="47">
        <v>120</v>
      </c>
      <c r="O61" s="48">
        <v>43214</v>
      </c>
      <c r="P61" s="19"/>
      <c r="Q61" s="19"/>
      <c r="R61" s="22"/>
    </row>
    <row r="62" spans="1:18" ht="28.8" x14ac:dyDescent="0.3">
      <c r="A62" s="42"/>
      <c r="B62" s="42"/>
      <c r="C62" s="42" t="s">
        <v>32</v>
      </c>
      <c r="D62" s="43" t="s">
        <v>46</v>
      </c>
      <c r="E62" s="43" t="s">
        <v>98</v>
      </c>
      <c r="F62" s="43" t="s">
        <v>100</v>
      </c>
      <c r="G62" s="42"/>
      <c r="H62" s="42"/>
      <c r="I62" s="42">
        <v>1</v>
      </c>
      <c r="J62" s="42">
        <v>2</v>
      </c>
      <c r="K62" s="42"/>
      <c r="L62" s="42"/>
      <c r="M62" s="42"/>
      <c r="N62" s="43">
        <v>32</v>
      </c>
      <c r="O62" s="44">
        <v>43214</v>
      </c>
      <c r="P62" s="45"/>
      <c r="Q62" s="45"/>
      <c r="R62" s="22"/>
    </row>
    <row r="63" spans="1:18" ht="28.8" x14ac:dyDescent="0.3">
      <c r="A63" s="46"/>
      <c r="B63" s="46"/>
      <c r="C63" s="46" t="s">
        <v>32</v>
      </c>
      <c r="D63" s="47" t="s">
        <v>46</v>
      </c>
      <c r="E63" s="47" t="s">
        <v>98</v>
      </c>
      <c r="F63" s="47" t="s">
        <v>101</v>
      </c>
      <c r="G63" s="46">
        <v>2</v>
      </c>
      <c r="H63" s="46"/>
      <c r="I63" s="46">
        <v>1</v>
      </c>
      <c r="J63" s="46"/>
      <c r="K63" s="46"/>
      <c r="L63" s="46"/>
      <c r="M63" s="46"/>
      <c r="N63" s="47">
        <v>40</v>
      </c>
      <c r="O63" s="48">
        <v>43214</v>
      </c>
      <c r="P63" s="19"/>
      <c r="Q63" s="19"/>
      <c r="R63" s="22"/>
    </row>
    <row r="64" spans="1:18" ht="28.8" x14ac:dyDescent="0.3">
      <c r="A64" s="42"/>
      <c r="B64" s="42"/>
      <c r="C64" s="42" t="s">
        <v>32</v>
      </c>
      <c r="D64" s="51" t="s">
        <v>102</v>
      </c>
      <c r="E64" s="51" t="s">
        <v>103</v>
      </c>
      <c r="F64" s="51" t="s">
        <v>104</v>
      </c>
      <c r="G64" s="42"/>
      <c r="H64" s="42"/>
      <c r="I64" s="42"/>
      <c r="J64" s="42">
        <v>1</v>
      </c>
      <c r="K64" s="42"/>
      <c r="L64" s="42">
        <v>2</v>
      </c>
      <c r="M64" s="42"/>
      <c r="N64" s="43" t="s">
        <v>105</v>
      </c>
      <c r="O64" s="44">
        <v>43214</v>
      </c>
      <c r="P64" s="45"/>
      <c r="Q64" s="45"/>
      <c r="R64" s="22"/>
    </row>
    <row r="65" spans="1:18" x14ac:dyDescent="0.3">
      <c r="A65" s="46"/>
      <c r="B65" s="46"/>
      <c r="C65" s="46" t="s">
        <v>32</v>
      </c>
      <c r="D65" s="49" t="s">
        <v>26</v>
      </c>
      <c r="E65" s="49" t="s">
        <v>103</v>
      </c>
      <c r="F65" s="49" t="s">
        <v>106</v>
      </c>
      <c r="G65" s="46"/>
      <c r="H65" s="46"/>
      <c r="I65" s="46"/>
      <c r="J65" s="46"/>
      <c r="K65" s="46">
        <v>2</v>
      </c>
      <c r="L65" s="46">
        <v>1</v>
      </c>
      <c r="M65" s="46"/>
      <c r="N65" s="50">
        <v>40</v>
      </c>
      <c r="O65" s="48">
        <v>43214</v>
      </c>
      <c r="P65" s="19"/>
      <c r="Q65" s="19" t="s">
        <v>36</v>
      </c>
      <c r="R65" s="22" t="s">
        <v>36</v>
      </c>
    </row>
    <row r="66" spans="1:18" ht="43.2" x14ac:dyDescent="0.3">
      <c r="A66" s="42"/>
      <c r="B66" s="42"/>
      <c r="C66" s="42" t="s">
        <v>32</v>
      </c>
      <c r="D66" s="51" t="s">
        <v>26</v>
      </c>
      <c r="E66" s="51" t="s">
        <v>103</v>
      </c>
      <c r="F66" s="51" t="s">
        <v>107</v>
      </c>
      <c r="G66" s="42"/>
      <c r="H66" s="42"/>
      <c r="I66" s="42"/>
      <c r="J66" s="42">
        <v>1</v>
      </c>
      <c r="K66" s="42"/>
      <c r="L66" s="42">
        <v>1</v>
      </c>
      <c r="M66" s="42"/>
      <c r="N66" s="52">
        <v>32</v>
      </c>
      <c r="O66" s="44">
        <v>43214</v>
      </c>
      <c r="P66" s="45"/>
      <c r="Q66" s="59" t="s">
        <v>36</v>
      </c>
      <c r="R66" s="22" t="s">
        <v>36</v>
      </c>
    </row>
    <row r="67" spans="1:18" ht="43.2" x14ac:dyDescent="0.3">
      <c r="A67" s="46"/>
      <c r="B67" s="46"/>
      <c r="C67" s="46" t="s">
        <v>32</v>
      </c>
      <c r="D67" s="49" t="s">
        <v>108</v>
      </c>
      <c r="E67" s="49" t="s">
        <v>103</v>
      </c>
      <c r="F67" s="49" t="s">
        <v>109</v>
      </c>
      <c r="G67" s="46"/>
      <c r="H67" s="46"/>
      <c r="I67" s="46"/>
      <c r="J67" s="46"/>
      <c r="K67" s="46">
        <v>1</v>
      </c>
      <c r="L67" s="46">
        <v>1</v>
      </c>
      <c r="M67" s="46"/>
      <c r="N67" s="50">
        <v>24</v>
      </c>
      <c r="O67" s="48">
        <v>43214</v>
      </c>
      <c r="P67" s="19"/>
      <c r="Q67" s="19"/>
      <c r="R67" s="22"/>
    </row>
    <row r="68" spans="1:18" x14ac:dyDescent="0.3">
      <c r="A68" s="42"/>
      <c r="B68" s="42"/>
      <c r="C68" s="42" t="s">
        <v>32</v>
      </c>
      <c r="D68" s="51" t="s">
        <v>41</v>
      </c>
      <c r="E68" s="51" t="s">
        <v>110</v>
      </c>
      <c r="F68" s="51" t="s">
        <v>111</v>
      </c>
      <c r="G68" s="42">
        <v>2</v>
      </c>
      <c r="H68" s="42"/>
      <c r="I68" s="42">
        <v>2</v>
      </c>
      <c r="J68" s="42"/>
      <c r="K68" s="42">
        <v>1</v>
      </c>
      <c r="L68" s="42">
        <v>1</v>
      </c>
      <c r="M68" s="42"/>
      <c r="N68" s="52">
        <v>51</v>
      </c>
      <c r="O68" s="44">
        <v>43215</v>
      </c>
      <c r="P68" s="45"/>
      <c r="Q68" s="45"/>
      <c r="R68" s="22"/>
    </row>
    <row r="69" spans="1:18" x14ac:dyDescent="0.3">
      <c r="A69" s="46"/>
      <c r="B69" s="46"/>
      <c r="C69" s="46" t="s">
        <v>32</v>
      </c>
      <c r="D69" s="47" t="s">
        <v>41</v>
      </c>
      <c r="E69" s="49" t="s">
        <v>103</v>
      </c>
      <c r="F69" s="47" t="s">
        <v>112</v>
      </c>
      <c r="G69" s="46"/>
      <c r="H69" s="46"/>
      <c r="I69" s="46"/>
      <c r="J69" s="46"/>
      <c r="K69" s="46"/>
      <c r="L69" s="46"/>
      <c r="M69" s="46"/>
      <c r="N69" s="47">
        <v>20</v>
      </c>
      <c r="O69" s="48">
        <v>43214</v>
      </c>
      <c r="P69" s="19"/>
      <c r="Q69" s="19"/>
      <c r="R69" s="22"/>
    </row>
    <row r="70" spans="1:18" x14ac:dyDescent="0.3">
      <c r="A70" s="55"/>
      <c r="B70" s="55"/>
      <c r="C70" s="55" t="s">
        <v>32</v>
      </c>
      <c r="D70" s="57" t="s">
        <v>41</v>
      </c>
      <c r="E70" s="56" t="s">
        <v>103</v>
      </c>
      <c r="F70" s="57" t="s">
        <v>113</v>
      </c>
      <c r="G70" s="55"/>
      <c r="H70" s="55"/>
      <c r="I70" s="55"/>
      <c r="J70" s="55"/>
      <c r="K70" s="55"/>
      <c r="L70" s="55"/>
      <c r="M70" s="55"/>
      <c r="N70" s="57">
        <v>20</v>
      </c>
      <c r="O70" s="44">
        <v>43214</v>
      </c>
      <c r="P70" s="59"/>
      <c r="Q70" s="59"/>
      <c r="R70" s="22"/>
    </row>
    <row r="71" spans="1:18" ht="28.8" x14ac:dyDescent="0.3">
      <c r="A71" s="46"/>
      <c r="B71" s="46"/>
      <c r="C71" s="46" t="s">
        <v>32</v>
      </c>
      <c r="D71" s="49" t="s">
        <v>46</v>
      </c>
      <c r="E71" s="49" t="s">
        <v>103</v>
      </c>
      <c r="F71" s="49" t="s">
        <v>114</v>
      </c>
      <c r="G71" s="46"/>
      <c r="H71" s="46"/>
      <c r="I71" s="46">
        <v>1</v>
      </c>
      <c r="J71" s="46"/>
      <c r="K71" s="46">
        <v>2</v>
      </c>
      <c r="L71" s="46">
        <v>2</v>
      </c>
      <c r="M71" s="46"/>
      <c r="N71" s="50">
        <v>170</v>
      </c>
      <c r="O71" s="48">
        <v>43214</v>
      </c>
      <c r="P71" s="19"/>
      <c r="Q71" s="19"/>
      <c r="R71" s="22"/>
    </row>
    <row r="72" spans="1:18" ht="28.8" x14ac:dyDescent="0.3">
      <c r="A72" s="42"/>
      <c r="B72" s="42"/>
      <c r="C72" s="42" t="s">
        <v>32</v>
      </c>
      <c r="D72" s="51" t="s">
        <v>41</v>
      </c>
      <c r="E72" s="51" t="s">
        <v>103</v>
      </c>
      <c r="F72" s="51" t="s">
        <v>115</v>
      </c>
      <c r="G72" s="42"/>
      <c r="H72" s="42"/>
      <c r="I72" s="42"/>
      <c r="J72" s="42"/>
      <c r="K72" s="42"/>
      <c r="L72" s="42"/>
      <c r="M72" s="42"/>
      <c r="N72" s="52">
        <v>20</v>
      </c>
      <c r="O72" s="44">
        <v>43214</v>
      </c>
      <c r="P72" s="45"/>
      <c r="Q72" s="45"/>
      <c r="R72" s="22"/>
    </row>
    <row r="73" spans="1:18" x14ac:dyDescent="0.3">
      <c r="A73" s="19"/>
      <c r="B73" s="19"/>
      <c r="C73" s="19" t="s">
        <v>32</v>
      </c>
      <c r="D73" s="64" t="s">
        <v>41</v>
      </c>
      <c r="E73" s="64" t="s">
        <v>103</v>
      </c>
      <c r="F73" s="64" t="s">
        <v>116</v>
      </c>
      <c r="G73" s="19"/>
      <c r="H73" s="19"/>
      <c r="I73" s="19"/>
      <c r="J73" s="19"/>
      <c r="K73" s="19"/>
      <c r="L73" s="19"/>
      <c r="M73" s="19"/>
      <c r="N73" s="64" t="s">
        <v>69</v>
      </c>
      <c r="O73" s="48">
        <v>43214</v>
      </c>
      <c r="P73" s="19"/>
      <c r="Q73" s="19"/>
      <c r="R73" s="22"/>
    </row>
    <row r="74" spans="1:18" x14ac:dyDescent="0.3">
      <c r="A74" s="45"/>
      <c r="B74" s="45"/>
      <c r="C74" s="45" t="s">
        <v>32</v>
      </c>
      <c r="D74" s="54" t="s">
        <v>41</v>
      </c>
      <c r="E74" s="54" t="s">
        <v>103</v>
      </c>
      <c r="F74" s="54" t="s">
        <v>117</v>
      </c>
      <c r="G74" s="45"/>
      <c r="H74" s="45"/>
      <c r="I74" s="45"/>
      <c r="J74" s="45"/>
      <c r="K74" s="45"/>
      <c r="L74" s="45"/>
      <c r="M74" s="45"/>
      <c r="N74" s="54" t="s">
        <v>69</v>
      </c>
      <c r="O74" s="44">
        <v>43214</v>
      </c>
      <c r="P74" s="45"/>
      <c r="Q74" s="45"/>
      <c r="R74" s="22"/>
    </row>
    <row r="75" spans="1:18" x14ac:dyDescent="0.3">
      <c r="A75" s="19"/>
      <c r="B75" s="19"/>
      <c r="C75" s="19" t="s">
        <v>32</v>
      </c>
      <c r="D75" s="64" t="s">
        <v>41</v>
      </c>
      <c r="E75" s="64" t="s">
        <v>103</v>
      </c>
      <c r="F75" s="64" t="s">
        <v>118</v>
      </c>
      <c r="G75" s="19"/>
      <c r="H75" s="19"/>
      <c r="I75" s="19"/>
      <c r="J75" s="19"/>
      <c r="K75" s="19"/>
      <c r="L75" s="19"/>
      <c r="M75" s="19"/>
      <c r="N75" s="64" t="s">
        <v>69</v>
      </c>
      <c r="O75" s="48">
        <v>43214</v>
      </c>
      <c r="P75" s="19"/>
      <c r="Q75" s="19"/>
      <c r="R75" s="22"/>
    </row>
    <row r="76" spans="1:18" x14ac:dyDescent="0.3">
      <c r="A76" s="45"/>
      <c r="B76" s="45"/>
      <c r="C76" s="45" t="s">
        <v>32</v>
      </c>
      <c r="D76" s="54" t="s">
        <v>41</v>
      </c>
      <c r="E76" s="54" t="s">
        <v>103</v>
      </c>
      <c r="F76" s="54" t="s">
        <v>119</v>
      </c>
      <c r="G76" s="45"/>
      <c r="H76" s="45"/>
      <c r="I76" s="45"/>
      <c r="J76" s="45"/>
      <c r="K76" s="45"/>
      <c r="L76" s="45"/>
      <c r="M76" s="45"/>
      <c r="N76" s="54" t="s">
        <v>69</v>
      </c>
      <c r="O76" s="44">
        <v>43214</v>
      </c>
      <c r="P76" s="45"/>
      <c r="Q76" s="45"/>
      <c r="R76" s="22"/>
    </row>
    <row r="77" spans="1:18" x14ac:dyDescent="0.3">
      <c r="A77" s="19"/>
      <c r="B77" s="19"/>
      <c r="C77" s="19" t="s">
        <v>32</v>
      </c>
      <c r="D77" s="64" t="s">
        <v>41</v>
      </c>
      <c r="E77" s="64" t="s">
        <v>103</v>
      </c>
      <c r="F77" s="64" t="s">
        <v>120</v>
      </c>
      <c r="G77" s="19"/>
      <c r="H77" s="19"/>
      <c r="I77" s="19"/>
      <c r="J77" s="19"/>
      <c r="K77" s="19"/>
      <c r="L77" s="19"/>
      <c r="M77" s="19"/>
      <c r="N77" s="64" t="s">
        <v>69</v>
      </c>
      <c r="O77" s="48">
        <v>43214</v>
      </c>
      <c r="P77" s="19"/>
      <c r="Q77" s="19"/>
      <c r="R77" s="22"/>
    </row>
    <row r="78" spans="1:18" x14ac:dyDescent="0.3">
      <c r="A78" s="45"/>
      <c r="B78" s="45"/>
      <c r="C78" s="45" t="s">
        <v>32</v>
      </c>
      <c r="D78" s="54" t="s">
        <v>41</v>
      </c>
      <c r="E78" s="54" t="s">
        <v>103</v>
      </c>
      <c r="F78" s="54" t="s">
        <v>121</v>
      </c>
      <c r="G78" s="45"/>
      <c r="H78" s="45"/>
      <c r="I78" s="45"/>
      <c r="J78" s="45"/>
      <c r="K78" s="45"/>
      <c r="L78" s="45"/>
      <c r="M78" s="45"/>
      <c r="N78" s="54" t="s">
        <v>69</v>
      </c>
      <c r="O78" s="44">
        <v>43214</v>
      </c>
      <c r="P78" s="45"/>
      <c r="Q78" s="45"/>
      <c r="R78" s="22"/>
    </row>
    <row r="79" spans="1:18" x14ac:dyDescent="0.3">
      <c r="A79" s="19" t="s">
        <v>50</v>
      </c>
      <c r="B79" s="46" t="s">
        <v>51</v>
      </c>
      <c r="C79" s="19" t="s">
        <v>32</v>
      </c>
      <c r="D79" s="64" t="s">
        <v>26</v>
      </c>
      <c r="E79" s="64" t="s">
        <v>103</v>
      </c>
      <c r="F79" s="64" t="s">
        <v>122</v>
      </c>
      <c r="G79" s="19"/>
      <c r="H79" s="19"/>
      <c r="I79" s="19"/>
      <c r="J79" s="19"/>
      <c r="K79" s="19">
        <v>1</v>
      </c>
      <c r="L79" s="19"/>
      <c r="M79" s="19"/>
      <c r="N79" s="47">
        <v>20</v>
      </c>
      <c r="O79" s="48">
        <v>43217</v>
      </c>
      <c r="P79" s="19">
        <v>1</v>
      </c>
      <c r="Q79" s="19" t="s">
        <v>36</v>
      </c>
      <c r="R79" s="22" t="s">
        <v>36</v>
      </c>
    </row>
    <row r="80" spans="1:18" x14ac:dyDescent="0.3">
      <c r="A80" s="45" t="s">
        <v>50</v>
      </c>
      <c r="B80" s="55" t="s">
        <v>51</v>
      </c>
      <c r="C80" s="45" t="s">
        <v>32</v>
      </c>
      <c r="D80" s="67" t="s">
        <v>26</v>
      </c>
      <c r="E80" s="67" t="s">
        <v>103</v>
      </c>
      <c r="F80" s="67" t="s">
        <v>123</v>
      </c>
      <c r="G80" s="45"/>
      <c r="H80" s="45"/>
      <c r="I80" s="45"/>
      <c r="J80" s="45"/>
      <c r="K80" s="45"/>
      <c r="L80" s="45">
        <v>2</v>
      </c>
      <c r="M80" s="45"/>
      <c r="N80" s="57">
        <v>20</v>
      </c>
      <c r="O80" s="44">
        <v>43217</v>
      </c>
      <c r="P80" s="45">
        <v>1</v>
      </c>
      <c r="Q80" s="45" t="s">
        <v>36</v>
      </c>
      <c r="R80" s="22" t="s">
        <v>36</v>
      </c>
    </row>
    <row r="81" spans="1:18" x14ac:dyDescent="0.3">
      <c r="A81" s="19" t="s">
        <v>50</v>
      </c>
      <c r="B81" s="46" t="s">
        <v>51</v>
      </c>
      <c r="C81" s="19" t="s">
        <v>32</v>
      </c>
      <c r="D81" s="64" t="s">
        <v>26</v>
      </c>
      <c r="E81" s="64" t="s">
        <v>103</v>
      </c>
      <c r="F81" s="64" t="s">
        <v>124</v>
      </c>
      <c r="G81" s="19"/>
      <c r="H81" s="19"/>
      <c r="I81" s="19"/>
      <c r="J81" s="19"/>
      <c r="K81" s="19">
        <v>1</v>
      </c>
      <c r="L81" s="19"/>
      <c r="M81" s="19"/>
      <c r="N81" s="47">
        <v>10</v>
      </c>
      <c r="O81" s="48">
        <v>43217</v>
      </c>
      <c r="P81" s="19">
        <v>1</v>
      </c>
      <c r="Q81" s="19" t="s">
        <v>36</v>
      </c>
      <c r="R81" s="22" t="s">
        <v>36</v>
      </c>
    </row>
    <row r="82" spans="1:18" x14ac:dyDescent="0.3">
      <c r="A82" s="45" t="s">
        <v>50</v>
      </c>
      <c r="B82" s="55" t="s">
        <v>51</v>
      </c>
      <c r="C82" s="45" t="s">
        <v>32</v>
      </c>
      <c r="D82" s="67" t="s">
        <v>26</v>
      </c>
      <c r="E82" s="67" t="s">
        <v>103</v>
      </c>
      <c r="F82" s="67" t="s">
        <v>125</v>
      </c>
      <c r="G82" s="45"/>
      <c r="H82" s="45"/>
      <c r="I82" s="45"/>
      <c r="J82" s="45"/>
      <c r="K82" s="45"/>
      <c r="L82" s="45">
        <v>2</v>
      </c>
      <c r="M82" s="45"/>
      <c r="N82" s="57">
        <v>10</v>
      </c>
      <c r="O82" s="44">
        <v>43217</v>
      </c>
      <c r="P82" s="45">
        <v>1</v>
      </c>
      <c r="Q82" s="45" t="s">
        <v>36</v>
      </c>
      <c r="R82" s="22" t="s">
        <v>36</v>
      </c>
    </row>
    <row r="83" spans="1:18" x14ac:dyDescent="0.3">
      <c r="A83" s="19"/>
      <c r="B83" s="46"/>
      <c r="C83" s="19" t="s">
        <v>32</v>
      </c>
      <c r="D83" s="64" t="s">
        <v>26</v>
      </c>
      <c r="E83" s="64" t="s">
        <v>103</v>
      </c>
      <c r="F83" s="64" t="s">
        <v>126</v>
      </c>
      <c r="G83" s="19"/>
      <c r="H83" s="19"/>
      <c r="I83" s="19"/>
      <c r="J83" s="19"/>
      <c r="K83" s="19">
        <v>1</v>
      </c>
      <c r="L83" s="19"/>
      <c r="M83" s="19"/>
      <c r="N83" s="47">
        <v>24</v>
      </c>
      <c r="O83" s="48">
        <v>43262</v>
      </c>
      <c r="P83" s="19">
        <v>1</v>
      </c>
      <c r="Q83" s="19" t="s">
        <v>36</v>
      </c>
      <c r="R83" s="22" t="s">
        <v>36</v>
      </c>
    </row>
    <row r="84" spans="1:18" x14ac:dyDescent="0.3">
      <c r="A84" s="59"/>
      <c r="B84" s="55"/>
      <c r="C84" s="59" t="s">
        <v>32</v>
      </c>
      <c r="D84" s="67" t="s">
        <v>26</v>
      </c>
      <c r="E84" s="67" t="s">
        <v>103</v>
      </c>
      <c r="F84" s="67" t="s">
        <v>127</v>
      </c>
      <c r="G84" s="59"/>
      <c r="H84" s="59"/>
      <c r="I84" s="59"/>
      <c r="J84" s="59"/>
      <c r="K84" s="59"/>
      <c r="L84" s="59">
        <v>1</v>
      </c>
      <c r="M84" s="59"/>
      <c r="N84" s="57">
        <v>40</v>
      </c>
      <c r="O84" s="68">
        <v>43262</v>
      </c>
      <c r="P84" s="59">
        <v>1</v>
      </c>
      <c r="Q84" s="59" t="s">
        <v>36</v>
      </c>
      <c r="R84" s="22" t="s">
        <v>36</v>
      </c>
    </row>
    <row r="85" spans="1:18" x14ac:dyDescent="0.3">
      <c r="A85" s="19"/>
      <c r="B85" s="46"/>
      <c r="C85" s="19"/>
      <c r="D85" s="64"/>
      <c r="E85" s="64"/>
      <c r="F85" s="64"/>
      <c r="G85" s="19"/>
      <c r="H85" s="19"/>
      <c r="I85" s="19"/>
      <c r="J85" s="19"/>
      <c r="K85" s="19"/>
      <c r="L85" s="19"/>
      <c r="M85" s="19"/>
      <c r="N85" s="47"/>
      <c r="O85" s="48"/>
      <c r="P85" s="19"/>
      <c r="Q85" s="19"/>
      <c r="R85" s="22"/>
    </row>
    <row r="86" spans="1:18" x14ac:dyDescent="0.3">
      <c r="A86" s="45"/>
      <c r="B86" s="55"/>
      <c r="C86" s="45"/>
      <c r="D86" s="67"/>
      <c r="E86" s="67"/>
      <c r="F86" s="67" t="s">
        <v>128</v>
      </c>
      <c r="G86" s="45"/>
      <c r="H86" s="45"/>
      <c r="I86" s="45"/>
      <c r="J86" s="45"/>
      <c r="K86" s="45"/>
      <c r="L86" s="45"/>
      <c r="M86" s="45"/>
      <c r="N86" s="57">
        <v>20</v>
      </c>
      <c r="O86" s="44"/>
      <c r="P86" s="45"/>
      <c r="Q86" s="45" t="s">
        <v>36</v>
      </c>
      <c r="R86" s="22" t="s">
        <v>36</v>
      </c>
    </row>
    <row r="87" spans="1:18" ht="28.8" x14ac:dyDescent="0.3">
      <c r="A87" s="46" t="s">
        <v>50</v>
      </c>
      <c r="B87" s="46" t="s">
        <v>129</v>
      </c>
      <c r="C87" s="46" t="s">
        <v>32</v>
      </c>
      <c r="D87" s="49" t="s">
        <v>41</v>
      </c>
      <c r="E87" s="49" t="s">
        <v>130</v>
      </c>
      <c r="F87" s="49" t="s">
        <v>131</v>
      </c>
      <c r="G87" s="46"/>
      <c r="H87" s="46"/>
      <c r="I87" s="46">
        <v>1</v>
      </c>
      <c r="J87" s="46"/>
      <c r="K87" s="46">
        <v>1</v>
      </c>
      <c r="L87" s="46"/>
      <c r="M87" s="46"/>
      <c r="N87" s="50">
        <v>22</v>
      </c>
      <c r="O87" s="48">
        <v>43340</v>
      </c>
      <c r="P87" s="19">
        <v>2</v>
      </c>
      <c r="Q87" s="66" t="s">
        <v>36</v>
      </c>
      <c r="R87" s="22" t="s">
        <v>36</v>
      </c>
    </row>
    <row r="88" spans="1:18" ht="28.8" x14ac:dyDescent="0.3">
      <c r="A88" s="42"/>
      <c r="B88" s="42"/>
      <c r="C88" s="42" t="s">
        <v>32</v>
      </c>
      <c r="D88" s="51" t="s">
        <v>41</v>
      </c>
      <c r="E88" s="51" t="s">
        <v>130</v>
      </c>
      <c r="F88" s="69" t="s">
        <v>132</v>
      </c>
      <c r="G88" s="42"/>
      <c r="H88" s="42"/>
      <c r="I88" s="42">
        <v>1</v>
      </c>
      <c r="J88" s="42"/>
      <c r="K88" s="42">
        <v>1</v>
      </c>
      <c r="L88" s="42"/>
      <c r="M88" s="42"/>
      <c r="N88" s="52">
        <v>60</v>
      </c>
      <c r="O88" s="44">
        <v>43340</v>
      </c>
      <c r="P88" s="70">
        <v>2</v>
      </c>
      <c r="Q88" s="70"/>
      <c r="R88" s="22"/>
    </row>
    <row r="89" spans="1:18" x14ac:dyDescent="0.3">
      <c r="A89" s="46"/>
      <c r="B89" s="46"/>
      <c r="C89" s="46" t="s">
        <v>133</v>
      </c>
      <c r="D89" s="49" t="s">
        <v>41</v>
      </c>
      <c r="E89" s="49" t="s">
        <v>33</v>
      </c>
      <c r="F89" s="64" t="s">
        <v>134</v>
      </c>
      <c r="G89" s="46"/>
      <c r="H89" s="46"/>
      <c r="I89" s="46">
        <v>1</v>
      </c>
      <c r="J89" s="46"/>
      <c r="K89" s="46"/>
      <c r="L89" s="46"/>
      <c r="M89" s="46"/>
      <c r="N89" s="50">
        <v>60</v>
      </c>
      <c r="O89" s="48">
        <v>43355</v>
      </c>
      <c r="P89" s="19">
        <v>1</v>
      </c>
      <c r="Q89" s="19"/>
      <c r="R89" s="22"/>
    </row>
    <row r="90" spans="1:18" x14ac:dyDescent="0.3">
      <c r="A90" s="55"/>
      <c r="B90" s="55"/>
      <c r="C90" s="55"/>
      <c r="D90" s="56"/>
      <c r="E90" s="56"/>
      <c r="F90" s="67"/>
      <c r="G90" s="55"/>
      <c r="H90" s="55"/>
      <c r="I90" s="55"/>
      <c r="J90" s="55"/>
      <c r="K90" s="55"/>
      <c r="L90" s="55"/>
      <c r="M90" s="55"/>
      <c r="N90" s="58"/>
      <c r="O90" s="68"/>
      <c r="P90" s="59"/>
      <c r="Q90" s="59"/>
      <c r="R90" s="22"/>
    </row>
    <row r="91" spans="1:18" x14ac:dyDescent="0.3">
      <c r="A91" s="46"/>
      <c r="B91" s="46"/>
      <c r="C91" s="46"/>
      <c r="D91" s="49"/>
      <c r="E91" s="49"/>
      <c r="F91" s="64"/>
      <c r="G91" s="46"/>
      <c r="H91" s="46"/>
      <c r="I91" s="46"/>
      <c r="J91" s="46"/>
      <c r="K91" s="46"/>
      <c r="L91" s="46"/>
      <c r="M91" s="46"/>
      <c r="N91" s="50"/>
      <c r="O91" s="48"/>
      <c r="P91" s="19"/>
      <c r="Q91" s="19"/>
      <c r="R91" s="22"/>
    </row>
    <row r="92" spans="1:18" x14ac:dyDescent="0.3">
      <c r="A92" s="55"/>
      <c r="B92" s="55"/>
      <c r="C92" s="55"/>
      <c r="D92" s="56"/>
      <c r="E92" s="56"/>
      <c r="F92" s="67"/>
      <c r="G92" s="55"/>
      <c r="H92" s="55"/>
      <c r="I92" s="55"/>
      <c r="J92" s="55"/>
      <c r="K92" s="55"/>
      <c r="L92" s="55"/>
      <c r="M92" s="55"/>
      <c r="N92" s="58"/>
      <c r="O92" s="68"/>
      <c r="P92" s="59"/>
      <c r="Q92" s="59"/>
      <c r="R92" s="22"/>
    </row>
    <row r="93" spans="1:18" x14ac:dyDescent="0.3">
      <c r="A93" s="46"/>
      <c r="B93" s="46"/>
      <c r="C93" s="46"/>
      <c r="D93" s="49"/>
      <c r="E93" s="49"/>
      <c r="F93" s="49"/>
      <c r="G93" s="46"/>
      <c r="H93" s="46"/>
      <c r="I93" s="46"/>
      <c r="J93" s="46"/>
      <c r="K93" s="46"/>
      <c r="L93" s="46"/>
      <c r="M93" s="46"/>
      <c r="N93" s="64"/>
      <c r="O93" s="48"/>
      <c r="P93" s="19"/>
      <c r="Q93" s="19"/>
      <c r="R93" s="22"/>
    </row>
    <row r="94" spans="1:18" x14ac:dyDescent="0.3">
      <c r="A94" s="60"/>
      <c r="B94" s="60"/>
      <c r="C94" s="60"/>
      <c r="D94" s="61"/>
      <c r="E94" s="61"/>
      <c r="F94" s="61" t="s">
        <v>135</v>
      </c>
      <c r="G94" s="60"/>
      <c r="H94" s="60"/>
      <c r="I94" s="60"/>
      <c r="J94" s="60"/>
      <c r="K94" s="60"/>
      <c r="L94" s="60"/>
      <c r="M94" s="60"/>
      <c r="N94" s="63"/>
      <c r="O94" s="60"/>
      <c r="P94" s="60"/>
      <c r="Q94" s="60"/>
      <c r="R94" s="71"/>
    </row>
    <row r="95" spans="1:18" x14ac:dyDescent="0.3">
      <c r="A95" s="45"/>
      <c r="B95" s="45"/>
      <c r="C95" s="54"/>
      <c r="D95" s="54"/>
      <c r="E95" s="54"/>
      <c r="F95" s="54"/>
      <c r="G95" s="45"/>
      <c r="H95" s="45"/>
      <c r="I95" s="45"/>
      <c r="J95" s="45"/>
      <c r="K95" s="45"/>
      <c r="L95" s="45"/>
      <c r="M95" s="45"/>
      <c r="N95" s="54"/>
      <c r="O95" s="45"/>
      <c r="P95" s="45"/>
      <c r="Q95" s="45"/>
      <c r="R95" s="22"/>
    </row>
    <row r="96" spans="1:18" x14ac:dyDescent="0.3">
      <c r="A96" s="45"/>
      <c r="B96" s="45"/>
      <c r="C96" s="54"/>
      <c r="D96" s="54"/>
      <c r="E96" s="54"/>
      <c r="F96" s="72" t="s">
        <v>136</v>
      </c>
      <c r="G96" s="45"/>
      <c r="H96" s="45"/>
      <c r="I96" s="45"/>
      <c r="J96" s="45"/>
      <c r="K96" s="45"/>
      <c r="L96" s="45"/>
      <c r="M96" s="45"/>
      <c r="N96" s="54"/>
      <c r="O96" s="45"/>
      <c r="P96" s="45"/>
      <c r="Q96" s="45"/>
      <c r="R96" s="22"/>
    </row>
    <row r="97" spans="1:18" x14ac:dyDescent="0.3">
      <c r="A97" s="45"/>
      <c r="B97" s="45"/>
      <c r="C97" s="54"/>
      <c r="D97" s="54"/>
      <c r="E97" s="54"/>
      <c r="F97" s="73" t="s">
        <v>137</v>
      </c>
      <c r="G97" s="45"/>
      <c r="H97" s="45"/>
      <c r="I97" s="45"/>
      <c r="J97" s="45"/>
      <c r="K97" s="45"/>
      <c r="L97" s="45"/>
      <c r="M97" s="45"/>
      <c r="N97" s="54"/>
      <c r="O97" s="45"/>
      <c r="P97" s="45"/>
      <c r="Q97" s="45"/>
      <c r="R97" s="22"/>
    </row>
    <row r="98" spans="1:18" x14ac:dyDescent="0.3">
      <c r="A98" s="45"/>
      <c r="B98" s="45"/>
      <c r="C98" s="54"/>
      <c r="D98" s="54"/>
      <c r="E98" s="54"/>
      <c r="F98" s="74" t="s">
        <v>138</v>
      </c>
      <c r="G98" s="45"/>
      <c r="H98" s="45"/>
      <c r="I98" s="45"/>
      <c r="J98" s="45"/>
      <c r="K98" s="45"/>
      <c r="L98" s="45"/>
      <c r="M98" s="45"/>
      <c r="N98" s="54"/>
      <c r="O98" s="45"/>
      <c r="P98" s="45"/>
      <c r="Q98" s="45"/>
      <c r="R98" s="22"/>
    </row>
  </sheetData>
  <mergeCells count="4">
    <mergeCell ref="A1:O3"/>
    <mergeCell ref="P1:Q3"/>
    <mergeCell ref="A4:F6"/>
    <mergeCell ref="G4:N6"/>
  </mergeCells>
  <conditionalFormatting sqref="A19:B20 D19 A15:B16 D15:D16 C15:C19 C46:E49 A45:B49 D45 E44:E45 C41:C45 A21:D21 E13:E19 A13:D14 A12:E12 O12 F12:N19 C20:N20 F44:N49 D41:N43 E21:N23 A50:M55 A94:Q94 N37:N40 A37:M37 A41:B43 A56:N86 A93:O93 A24:O24 A25:N36">
    <cfRule type="expression" dxfId="14" priority="15">
      <formula>#REF!&lt;&gt;""</formula>
    </cfRule>
  </conditionalFormatting>
  <conditionalFormatting sqref="A17:B18 D17:D18">
    <cfRule type="expression" dxfId="13" priority="14">
      <formula>#REF!&lt;&gt;""</formula>
    </cfRule>
  </conditionalFormatting>
  <conditionalFormatting sqref="A44:B44 D44">
    <cfRule type="expression" dxfId="12" priority="13">
      <formula>#REF!&lt;&gt;""</formula>
    </cfRule>
  </conditionalFormatting>
  <conditionalFormatting sqref="A22:D23">
    <cfRule type="expression" dxfId="11" priority="12">
      <formula>#REF!&lt;&gt;""</formula>
    </cfRule>
  </conditionalFormatting>
  <conditionalFormatting sqref="N50:N55">
    <cfRule type="expression" dxfId="10" priority="11">
      <formula>#REF!&lt;&gt;""</formula>
    </cfRule>
  </conditionalFormatting>
  <conditionalFormatting sqref="O13:O23 O25:O86">
    <cfRule type="expression" dxfId="9" priority="10">
      <formula>#REF!&lt;&gt;""</formula>
    </cfRule>
  </conditionalFormatting>
  <conditionalFormatting sqref="N11">
    <cfRule type="expression" dxfId="8" priority="9">
      <formula>#REF!&lt;&gt;""</formula>
    </cfRule>
  </conditionalFormatting>
  <conditionalFormatting sqref="N10">
    <cfRule type="expression" dxfId="7" priority="8">
      <formula>#REF!&lt;&gt;""</formula>
    </cfRule>
  </conditionalFormatting>
  <conditionalFormatting sqref="N9">
    <cfRule type="expression" dxfId="6" priority="7">
      <formula>#REF!&lt;&gt;""</formula>
    </cfRule>
  </conditionalFormatting>
  <conditionalFormatting sqref="N8:O8">
    <cfRule type="expression" dxfId="5" priority="6">
      <formula>#REF!&lt;&gt;""</formula>
    </cfRule>
  </conditionalFormatting>
  <conditionalFormatting sqref="O9:O11">
    <cfRule type="expression" dxfId="4" priority="5">
      <formula>#REF!&lt;&gt;""</formula>
    </cfRule>
  </conditionalFormatting>
  <conditionalFormatting sqref="R94">
    <cfRule type="expression" dxfId="3" priority="4">
      <formula>#REF!&lt;&gt;""</formula>
    </cfRule>
  </conditionalFormatting>
  <conditionalFormatting sqref="N88:N92">
    <cfRule type="expression" dxfId="2" priority="3">
      <formula>#REF!&lt;&gt;""</formula>
    </cfRule>
  </conditionalFormatting>
  <conditionalFormatting sqref="N87:O87">
    <cfRule type="expression" dxfId="1" priority="2">
      <formula>#REF!&lt;&gt;""</formula>
    </cfRule>
  </conditionalFormatting>
  <conditionalFormatting sqref="O88:O92">
    <cfRule type="expression" dxfId="0" priority="1">
      <formula>#REF!&lt;&gt;""</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van den Broek</dc:creator>
  <cp:lastModifiedBy>Ryan van den Broek</cp:lastModifiedBy>
  <dcterms:created xsi:type="dcterms:W3CDTF">2018-10-02T10:01:06Z</dcterms:created>
  <dcterms:modified xsi:type="dcterms:W3CDTF">2018-10-02T10:01:47Z</dcterms:modified>
</cp:coreProperties>
</file>