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joach\Documents\GitHub\Neuroverse\Test Data\"/>
    </mc:Choice>
  </mc:AlternateContent>
  <xr:revisionPtr revIDLastSave="0" documentId="13_ncr:1_{AFDB5EEA-3AA9-4046-A914-42967CEF217A}" xr6:coauthVersionLast="47" xr6:coauthVersionMax="47" xr10:uidLastSave="{00000000-0000-0000-0000-000000000000}"/>
  <bookViews>
    <workbookView xWindow="-108" yWindow="-108" windowWidth="23256" windowHeight="12576" activeTab="1" xr2:uid="{554583DC-D0D2-4126-ADA5-B36DD0409E36}"/>
  </bookViews>
  <sheets>
    <sheet name="AllAnswers" sheetId="2" r:id="rId1"/>
    <sheet name="AllAnswers (2)" sheetId="3" r:id="rId2"/>
    <sheet name="ND" sheetId="4" r:id="rId3"/>
    <sheet name="Typical" sheetId="5" r:id="rId4"/>
  </sheets>
  <definedNames>
    <definedName name="ExternalData_1" localSheetId="0" hidden="1">AllAnswers!$A$1:$AU$24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4" i="3" l="1"/>
  <c r="BK5" i="3"/>
  <c r="BK6" i="3"/>
  <c r="BK7" i="3"/>
  <c r="BK8" i="3"/>
  <c r="BK9" i="3"/>
  <c r="BK10" i="3"/>
  <c r="BK11" i="3"/>
  <c r="BK12" i="3"/>
  <c r="BK13" i="3"/>
  <c r="BK14" i="3"/>
  <c r="BK15" i="3"/>
  <c r="BK16" i="3"/>
  <c r="BK17" i="3"/>
  <c r="BK3" i="3"/>
  <c r="BJ3" i="3"/>
  <c r="BJ4" i="3"/>
  <c r="BJ5" i="3"/>
  <c r="BJ6" i="3"/>
  <c r="BJ7" i="3"/>
  <c r="BJ8" i="3"/>
  <c r="BJ9" i="3"/>
  <c r="BJ10" i="3"/>
  <c r="BI4" i="3"/>
  <c r="BI5" i="3"/>
  <c r="BI6" i="3"/>
  <c r="BI7" i="3"/>
  <c r="BI8" i="3"/>
  <c r="BI9" i="3"/>
  <c r="BI10" i="3"/>
  <c r="BI11" i="3"/>
  <c r="BI12" i="3"/>
  <c r="BI13" i="3"/>
  <c r="BI14" i="3"/>
  <c r="BI15" i="3"/>
  <c r="BI16" i="3"/>
  <c r="BI17" i="3"/>
  <c r="BI3" i="3"/>
  <c r="BH4" i="3"/>
  <c r="BH5" i="3"/>
  <c r="BH6" i="3"/>
  <c r="BH7" i="3"/>
  <c r="BH8" i="3"/>
  <c r="BH9" i="3"/>
  <c r="BH10" i="3"/>
  <c r="BH3" i="3"/>
  <c r="BG4" i="3"/>
  <c r="BG5" i="3"/>
  <c r="BG6" i="3"/>
  <c r="BG7" i="3"/>
  <c r="BG8" i="3"/>
  <c r="BG9" i="3"/>
  <c r="BG10" i="3"/>
  <c r="BG11" i="3"/>
  <c r="BG12" i="3"/>
  <c r="BG13" i="3"/>
  <c r="BG14" i="3"/>
  <c r="BG15" i="3"/>
  <c r="BG16" i="3"/>
  <c r="BG17" i="3"/>
  <c r="BG3" i="3"/>
  <c r="BF4" i="3"/>
  <c r="BF5" i="3"/>
  <c r="BF6" i="3"/>
  <c r="BF7" i="3"/>
  <c r="BF8" i="3"/>
  <c r="BF9" i="3"/>
  <c r="BF10" i="3"/>
  <c r="BF3" i="3"/>
  <c r="BE4" i="3"/>
  <c r="BE5" i="3"/>
  <c r="BE6" i="3"/>
  <c r="BE7" i="3"/>
  <c r="BE8" i="3"/>
  <c r="BE9" i="3"/>
  <c r="BE10" i="3"/>
  <c r="BE11" i="3"/>
  <c r="BE12" i="3"/>
  <c r="BE13" i="3"/>
  <c r="BE14" i="3"/>
  <c r="BE15" i="3"/>
  <c r="BE16" i="3"/>
  <c r="BE17" i="3"/>
  <c r="BE3" i="3"/>
  <c r="BD4" i="3"/>
  <c r="BD5" i="3"/>
  <c r="BD6" i="3"/>
  <c r="BD7" i="3"/>
  <c r="BD8" i="3"/>
  <c r="BD9" i="3"/>
  <c r="BD10" i="3"/>
  <c r="BD3" i="3"/>
  <c r="BC4" i="3"/>
  <c r="BC5" i="3"/>
  <c r="BC6" i="3"/>
  <c r="BC7" i="3"/>
  <c r="BC8" i="3"/>
  <c r="BC9" i="3"/>
  <c r="BC10" i="3"/>
  <c r="BC11" i="3"/>
  <c r="BC12" i="3"/>
  <c r="BC13" i="3"/>
  <c r="BC14" i="3"/>
  <c r="BC15" i="3"/>
  <c r="BC16" i="3"/>
  <c r="BC17" i="3"/>
  <c r="BC3" i="3"/>
  <c r="BB4" i="3"/>
  <c r="BB5" i="3"/>
  <c r="BB6" i="3"/>
  <c r="BB7" i="3"/>
  <c r="BB8" i="3"/>
  <c r="BB9" i="3"/>
  <c r="BB10" i="3"/>
  <c r="BB3" i="3"/>
  <c r="BA4" i="3"/>
  <c r="BA5" i="3"/>
  <c r="BA6" i="3"/>
  <c r="BA7" i="3"/>
  <c r="BA8" i="3"/>
  <c r="BA9" i="3"/>
  <c r="BA10" i="3"/>
  <c r="BA11" i="3"/>
  <c r="BA12" i="3"/>
  <c r="BA13" i="3"/>
  <c r="BA14" i="3"/>
  <c r="BA15" i="3"/>
  <c r="BA16" i="3"/>
  <c r="BA17" i="3"/>
  <c r="BA3" i="3"/>
  <c r="AZ4" i="3"/>
  <c r="AZ5" i="3"/>
  <c r="AZ6" i="3"/>
  <c r="AZ7" i="3"/>
  <c r="AZ8" i="3"/>
  <c r="AZ9" i="3"/>
  <c r="AZ10" i="3"/>
  <c r="AZ3" i="3"/>
  <c r="AY4" i="3"/>
  <c r="AY5" i="3"/>
  <c r="AY6" i="3"/>
  <c r="AY7" i="3"/>
  <c r="AY8" i="3"/>
  <c r="AY9" i="3"/>
  <c r="AY10" i="3"/>
  <c r="AY11" i="3"/>
  <c r="AY12" i="3"/>
  <c r="AY13" i="3"/>
  <c r="AY14" i="3"/>
  <c r="AY15" i="3"/>
  <c r="AY16" i="3"/>
  <c r="AY17" i="3"/>
  <c r="AY3" i="3"/>
  <c r="AX10" i="3"/>
  <c r="AX4" i="3"/>
  <c r="AX5" i="3"/>
  <c r="AX6" i="3"/>
  <c r="AX7" i="3"/>
  <c r="AX8" i="3"/>
  <c r="AX9" i="3"/>
  <c r="AX3" i="3"/>
  <c r="AW3" i="3"/>
  <c r="AW4" i="3"/>
  <c r="AW5" i="3"/>
  <c r="AW6" i="3"/>
  <c r="AW7" i="3"/>
  <c r="AW8" i="3"/>
  <c r="AW9" i="3"/>
  <c r="AW10" i="3"/>
  <c r="AW11" i="3"/>
  <c r="AW12" i="3"/>
  <c r="AW13" i="3"/>
  <c r="AW14" i="3"/>
  <c r="AW15" i="3"/>
  <c r="AW16" i="3"/>
  <c r="AW17" i="3"/>
  <c r="AW18" i="3"/>
  <c r="AW19" i="3"/>
  <c r="AW20" i="3"/>
  <c r="AW21" i="3"/>
  <c r="AW22" i="3"/>
  <c r="AW23" i="3"/>
  <c r="AW24" i="3"/>
  <c r="AW2" i="3"/>
  <c r="C31" i="3" l="1"/>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C29"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B29" i="3"/>
  <c r="B27" i="3"/>
  <c r="B31" i="3"/>
  <c r="P27" i="2"/>
  <c r="Q27" i="2"/>
  <c r="P29" i="2"/>
  <c r="Q29" i="2"/>
  <c r="O29" i="2"/>
  <c r="O27" i="2"/>
  <c r="C27" i="2"/>
  <c r="D27" i="2"/>
  <c r="E27" i="2"/>
  <c r="F27" i="2"/>
  <c r="G27" i="2"/>
  <c r="C29" i="2"/>
  <c r="D29" i="2"/>
  <c r="E29" i="2"/>
  <c r="F29" i="2"/>
  <c r="G29" i="2"/>
  <c r="B29" i="2"/>
  <c r="B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A5C9C3-F98F-4364-BC3A-F3329586D583}"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E31AC83B-3FA7-4BF9-AEB4-7F7402C8C005}" keepAlive="1" name="Query - Form_Responses1" description="Connection to the 'Form_Responses1' query in the workbook." type="5" refreshedVersion="0" background="1">
    <dbPr connection="Provider=Microsoft.Mashup.OleDb.1;Data Source=$Workbook$;Location=Form_Responses1;Extended Properties=&quot;&quot;" command="SELECT * FROM [Form_Responses1]"/>
  </connection>
  <connection id="3" xr16:uid="{1067177D-93BE-4910-8518-1346EA352241}" keepAlive="1" name="Query - Form_Responses1 (2)" description="Connection to the 'Form_Responses1 (2)' query in the workbook." type="5" refreshedVersion="0" background="1">
    <dbPr connection="Provider=Microsoft.Mashup.OleDb.1;Data Source=$Workbook$;Location=&quot;Form_Responses1 (2)&quot;;Extended Properties=&quot;&quot;" command="SELECT * FROM [Form_Responses1 (2)]"/>
  </connection>
  <connection id="4" xr16:uid="{1F40664A-EA63-4921-9736-60B66D06741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87C2DFC8-5FC7-449C-84BB-90BC5050FF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A4FBE99D-9945-4B09-A1BC-5464D5231E25}" keepAlive="1" name="Query - Test Data" description="Connection to the 'Test Data' query in the workbook." type="5" refreshedVersion="8" background="1" saveData="1">
    <dbPr connection="Provider=Microsoft.Mashup.OleDb.1;Data Source=$Workbook$;Location=&quot;Test Data&quot;;Extended Properties=&quot;&quot;" command="SELECT * FROM [Test Data]"/>
  </connection>
  <connection id="7" xr16:uid="{26F9037F-07C3-467E-B4CA-834ACA95F9B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08656D1E-B9E1-422C-B6B5-F904F8043D7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<sst xmlns="http://schemas.openxmlformats.org/spreadsheetml/2006/main" count="2837" uniqueCount="510">
  <si>
    <t>0.33x</t>
  </si>
  <si>
    <t>Option_2</t>
  </si>
  <si>
    <t>Option_1</t>
  </si>
  <si>
    <t>Gain:1dB,Frequency:8000Hz,x:-1,y:1</t>
  </si>
  <si>
    <t>97.41444%</t>
  </si>
  <si>
    <t>Gain:2.969006dB,Frequency:462.3545Hz,x:0.9773663,y:0.0533051</t>
  </si>
  <si>
    <t>Decay:3.897276ms,Room:-5184.319mB,x:0.9366995,y:0.0104842</t>
  </si>
  <si>
    <t>Reseted</t>
  </si>
  <si>
    <t>9.212029%</t>
  </si>
  <si>
    <t>91.04406%</t>
  </si>
  <si>
    <t>Gain:2.99916dB,Frequency:426.2542Hz,x:0.9986043,y:-0.05281512</t>
  </si>
  <si>
    <t>Decay:3.59032ms,Room:-5504.12mB,x:0.6691791,y:-0.2394585</t>
  </si>
  <si>
    <t>99.89084%</t>
  </si>
  <si>
    <t>73.12749%</t>
  </si>
  <si>
    <t>92.71186%</t>
  </si>
  <si>
    <t>Decay:3.865716ms,Room:-3768.877mB,x:0.7681231,y:-0.2688986</t>
  </si>
  <si>
    <t>95.97771%</t>
  </si>
  <si>
    <t>0.6088696x</t>
  </si>
  <si>
    <t>Gain:2.961536dB,Frequency:299.3994Hz,x:0.9686667,y:-0.1379608</t>
  </si>
  <si>
    <t>Gain:2.478434dB,Frequency:1711.62Hz,x:0.6307886,y:0.5376621</t>
  </si>
  <si>
    <t>Decay:3.964625ms,Room:-4135.147mB,x:0.9791976,y:0.2029089</t>
  </si>
  <si>
    <t>96.14697%</t>
  </si>
  <si>
    <t>69.85341%</t>
  </si>
  <si>
    <t>0.8503125x</t>
  </si>
  <si>
    <t>Option_3</t>
  </si>
  <si>
    <t>Decay:0.1ms,Room:-10000mB,x:1,y:1</t>
  </si>
  <si>
    <t>0.1x</t>
  </si>
  <si>
    <t>99.58492%</t>
  </si>
  <si>
    <t>Gain:2.99912dB,Frequency:427.6142Hz,x:0.9966229,y:-0.08211484</t>
  </si>
  <si>
    <t>Decay:4ms,Room:-1.401298E-45mB,x:0.5329476,y:0.7228794</t>
  </si>
  <si>
    <t>98.56079%</t>
  </si>
  <si>
    <t>99.07446%</t>
  </si>
  <si>
    <t>1x</t>
  </si>
  <si>
    <t>0x</t>
  </si>
  <si>
    <t>Gain:2.999dB,Frequency:359.6168Hz,x:0.9996094,y:-0.0279468</t>
  </si>
  <si>
    <t>96.57331%</t>
  </si>
  <si>
    <t>Decay:4ms,Room:-1.401298E-45mB,x:0.517488,y:0.6916048</t>
  </si>
  <si>
    <t>99.42509%</t>
  </si>
  <si>
    <t>Gain:2.998646dB,Frequency:442.272Hz,x:0.9988611,y:0.04771252</t>
  </si>
  <si>
    <t>Decay:4ms,Room:-1.401298E-45mB,x:0.4294177,y:0.823177</t>
  </si>
  <si>
    <t>Gain:2.807289dB,Frequency:287.2626Hz,x:0.4652959,y:-0.2549498</t>
  </si>
  <si>
    <t>Decay:4ms,Room:-1.401298E-45mB,x:0.6726221,y:0.4748775</t>
  </si>
  <si>
    <t>75.61533%</t>
  </si>
  <si>
    <t>0.3214488x</t>
  </si>
  <si>
    <t>9.758784%</t>
  </si>
  <si>
    <t>95.42286%</t>
  </si>
  <si>
    <t>54.88113%</t>
  </si>
  <si>
    <t>92.03503%</t>
  </si>
  <si>
    <t>55.54306%</t>
  </si>
  <si>
    <t>0.6589553x</t>
  </si>
  <si>
    <t>82.70565%</t>
  </si>
  <si>
    <t>Decay:3.403116ms,Room:-5310.719mB,x:0.6503866,y:-0.008152273</t>
  </si>
  <si>
    <t>Gain:1.107846dB,Frequency:737.814Hz,x:-0.4003732,y:-0.07090898</t>
  </si>
  <si>
    <t>31.71619%</t>
  </si>
  <si>
    <t>65.30788%</t>
  </si>
  <si>
    <t>Decay:3.41025ms,Room:-4499.843mB,x:0.4322528,y:0.2949221</t>
  </si>
  <si>
    <t>Gain:2.110963dB,Frequency:2331.448Hz,x:0.2503782,y:0.6428514</t>
  </si>
  <si>
    <t>95.7616%</t>
  </si>
  <si>
    <t>60.94002%</t>
  </si>
  <si>
    <t>Decay:2.936448ms,Room:-4312.104mB,x:0.5874302,y:0.2920524</t>
  </si>
  <si>
    <t>Gain:2.823482dB,Frequency:1656.633Hz,x:0.6438377,y:0.6010571</t>
  </si>
  <si>
    <t>39.84727%</t>
  </si>
  <si>
    <t>39.74353%</t>
  </si>
  <si>
    <t>Decay:3.311787ms,Room:-7088.636mB,x:0.6362739,y:-0.1388446</t>
  </si>
  <si>
    <t>Gain:1.790561dB,Frequency:58.41647Hz,x:-0.06478164,y:-0.5720894</t>
  </si>
  <si>
    <t>0.5579813x</t>
  </si>
  <si>
    <t>92.26926%</t>
  </si>
  <si>
    <t>Gain:1dB,Frequency:8000Hz,x:-0.36,y:-0.5</t>
  </si>
  <si>
    <t>Gain:2.15198dB,Frequency:83.93293Hz,x:0.4110751,y:-0.5404121</t>
  </si>
  <si>
    <t>Decay:3.082696ms,Room:-3746.329mB,x:0.4710113,y:0.2501636</t>
  </si>
  <si>
    <t>99.83971%</t>
  </si>
  <si>
    <t>99.90491%</t>
  </si>
  <si>
    <t>Gain:2.999632dB,Frequency:427.6644Hz,x:0.8446516,y:0.174732</t>
  </si>
  <si>
    <t>9.640586%</t>
  </si>
  <si>
    <t>93.54431%</t>
  </si>
  <si>
    <t>98.32687%</t>
  </si>
  <si>
    <t>Gain:2.614062dB,Frequency:391.3851Hz,x:0.7297968,y:-0.04151251</t>
  </si>
  <si>
    <t>9.79702%</t>
  </si>
  <si>
    <t>Gain:2.995023dB,Frequency:312.9172Hz,x:0.9958637,y:-0.09086039</t>
  </si>
  <si>
    <t>Decay:2.05ms,Room:-5000mB,x:-0.05242509,y:-0.1495827</t>
  </si>
  <si>
    <t>55.80575%</t>
  </si>
  <si>
    <t>9.946549%</t>
  </si>
  <si>
    <t>99.92768%</t>
  </si>
  <si>
    <t>Decay:4ms,Room:-1.401298E-45mB,x:0.7661018,y:0.3428084</t>
  </si>
  <si>
    <t>99.16057%</t>
  </si>
  <si>
    <t>Gain:2.999851dB,Frequency:410.8733Hz,x:0.9996779,y:-0.02537648</t>
  </si>
  <si>
    <t>98.4051%</t>
  </si>
  <si>
    <t>99.83167%</t>
  </si>
  <si>
    <t>99.03828%</t>
  </si>
  <si>
    <t>Decay:4ms,Room:-1.401298E-45mB,x:0.6170086,y:0.5756443</t>
  </si>
  <si>
    <t>92.49734%</t>
  </si>
  <si>
    <t>97.16871%</t>
  </si>
  <si>
    <t>Gain:2.999532dB,Frequency:420.813Hz,x:0.9932776,y:-0.1157567</t>
  </si>
  <si>
    <t>Decay:4ms,Room:-1.401298E-45mB,x:0.529906,y:0.8480564</t>
  </si>
  <si>
    <t>98.1183%</t>
  </si>
  <si>
    <t>Gain:2.999934dB,Frequency:403.9516Hz,x:0.9999179,y:-0.01281563</t>
  </si>
  <si>
    <t>9.533172%</t>
  </si>
  <si>
    <t>Decay:4ms,Room:-1.401298E-45mB,x:0.2725056,y:0.4473742</t>
  </si>
  <si>
    <t>86.83904%</t>
  </si>
  <si>
    <t>87.91132%</t>
  </si>
  <si>
    <t>Gain:2.998078dB,Frequency:343.7768Hz,x:0.9983281,y:-0.05780047</t>
  </si>
  <si>
    <t>84.82816%</t>
  </si>
  <si>
    <t>99.23225%</t>
  </si>
  <si>
    <t>Decay:4ms,Room:-1.401298E-45mB,x:0.4002314,y:0.3975206</t>
  </si>
  <si>
    <t>99.0713%</t>
  </si>
  <si>
    <t>Gain:2.999295dB,Frequency:364.6378Hz,x:0.7122037,y:-0.06917843</t>
  </si>
  <si>
    <t>98.98656%</t>
  </si>
  <si>
    <t>Gain:2.970525dB,Frequency:400.6409Hz,x:0.9532669,y:-0.3021298</t>
  </si>
  <si>
    <t>Decay:4ms,Room:-1.304511E-40mB,x:0.5078692,y:0.3330745</t>
  </si>
  <si>
    <t>99.71536%</t>
  </si>
  <si>
    <t>Gain:2.487954dB,Frequency:183.4642Hz,x:0.4969783,y:-0.443762</t>
  </si>
  <si>
    <t>Decay:4ms,Room:-1.401298E-45mB,x:0.5465332,y:0.540565</t>
  </si>
  <si>
    <t>96.75314%</t>
  </si>
  <si>
    <t>94.70113%</t>
  </si>
  <si>
    <t>Decay:4ms,Room:-1.401298E-45mB,x:0.5242078,y:0.4809784</t>
  </si>
  <si>
    <t>99.52765%</t>
  </si>
  <si>
    <t>54.06574%</t>
  </si>
  <si>
    <t>9.563781%</t>
  </si>
  <si>
    <t>9.898249%</t>
  </si>
  <si>
    <t>8.644995%</t>
  </si>
  <si>
    <t>Decay:3.204316ms,Room:-1948.14mB,x:0.7112104,y:0.7029792</t>
  </si>
  <si>
    <t>Gain:2.955523dB,Frequency:623.5674Hz,x:0.94115,y:-0.3379892</t>
  </si>
  <si>
    <t>Decay:3.964414ms,Room:-5584.311mB,x:0.7791495,y:-0.3499141</t>
  </si>
  <si>
    <t>96.96828%</t>
  </si>
  <si>
    <t>53.6758%</t>
  </si>
  <si>
    <t>Gain:2.630208dB,Frequency:55.57897Hz,x:0.7447081,y:-0.6673903</t>
  </si>
  <si>
    <t>Decay:3.691859ms,Room:-2202.589mB,x:0.8166728,y:0.5771009</t>
  </si>
  <si>
    <t>Gain:2.638135dB,Frequency:56.03993Hz,x:0.752941,y:-0.6580879</t>
  </si>
  <si>
    <t>Decay:3.655434ms,Room:-2163.378mB,x:0.8302347,y:0.5574141</t>
  </si>
  <si>
    <t>0.3207362x</t>
  </si>
  <si>
    <t>34.76059%</t>
  </si>
  <si>
    <t>76.46072%</t>
  </si>
  <si>
    <t>97.20003%</t>
  </si>
  <si>
    <t>99.94481%</t>
  </si>
  <si>
    <t>Decay:4ms,Room:-1.401298E-45mB,x:0.6624716,y:0.5058789</t>
  </si>
  <si>
    <t>Gain:2.877175dB,Frequency:625.0925Hz,x:0.8929563,y:0.1953732</t>
  </si>
  <si>
    <t>79.9616%</t>
  </si>
  <si>
    <t>9.921207%</t>
  </si>
  <si>
    <t>75.47266%</t>
  </si>
  <si>
    <t>Decay:4ms,Room:-1.401298E-45mB,x:0.5068466,y:0.5989592</t>
  </si>
  <si>
    <t>Gain:2.312174dB,Frequency:723.8467Hz,x:0.5059927,y:0.2396143</t>
  </si>
  <si>
    <t>76.81425%</t>
  </si>
  <si>
    <t>0.6136749x</t>
  </si>
  <si>
    <t>73.29884%</t>
  </si>
  <si>
    <t>Gain:2.997543dB,Frequency:344.0385Hz,x:0.9995945,y:-0.02847435</t>
  </si>
  <si>
    <t>Decay:4ms,Room:-1.401298E-45mB,x:0.5027184,y:0.8630379</t>
  </si>
  <si>
    <t>0.45001x</t>
  </si>
  <si>
    <t>39.71014%</t>
  </si>
  <si>
    <t>Gain:2.944016dB,Frequency:380.7073Hz,x:0.9457523,y:-0.2805535</t>
  </si>
  <si>
    <t>Decay:4ms,Room:-1.401298E-45mB,x:0.4634218,y:0.8168419</t>
  </si>
  <si>
    <t>79.0146%</t>
  </si>
  <si>
    <t>0.3288957x</t>
  </si>
  <si>
    <t>Decay:4ms,Room:-1.401298E-45mB,x:0.6519997,y:0.6151747</t>
  </si>
  <si>
    <t>9.916045%</t>
  </si>
  <si>
    <t>83.49879%</t>
  </si>
  <si>
    <t>0.2499188x</t>
  </si>
  <si>
    <t>81.62434%</t>
  </si>
  <si>
    <t>Decay:4ms,Room:-1.401298E-45mB,x:0.4424364,y:0.713797</t>
  </si>
  <si>
    <t>Gain:2.62197dB,Frequency:596.1419Hz,x:0.7257308,y:0.09993719</t>
  </si>
  <si>
    <t>9.948266%</t>
  </si>
  <si>
    <t>52.78737%</t>
  </si>
  <si>
    <t>0.3385406x</t>
  </si>
  <si>
    <t>Gain:2.132003dB,Frequency:80.5817Hz,x:0.1778001,y:-0.3140164</t>
  </si>
  <si>
    <t>Decay:4ms,Room:-1.401298E-45mB,x:0.445717,y:0.7028028</t>
  </si>
  <si>
    <t>55.93881%</t>
  </si>
  <si>
    <t>66.67858%</t>
  </si>
  <si>
    <t>69.69354%</t>
  </si>
  <si>
    <t>0.3661188x</t>
  </si>
  <si>
    <t>9.934572%</t>
  </si>
  <si>
    <t>Gain:2.090636dB,Frequency:234.2988Hz,x:0.3666567,y:-0.2635796</t>
  </si>
  <si>
    <t>Decay:4ms,Room:-2.802597E-45mB,x:0.3988258,y:0.6717649</t>
  </si>
  <si>
    <t>30.09734%</t>
  </si>
  <si>
    <t>73.98285%</t>
  </si>
  <si>
    <t>Gain:2.606487dB,Frequency:69.96648Hz,x:0.5033842,y:-0.532728</t>
  </si>
  <si>
    <t>Decay:4ms,Room:-1.401298E-45mB,x:0.703793,y:0.5449986</t>
  </si>
  <si>
    <t>93.76127%</t>
  </si>
  <si>
    <t>0.5407735x</t>
  </si>
  <si>
    <t>91.18736%</t>
  </si>
  <si>
    <t>Decay:4ms,Room:-1.401298E-45mB,x:0.5273203,y:0.6426609</t>
  </si>
  <si>
    <t>90.95068%</t>
  </si>
  <si>
    <t>9.749267%</t>
  </si>
  <si>
    <t>0.9451979x</t>
  </si>
  <si>
    <t>Gain:2.796775dB,Frequency:1646.194Hz,x:0.8472034,y:0.5312687</t>
  </si>
  <si>
    <t>75.8846%</t>
  </si>
  <si>
    <t>Gain:2.798844dB,Frequency:148.7064Hz,x:0.8593951,y:-0.5113121</t>
  </si>
  <si>
    <t>Decay:4ms,Room:-2.802597E-45mB,x:0.4877873,y:0.7275541</t>
  </si>
  <si>
    <t>0.4327706x</t>
  </si>
  <si>
    <t>40.58883%</t>
  </si>
  <si>
    <t>83.64288%</t>
  </si>
  <si>
    <t>Decay:3.613374ms,Room:-4970.703mB,x:0.7645761,y:0.02780252</t>
  </si>
  <si>
    <t>9.998839%</t>
  </si>
  <si>
    <t>93.60571%</t>
  </si>
  <si>
    <t>0.8733323x</t>
  </si>
  <si>
    <t>Gain:2.568869dB,Frequency:61.75957Hz,x:0.6945903,y:-0.6380553</t>
  </si>
  <si>
    <t>Decay:3.561013ms,Room:-5536.783mB,x:0.7461183,y:-0.1653707</t>
  </si>
  <si>
    <t>0.751546x</t>
  </si>
  <si>
    <t>68.05616%</t>
  </si>
  <si>
    <t>59.08576%</t>
  </si>
  <si>
    <t>Gain:2.592904dB,Frequency:50.65395Hz,x:0.5801259,y:-0.5369003</t>
  </si>
  <si>
    <t>60.56233%</t>
  </si>
  <si>
    <t>64.45138%</t>
  </si>
  <si>
    <t>Gain:2.75614dB,Frequency:456.101Hz,x:0.8318172,y:0.01668086</t>
  </si>
  <si>
    <t>0.739776x</t>
  </si>
  <si>
    <t>45.42872%</t>
  </si>
  <si>
    <t>79.52941%</t>
  </si>
  <si>
    <t>83.76659%</t>
  </si>
  <si>
    <t>99.96525%</t>
  </si>
  <si>
    <t>92.22184%</t>
  </si>
  <si>
    <t>Decay:4ms,Room:-7.424895E-38mB,x:0.5561219,y:0.2538587</t>
  </si>
  <si>
    <t>Gain:2.99985dB,Frequency:389.8507Hz,x:0.9998696,y:-0.0161478</t>
  </si>
  <si>
    <t>8.686066%</t>
  </si>
  <si>
    <t>61.91779%</t>
  </si>
  <si>
    <t>99.66478%</t>
  </si>
  <si>
    <t>Decay:4ms,Room:-1.137142E-33mB,x:0.1343422,y:0.4686501</t>
  </si>
  <si>
    <t>Gain:2.618764dB,Frequency:989.7175Hz,x:0.7351102,y:0.3151777</t>
  </si>
  <si>
    <t>Decay:4ms,Room:-1.401298E-45mB,x:0.5019683,y:0.6675941</t>
  </si>
  <si>
    <t>Gain:2.997106dB,Frequency:472.2912Hz,x:0.9893173,y:0.1457778</t>
  </si>
  <si>
    <t>72.40609%</t>
  </si>
  <si>
    <t>Decay:4ms,Room:-2.802597E-45mB,x:0.6304168,y:0.3563105</t>
  </si>
  <si>
    <t>99.75838%</t>
  </si>
  <si>
    <t>Decay:4ms,Room:-1.401298E-45mB,x:0.4552045,y:0.5910223</t>
  </si>
  <si>
    <t>97.19076%</t>
  </si>
  <si>
    <t>76.16198%</t>
  </si>
  <si>
    <t>Gain:2.9971dB,Frequency:415.1002Hz,x:0.9976828,y:0.06803739</t>
  </si>
  <si>
    <t>Gain:2.194818dB,Frequency:1330.234Hz,x:0.3065363,y:0.621536</t>
  </si>
  <si>
    <t>Decay:4ms,Room:-1.401298E-45mB,x:0.5900025,y:0.5532657</t>
  </si>
  <si>
    <t>Decay:4ms,Room:-1.401298E-45mB,x:0.4242,y:0.7391636</t>
  </si>
  <si>
    <t>Gain:2.653354dB,Frequency:2754.18Hz,x:0.7764256,y:0.6302088</t>
  </si>
  <si>
    <t>0.5962973x</t>
  </si>
  <si>
    <t>97.47084%</t>
  </si>
  <si>
    <t>Gain:2.8dB,Frequency:390.6077Hz,x:0.8278831,y:-0.02661869</t>
  </si>
  <si>
    <t>Decay:2.599573ms,Room:-4602.129mB,x:0.1780147,y:0.05463075</t>
  </si>
  <si>
    <t>9.547825%</t>
  </si>
  <si>
    <t>Gain:2.295486dB,Frequency:97.46159Hz,x:0.518463,y:-0.4754881</t>
  </si>
  <si>
    <t>99.65734%</t>
  </si>
  <si>
    <t>Decay:3.721573ms,Room:-5668.392mB,x:0.8208646,y:-0.2885495</t>
  </si>
  <si>
    <t>99.36185%</t>
  </si>
  <si>
    <t>95.66342%</t>
  </si>
  <si>
    <t>44.08505%</t>
  </si>
  <si>
    <t>Decay:3.140908ms,Room:-819.6572mB,x:0.1920127,y:0.7014831</t>
  </si>
  <si>
    <t>9.720895%</t>
  </si>
  <si>
    <t>Gain:2.66159dB,Frequency:174.8533Hz,x:0.7606708,y:-0.2892991</t>
  </si>
  <si>
    <t>99.84949%</t>
  </si>
  <si>
    <t>Decay:3.999173ms,Room:-4932.542mB,x:0.9963164,y:0.0857539</t>
  </si>
  <si>
    <t>Gain:2.864395dB,Frequency:943.0397Hz,x:0.6719996,y:0.2182694</t>
  </si>
  <si>
    <t>Option_4</t>
  </si>
  <si>
    <t>Decay:4ms,Room:-1.401298E-45mB,x:0.4570934,y:0.477034</t>
  </si>
  <si>
    <t>99.74228%</t>
  </si>
  <si>
    <t>Gain:3dB,Frequency:8000Hz,x:0.5317799,y:0.4881546</t>
  </si>
  <si>
    <t>99.94707%</t>
  </si>
  <si>
    <t>93.71181%</t>
  </si>
  <si>
    <t>Gain:3dB,Frequency:8000Hz,x:0.4803424,y:0.7227062</t>
  </si>
  <si>
    <t>Decay:4ms,Room:-1.401298E-45mB,x:0.552593,y:0.680854</t>
  </si>
  <si>
    <t>99.66269%</t>
  </si>
  <si>
    <t>Gain:3dB,Frequency:8000Hz,x:0.4506622,y:0.485013</t>
  </si>
  <si>
    <t>96.45837%</t>
  </si>
  <si>
    <t>Gain:3dB,Frequency:8000Hz,x:0.6401024,y:0.591836</t>
  </si>
  <si>
    <t>Decay:4ms,Room:-1.401298E-45mB,x:0.4682597,y:0.5252519</t>
  </si>
  <si>
    <t>98.98215%</t>
  </si>
  <si>
    <t>99.34505%</t>
  </si>
  <si>
    <t>Decay:2.660374ms,Room:-3090.366mB,x:0.2114908,y:0.4405663</t>
  </si>
  <si>
    <t>0.7099864x</t>
  </si>
  <si>
    <t>97.25142%</t>
  </si>
  <si>
    <t>Gain:2.206391dB,Frequency:279.6866Hz,x:0.4728272,y:-0.121612</t>
  </si>
  <si>
    <t>Decay:3.303512ms,Room:-4582.702mB,x:0.4982876,y:0.3164123</t>
  </si>
  <si>
    <t>98.57656%</t>
  </si>
  <si>
    <t>91.03714%</t>
  </si>
  <si>
    <t>91.4376%</t>
  </si>
  <si>
    <t>Decay:3.377513ms,Room:-4968.54mB,x:0.6518658,y:-0.01191172</t>
  </si>
  <si>
    <t>Gain:2.538381dB,Frequency:355.3931Hz,x:0.6757894,y:-0.04950312</t>
  </si>
  <si>
    <t>0.9358417x</t>
  </si>
  <si>
    <t>82.88073%</t>
  </si>
  <si>
    <t>Gain:2.25295dB,Frequency:407.2288Hz,x:0.3662114,y:0.1860078</t>
  </si>
  <si>
    <t>Decay:2.05ms,Room:-5000mB,x:-0.101545,y:-0.1837841</t>
  </si>
  <si>
    <t>0.7499028x</t>
  </si>
  <si>
    <t>81.61959%</t>
  </si>
  <si>
    <t>99.83662%</t>
  </si>
  <si>
    <t>Decay:4ms,Room:-1.401298E-45mB,x:0.5401924,y:0.5663925</t>
  </si>
  <si>
    <t>Gain:2.999881dB,Frequency:410.122Hz,x:0.9997147,y:-0.02388603</t>
  </si>
  <si>
    <t>99.37319%</t>
  </si>
  <si>
    <t>74.43129%</t>
  </si>
  <si>
    <t>Decay:4ms,Room:-1.401298E-45mB,x:0.5410916,y:0.5949078</t>
  </si>
  <si>
    <t>Gain:2.996676dB,Frequency:327.2852Hz,x:0.9969652,y:-0.07784909</t>
  </si>
  <si>
    <t>98.73285%</t>
  </si>
  <si>
    <t>96.03968%</t>
  </si>
  <si>
    <t>66.96192%</t>
  </si>
  <si>
    <t>Gain:2.869607dB,Frequency:1079.042Hz,x:0.8863264,y:0.463061</t>
  </si>
  <si>
    <t>Decay:4ms,Room:-1.401298E-45mB,x:0.5128777,y:0.2956156</t>
  </si>
  <si>
    <t>0.4073724x</t>
  </si>
  <si>
    <t>55.63082%</t>
  </si>
  <si>
    <t>Decay:4ms,Room:-1.401298E-45mB,x:0.3645789,y:0.8407066</t>
  </si>
  <si>
    <t>Gain:2.417368dB,Frequency:73.8297Hz,x:0.4709289,y:-0.5570143</t>
  </si>
  <si>
    <t>48.59872%</t>
  </si>
  <si>
    <t>91.47139%</t>
  </si>
  <si>
    <t>78.45081%</t>
  </si>
  <si>
    <t>98.18882%</t>
  </si>
  <si>
    <t>Gain:2.996695dB,Frequency:330.3465Hz,x:0.5946964,y:-0.003304973</t>
  </si>
  <si>
    <t>Decay:3.24776ms,Room:-5741.416mB,x:-0.2223951,y:-0.09003169</t>
  </si>
  <si>
    <t>99.01523%</t>
  </si>
  <si>
    <t>99.95393%</t>
  </si>
  <si>
    <t>98.70661%</t>
  </si>
  <si>
    <t>96.45901%</t>
  </si>
  <si>
    <t>98.61385%</t>
  </si>
  <si>
    <t>99.6707%</t>
  </si>
  <si>
    <t>Gain:2.85054dB,Frequency:402.1682Hz,x:0.8807863,y:-0.01485309</t>
  </si>
  <si>
    <t>90.06575%</t>
  </si>
  <si>
    <t>49.56362%</t>
  </si>
  <si>
    <t>50%</t>
  </si>
  <si>
    <t>20%</t>
  </si>
  <si>
    <t>0%</t>
  </si>
  <si>
    <t>99.86162%</t>
  </si>
  <si>
    <t>99.7298%</t>
  </si>
  <si>
    <t>99.8451%</t>
  </si>
  <si>
    <t>99.79597%</t>
  </si>
  <si>
    <t>91.55396%</t>
  </si>
  <si>
    <t>Decay:4ms,Room:-2.802597E-45mB,x:0.5542865,y:0.6390916</t>
  </si>
  <si>
    <t>Gain:2.975077dB,Frequency:685.6036Hz,x:0.9828767,y:0.1842648</t>
  </si>
  <si>
    <t>97.21653%</t>
  </si>
  <si>
    <t>99.33397%</t>
  </si>
  <si>
    <t>99.85446%</t>
  </si>
  <si>
    <t>Decay:4ms,Room:-1.401298E-45mB,x:0.5855113,y:0.5251464</t>
  </si>
  <si>
    <t>99.6389%</t>
  </si>
  <si>
    <t>42.38586%</t>
  </si>
  <si>
    <t>0.5907115x</t>
  </si>
  <si>
    <t>Gain:2.105556dB,Frequency:1377.088Hz,x:0.3837442,y:0.424864</t>
  </si>
  <si>
    <t>56.33558%</t>
  </si>
  <si>
    <t>54.96263%</t>
  </si>
  <si>
    <t>40%</t>
  </si>
  <si>
    <t>99.80985%</t>
  </si>
  <si>
    <t>Decay:4ms,Room:-1.401298E-45mB,x:0.4322921,y:0.7532338</t>
  </si>
  <si>
    <t>Decay:4ms,Room:-1.401298E-45mB,x:0.4397138,y:0.8981379</t>
  </si>
  <si>
    <t>99.1157%</t>
  </si>
  <si>
    <t>98.45162%</t>
  </si>
  <si>
    <t>Gain:2.999367dB,Frequency:366.4555Hz,x:0.9542511,y:-0.01456595</t>
  </si>
  <si>
    <t>Decay:4ms,Room:-1.401298E-45mB,x:0.6306741,y:0.7034076</t>
  </si>
  <si>
    <t>97.15395%</t>
  </si>
  <si>
    <t>99.8455%</t>
  </si>
  <si>
    <t>Gain:2.997999dB,Frequency:356.1183Hz,x:0.9331387,y:-0.009453638</t>
  </si>
  <si>
    <t>99.88348%</t>
  </si>
  <si>
    <t>Gain:2.767291dB,Frequency:487.3689Hz,x:0.7660875,y:0.1108528</t>
  </si>
  <si>
    <t>Decay:4ms,Room:-1.401298E-45mB,x:0.5634497,y:0.5679209</t>
  </si>
  <si>
    <t>99.97243%</t>
  </si>
  <si>
    <t>99.31081%</t>
  </si>
  <si>
    <t>89.10829%</t>
  </si>
  <si>
    <t>99.75312%</t>
  </si>
  <si>
    <t>Participant Number</t>
  </si>
  <si>
    <t>99.986%</t>
  </si>
  <si>
    <t>Decay:4ms,Room:-1.401298E-45mB,x:0.4617829,y:0.7407414</t>
  </si>
  <si>
    <t>Gain:2.917124dB,Frequency:315.0535Hz,x:0.9355236,y:-0.1256948</t>
  </si>
  <si>
    <t>97.98058%</t>
  </si>
  <si>
    <t>95.95293%</t>
  </si>
  <si>
    <t>99.58863%</t>
  </si>
  <si>
    <t>Decay:4ms,Room:-1.401298E-45mB,x:0.3624985,y:0.6239154</t>
  </si>
  <si>
    <t>Gain:2.585952dB,Frequency:1355.682Hz,x:0.7161633,y:0.4092435</t>
  </si>
  <si>
    <t>96.51301%</t>
  </si>
  <si>
    <t>99.99796%</t>
  </si>
  <si>
    <t>98.62311%</t>
  </si>
  <si>
    <t>Gain:2.828094dB,Frequency:126.3201Hz,x:0.8601426,y:-0.4076442</t>
  </si>
  <si>
    <t>Decay:4ms,Room:-2.802597E-45mB,x:0.3872288,y:0.5553184</t>
  </si>
  <si>
    <t>99.90004%</t>
  </si>
  <si>
    <t>96.68894%</t>
  </si>
  <si>
    <t>99.44411%</t>
  </si>
  <si>
    <t>Decay:4ms,Room:-1.401298E-45mB,x:0.589705,y:0.4699465</t>
  </si>
  <si>
    <t>Gain:2.71347dB,Frequency:2315.842Hz,x:0.7457365,y:0.2652801</t>
  </si>
  <si>
    <t>Gain:2.50965dB,Frequency:1010.733Hz,x:0.6543055,y:0.3099101</t>
  </si>
  <si>
    <t>Decay:4ms,Room:-1.401298E-45mB,x:0.5209386,y:0.8397129</t>
  </si>
  <si>
    <t>Decay:4ms,Room:-8.962705E-42mB,x:0.4053308,y:0.4292522</t>
  </si>
  <si>
    <t>97.18869%</t>
  </si>
  <si>
    <t>45.97612%</t>
  </si>
  <si>
    <t>0.6407841x</t>
  </si>
  <si>
    <t>Gain:2.610658dB,Frequency:52.71858Hz,x:0.710683,y:-0.600204</t>
  </si>
  <si>
    <t>Decay:4ms,Room:-1.401298E-45mB,x:0.3965969,y:0.560289</t>
  </si>
  <si>
    <t>0.6131305x</t>
  </si>
  <si>
    <t>62.45107%</t>
  </si>
  <si>
    <t>Gain:2.563337dB,Frequency:945.7531Hz,x:0.7009842,y:0.3095631</t>
  </si>
  <si>
    <t>Decay:4ms,Room:-1.401298E-45mB,x:0.4686683,y:0.4837837</t>
  </si>
  <si>
    <t>41.04191%</t>
  </si>
  <si>
    <t>99.75999%</t>
  </si>
  <si>
    <t>93.29088%</t>
  </si>
  <si>
    <t>Gain:2.827639dB,Frequency:98.11776Hz,x:0.8791695,y:-0.4765091</t>
  </si>
  <si>
    <t>9.648392%</t>
  </si>
  <si>
    <t>9.692432%</t>
  </si>
  <si>
    <t>76.74478%</t>
  </si>
  <si>
    <t>Gain:2.288778dB,Frequency:366.2468Hz,x:0.4010373,y:-0.0906468</t>
  </si>
  <si>
    <t>Decay:4ms,Room:-1.401298E-45mB,x:0.690261,y:0.5855313</t>
  </si>
  <si>
    <t>91.77813%</t>
  </si>
  <si>
    <t>98.04819%</t>
  </si>
  <si>
    <t>98.21925%</t>
  </si>
  <si>
    <t>0.868763x</t>
  </si>
  <si>
    <t>90.23531%</t>
  </si>
  <si>
    <t>Decay:4ms,Room:-1.087674E-38mB,x:0.5220239,y:0.7080635</t>
  </si>
  <si>
    <t>87.75732%</t>
  </si>
  <si>
    <t>89.0333%</t>
  </si>
  <si>
    <t>0.7722805x</t>
  </si>
  <si>
    <t>99.47543%</t>
  </si>
  <si>
    <t>Decay:4ms,Room:-2.802597E-45mB,x:0.578885,y:0.6839798</t>
  </si>
  <si>
    <t>Gain:2.464586dB,Frequency:1459.99Hz,x:0.6276579,y:0.4481719</t>
  </si>
  <si>
    <t>0.8744593x</t>
  </si>
  <si>
    <t>Decay:4ms,Room:-2.802597E-45mB,x:0.5645463,y:0.8254014</t>
  </si>
  <si>
    <t>72.36624%</t>
  </si>
  <si>
    <t>Gain:2.615349dB,Frequency:57.41985Hz,x:0.721432,y:-0.6417242</t>
  </si>
  <si>
    <t>97.66972%</t>
  </si>
  <si>
    <t>I find it quite relaxing and enjoyable.</t>
  </si>
  <si>
    <t>Think it's a little complicated, maybe some intermediate layer for adjusting would be good - like the controls are kind of very direct. Maybe they could be more user-friendly</t>
  </si>
  <si>
    <t>Nice, good choice of music and sounds. They are really soothing. The controls took a bit of time to get used to, the oppacity at first was a bit confusing because it was overlapping with the other UI. The Camera control could also be nice if it featured more angles, so it is bit more natural to change the view.</t>
  </si>
  <si>
    <t xml:space="preserve">Maybe dedicated headphones would provide a more immersive audio experience. The built-in speakers are good, but subtle details were hard to hear. </t>
  </si>
  <si>
    <t>Very relaxing and enjoyable!</t>
  </si>
  <si>
    <t>The built in headset headphones are kind of weak, using actual dedicated headphones would have helped with immersion i think.</t>
  </si>
  <si>
    <t>it was nice and pleasant ADAM</t>
  </si>
  <si>
    <t>would be really lovely to have to meditate/decompress after a stressful day or wind down after a sensory overload</t>
  </si>
  <si>
    <t>Found a few bugs, Alex heard everything... Also look into GDPR just for your own sake</t>
  </si>
  <si>
    <t>Some bugs, but otherwise ok</t>
  </si>
  <si>
    <t xml:space="preserve">i enjoyed the experience of the project , i would like to see how this could be future used in augment reality </t>
  </si>
  <si>
    <t>I felt at ease with the contorl based on other eq platforms</t>
  </si>
  <si>
    <t xml:space="preserve">i think the headset would give better experience and sound controll </t>
  </si>
  <si>
    <t>Verry cool experience! I really enjoyed it!</t>
  </si>
  <si>
    <t>I would not use it im AR mainly due to inconvienence VS doing on sliders on a app or website. For VR in sound settings to set it to your own preference it is better than Oculus` own system</t>
  </si>
  <si>
    <t>25-34</t>
  </si>
  <si>
    <t>Depression/Anxiety</t>
  </si>
  <si>
    <t>Western / European</t>
  </si>
  <si>
    <t>Male</t>
  </si>
  <si>
    <t>I have used it more than 5 times, but never regularly</t>
  </si>
  <si>
    <t>deconstructed club</t>
  </si>
  <si>
    <t>rock</t>
  </si>
  <si>
    <t>Neurotypical</t>
  </si>
  <si>
    <t>Nordic / Scandinavian</t>
  </si>
  <si>
    <t>I have used it regularly</t>
  </si>
  <si>
    <t>Electronic Music</t>
  </si>
  <si>
    <t>I have used it up to 5 times in the past</t>
  </si>
  <si>
    <t>pop</t>
  </si>
  <si>
    <t>18-24</t>
  </si>
  <si>
    <t>Funk</t>
  </si>
  <si>
    <t>Bjork</t>
  </si>
  <si>
    <t>ADHD</t>
  </si>
  <si>
    <t>electronic, emo rock</t>
  </si>
  <si>
    <t>ADHD, Depression/Anxiety</t>
  </si>
  <si>
    <t>Jazz</t>
  </si>
  <si>
    <t>techno</t>
  </si>
  <si>
    <t>Prog rock</t>
  </si>
  <si>
    <t>Female</t>
  </si>
  <si>
    <t>Autistic, ADHD</t>
  </si>
  <si>
    <t>Metal</t>
  </si>
  <si>
    <t>I have never used it</t>
  </si>
  <si>
    <t>hardstyle</t>
  </si>
  <si>
    <t>None</t>
  </si>
  <si>
    <t>Rock</t>
  </si>
  <si>
    <t>ska</t>
  </si>
  <si>
    <t>Drone</t>
  </si>
  <si>
    <t>Classical</t>
  </si>
  <si>
    <t>Neurodivergant</t>
  </si>
  <si>
    <t xml:space="preserve">A broad range </t>
  </si>
  <si>
    <t>EDM</t>
  </si>
  <si>
    <t>frenchcore</t>
  </si>
  <si>
    <t>rap</t>
  </si>
  <si>
    <t>80s music</t>
  </si>
  <si>
    <t>easterm european</t>
  </si>
  <si>
    <t>electronica</t>
  </si>
  <si>
    <t>old rock</t>
  </si>
  <si>
    <t>PostQuest_Answers;How intuitive were the controls?</t>
  </si>
  <si>
    <t>PostQuest_Answers;To what degree did you need help in order to complete tasks?</t>
  </si>
  <si>
    <t>PostQuest_Answers;Would you like to use a system like this again?</t>
  </si>
  <si>
    <t>PostQuest_Answers;Did the experience align with your expectations?</t>
  </si>
  <si>
    <t>PostQuest_Answers;Did you feel in control of the environment?</t>
  </si>
  <si>
    <t>PostQuest_Answers;If this system was implemented in  augmented  reality in daily life, would you use it?</t>
  </si>
  <si>
    <t xml:space="preserve">PostQuest_Answers;Do you have any comments regarding the experience? </t>
  </si>
  <si>
    <t>PreQuest_Answers;What is your age?</t>
  </si>
  <si>
    <t xml:space="preserve">PreQuest_Answers;What best describes your neurotype?
</t>
  </si>
  <si>
    <t>PreQuest_Answers;Cultural Background</t>
  </si>
  <si>
    <t>PreQuest_Answers;Gender Identity</t>
  </si>
  <si>
    <t>PreQuest_Answers;What is your experience with VR?</t>
  </si>
  <si>
    <t>PreQuest_Answers;What is your favourite genre of music?</t>
  </si>
  <si>
    <t>PreQuest_Answers;What is your background in musical performance?</t>
  </si>
  <si>
    <t>PreQuest_Answers;Do you feel overstimulated by busy, noisy environments?</t>
  </si>
  <si>
    <t>PreQuest_Answers;What is your experience in producing music?</t>
  </si>
  <si>
    <t>VR_Answers;Delay:</t>
  </si>
  <si>
    <t>VR_Answers;EQ_OcEqHandle:</t>
  </si>
  <si>
    <t>VR_Answers;PitchShift_PitchSlider_Music:</t>
  </si>
  <si>
    <t>VR_Answers;PitchShift_PitchSlider_Bug:</t>
  </si>
  <si>
    <t>VR_Answers;PitchShift_PitchSliderWf:</t>
  </si>
  <si>
    <t>VR_Answers;PitchShift:</t>
  </si>
  <si>
    <t>VR_Answers;EQ_WfEqHandle:</t>
  </si>
  <si>
    <t>VR_Answers;Delay_DelaySlider_Bug:</t>
  </si>
  <si>
    <t>VR_Answers;EQ_BugEqHandle:</t>
  </si>
  <si>
    <t>VR_Answers;Delay_DelaySlider_Wf:</t>
  </si>
  <si>
    <t>VR_Answers;Delay_DelaySlider_Ocean:</t>
  </si>
  <si>
    <t>VR_Answers;Delay_DelaySlider_Music:</t>
  </si>
  <si>
    <t>VR_Answers;Reverb:</t>
  </si>
  <si>
    <t>VR_Answers;PitchShift_PitchSlider_Ocean:</t>
  </si>
  <si>
    <t>VR_Answers;EQ_MusEqHandle:</t>
  </si>
  <si>
    <t>VR_Answers;Reverb_BugRevHandle:</t>
  </si>
  <si>
    <t>VR_Answers;Saturation_SaturationSlider_Music:</t>
  </si>
  <si>
    <t>VR_Answers;Volume_VolSlider_Waterfall:</t>
  </si>
  <si>
    <t>VR_Answers;Volume_VolSlider_Ocean:</t>
  </si>
  <si>
    <t>VR_Answers;Volume_VolSlider_Bug:</t>
  </si>
  <si>
    <t>VR_Answers;SoundTexture:</t>
  </si>
  <si>
    <t>VR_Answers;Saturation_SaturationSlider_Wf:</t>
  </si>
  <si>
    <t>VR_Answers;SoundEnvs:</t>
  </si>
  <si>
    <t>VR_Answers;Saturation_SaturationSlider_Bug:</t>
  </si>
  <si>
    <t>VR_Answers;Saturation:</t>
  </si>
  <si>
    <t>VR_Answers;Reverb_WfRevHandle:</t>
  </si>
  <si>
    <t>VR_Answers;Reverb_OcRevHandle:</t>
  </si>
  <si>
    <t>VR_Answers;Reverb_MusRevHandle:</t>
  </si>
  <si>
    <t>VR_Answers;Saturation_SaturationSlider_Ocean:</t>
  </si>
  <si>
    <t>VR_Answers;Volume_VolSlider_Music:</t>
  </si>
  <si>
    <t>ND Average</t>
  </si>
  <si>
    <t>Non- ND Average</t>
  </si>
  <si>
    <t>T-Test</t>
  </si>
  <si>
    <t>ANOVA</t>
  </si>
  <si>
    <t>ND</t>
  </si>
  <si>
    <t>Non-ND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</si>
</sst>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2" fillId="2" borderId="1" xfId="0" applyFont="1" applyFill="1" applyBorder="1"/>
    <xf numFmtId="0" fontId="2" fillId="2" borderId="2"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2" fillId="2" borderId="3" xfId="0" applyFont="1" applyFill="1" applyBorder="1"/>
    <xf numFmtId="0" fontId="0" fillId="3" borderId="3" xfId="0" applyFont="1" applyFill="1" applyBorder="1"/>
    <xf numFmtId="0" fontId="0"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B91391-474C-456B-BC2E-363B5ECA39AE}" autoFormatId="16" applyNumberFormats="0" applyBorderFormats="0" applyFontFormats="0" applyPatternFormats="0" applyAlignmentFormats="0" applyWidthHeightFormats="0">
  <queryTableRefresh nextId="51">
    <queryTableFields count="47">
      <queryTableField id="2" name="Participant Number" tableColumnId="2"/>
      <queryTableField id="5" name="PostQuest_Answers;How intuitive were the controls?" tableColumnId="1"/>
      <queryTableField id="6" name="PostQuest_Answers;To what degree did you need help in order to complete tasks?" tableColumnId="3"/>
      <queryTableField id="7" name="PostQuest_Answers;Would you like to use a system like this again?" tableColumnId="4"/>
      <queryTableField id="8" name="PostQuest_Answers;Did the experience align with your expectations?" tableColumnId="5"/>
      <queryTableField id="9" name="PostQuest_Answers;Did you feel in control of the environment?" tableColumnId="6"/>
      <queryTableField id="10" name="PostQuest_Answers;If this system was implemented in  augmented  reality in daily life, would you use it?" tableColumnId="7"/>
      <queryTableField id="11" name="PostQuest_Answers;Do you have any comments regarding the experience? " tableColumnId="8"/>
      <queryTableField id="12" name="PreQuest_Answers;What is your age?" tableColumnId="9"/>
      <queryTableField id="13" name="PreQuest_Answers;What best describes your neurotype?_x000a_" tableColumnId="10"/>
      <queryTableField id="14" name="PreQuest_Answers;Cultural Background" tableColumnId="11"/>
      <queryTableField id="15" name="PreQuest_Answers;Gender Identity" tableColumnId="12"/>
      <queryTableField id="16" name="PreQuest_Answers;What is your experience with VR?" tableColumnId="13"/>
      <queryTableField id="17" name="PreQuest_Answers;What is your favourite genre of music?" tableColumnId="14"/>
      <queryTableField id="18" name="PreQuest_Answers;What is your background in musical performance?" tableColumnId="15"/>
      <queryTableField id="19" name="PreQuest_Answers;Do you feel overstimulated by busy, noisy environments?" tableColumnId="16"/>
      <queryTableField id="20" name="PreQuest_Answers;What is your experience in producing music?" tableColumnId="17"/>
      <queryTableField id="21" name="VR_Answers;Delay:" tableColumnId="18"/>
      <queryTableField id="22" name="VR_Answers;EQ_OcEqHandle:" tableColumnId="19"/>
      <queryTableField id="23" name="VR_Answers;PitchShift_PitchSlider_Music:" tableColumnId="20"/>
      <queryTableField id="24" name="VR_Answers;PitchShift_PitchSlider_Bug:" tableColumnId="21"/>
      <queryTableField id="25" name="VR_Answers;PitchShift_PitchSliderWf:" tableColumnId="22"/>
      <queryTableField id="26" name="VR_Answers;PitchShift:" tableColumnId="23"/>
      <queryTableField id="27" name="VR_Answers;EQ_WfEqHandle:" tableColumnId="24"/>
      <queryTableField id="28" name="VR_Answers;Delay_DelaySlider_Bug:" tableColumnId="25"/>
      <queryTableField id="29" name="VR_Answers;EQ_BugEqHandle:" tableColumnId="26"/>
      <queryTableField id="30" name="VR_Answers;Delay_DelaySlider_Wf:" tableColumnId="27"/>
      <queryTableField id="31" name="VR_Answers;Delay_DelaySlider_Ocean:" tableColumnId="28"/>
      <queryTableField id="32" name="VR_Answers;Delay_DelaySlider_Music:" tableColumnId="29"/>
      <queryTableField id="33" name="VR_Answers;Reverb:" tableColumnId="30"/>
      <queryTableField id="34" name="VR_Answers;PitchShift_PitchSlider_Ocean:" tableColumnId="31"/>
      <queryTableField id="35" name="VR_Answers;EQ_MusEqHandle:" tableColumnId="32"/>
      <queryTableField id="36" name="VR_Answers;Reverb_BugRevHandle:" tableColumnId="33"/>
      <queryTableField id="37" name="VR_Answers;Saturation_SaturationSlider_Music:" tableColumnId="34"/>
      <queryTableField id="38" name="VR_Answers;Volume_VolSlider_Waterfall:" tableColumnId="35"/>
      <queryTableField id="39" name="VR_Answers;Volume_VolSlider_Ocean:" tableColumnId="36"/>
      <queryTableField id="40" name="VR_Answers;Volume_VolSlider_Bug:" tableColumnId="37"/>
      <queryTableField id="41" name="VR_Answers;SoundTexture:" tableColumnId="38"/>
      <queryTableField id="42" name="VR_Answers;Saturation_SaturationSlider_Wf:" tableColumnId="39"/>
      <queryTableField id="43" name="VR_Answers;SoundEnvs:" tableColumnId="40"/>
      <queryTableField id="44" name="VR_Answers;Saturation_SaturationSlider_Bug:" tableColumnId="41"/>
      <queryTableField id="45" name="VR_Answers;Saturation:" tableColumnId="42"/>
      <queryTableField id="46" name="VR_Answers;Reverb_WfRevHandle:" tableColumnId="43"/>
      <queryTableField id="47" name="VR_Answers;Reverb_OcRevHandle:" tableColumnId="44"/>
      <queryTableField id="48" name="VR_Answers;Reverb_MusRevHandle:" tableColumnId="45"/>
      <queryTableField id="49" name="VR_Answers;Saturation_SaturationSlider_Ocean:" tableColumnId="46"/>
      <queryTableField id="50" name="VR_Answers;Volume_VolSlider_Music:" tableColumnId="4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5225F-42A3-4052-96A2-478597D8D582}" name="Append1" displayName="Append1" ref="A1:AU24" tableType="queryTable" totalsRowShown="0">
  <autoFilter ref="A1:AU24" xr:uid="{1DB5225F-42A3-4052-96A2-478597D8D582}"/>
  <sortState xmlns:xlrd2="http://schemas.microsoft.com/office/spreadsheetml/2017/richdata2" ref="A2:AU24">
    <sortCondition ref="J1:J24"/>
  </sortState>
  <tableColumns count="47">
    <tableColumn id="2" xr3:uid="{872BAA02-4872-439D-BF4E-4EB86A1B9D7B}" uniqueName="2" name="Participant Number" queryTableFieldId="2"/>
    <tableColumn id="1" xr3:uid="{3185AEBC-E7E5-45EA-A441-476798502584}" uniqueName="1" name="PostQuest_Answers;How intuitive were the controls?" queryTableFieldId="5"/>
    <tableColumn id="3" xr3:uid="{5D0CBEFD-0059-4A27-B2D8-8410609030AB}" uniqueName="3" name="PostQuest_Answers;To what degree did you need help in order to complete tasks?" queryTableFieldId="6"/>
    <tableColumn id="4" xr3:uid="{6270D5DC-F847-41E1-BDAC-B792AAF1EF7F}" uniqueName="4" name="PostQuest_Answers;Would you like to use a system like this again?" queryTableFieldId="7"/>
    <tableColumn id="5" xr3:uid="{FFD077EC-6E7D-4405-873F-9616A801636C}" uniqueName="5" name="PostQuest_Answers;Did the experience align with your expectations?" queryTableFieldId="8"/>
    <tableColumn id="6" xr3:uid="{8A941FC1-02E0-481F-BEB6-9B208F158AFF}" uniqueName="6" name="PostQuest_Answers;Did you feel in control of the environment?" queryTableFieldId="9"/>
    <tableColumn id="7" xr3:uid="{264EF2D6-B979-4F6B-ADDC-3B5384879CCD}" uniqueName="7" name="PostQuest_Answers;If this system was implemented in  augmented  reality in daily life, would you use it?" queryTableFieldId="10"/>
    <tableColumn id="8" xr3:uid="{1F2C7E48-50EB-4473-95C7-62D04091573D}" uniqueName="8" name="PostQuest_Answers;Do you have any comments regarding the experience? " queryTableFieldId="11"/>
    <tableColumn id="9" xr3:uid="{DA7C9D8E-EC73-4A34-B6E8-2198E91D08F6}" uniqueName="9" name="PreQuest_Answers;What is your age?" queryTableFieldId="12"/>
    <tableColumn id="10" xr3:uid="{67B3C476-70AA-491E-B3B5-B9939FFE91B2}" uniqueName="10" name="PreQuest_Answers;What best describes your neurotype?_x000a_" queryTableFieldId="13"/>
    <tableColumn id="11" xr3:uid="{D6BD38E9-159B-4BE4-B48F-9C618422A901}" uniqueName="11" name="PreQuest_Answers;Cultural Background" queryTableFieldId="14"/>
    <tableColumn id="12" xr3:uid="{E4C09C5C-6F54-4E26-A75A-1538AC1530EC}" uniqueName="12" name="PreQuest_Answers;Gender Identity" queryTableFieldId="15"/>
    <tableColumn id="13" xr3:uid="{BE5898F2-F06A-4CF8-BB92-5AE0613E9676}" uniqueName="13" name="PreQuest_Answers;What is your experience with VR?" queryTableFieldId="16"/>
    <tableColumn id="14" xr3:uid="{38747FA4-3EAD-4D1E-9AAB-CC28AD7A322A}" uniqueName="14" name="PreQuest_Answers;What is your favourite genre of music?" queryTableFieldId="17"/>
    <tableColumn id="15" xr3:uid="{140BC681-6C2E-465B-BEAF-54F12C08B8CE}" uniqueName="15" name="PreQuest_Answers;What is your background in musical performance?" queryTableFieldId="18"/>
    <tableColumn id="16" xr3:uid="{02664D68-5EAB-4898-BABB-0CE92E0F6BC1}" uniqueName="16" name="PreQuest_Answers;Do you feel overstimulated by busy, noisy environments?" queryTableFieldId="19"/>
    <tableColumn id="17" xr3:uid="{620E04D5-C819-4832-A8E2-9D3AA54C4062}" uniqueName="17" name="PreQuest_Answers;What is your experience in producing music?" queryTableFieldId="20"/>
    <tableColumn id="18" xr3:uid="{95BA4828-956E-4619-8772-09855EF931DC}" uniqueName="18" name="VR_Answers;Delay:" queryTableFieldId="21"/>
    <tableColumn id="19" xr3:uid="{79985601-7597-426E-8B24-8E60860753DC}" uniqueName="19" name="VR_Answers;EQ_OcEqHandle:" queryTableFieldId="22"/>
    <tableColumn id="20" xr3:uid="{AC6005BA-A33F-43F9-8A8D-08B9D723EEF0}" uniqueName="20" name="VR_Answers;PitchShift_PitchSlider_Music:" queryTableFieldId="23"/>
    <tableColumn id="21" xr3:uid="{87BA4A1B-297C-4D7A-BF47-C32E717EBD86}" uniqueName="21" name="VR_Answers;PitchShift_PitchSlider_Bug:" queryTableFieldId="24"/>
    <tableColumn id="22" xr3:uid="{2D86B0A9-ED93-4D45-B3EB-DCDC8A0E2B61}" uniqueName="22" name="VR_Answers;PitchShift_PitchSliderWf:" queryTableFieldId="25"/>
    <tableColumn id="23" xr3:uid="{926D72C8-1BD0-44F2-887E-C416240D3AD4}" uniqueName="23" name="VR_Answers;PitchShift:" queryTableFieldId="26"/>
    <tableColumn id="24" xr3:uid="{2BA34ABB-9649-427E-8738-C29CB4A02653}" uniqueName="24" name="VR_Answers;EQ_WfEqHandle:" queryTableFieldId="27"/>
    <tableColumn id="25" xr3:uid="{4AE5799B-029B-421D-B69D-B926BD07FE2C}" uniqueName="25" name="VR_Answers;Delay_DelaySlider_Bug:" queryTableFieldId="28"/>
    <tableColumn id="26" xr3:uid="{3EB1E1B8-CB21-4F32-8A64-359F074B6722}" uniqueName="26" name="VR_Answers;EQ_BugEqHandle:" queryTableFieldId="29"/>
    <tableColumn id="27" xr3:uid="{AA6AAF28-F8F7-407F-A364-7EFDA121C851}" uniqueName="27" name="VR_Answers;Delay_DelaySlider_Wf:" queryTableFieldId="30"/>
    <tableColumn id="28" xr3:uid="{3C13F299-7E51-4CC5-85B9-1030D5566C1A}" uniqueName="28" name="VR_Answers;Delay_DelaySlider_Ocean:" queryTableFieldId="31"/>
    <tableColumn id="29" xr3:uid="{C90492F6-3BF4-41B9-854C-5CAFD43FE1FA}" uniqueName="29" name="VR_Answers;Delay_DelaySlider_Music:" queryTableFieldId="32"/>
    <tableColumn id="30" xr3:uid="{61E87D42-A925-41F6-AF4D-8CFF39D4FD1B}" uniqueName="30" name="VR_Answers;Reverb:" queryTableFieldId="33"/>
    <tableColumn id="31" xr3:uid="{309C2FCE-57FF-4025-B31A-A0ADF4A42FAF}" uniqueName="31" name="VR_Answers;PitchShift_PitchSlider_Ocean:" queryTableFieldId="34"/>
    <tableColumn id="32" xr3:uid="{423EA4CB-81DB-4B16-8728-3B096E73A37D}" uniqueName="32" name="VR_Answers;EQ_MusEqHandle:" queryTableFieldId="35"/>
    <tableColumn id="33" xr3:uid="{09C66088-DB92-473C-AC90-E81BF17BCD07}" uniqueName="33" name="VR_Answers;Reverb_BugRevHandle:" queryTableFieldId="36"/>
    <tableColumn id="34" xr3:uid="{A38050B9-09C4-4A9C-B2E3-0AEA185F7A25}" uniqueName="34" name="VR_Answers;Saturation_SaturationSlider_Music:" queryTableFieldId="37"/>
    <tableColumn id="35" xr3:uid="{54C86259-2DBD-4E95-8BBE-D1F49BEBF8DD}" uniqueName="35" name="VR_Answers;Volume_VolSlider_Waterfall:" queryTableFieldId="38"/>
    <tableColumn id="36" xr3:uid="{259C291F-B7C3-4256-A6BB-48D1A1BAEF10}" uniqueName="36" name="VR_Answers;Volume_VolSlider_Ocean:" queryTableFieldId="39"/>
    <tableColumn id="37" xr3:uid="{B641E15C-E0DE-4159-8785-57FABB88C47C}" uniqueName="37" name="VR_Answers;Volume_VolSlider_Bug:" queryTableFieldId="40"/>
    <tableColumn id="38" xr3:uid="{3C6E0F29-73F2-421E-A5BD-869FF57300C9}" uniqueName="38" name="VR_Answers;SoundTexture:" queryTableFieldId="41"/>
    <tableColumn id="39" xr3:uid="{D6D99BD3-55F8-48A1-BE64-FFC80EC3EE03}" uniqueName="39" name="VR_Answers;Saturation_SaturationSlider_Wf:" queryTableFieldId="42"/>
    <tableColumn id="40" xr3:uid="{A1AA4E68-62B0-4CF6-814A-C6814AFCCF57}" uniqueName="40" name="VR_Answers;SoundEnvs:" queryTableFieldId="43"/>
    <tableColumn id="41" xr3:uid="{EDE12568-CB30-4659-A542-D7C9018E6D2F}" uniqueName="41" name="VR_Answers;Saturation_SaturationSlider_Bug:" queryTableFieldId="44"/>
    <tableColumn id="42" xr3:uid="{C053C0A5-253E-4581-90D3-810E78AD5B8F}" uniqueName="42" name="VR_Answers;Saturation:" queryTableFieldId="45"/>
    <tableColumn id="43" xr3:uid="{F69504DF-5A9C-45F4-92E1-E955852A2014}" uniqueName="43" name="VR_Answers;Reverb_WfRevHandle:" queryTableFieldId="46"/>
    <tableColumn id="44" xr3:uid="{5E53F278-FAC7-4E6F-88D3-A716637AE2C9}" uniqueName="44" name="VR_Answers;Reverb_OcRevHandle:" queryTableFieldId="47"/>
    <tableColumn id="45" xr3:uid="{7AEB5178-90D5-41D6-B8F2-4BC365785BF5}" uniqueName="45" name="VR_Answers;Reverb_MusRevHandle:" queryTableFieldId="48"/>
    <tableColumn id="46" xr3:uid="{EFC08413-FA1A-432B-85FC-84FC082ABD6A}" uniqueName="46" name="VR_Answers;Saturation_SaturationSlider_Ocean:" queryTableFieldId="49"/>
    <tableColumn id="47" xr3:uid="{B6DD411F-EBE5-46F8-A4AF-5AD9EFFAD6EE}" uniqueName="47" name="VR_Answers;Volume_VolSlider_Music:" queryTableField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D226C-877B-48B2-BDA6-E64D269D5ED1}" name="Append13" displayName="Append13" ref="A1:AU24" totalsRowShown="0">
  <autoFilter ref="A1:AU24" xr:uid="{1DB5225F-42A3-4052-96A2-478597D8D582}"/>
  <sortState xmlns:xlrd2="http://schemas.microsoft.com/office/spreadsheetml/2017/richdata2" ref="A2:AU24">
    <sortCondition ref="J1:J24"/>
  </sortState>
  <tableColumns count="47">
    <tableColumn id="2" xr3:uid="{3674DB93-9270-4259-87B6-29869F0B7C69}" name="Participant Number"/>
    <tableColumn id="1" xr3:uid="{66F52666-42CC-41B9-9F48-165E1E128326}" name="PostQuest_Answers;How intuitive were the controls?"/>
    <tableColumn id="3" xr3:uid="{09C4C994-2AAA-4D73-AFF9-06F792ED6F46}" name="PostQuest_Answers;To what degree did you need help in order to complete tasks?"/>
    <tableColumn id="4" xr3:uid="{B8C03239-201B-4085-A90B-D609989FD749}" name="PostQuest_Answers;Would you like to use a system like this again?"/>
    <tableColumn id="5" xr3:uid="{903B7995-70D9-4F1F-BED8-9100CCACD56F}" name="PostQuest_Answers;Did the experience align with your expectations?"/>
    <tableColumn id="6" xr3:uid="{8191B838-47A8-45B4-B3D6-B334557E983F}" name="PostQuest_Answers;Did you feel in control of the environment?"/>
    <tableColumn id="7" xr3:uid="{49F149F7-A1D8-4023-91F5-30416034FA58}" name="PostQuest_Answers;If this system was implemented in  augmented  reality in daily life, would you use it?"/>
    <tableColumn id="8" xr3:uid="{3E6207F4-2D0F-4373-8FF7-1C62596AD248}" name="PostQuest_Answers;Do you have any comments regarding the experience? "/>
    <tableColumn id="9" xr3:uid="{E1B39966-14C6-4CBC-A139-2FA37C80640D}" name="PreQuest_Answers;What is your age?"/>
    <tableColumn id="10" xr3:uid="{21667537-4648-4ABF-93CE-63460C090712}" name="PreQuest_Answers;What best describes your neurotype?_x000a_"/>
    <tableColumn id="11" xr3:uid="{9E092A92-3D46-4D2B-9F3B-55073CA6F6B5}" name="PreQuest_Answers;Cultural Background"/>
    <tableColumn id="12" xr3:uid="{CA6A5BED-59B4-425A-AA1E-803D038F4858}" name="PreQuest_Answers;Gender Identity"/>
    <tableColumn id="13" xr3:uid="{5E6EFEE3-D089-47B4-BAE5-6D0A192439C4}" name="PreQuest_Answers;What is your experience with VR?"/>
    <tableColumn id="14" xr3:uid="{5951EDDD-E2AA-4A7E-AB0C-BAB551074221}" name="PreQuest_Answers;What is your favourite genre of music?"/>
    <tableColumn id="15" xr3:uid="{1F52A86D-5F55-44F3-8164-AA95525E5B51}" name="PreQuest_Answers;What is your background in musical performance?"/>
    <tableColumn id="16" xr3:uid="{69D00B40-970D-49F3-87A9-BB1EE5D8E61C}" name="PreQuest_Answers;Do you feel overstimulated by busy, noisy environments?"/>
    <tableColumn id="17" xr3:uid="{9E8EB35D-8117-4075-9054-67BC6AA38F5B}" name="PreQuest_Answers;What is your experience in producing music?"/>
    <tableColumn id="18" xr3:uid="{A608A030-D4C2-4CD3-A2BA-00AAF881DD04}" name="VR_Answers;Delay:"/>
    <tableColumn id="19" xr3:uid="{341C636A-852C-4D0F-9B99-70EBDBAC4756}" name="VR_Answers;EQ_OcEqHandle:"/>
    <tableColumn id="20" xr3:uid="{85D95D9F-2B0A-4F09-A0CE-E5DE573DD4C4}" name="VR_Answers;PitchShift_PitchSlider_Music:"/>
    <tableColumn id="21" xr3:uid="{31423D63-9614-4264-BDFB-BD21A08E5910}" name="VR_Answers;PitchShift_PitchSlider_Bug:"/>
    <tableColumn id="22" xr3:uid="{8BFAAC1C-E3BC-48C5-BE0E-C7CB942A8EAE}" name="VR_Answers;PitchShift_PitchSliderWf:"/>
    <tableColumn id="23" xr3:uid="{CEF26C78-4E5D-4078-91F3-F8AED9AB7469}" name="VR_Answers;PitchShift:"/>
    <tableColumn id="24" xr3:uid="{C2F13151-7E6E-4B3A-AA85-A1CB538B49B6}" name="VR_Answers;EQ_WfEqHandle:"/>
    <tableColumn id="25" xr3:uid="{EEEBDEAF-F791-41F0-B7E2-3DA045B22F9E}" name="VR_Answers;Delay_DelaySlider_Bug:"/>
    <tableColumn id="26" xr3:uid="{A32E84E8-BBAE-465F-ACC8-4E2D4E19CED2}" name="VR_Answers;EQ_BugEqHandle:"/>
    <tableColumn id="27" xr3:uid="{6CE419B4-E06D-4B2D-8041-75D9D2E45111}" name="VR_Answers;Delay_DelaySlider_Wf:"/>
    <tableColumn id="28" xr3:uid="{9C56F8A0-712F-4EC6-99C1-14F36B8987AB}" name="VR_Answers;Delay_DelaySlider_Ocean:"/>
    <tableColumn id="29" xr3:uid="{752B676D-3B09-4AB7-BAA7-401C4CCC0378}" name="VR_Answers;Delay_DelaySlider_Music:"/>
    <tableColumn id="30" xr3:uid="{E8C1922F-0358-447A-AAAF-FC0C02C311E1}" name="VR_Answers;Reverb:"/>
    <tableColumn id="31" xr3:uid="{FF376ECA-16A4-48BF-ABD0-0DD9E602F45B}" name="VR_Answers;PitchShift_PitchSlider_Ocean:"/>
    <tableColumn id="32" xr3:uid="{FF5887AC-AFF7-415C-8A76-91B59219E365}" name="VR_Answers;EQ_MusEqHandle:"/>
    <tableColumn id="33" xr3:uid="{2E9CE926-43AE-4BBE-B387-EF7202B6902D}" name="VR_Answers;Reverb_BugRevHandle:"/>
    <tableColumn id="34" xr3:uid="{02A27A62-C3F8-493F-9516-B8CABA648479}" name="VR_Answers;Saturation_SaturationSlider_Music:"/>
    <tableColumn id="35" xr3:uid="{08B7542E-6E9D-4526-8534-497B99ADF97A}" name="VR_Answers;Volume_VolSlider_Waterfall:"/>
    <tableColumn id="36" xr3:uid="{7BEE1BD6-5609-4EC1-A64B-1AA1DADE2A1B}" name="VR_Answers;Volume_VolSlider_Ocean:"/>
    <tableColumn id="37" xr3:uid="{71B33E97-DABB-435D-BDF8-278C4768D82B}" name="VR_Answers;Volume_VolSlider_Bug:"/>
    <tableColumn id="38" xr3:uid="{50B46040-4F17-4955-9818-B2AF850B28A3}" name="VR_Answers;SoundTexture:"/>
    <tableColumn id="39" xr3:uid="{1B92C8C9-3F62-452F-976E-AF13F84772DC}" name="VR_Answers;Saturation_SaturationSlider_Wf:"/>
    <tableColumn id="40" xr3:uid="{2BA68592-CBE5-4AEE-B1B1-A89312ECEB33}" name="VR_Answers;SoundEnvs:"/>
    <tableColumn id="41" xr3:uid="{EAFF3568-6ED1-4FB1-A0FA-AFE9CBE2F2DE}" name="VR_Answers;Saturation_SaturationSlider_Bug:"/>
    <tableColumn id="42" xr3:uid="{F1A5F7BF-123D-4A42-9888-3D5D162539C9}" name="VR_Answers;Saturation:"/>
    <tableColumn id="43" xr3:uid="{BB3707FF-7A3E-4D7E-8E73-6D745D55059A}" name="VR_Answers;Reverb_WfRevHandle:"/>
    <tableColumn id="44" xr3:uid="{38DDBB52-08DD-4D48-973C-924B2B3EC89A}" name="VR_Answers;Reverb_OcRevHandle:"/>
    <tableColumn id="45" xr3:uid="{B62A8058-B844-46FB-A0FC-ABB955B36C9F}" name="VR_Answers;Reverb_MusRevHandle:"/>
    <tableColumn id="46" xr3:uid="{CEF3178D-7C4D-4E21-8744-C6A7C28A9AD2}" name="VR_Answers;Saturation_SaturationSlider_Ocean:"/>
    <tableColumn id="47" xr3:uid="{C7E93BDA-5074-43BE-9DBC-3439311C497B}" name="VR_Answers;Volume_VolSlider_Music:"/>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AC4F-CBC5-467C-A812-388363E6449F}">
  <dimension ref="A1:AU29"/>
  <sheetViews>
    <sheetView topLeftCell="A11" workbookViewId="0">
      <selection activeCell="B16" sqref="B16"/>
    </sheetView>
  </sheetViews>
  <sheetFormatPr defaultRowHeight="14.4" x14ac:dyDescent="0.3"/>
  <cols>
    <col min="1" max="1" width="21.109375" bestFit="1" customWidth="1"/>
    <col min="2" max="2" width="52.33203125" bestFit="1" customWidth="1"/>
    <col min="3" max="3" width="79" bestFit="1" customWidth="1"/>
    <col min="4" max="4" width="65" bestFit="1" customWidth="1"/>
    <col min="5" max="5" width="67.44140625" bestFit="1" customWidth="1"/>
    <col min="6" max="6" width="62.109375" bestFit="1" customWidth="1"/>
    <col min="7" max="8" width="81.109375" bestFit="1" customWidth="1"/>
    <col min="9" max="9" width="37.44140625" bestFit="1" customWidth="1"/>
    <col min="10" max="10" width="56.6640625" bestFit="1" customWidth="1"/>
    <col min="11" max="11" width="39.88671875" bestFit="1" customWidth="1"/>
    <col min="12" max="12" width="35.6640625" bestFit="1" customWidth="1"/>
    <col min="13" max="13" width="52" bestFit="1" customWidth="1"/>
    <col min="14" max="14" width="56.6640625" bestFit="1" customWidth="1"/>
    <col min="15" max="15" width="67.33203125" bestFit="1" customWidth="1"/>
    <col min="16" max="16" width="74.5546875" bestFit="1" customWidth="1"/>
    <col min="17" max="17" width="62.6640625" bestFit="1" customWidth="1"/>
    <col min="18" max="18" width="20.88671875" bestFit="1" customWidth="1"/>
    <col min="19" max="19" width="61.109375" bestFit="1" customWidth="1"/>
    <col min="20" max="20" width="42.109375" bestFit="1" customWidth="1"/>
    <col min="21" max="21" width="40" bestFit="1" customWidth="1"/>
    <col min="22" max="22" width="38.44140625" bestFit="1" customWidth="1"/>
    <col min="23" max="23" width="24.6640625" bestFit="1" customWidth="1"/>
    <col min="24" max="24" width="61.109375" bestFit="1" customWidth="1"/>
    <col min="25" max="25" width="36.88671875" bestFit="1" customWidth="1"/>
    <col min="26" max="26" width="60.109375" bestFit="1" customWidth="1"/>
    <col min="27" max="27" width="36" bestFit="1" customWidth="1"/>
    <col min="28" max="28" width="39.33203125" bestFit="1" customWidth="1"/>
    <col min="29" max="29" width="38.88671875" bestFit="1" customWidth="1"/>
    <col min="30" max="30" width="22.109375" bestFit="1" customWidth="1"/>
    <col min="31" max="31" width="42.5546875" bestFit="1" customWidth="1"/>
    <col min="32" max="32" width="60.88671875" bestFit="1" customWidth="1"/>
    <col min="33" max="33" width="58.109375" bestFit="1" customWidth="1"/>
    <col min="34" max="34" width="47.44140625" bestFit="1" customWidth="1"/>
    <col min="35" max="35" width="41.44140625" bestFit="1" customWidth="1"/>
    <col min="36" max="36" width="38.6640625" bestFit="1" customWidth="1"/>
    <col min="37" max="37" width="36.33203125" bestFit="1" customWidth="1"/>
    <col min="38" max="38" width="28.5546875" bestFit="1" customWidth="1"/>
    <col min="39" max="39" width="44.6640625" bestFit="1" customWidth="1"/>
    <col min="40" max="40" width="25.88671875" bestFit="1" customWidth="1"/>
    <col min="41" max="41" width="45.44140625" bestFit="1" customWidth="1"/>
    <col min="42" max="42" width="25.109375" bestFit="1" customWidth="1"/>
    <col min="43" max="43" width="58.109375" bestFit="1" customWidth="1"/>
    <col min="44" max="44" width="60.33203125" bestFit="1" customWidth="1"/>
    <col min="45" max="45" width="58.109375" bestFit="1" customWidth="1"/>
    <col min="46" max="46" width="47.88671875" bestFit="1" customWidth="1"/>
    <col min="47" max="47" width="38.33203125" bestFit="1" customWidth="1"/>
    <col min="48" max="48" width="21" bestFit="1" customWidth="1"/>
    <col min="49" max="50" width="81.109375" bestFit="1" customWidth="1"/>
  </cols>
  <sheetData>
    <row r="1" spans="1:47" x14ac:dyDescent="0.3">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row>
    <row r="2" spans="1:47" x14ac:dyDescent="0.3">
      <c r="A2">
        <v>7</v>
      </c>
      <c r="B2">
        <v>4</v>
      </c>
      <c r="C2">
        <v>2</v>
      </c>
      <c r="D2">
        <v>3</v>
      </c>
      <c r="E2">
        <v>3</v>
      </c>
      <c r="F2">
        <v>4</v>
      </c>
      <c r="G2">
        <v>4</v>
      </c>
      <c r="H2" t="s">
        <v>407</v>
      </c>
      <c r="I2" t="s">
        <v>417</v>
      </c>
      <c r="J2" t="s">
        <v>433</v>
      </c>
      <c r="K2" t="s">
        <v>419</v>
      </c>
      <c r="L2" t="s">
        <v>420</v>
      </c>
      <c r="M2" t="s">
        <v>421</v>
      </c>
      <c r="N2" t="s">
        <v>432</v>
      </c>
      <c r="O2">
        <v>4</v>
      </c>
      <c r="P2">
        <v>4</v>
      </c>
      <c r="Q2">
        <v>4</v>
      </c>
      <c r="R2" t="s">
        <v>1</v>
      </c>
      <c r="S2" t="s">
        <v>85</v>
      </c>
      <c r="T2" t="s">
        <v>7</v>
      </c>
      <c r="U2" t="s">
        <v>32</v>
      </c>
      <c r="V2" t="s">
        <v>32</v>
      </c>
      <c r="W2" t="s">
        <v>1</v>
      </c>
      <c r="X2" t="s">
        <v>95</v>
      </c>
      <c r="Y2" t="s">
        <v>91</v>
      </c>
      <c r="Z2" t="s">
        <v>92</v>
      </c>
      <c r="AA2" t="s">
        <v>7</v>
      </c>
      <c r="AB2" t="s">
        <v>86</v>
      </c>
      <c r="AC2" t="s">
        <v>99</v>
      </c>
      <c r="AD2" t="s">
        <v>24</v>
      </c>
      <c r="AE2" t="s">
        <v>32</v>
      </c>
      <c r="AF2" t="s">
        <v>100</v>
      </c>
      <c r="AG2" t="s">
        <v>89</v>
      </c>
      <c r="AH2" t="s">
        <v>98</v>
      </c>
      <c r="AI2" t="s">
        <v>101</v>
      </c>
      <c r="AJ2" t="s">
        <v>84</v>
      </c>
      <c r="AK2" t="s">
        <v>88</v>
      </c>
      <c r="AL2" t="s">
        <v>1</v>
      </c>
      <c r="AM2" t="s">
        <v>94</v>
      </c>
      <c r="AN2" t="s">
        <v>1</v>
      </c>
      <c r="AO2" t="s">
        <v>90</v>
      </c>
      <c r="AP2" t="s">
        <v>24</v>
      </c>
      <c r="AQ2" t="s">
        <v>93</v>
      </c>
      <c r="AR2" t="s">
        <v>83</v>
      </c>
      <c r="AS2" t="s">
        <v>97</v>
      </c>
      <c r="AT2" t="s">
        <v>87</v>
      </c>
      <c r="AU2" t="s">
        <v>96</v>
      </c>
    </row>
    <row r="3" spans="1:47" x14ac:dyDescent="0.3">
      <c r="A3">
        <v>104</v>
      </c>
      <c r="B3">
        <v>4</v>
      </c>
      <c r="C3">
        <v>3</v>
      </c>
      <c r="D3">
        <v>5</v>
      </c>
      <c r="E3">
        <v>4</v>
      </c>
      <c r="F3">
        <v>5</v>
      </c>
      <c r="G3">
        <v>5</v>
      </c>
      <c r="H3" t="s">
        <v>415</v>
      </c>
      <c r="I3" t="s">
        <v>417</v>
      </c>
      <c r="J3" t="s">
        <v>433</v>
      </c>
      <c r="K3" t="s">
        <v>455</v>
      </c>
      <c r="L3" t="s">
        <v>420</v>
      </c>
      <c r="M3" t="s">
        <v>442</v>
      </c>
      <c r="N3" t="s">
        <v>454</v>
      </c>
      <c r="O3">
        <v>1</v>
      </c>
      <c r="P3">
        <v>2</v>
      </c>
      <c r="Q3">
        <v>1</v>
      </c>
      <c r="R3" t="s">
        <v>1</v>
      </c>
      <c r="S3" t="s">
        <v>7</v>
      </c>
      <c r="T3" t="s">
        <v>274</v>
      </c>
      <c r="U3" t="s">
        <v>0</v>
      </c>
      <c r="V3" t="s">
        <v>270</v>
      </c>
      <c r="W3" t="s">
        <v>2</v>
      </c>
      <c r="X3" t="s">
        <v>269</v>
      </c>
      <c r="Y3" t="s">
        <v>308</v>
      </c>
      <c r="Z3" t="s">
        <v>263</v>
      </c>
      <c r="AA3" t="s">
        <v>308</v>
      </c>
      <c r="AB3" t="s">
        <v>308</v>
      </c>
      <c r="AC3" t="s">
        <v>308</v>
      </c>
      <c r="AD3" t="s">
        <v>1</v>
      </c>
      <c r="AE3" t="s">
        <v>261</v>
      </c>
      <c r="AF3" t="s">
        <v>272</v>
      </c>
      <c r="AG3" t="s">
        <v>264</v>
      </c>
      <c r="AH3" t="s">
        <v>275</v>
      </c>
      <c r="AI3" t="s">
        <v>267</v>
      </c>
      <c r="AJ3" t="s">
        <v>259</v>
      </c>
      <c r="AK3" t="s">
        <v>265</v>
      </c>
      <c r="AL3" t="s">
        <v>1</v>
      </c>
      <c r="AM3" t="s">
        <v>271</v>
      </c>
      <c r="AN3" t="s">
        <v>1</v>
      </c>
      <c r="AO3" t="s">
        <v>266</v>
      </c>
      <c r="AP3" t="s">
        <v>1</v>
      </c>
      <c r="AQ3" t="s">
        <v>268</v>
      </c>
      <c r="AR3" t="s">
        <v>260</v>
      </c>
      <c r="AS3" t="s">
        <v>273</v>
      </c>
      <c r="AT3" t="s">
        <v>262</v>
      </c>
      <c r="AU3" t="s">
        <v>276</v>
      </c>
    </row>
    <row r="4" spans="1:47" x14ac:dyDescent="0.3">
      <c r="A4">
        <v>8</v>
      </c>
      <c r="B4">
        <v>4</v>
      </c>
      <c r="C4">
        <v>2</v>
      </c>
      <c r="D4">
        <v>3</v>
      </c>
      <c r="E4">
        <v>4</v>
      </c>
      <c r="F4">
        <v>4</v>
      </c>
      <c r="G4">
        <v>3</v>
      </c>
      <c r="H4" t="s">
        <v>408</v>
      </c>
      <c r="I4" t="s">
        <v>417</v>
      </c>
      <c r="J4" t="s">
        <v>435</v>
      </c>
      <c r="K4" t="s">
        <v>425</v>
      </c>
      <c r="L4" t="s">
        <v>420</v>
      </c>
      <c r="M4" t="s">
        <v>421</v>
      </c>
      <c r="N4" t="s">
        <v>434</v>
      </c>
      <c r="O4">
        <v>3</v>
      </c>
      <c r="P4">
        <v>2</v>
      </c>
      <c r="Q4">
        <v>2</v>
      </c>
      <c r="R4" t="s">
        <v>24</v>
      </c>
      <c r="S4" t="s">
        <v>105</v>
      </c>
      <c r="T4" t="s">
        <v>32</v>
      </c>
      <c r="U4" t="s">
        <v>7</v>
      </c>
      <c r="V4" t="s">
        <v>7</v>
      </c>
      <c r="W4" t="s">
        <v>2</v>
      </c>
      <c r="X4" t="s">
        <v>110</v>
      </c>
      <c r="Y4" t="s">
        <v>109</v>
      </c>
      <c r="Z4" t="s">
        <v>107</v>
      </c>
      <c r="AA4" t="s">
        <v>327</v>
      </c>
      <c r="AB4" t="s">
        <v>106</v>
      </c>
      <c r="AC4" t="s">
        <v>116</v>
      </c>
      <c r="AD4" t="s">
        <v>24</v>
      </c>
      <c r="AE4" t="s">
        <v>32</v>
      </c>
      <c r="AF4" t="s">
        <v>67</v>
      </c>
      <c r="AG4" t="s">
        <v>108</v>
      </c>
      <c r="AH4" t="s">
        <v>115</v>
      </c>
      <c r="AI4" t="s">
        <v>113</v>
      </c>
      <c r="AJ4" t="s">
        <v>102</v>
      </c>
      <c r="AK4" t="s">
        <v>117</v>
      </c>
      <c r="AL4" t="s">
        <v>1</v>
      </c>
      <c r="AM4" t="s">
        <v>112</v>
      </c>
      <c r="AN4" t="s">
        <v>24</v>
      </c>
      <c r="AO4" t="s">
        <v>7</v>
      </c>
      <c r="AP4" t="s">
        <v>24</v>
      </c>
      <c r="AQ4" t="s">
        <v>111</v>
      </c>
      <c r="AR4" t="s">
        <v>103</v>
      </c>
      <c r="AS4" t="s">
        <v>114</v>
      </c>
      <c r="AT4" t="s">
        <v>104</v>
      </c>
      <c r="AU4" t="s">
        <v>118</v>
      </c>
    </row>
    <row r="5" spans="1:47" x14ac:dyDescent="0.3">
      <c r="A5">
        <v>11</v>
      </c>
      <c r="B5">
        <v>4</v>
      </c>
      <c r="C5">
        <v>3</v>
      </c>
      <c r="D5">
        <v>4</v>
      </c>
      <c r="E5">
        <v>4</v>
      </c>
      <c r="F5">
        <v>4</v>
      </c>
      <c r="G5">
        <v>4</v>
      </c>
      <c r="H5" t="s">
        <v>409</v>
      </c>
      <c r="I5" t="s">
        <v>417</v>
      </c>
      <c r="J5" t="s">
        <v>440</v>
      </c>
      <c r="K5" t="s">
        <v>425</v>
      </c>
      <c r="L5" t="s">
        <v>439</v>
      </c>
      <c r="M5" t="s">
        <v>421</v>
      </c>
      <c r="N5" t="s">
        <v>438</v>
      </c>
      <c r="O5">
        <v>4</v>
      </c>
      <c r="P5">
        <v>5</v>
      </c>
      <c r="Q5">
        <v>2</v>
      </c>
      <c r="R5" t="s">
        <v>24</v>
      </c>
      <c r="S5" t="s">
        <v>3</v>
      </c>
      <c r="T5" t="s">
        <v>7</v>
      </c>
      <c r="U5" t="s">
        <v>161</v>
      </c>
      <c r="V5" t="s">
        <v>167</v>
      </c>
      <c r="W5" t="s">
        <v>2</v>
      </c>
      <c r="X5" t="s">
        <v>162</v>
      </c>
      <c r="Y5" t="s">
        <v>160</v>
      </c>
      <c r="Z5" t="s">
        <v>158</v>
      </c>
      <c r="AA5" t="s">
        <v>166</v>
      </c>
      <c r="AB5" t="s">
        <v>154</v>
      </c>
      <c r="AC5" t="s">
        <v>7</v>
      </c>
      <c r="AD5" t="s">
        <v>24</v>
      </c>
      <c r="AE5" t="s">
        <v>155</v>
      </c>
      <c r="AF5" t="s">
        <v>169</v>
      </c>
      <c r="AG5" t="s">
        <v>157</v>
      </c>
      <c r="AH5" t="s">
        <v>171</v>
      </c>
      <c r="AI5" t="s">
        <v>164</v>
      </c>
      <c r="AJ5" t="s">
        <v>172</v>
      </c>
      <c r="AK5" t="s">
        <v>156</v>
      </c>
      <c r="AL5" t="s">
        <v>2</v>
      </c>
      <c r="AM5" t="s">
        <v>165</v>
      </c>
      <c r="AN5" t="s">
        <v>2</v>
      </c>
      <c r="AO5" t="s">
        <v>159</v>
      </c>
      <c r="AP5" t="s">
        <v>2</v>
      </c>
      <c r="AQ5" t="s">
        <v>163</v>
      </c>
      <c r="AR5" t="s">
        <v>152</v>
      </c>
      <c r="AS5" t="s">
        <v>170</v>
      </c>
      <c r="AT5" t="s">
        <v>153</v>
      </c>
      <c r="AU5" t="s">
        <v>168</v>
      </c>
    </row>
    <row r="6" spans="1:47" x14ac:dyDescent="0.3">
      <c r="A6">
        <v>2</v>
      </c>
      <c r="B6">
        <v>4</v>
      </c>
      <c r="C6">
        <v>4</v>
      </c>
      <c r="D6">
        <v>5</v>
      </c>
      <c r="E6">
        <v>3</v>
      </c>
      <c r="F6">
        <v>1</v>
      </c>
      <c r="G6">
        <v>5</v>
      </c>
      <c r="H6" t="s">
        <v>402</v>
      </c>
      <c r="I6" t="s">
        <v>417</v>
      </c>
      <c r="J6" t="s">
        <v>418</v>
      </c>
      <c r="K6" t="s">
        <v>419</v>
      </c>
      <c r="L6" t="s">
        <v>420</v>
      </c>
      <c r="M6" t="s">
        <v>421</v>
      </c>
      <c r="N6" t="s">
        <v>422</v>
      </c>
      <c r="O6">
        <v>5</v>
      </c>
      <c r="P6">
        <v>4</v>
      </c>
      <c r="Q6">
        <v>5</v>
      </c>
      <c r="R6" t="s">
        <v>1</v>
      </c>
      <c r="S6" t="s">
        <v>5</v>
      </c>
      <c r="T6" t="s">
        <v>23</v>
      </c>
      <c r="U6" t="s">
        <v>7</v>
      </c>
      <c r="V6" t="s">
        <v>17</v>
      </c>
      <c r="W6" t="s">
        <v>1</v>
      </c>
      <c r="X6" t="s">
        <v>18</v>
      </c>
      <c r="Y6" t="s">
        <v>13</v>
      </c>
      <c r="Z6" t="s">
        <v>10</v>
      </c>
      <c r="AA6" t="s">
        <v>7</v>
      </c>
      <c r="AB6" t="s">
        <v>8</v>
      </c>
      <c r="AC6" t="s">
        <v>22</v>
      </c>
      <c r="AD6" t="s">
        <v>1</v>
      </c>
      <c r="AE6" t="s">
        <v>7</v>
      </c>
      <c r="AF6" t="s">
        <v>19</v>
      </c>
      <c r="AG6" t="s">
        <v>11</v>
      </c>
      <c r="AH6" t="s">
        <v>21</v>
      </c>
      <c r="AI6" t="s">
        <v>14</v>
      </c>
      <c r="AJ6" t="s">
        <v>4</v>
      </c>
      <c r="AK6" t="s">
        <v>9</v>
      </c>
      <c r="AL6" t="s">
        <v>2</v>
      </c>
      <c r="AM6" t="s">
        <v>16</v>
      </c>
      <c r="AN6" t="s">
        <v>1</v>
      </c>
      <c r="AO6" t="s">
        <v>12</v>
      </c>
      <c r="AP6" t="s">
        <v>1</v>
      </c>
      <c r="AQ6" t="s">
        <v>15</v>
      </c>
      <c r="AR6" t="s">
        <v>6</v>
      </c>
      <c r="AS6" t="s">
        <v>20</v>
      </c>
      <c r="AT6" t="s">
        <v>7</v>
      </c>
    </row>
    <row r="7" spans="1:47" x14ac:dyDescent="0.3">
      <c r="A7">
        <v>15</v>
      </c>
      <c r="B7">
        <v>4</v>
      </c>
      <c r="C7">
        <v>4</v>
      </c>
      <c r="D7">
        <v>4</v>
      </c>
      <c r="E7">
        <v>3</v>
      </c>
      <c r="F7">
        <v>4</v>
      </c>
      <c r="G7">
        <v>4</v>
      </c>
      <c r="I7" t="s">
        <v>417</v>
      </c>
      <c r="J7" t="s">
        <v>418</v>
      </c>
      <c r="K7" t="s">
        <v>419</v>
      </c>
      <c r="L7" t="s">
        <v>420</v>
      </c>
      <c r="M7" t="s">
        <v>426</v>
      </c>
      <c r="N7" t="s">
        <v>446</v>
      </c>
      <c r="O7">
        <v>3</v>
      </c>
      <c r="P7">
        <v>4</v>
      </c>
      <c r="Q7">
        <v>2</v>
      </c>
      <c r="R7" t="s">
        <v>24</v>
      </c>
      <c r="S7" t="s">
        <v>223</v>
      </c>
      <c r="U7" t="s">
        <v>26</v>
      </c>
      <c r="V7" t="s">
        <v>26</v>
      </c>
      <c r="W7" t="s">
        <v>2</v>
      </c>
      <c r="X7" t="s">
        <v>227</v>
      </c>
      <c r="Y7" t="s">
        <v>327</v>
      </c>
      <c r="Z7" t="s">
        <v>224</v>
      </c>
      <c r="AA7" t="s">
        <v>327</v>
      </c>
      <c r="AB7" t="s">
        <v>327</v>
      </c>
      <c r="AC7" t="s">
        <v>327</v>
      </c>
      <c r="AD7" t="s">
        <v>24</v>
      </c>
      <c r="AE7" t="s">
        <v>26</v>
      </c>
      <c r="AF7" t="s">
        <v>3</v>
      </c>
      <c r="AG7" t="s">
        <v>225</v>
      </c>
      <c r="AH7" t="s">
        <v>307</v>
      </c>
      <c r="AJ7" t="s">
        <v>221</v>
      </c>
      <c r="AL7" t="s">
        <v>2</v>
      </c>
      <c r="AM7" t="s">
        <v>307</v>
      </c>
      <c r="AN7" t="s">
        <v>1</v>
      </c>
      <c r="AO7" t="s">
        <v>307</v>
      </c>
      <c r="AP7" t="s">
        <v>24</v>
      </c>
      <c r="AQ7" t="s">
        <v>226</v>
      </c>
      <c r="AR7" t="s">
        <v>220</v>
      </c>
      <c r="AS7" t="s">
        <v>25</v>
      </c>
      <c r="AT7" t="s">
        <v>222</v>
      </c>
    </row>
    <row r="8" spans="1:47" x14ac:dyDescent="0.3">
      <c r="A8">
        <v>16</v>
      </c>
      <c r="B8">
        <v>3</v>
      </c>
      <c r="C8">
        <v>3</v>
      </c>
      <c r="D8">
        <v>4</v>
      </c>
      <c r="E8">
        <v>4</v>
      </c>
      <c r="F8">
        <v>4</v>
      </c>
      <c r="G8">
        <v>3</v>
      </c>
      <c r="I8" t="s">
        <v>417</v>
      </c>
      <c r="J8" t="s">
        <v>418</v>
      </c>
      <c r="K8" t="s">
        <v>419</v>
      </c>
      <c r="L8" t="s">
        <v>439</v>
      </c>
      <c r="M8" t="s">
        <v>428</v>
      </c>
      <c r="N8" t="s">
        <v>447</v>
      </c>
      <c r="O8">
        <v>5</v>
      </c>
      <c r="P8">
        <v>5</v>
      </c>
      <c r="Q8">
        <v>5</v>
      </c>
      <c r="R8" t="s">
        <v>24</v>
      </c>
      <c r="S8" t="s">
        <v>348</v>
      </c>
      <c r="T8" t="s">
        <v>7</v>
      </c>
      <c r="U8" t="s">
        <v>7</v>
      </c>
      <c r="V8" t="s">
        <v>7</v>
      </c>
      <c r="W8" t="s">
        <v>2</v>
      </c>
      <c r="X8" t="s">
        <v>357</v>
      </c>
      <c r="Y8" t="s">
        <v>355</v>
      </c>
      <c r="Z8" t="s">
        <v>353</v>
      </c>
      <c r="AA8" t="s">
        <v>360</v>
      </c>
      <c r="AB8" t="s">
        <v>349</v>
      </c>
      <c r="AC8" t="s">
        <v>7</v>
      </c>
      <c r="AD8" t="s">
        <v>24</v>
      </c>
      <c r="AE8" t="s">
        <v>33</v>
      </c>
      <c r="AF8" t="s">
        <v>363</v>
      </c>
      <c r="AG8" t="s">
        <v>352</v>
      </c>
      <c r="AH8" t="s">
        <v>7</v>
      </c>
      <c r="AI8" t="s">
        <v>356</v>
      </c>
      <c r="AJ8" t="s">
        <v>346</v>
      </c>
      <c r="AK8" t="s">
        <v>351</v>
      </c>
      <c r="AL8" t="s">
        <v>2</v>
      </c>
      <c r="AM8" t="s">
        <v>359</v>
      </c>
      <c r="AN8" t="s">
        <v>2</v>
      </c>
      <c r="AO8" t="s">
        <v>354</v>
      </c>
      <c r="AP8" t="s">
        <v>1</v>
      </c>
      <c r="AQ8" t="s">
        <v>358</v>
      </c>
      <c r="AR8" t="s">
        <v>347</v>
      </c>
      <c r="AS8" t="s">
        <v>362</v>
      </c>
      <c r="AT8" t="s">
        <v>350</v>
      </c>
      <c r="AU8" t="s">
        <v>361</v>
      </c>
    </row>
    <row r="9" spans="1:47" x14ac:dyDescent="0.3">
      <c r="A9">
        <v>18</v>
      </c>
      <c r="B9">
        <v>4</v>
      </c>
      <c r="C9">
        <v>2</v>
      </c>
      <c r="D9">
        <v>5</v>
      </c>
      <c r="E9">
        <v>5</v>
      </c>
      <c r="F9">
        <v>5</v>
      </c>
      <c r="G9">
        <v>5</v>
      </c>
      <c r="H9" t="s">
        <v>412</v>
      </c>
      <c r="I9" t="s">
        <v>417</v>
      </c>
      <c r="J9" t="s">
        <v>449</v>
      </c>
      <c r="K9" t="s">
        <v>419</v>
      </c>
      <c r="L9" t="s">
        <v>420</v>
      </c>
      <c r="M9" t="s">
        <v>428</v>
      </c>
      <c r="N9" t="s">
        <v>450</v>
      </c>
      <c r="O9">
        <v>5</v>
      </c>
      <c r="P9">
        <v>3</v>
      </c>
      <c r="Q9">
        <v>5</v>
      </c>
      <c r="R9" t="s">
        <v>24</v>
      </c>
      <c r="S9" t="s">
        <v>383</v>
      </c>
      <c r="T9" t="s">
        <v>397</v>
      </c>
      <c r="U9" t="s">
        <v>388</v>
      </c>
      <c r="V9" t="s">
        <v>393</v>
      </c>
      <c r="W9" t="s">
        <v>2</v>
      </c>
      <c r="X9" t="s">
        <v>3</v>
      </c>
      <c r="Y9" t="s">
        <v>389</v>
      </c>
      <c r="Z9" t="s">
        <v>400</v>
      </c>
      <c r="AA9" t="s">
        <v>392</v>
      </c>
      <c r="AB9" t="s">
        <v>387</v>
      </c>
      <c r="AC9" t="s">
        <v>7</v>
      </c>
      <c r="AD9" t="s">
        <v>24</v>
      </c>
      <c r="AE9" t="s">
        <v>32</v>
      </c>
      <c r="AF9" t="s">
        <v>396</v>
      </c>
      <c r="AG9" t="s">
        <v>398</v>
      </c>
      <c r="AH9" t="s">
        <v>7</v>
      </c>
      <c r="AI9" t="s">
        <v>394</v>
      </c>
      <c r="AJ9" t="s">
        <v>385</v>
      </c>
      <c r="AK9" t="s">
        <v>401</v>
      </c>
      <c r="AL9" t="s">
        <v>2</v>
      </c>
      <c r="AM9" t="s">
        <v>391</v>
      </c>
      <c r="AN9" t="s">
        <v>24</v>
      </c>
      <c r="AO9" t="s">
        <v>7</v>
      </c>
      <c r="AP9" t="s">
        <v>24</v>
      </c>
      <c r="AQ9" t="s">
        <v>390</v>
      </c>
      <c r="AR9" t="s">
        <v>384</v>
      </c>
      <c r="AS9" t="s">
        <v>395</v>
      </c>
      <c r="AT9" t="s">
        <v>386</v>
      </c>
      <c r="AU9" t="s">
        <v>399</v>
      </c>
    </row>
    <row r="10" spans="1:47" x14ac:dyDescent="0.3">
      <c r="A10">
        <v>3</v>
      </c>
      <c r="B10">
        <v>4</v>
      </c>
      <c r="C10">
        <v>4</v>
      </c>
      <c r="D10">
        <v>2</v>
      </c>
      <c r="E10">
        <v>4</v>
      </c>
      <c r="F10">
        <v>4</v>
      </c>
      <c r="G10">
        <v>2</v>
      </c>
      <c r="H10" t="s">
        <v>403</v>
      </c>
      <c r="I10" t="s">
        <v>417</v>
      </c>
      <c r="J10" t="s">
        <v>424</v>
      </c>
      <c r="K10" t="s">
        <v>425</v>
      </c>
      <c r="L10" t="s">
        <v>420</v>
      </c>
      <c r="M10" t="s">
        <v>426</v>
      </c>
      <c r="N10" t="s">
        <v>423</v>
      </c>
      <c r="O10">
        <v>5</v>
      </c>
      <c r="P10">
        <v>4</v>
      </c>
      <c r="Q10">
        <v>4</v>
      </c>
      <c r="R10" t="s">
        <v>24</v>
      </c>
      <c r="S10" t="s">
        <v>28</v>
      </c>
      <c r="T10" t="s">
        <v>43</v>
      </c>
      <c r="U10" t="s">
        <v>32</v>
      </c>
      <c r="V10" t="s">
        <v>33</v>
      </c>
      <c r="W10" t="s">
        <v>2</v>
      </c>
      <c r="X10" t="s">
        <v>38</v>
      </c>
      <c r="Y10" t="s">
        <v>37</v>
      </c>
      <c r="Z10" t="s">
        <v>34</v>
      </c>
      <c r="AA10" t="s">
        <v>7</v>
      </c>
      <c r="AB10" t="s">
        <v>30</v>
      </c>
      <c r="AC10" t="s">
        <v>42</v>
      </c>
      <c r="AD10" t="s">
        <v>24</v>
      </c>
      <c r="AE10" t="s">
        <v>32</v>
      </c>
      <c r="AF10" t="s">
        <v>40</v>
      </c>
      <c r="AG10" t="s">
        <v>36</v>
      </c>
      <c r="AH10" t="s">
        <v>44</v>
      </c>
      <c r="AI10" t="s">
        <v>46</v>
      </c>
      <c r="AJ10" t="s">
        <v>27</v>
      </c>
      <c r="AK10" t="s">
        <v>35</v>
      </c>
      <c r="AL10" t="s">
        <v>2</v>
      </c>
      <c r="AM10" t="s">
        <v>7</v>
      </c>
      <c r="AN10" t="s">
        <v>1</v>
      </c>
      <c r="AO10" t="s">
        <v>7</v>
      </c>
      <c r="AP10" t="s">
        <v>24</v>
      </c>
      <c r="AQ10" t="s">
        <v>39</v>
      </c>
      <c r="AR10" t="s">
        <v>29</v>
      </c>
      <c r="AS10" t="s">
        <v>41</v>
      </c>
      <c r="AT10" t="s">
        <v>31</v>
      </c>
      <c r="AU10" t="s">
        <v>45</v>
      </c>
    </row>
    <row r="11" spans="1:47" x14ac:dyDescent="0.3">
      <c r="A11">
        <v>4</v>
      </c>
      <c r="B11">
        <v>4</v>
      </c>
      <c r="C11">
        <v>3</v>
      </c>
      <c r="D11">
        <v>4</v>
      </c>
      <c r="E11">
        <v>4</v>
      </c>
      <c r="F11">
        <v>3</v>
      </c>
      <c r="G11">
        <v>3</v>
      </c>
      <c r="H11" t="s">
        <v>404</v>
      </c>
      <c r="I11" t="s">
        <v>417</v>
      </c>
      <c r="J11" t="s">
        <v>424</v>
      </c>
      <c r="K11" t="s">
        <v>419</v>
      </c>
      <c r="L11" t="s">
        <v>420</v>
      </c>
      <c r="M11" t="s">
        <v>428</v>
      </c>
      <c r="N11" t="s">
        <v>427</v>
      </c>
      <c r="O11">
        <v>4</v>
      </c>
      <c r="P11">
        <v>4</v>
      </c>
      <c r="Q11">
        <v>5</v>
      </c>
      <c r="R11" t="s">
        <v>24</v>
      </c>
      <c r="S11" t="s">
        <v>7</v>
      </c>
      <c r="T11" t="s">
        <v>7</v>
      </c>
      <c r="U11" t="s">
        <v>7</v>
      </c>
      <c r="V11" t="s">
        <v>7</v>
      </c>
      <c r="W11" t="s">
        <v>2</v>
      </c>
      <c r="X11" t="s">
        <v>337</v>
      </c>
      <c r="Y11" t="s">
        <v>342</v>
      </c>
      <c r="Z11" t="s">
        <v>333</v>
      </c>
      <c r="AA11" t="s">
        <v>336</v>
      </c>
      <c r="AB11" t="s">
        <v>343</v>
      </c>
      <c r="AC11" t="s">
        <v>7</v>
      </c>
      <c r="AD11" t="s">
        <v>24</v>
      </c>
      <c r="AE11" t="s">
        <v>32</v>
      </c>
      <c r="AF11" t="s">
        <v>339</v>
      </c>
      <c r="AG11" t="s">
        <v>330</v>
      </c>
      <c r="AH11" t="s">
        <v>7</v>
      </c>
      <c r="AI11" t="s">
        <v>341</v>
      </c>
      <c r="AJ11" t="s">
        <v>344</v>
      </c>
      <c r="AK11" t="s">
        <v>331</v>
      </c>
      <c r="AL11" t="s">
        <v>1</v>
      </c>
      <c r="AM11" t="s">
        <v>335</v>
      </c>
      <c r="AN11" t="s">
        <v>1</v>
      </c>
      <c r="AO11" t="s">
        <v>332</v>
      </c>
      <c r="AP11" t="s">
        <v>1</v>
      </c>
      <c r="AQ11" t="s">
        <v>334</v>
      </c>
      <c r="AR11" t="s">
        <v>329</v>
      </c>
      <c r="AS11" t="s">
        <v>340</v>
      </c>
      <c r="AT11" t="s">
        <v>328</v>
      </c>
      <c r="AU11" t="s">
        <v>338</v>
      </c>
    </row>
    <row r="12" spans="1:47" x14ac:dyDescent="0.3">
      <c r="A12">
        <v>5</v>
      </c>
      <c r="B12">
        <v>3</v>
      </c>
      <c r="C12">
        <v>2</v>
      </c>
      <c r="D12">
        <v>4</v>
      </c>
      <c r="E12">
        <v>4</v>
      </c>
      <c r="F12">
        <v>5</v>
      </c>
      <c r="G12">
        <v>3</v>
      </c>
      <c r="H12" t="s">
        <v>405</v>
      </c>
      <c r="I12" t="s">
        <v>430</v>
      </c>
      <c r="J12" t="s">
        <v>424</v>
      </c>
      <c r="K12" t="s">
        <v>419</v>
      </c>
      <c r="L12" t="s">
        <v>420</v>
      </c>
      <c r="M12" t="s">
        <v>428</v>
      </c>
      <c r="N12" t="s">
        <v>429</v>
      </c>
      <c r="O12">
        <v>5</v>
      </c>
      <c r="P12">
        <v>1</v>
      </c>
      <c r="Q12">
        <v>2</v>
      </c>
      <c r="R12" t="s">
        <v>1</v>
      </c>
      <c r="S12" t="s">
        <v>52</v>
      </c>
      <c r="T12" t="s">
        <v>65</v>
      </c>
      <c r="U12" t="s">
        <v>7</v>
      </c>
      <c r="V12" t="s">
        <v>26</v>
      </c>
      <c r="W12" t="s">
        <v>2</v>
      </c>
      <c r="X12" t="s">
        <v>60</v>
      </c>
      <c r="Y12" t="s">
        <v>54</v>
      </c>
      <c r="Z12" t="s">
        <v>56</v>
      </c>
      <c r="AA12" t="s">
        <v>58</v>
      </c>
      <c r="AB12" t="s">
        <v>48</v>
      </c>
      <c r="AC12" t="s">
        <v>62</v>
      </c>
      <c r="AD12" t="s">
        <v>1</v>
      </c>
      <c r="AE12" t="s">
        <v>49</v>
      </c>
      <c r="AF12" t="s">
        <v>64</v>
      </c>
      <c r="AG12" t="s">
        <v>55</v>
      </c>
      <c r="AH12" t="s">
        <v>7</v>
      </c>
      <c r="AI12" t="s">
        <v>61</v>
      </c>
      <c r="AJ12" t="s">
        <v>47</v>
      </c>
      <c r="AK12" t="s">
        <v>53</v>
      </c>
      <c r="AL12" t="s">
        <v>1</v>
      </c>
      <c r="AM12" t="s">
        <v>57</v>
      </c>
      <c r="AN12" t="s">
        <v>1</v>
      </c>
      <c r="AO12" t="s">
        <v>7</v>
      </c>
      <c r="AP12" t="s">
        <v>24</v>
      </c>
      <c r="AQ12" t="s">
        <v>59</v>
      </c>
      <c r="AR12" t="s">
        <v>51</v>
      </c>
      <c r="AS12" t="s">
        <v>63</v>
      </c>
      <c r="AT12" t="s">
        <v>50</v>
      </c>
      <c r="AU12" t="s">
        <v>66</v>
      </c>
    </row>
    <row r="13" spans="1:47" x14ac:dyDescent="0.3">
      <c r="A13">
        <v>6</v>
      </c>
      <c r="B13">
        <v>5</v>
      </c>
      <c r="C13">
        <v>1</v>
      </c>
      <c r="D13">
        <v>4</v>
      </c>
      <c r="E13">
        <v>5</v>
      </c>
      <c r="F13">
        <v>5</v>
      </c>
      <c r="G13">
        <v>4</v>
      </c>
      <c r="H13" t="s">
        <v>406</v>
      </c>
      <c r="I13" t="s">
        <v>417</v>
      </c>
      <c r="J13" t="s">
        <v>424</v>
      </c>
      <c r="K13" t="s">
        <v>419</v>
      </c>
      <c r="L13" t="s">
        <v>420</v>
      </c>
      <c r="M13" t="s">
        <v>428</v>
      </c>
      <c r="N13" t="s">
        <v>431</v>
      </c>
      <c r="O13">
        <v>5</v>
      </c>
      <c r="P13">
        <v>2</v>
      </c>
      <c r="Q13">
        <v>4</v>
      </c>
      <c r="R13" t="s">
        <v>1</v>
      </c>
      <c r="S13" t="s">
        <v>68</v>
      </c>
      <c r="T13" t="s">
        <v>7</v>
      </c>
      <c r="U13" t="s">
        <v>7</v>
      </c>
      <c r="V13" t="s">
        <v>7</v>
      </c>
      <c r="W13" t="s">
        <v>1</v>
      </c>
      <c r="X13" t="s">
        <v>76</v>
      </c>
      <c r="Y13" t="s">
        <v>7</v>
      </c>
      <c r="Z13" t="s">
        <v>72</v>
      </c>
      <c r="AA13" t="s">
        <v>77</v>
      </c>
      <c r="AB13" t="s">
        <v>308</v>
      </c>
      <c r="AC13" t="s">
        <v>82</v>
      </c>
      <c r="AD13" t="s">
        <v>1</v>
      </c>
      <c r="AE13" t="s">
        <v>0</v>
      </c>
      <c r="AF13" t="s">
        <v>78</v>
      </c>
      <c r="AG13" t="s">
        <v>7</v>
      </c>
      <c r="AH13" t="s">
        <v>81</v>
      </c>
      <c r="AI13" t="s">
        <v>75</v>
      </c>
      <c r="AJ13" t="s">
        <v>71</v>
      </c>
      <c r="AK13" t="s">
        <v>74</v>
      </c>
      <c r="AL13" t="s">
        <v>1</v>
      </c>
      <c r="AM13" t="s">
        <v>7</v>
      </c>
      <c r="AN13" t="s">
        <v>1</v>
      </c>
      <c r="AO13" t="s">
        <v>73</v>
      </c>
      <c r="AP13" t="s">
        <v>24</v>
      </c>
      <c r="AQ13" t="s">
        <v>7</v>
      </c>
      <c r="AR13" t="s">
        <v>69</v>
      </c>
      <c r="AS13" t="s">
        <v>79</v>
      </c>
      <c r="AT13" t="s">
        <v>70</v>
      </c>
      <c r="AU13" t="s">
        <v>80</v>
      </c>
    </row>
    <row r="14" spans="1:47" x14ac:dyDescent="0.3">
      <c r="A14">
        <v>9</v>
      </c>
      <c r="B14">
        <v>4</v>
      </c>
      <c r="C14">
        <v>2</v>
      </c>
      <c r="D14">
        <v>4</v>
      </c>
      <c r="E14">
        <v>3</v>
      </c>
      <c r="F14">
        <v>4</v>
      </c>
      <c r="G14">
        <v>4</v>
      </c>
      <c r="I14" t="s">
        <v>430</v>
      </c>
      <c r="J14" t="s">
        <v>424</v>
      </c>
      <c r="K14" t="s">
        <v>419</v>
      </c>
      <c r="L14" t="s">
        <v>420</v>
      </c>
      <c r="M14" t="s">
        <v>421</v>
      </c>
      <c r="N14" t="s">
        <v>436</v>
      </c>
      <c r="O14">
        <v>5</v>
      </c>
      <c r="P14">
        <v>4</v>
      </c>
      <c r="Q14">
        <v>5</v>
      </c>
      <c r="R14" t="s">
        <v>2</v>
      </c>
      <c r="S14" t="s">
        <v>3</v>
      </c>
      <c r="T14" t="s">
        <v>129</v>
      </c>
      <c r="U14" t="s">
        <v>33</v>
      </c>
      <c r="V14" t="s">
        <v>7</v>
      </c>
      <c r="W14" t="s">
        <v>2</v>
      </c>
      <c r="X14" t="s">
        <v>125</v>
      </c>
      <c r="Y14" t="s">
        <v>309</v>
      </c>
      <c r="Z14" t="s">
        <v>121</v>
      </c>
      <c r="AA14" t="s">
        <v>309</v>
      </c>
      <c r="AB14" t="s">
        <v>309</v>
      </c>
      <c r="AC14" t="s">
        <v>309</v>
      </c>
      <c r="AD14" t="s">
        <v>1</v>
      </c>
      <c r="AE14" t="s">
        <v>26</v>
      </c>
      <c r="AF14" t="s">
        <v>127</v>
      </c>
      <c r="AG14" t="s">
        <v>122</v>
      </c>
      <c r="AH14" t="s">
        <v>309</v>
      </c>
      <c r="AI14" t="s">
        <v>131</v>
      </c>
      <c r="AJ14" t="s">
        <v>132</v>
      </c>
      <c r="AK14" t="s">
        <v>124</v>
      </c>
      <c r="AL14" t="s">
        <v>2</v>
      </c>
      <c r="AM14" t="s">
        <v>309</v>
      </c>
      <c r="AN14" t="s">
        <v>1</v>
      </c>
      <c r="AO14" t="s">
        <v>123</v>
      </c>
      <c r="AP14" t="s">
        <v>2</v>
      </c>
      <c r="AQ14" t="s">
        <v>126</v>
      </c>
      <c r="AR14" t="s">
        <v>120</v>
      </c>
      <c r="AS14" t="s">
        <v>128</v>
      </c>
      <c r="AT14" t="s">
        <v>119</v>
      </c>
      <c r="AU14" t="s">
        <v>130</v>
      </c>
    </row>
    <row r="15" spans="1:47" x14ac:dyDescent="0.3">
      <c r="A15">
        <v>10</v>
      </c>
      <c r="B15">
        <v>2</v>
      </c>
      <c r="C15">
        <v>3</v>
      </c>
      <c r="D15">
        <v>4</v>
      </c>
      <c r="E15">
        <v>4</v>
      </c>
      <c r="F15">
        <v>5</v>
      </c>
      <c r="G15">
        <v>3</v>
      </c>
      <c r="I15" t="s">
        <v>417</v>
      </c>
      <c r="J15" t="s">
        <v>424</v>
      </c>
      <c r="K15" t="s">
        <v>419</v>
      </c>
      <c r="L15" t="s">
        <v>420</v>
      </c>
      <c r="M15" t="s">
        <v>421</v>
      </c>
      <c r="N15" t="s">
        <v>437</v>
      </c>
      <c r="O15">
        <v>4</v>
      </c>
      <c r="P15">
        <v>5</v>
      </c>
      <c r="Q15">
        <v>2</v>
      </c>
      <c r="R15" t="s">
        <v>1</v>
      </c>
      <c r="S15" t="s">
        <v>135</v>
      </c>
      <c r="T15" t="s">
        <v>151</v>
      </c>
      <c r="U15" t="s">
        <v>142</v>
      </c>
      <c r="V15" t="s">
        <v>146</v>
      </c>
      <c r="W15" t="s">
        <v>1</v>
      </c>
      <c r="X15" t="s">
        <v>144</v>
      </c>
      <c r="Y15" t="s">
        <v>141</v>
      </c>
      <c r="Z15" t="s">
        <v>140</v>
      </c>
      <c r="AA15" t="s">
        <v>7</v>
      </c>
      <c r="AB15" t="s">
        <v>136</v>
      </c>
      <c r="AC15" t="s">
        <v>150</v>
      </c>
      <c r="AD15" t="s">
        <v>24</v>
      </c>
      <c r="AE15" t="s">
        <v>7</v>
      </c>
      <c r="AF15" t="s">
        <v>148</v>
      </c>
      <c r="AG15" t="s">
        <v>139</v>
      </c>
      <c r="AH15" t="s">
        <v>307</v>
      </c>
      <c r="AI15" t="s">
        <v>143</v>
      </c>
      <c r="AJ15" t="s">
        <v>133</v>
      </c>
      <c r="AK15" t="s">
        <v>138</v>
      </c>
      <c r="AL15" t="s">
        <v>2</v>
      </c>
      <c r="AM15" t="s">
        <v>7</v>
      </c>
      <c r="AN15" t="s">
        <v>1</v>
      </c>
      <c r="AO15" t="s">
        <v>7</v>
      </c>
      <c r="AP15" t="s">
        <v>24</v>
      </c>
      <c r="AQ15" t="s">
        <v>145</v>
      </c>
      <c r="AR15" t="s">
        <v>134</v>
      </c>
      <c r="AS15" t="s">
        <v>149</v>
      </c>
      <c r="AT15" t="s">
        <v>137</v>
      </c>
      <c r="AU15" t="s">
        <v>147</v>
      </c>
    </row>
    <row r="16" spans="1:47" x14ac:dyDescent="0.3">
      <c r="A16">
        <v>12</v>
      </c>
      <c r="B16">
        <v>3</v>
      </c>
      <c r="C16">
        <v>2</v>
      </c>
      <c r="D16">
        <v>5</v>
      </c>
      <c r="E16">
        <v>4</v>
      </c>
      <c r="F16">
        <v>5</v>
      </c>
      <c r="G16">
        <v>4</v>
      </c>
      <c r="I16" t="s">
        <v>430</v>
      </c>
      <c r="J16" t="s">
        <v>424</v>
      </c>
      <c r="K16" t="s">
        <v>425</v>
      </c>
      <c r="L16" t="s">
        <v>420</v>
      </c>
      <c r="M16" t="s">
        <v>428</v>
      </c>
      <c r="N16" t="s">
        <v>441</v>
      </c>
      <c r="O16">
        <v>1</v>
      </c>
      <c r="P16">
        <v>1</v>
      </c>
      <c r="Q16">
        <v>1</v>
      </c>
      <c r="R16" t="s">
        <v>24</v>
      </c>
      <c r="S16" t="s">
        <v>173</v>
      </c>
      <c r="T16" t="s">
        <v>186</v>
      </c>
      <c r="U16" t="s">
        <v>181</v>
      </c>
      <c r="V16" t="s">
        <v>26</v>
      </c>
      <c r="W16" t="s">
        <v>2</v>
      </c>
      <c r="X16" t="s">
        <v>67</v>
      </c>
      <c r="Y16" t="s">
        <v>180</v>
      </c>
      <c r="Z16" t="s">
        <v>182</v>
      </c>
      <c r="AA16" t="s">
        <v>327</v>
      </c>
      <c r="AB16" t="s">
        <v>175</v>
      </c>
      <c r="AC16" t="s">
        <v>187</v>
      </c>
      <c r="AD16" t="s">
        <v>24</v>
      </c>
      <c r="AE16" t="s">
        <v>176</v>
      </c>
      <c r="AF16" t="s">
        <v>184</v>
      </c>
      <c r="AG16" t="s">
        <v>178</v>
      </c>
      <c r="AH16" t="s">
        <v>7</v>
      </c>
      <c r="AL16" t="s">
        <v>1</v>
      </c>
      <c r="AM16" t="s">
        <v>183</v>
      </c>
      <c r="AN16" t="s">
        <v>24</v>
      </c>
      <c r="AO16" t="s">
        <v>179</v>
      </c>
      <c r="AP16" t="s">
        <v>24</v>
      </c>
      <c r="AQ16" t="s">
        <v>25</v>
      </c>
      <c r="AR16" t="s">
        <v>174</v>
      </c>
      <c r="AS16" t="s">
        <v>185</v>
      </c>
      <c r="AT16" t="s">
        <v>177</v>
      </c>
    </row>
    <row r="17" spans="1:47" x14ac:dyDescent="0.3">
      <c r="A17">
        <v>13</v>
      </c>
      <c r="B17">
        <v>4</v>
      </c>
      <c r="C17">
        <v>2</v>
      </c>
      <c r="D17">
        <v>3</v>
      </c>
      <c r="E17">
        <v>3</v>
      </c>
      <c r="F17">
        <v>4</v>
      </c>
      <c r="G17">
        <v>4</v>
      </c>
      <c r="I17" t="s">
        <v>417</v>
      </c>
      <c r="J17" t="s">
        <v>424</v>
      </c>
      <c r="K17" t="s">
        <v>425</v>
      </c>
      <c r="L17" t="s">
        <v>420</v>
      </c>
      <c r="M17" t="s">
        <v>442</v>
      </c>
      <c r="N17" t="s">
        <v>443</v>
      </c>
      <c r="O17">
        <v>1</v>
      </c>
      <c r="P17">
        <v>2</v>
      </c>
      <c r="Q17">
        <v>1</v>
      </c>
      <c r="R17" t="s">
        <v>1</v>
      </c>
      <c r="S17" t="s">
        <v>3</v>
      </c>
      <c r="T17" t="s">
        <v>202</v>
      </c>
      <c r="U17" t="s">
        <v>195</v>
      </c>
      <c r="V17" t="s">
        <v>7</v>
      </c>
      <c r="X17" t="s">
        <v>198</v>
      </c>
      <c r="Y17" t="s">
        <v>197</v>
      </c>
      <c r="Z17" t="s">
        <v>193</v>
      </c>
      <c r="AA17" t="s">
        <v>200</v>
      </c>
      <c r="AB17" t="s">
        <v>191</v>
      </c>
      <c r="AC17" t="s">
        <v>7</v>
      </c>
      <c r="AE17" t="s">
        <v>192</v>
      </c>
      <c r="AF17" t="s">
        <v>201</v>
      </c>
      <c r="AG17" t="s">
        <v>194</v>
      </c>
      <c r="AH17" t="s">
        <v>204</v>
      </c>
      <c r="AI17" t="s">
        <v>199</v>
      </c>
      <c r="AJ17" t="s">
        <v>188</v>
      </c>
      <c r="AK17" t="s">
        <v>205</v>
      </c>
      <c r="AL17" t="s">
        <v>2</v>
      </c>
      <c r="AM17" t="s">
        <v>7</v>
      </c>
      <c r="AN17" t="s">
        <v>1</v>
      </c>
      <c r="AO17" t="s">
        <v>196</v>
      </c>
      <c r="AP17" t="s">
        <v>24</v>
      </c>
      <c r="AQ17" t="s">
        <v>7</v>
      </c>
      <c r="AR17" t="s">
        <v>189</v>
      </c>
      <c r="AS17" t="s">
        <v>7</v>
      </c>
      <c r="AT17" t="s">
        <v>190</v>
      </c>
      <c r="AU17" t="s">
        <v>203</v>
      </c>
    </row>
    <row r="18" spans="1:47" x14ac:dyDescent="0.3">
      <c r="A18">
        <v>17</v>
      </c>
      <c r="B18">
        <v>4</v>
      </c>
      <c r="C18">
        <v>1</v>
      </c>
      <c r="D18">
        <v>4</v>
      </c>
      <c r="E18">
        <v>3</v>
      </c>
      <c r="F18">
        <v>4</v>
      </c>
      <c r="G18">
        <v>4</v>
      </c>
      <c r="H18" t="s">
        <v>411</v>
      </c>
      <c r="I18" t="s">
        <v>417</v>
      </c>
      <c r="J18" t="s">
        <v>424</v>
      </c>
      <c r="K18" t="s">
        <v>419</v>
      </c>
      <c r="L18" t="s">
        <v>420</v>
      </c>
      <c r="M18" t="s">
        <v>428</v>
      </c>
      <c r="N18" t="s">
        <v>448</v>
      </c>
      <c r="O18">
        <v>5</v>
      </c>
      <c r="P18">
        <v>4</v>
      </c>
      <c r="Q18">
        <v>4</v>
      </c>
      <c r="R18" t="s">
        <v>1</v>
      </c>
      <c r="S18" t="s">
        <v>364</v>
      </c>
      <c r="T18" t="s">
        <v>32</v>
      </c>
      <c r="U18" t="s">
        <v>369</v>
      </c>
      <c r="V18" t="s">
        <v>372</v>
      </c>
      <c r="W18" t="s">
        <v>2</v>
      </c>
      <c r="X18" t="s">
        <v>370</v>
      </c>
      <c r="Y18" t="s">
        <v>368</v>
      </c>
      <c r="Z18" t="s">
        <v>379</v>
      </c>
      <c r="AA18" t="s">
        <v>7</v>
      </c>
      <c r="AB18" t="s">
        <v>7</v>
      </c>
      <c r="AC18" t="s">
        <v>376</v>
      </c>
      <c r="AD18" t="s">
        <v>24</v>
      </c>
      <c r="AE18" t="s">
        <v>7</v>
      </c>
      <c r="AF18" t="s">
        <v>374</v>
      </c>
      <c r="AG18" t="s">
        <v>366</v>
      </c>
      <c r="AH18" t="s">
        <v>377</v>
      </c>
      <c r="AI18" t="s">
        <v>380</v>
      </c>
      <c r="AJ18" t="s">
        <v>382</v>
      </c>
      <c r="AK18" t="s">
        <v>378</v>
      </c>
      <c r="AL18" t="s">
        <v>2</v>
      </c>
      <c r="AM18" t="s">
        <v>373</v>
      </c>
      <c r="AN18" t="s">
        <v>1</v>
      </c>
      <c r="AO18" t="s">
        <v>367</v>
      </c>
      <c r="AP18" t="s">
        <v>1</v>
      </c>
      <c r="AQ18" t="s">
        <v>371</v>
      </c>
      <c r="AR18" t="s">
        <v>365</v>
      </c>
      <c r="AS18" t="s">
        <v>375</v>
      </c>
      <c r="AT18" t="s">
        <v>7</v>
      </c>
      <c r="AU18" t="s">
        <v>381</v>
      </c>
    </row>
    <row r="19" spans="1:47" x14ac:dyDescent="0.3">
      <c r="A19">
        <v>101</v>
      </c>
      <c r="B19">
        <v>4</v>
      </c>
      <c r="C19">
        <v>3</v>
      </c>
      <c r="D19">
        <v>4</v>
      </c>
      <c r="E19">
        <v>3</v>
      </c>
      <c r="F19">
        <v>5</v>
      </c>
      <c r="G19">
        <v>3</v>
      </c>
      <c r="H19" t="s">
        <v>413</v>
      </c>
      <c r="I19" t="s">
        <v>430</v>
      </c>
      <c r="J19" t="s">
        <v>424</v>
      </c>
      <c r="K19" t="s">
        <v>425</v>
      </c>
      <c r="L19" t="s">
        <v>420</v>
      </c>
      <c r="M19" t="s">
        <v>421</v>
      </c>
      <c r="N19" t="s">
        <v>451</v>
      </c>
      <c r="O19">
        <v>2</v>
      </c>
      <c r="P19">
        <v>3</v>
      </c>
      <c r="Q19">
        <v>1</v>
      </c>
      <c r="R19" t="s">
        <v>1</v>
      </c>
      <c r="S19" t="s">
        <v>7</v>
      </c>
      <c r="T19" t="s">
        <v>323</v>
      </c>
      <c r="U19" t="s">
        <v>32</v>
      </c>
      <c r="V19" t="s">
        <v>32</v>
      </c>
      <c r="W19" t="s">
        <v>24</v>
      </c>
      <c r="X19" t="s">
        <v>316</v>
      </c>
      <c r="Y19" t="s">
        <v>314</v>
      </c>
      <c r="Z19" t="s">
        <v>7</v>
      </c>
      <c r="AA19" t="s">
        <v>318</v>
      </c>
      <c r="AB19" t="s">
        <v>312</v>
      </c>
      <c r="AC19" t="s">
        <v>322</v>
      </c>
      <c r="AD19" t="s">
        <v>24</v>
      </c>
      <c r="AE19" t="s">
        <v>32</v>
      </c>
      <c r="AF19" t="s">
        <v>324</v>
      </c>
      <c r="AG19" t="s">
        <v>7</v>
      </c>
      <c r="AH19" t="s">
        <v>321</v>
      </c>
      <c r="AI19" t="s">
        <v>325</v>
      </c>
      <c r="AJ19" t="s">
        <v>310</v>
      </c>
      <c r="AK19" t="s">
        <v>326</v>
      </c>
      <c r="AL19" t="s">
        <v>2</v>
      </c>
      <c r="AM19" t="s">
        <v>317</v>
      </c>
      <c r="AN19" t="s">
        <v>1</v>
      </c>
      <c r="AO19" t="s">
        <v>313</v>
      </c>
      <c r="AP19" t="s">
        <v>24</v>
      </c>
      <c r="AQ19" t="s">
        <v>315</v>
      </c>
      <c r="AR19" t="s">
        <v>7</v>
      </c>
      <c r="AS19" t="s">
        <v>320</v>
      </c>
      <c r="AT19" t="s">
        <v>311</v>
      </c>
      <c r="AU19" t="s">
        <v>319</v>
      </c>
    </row>
    <row r="20" spans="1:47" x14ac:dyDescent="0.3">
      <c r="A20">
        <v>102</v>
      </c>
      <c r="B20">
        <v>4</v>
      </c>
      <c r="C20">
        <v>1</v>
      </c>
      <c r="D20">
        <v>4</v>
      </c>
      <c r="E20">
        <v>4</v>
      </c>
      <c r="F20">
        <v>5</v>
      </c>
      <c r="G20">
        <v>5</v>
      </c>
      <c r="H20" t="s">
        <v>414</v>
      </c>
      <c r="I20" t="s">
        <v>430</v>
      </c>
      <c r="J20" t="s">
        <v>424</v>
      </c>
      <c r="K20" t="s">
        <v>419</v>
      </c>
      <c r="L20" t="s">
        <v>420</v>
      </c>
      <c r="M20" t="s">
        <v>428</v>
      </c>
      <c r="N20" t="s">
        <v>452</v>
      </c>
      <c r="O20">
        <v>2</v>
      </c>
      <c r="P20">
        <v>1</v>
      </c>
      <c r="Q20">
        <v>2</v>
      </c>
      <c r="S20" t="s">
        <v>230</v>
      </c>
      <c r="T20" t="s">
        <v>7</v>
      </c>
      <c r="U20" t="s">
        <v>7</v>
      </c>
      <c r="V20" t="s">
        <v>32</v>
      </c>
      <c r="X20" t="s">
        <v>241</v>
      </c>
      <c r="Y20" t="s">
        <v>7</v>
      </c>
      <c r="Z20" t="s">
        <v>233</v>
      </c>
      <c r="AA20" t="s">
        <v>238</v>
      </c>
      <c r="AB20" t="s">
        <v>232</v>
      </c>
      <c r="AC20" t="s">
        <v>240</v>
      </c>
      <c r="AE20" t="s">
        <v>228</v>
      </c>
      <c r="AF20" t="s">
        <v>244</v>
      </c>
      <c r="AG20" t="s">
        <v>235</v>
      </c>
      <c r="AH20" t="s">
        <v>7</v>
      </c>
      <c r="AI20" t="s">
        <v>236</v>
      </c>
      <c r="AJ20" t="s">
        <v>229</v>
      </c>
      <c r="AK20" t="s">
        <v>234</v>
      </c>
      <c r="AM20" t="s">
        <v>237</v>
      </c>
      <c r="AO20" t="s">
        <v>7</v>
      </c>
      <c r="AQ20" t="s">
        <v>239</v>
      </c>
      <c r="AR20" t="s">
        <v>231</v>
      </c>
      <c r="AS20" t="s">
        <v>243</v>
      </c>
      <c r="AT20" t="s">
        <v>7</v>
      </c>
      <c r="AU20" t="s">
        <v>242</v>
      </c>
    </row>
    <row r="21" spans="1:47" x14ac:dyDescent="0.3">
      <c r="A21">
        <v>103</v>
      </c>
      <c r="B21">
        <v>4</v>
      </c>
      <c r="C21">
        <v>1</v>
      </c>
      <c r="D21">
        <v>2</v>
      </c>
      <c r="E21">
        <v>3</v>
      </c>
      <c r="F21">
        <v>3</v>
      </c>
      <c r="G21">
        <v>3</v>
      </c>
      <c r="I21" t="s">
        <v>417</v>
      </c>
      <c r="J21" t="s">
        <v>424</v>
      </c>
      <c r="K21" t="s">
        <v>419</v>
      </c>
      <c r="L21" t="s">
        <v>420</v>
      </c>
      <c r="M21" t="s">
        <v>426</v>
      </c>
      <c r="N21" t="s">
        <v>453</v>
      </c>
      <c r="O21">
        <v>2</v>
      </c>
      <c r="P21">
        <v>2</v>
      </c>
      <c r="Q21">
        <v>1</v>
      </c>
      <c r="R21" t="s">
        <v>1</v>
      </c>
      <c r="S21" t="s">
        <v>248</v>
      </c>
      <c r="T21" t="s">
        <v>7</v>
      </c>
      <c r="U21" t="s">
        <v>32</v>
      </c>
      <c r="V21" t="s">
        <v>0</v>
      </c>
      <c r="W21" t="s">
        <v>245</v>
      </c>
      <c r="X21" t="s">
        <v>254</v>
      </c>
      <c r="Y21" t="s">
        <v>7</v>
      </c>
      <c r="Z21" t="s">
        <v>251</v>
      </c>
      <c r="AA21" t="s">
        <v>308</v>
      </c>
      <c r="AB21" t="s">
        <v>7</v>
      </c>
      <c r="AC21" t="s">
        <v>7</v>
      </c>
      <c r="AD21" t="s">
        <v>24</v>
      </c>
      <c r="AE21" t="s">
        <v>7</v>
      </c>
      <c r="AF21" t="s">
        <v>256</v>
      </c>
      <c r="AG21" t="s">
        <v>252</v>
      </c>
      <c r="AH21" t="s">
        <v>258</v>
      </c>
      <c r="AJ21" t="s">
        <v>247</v>
      </c>
      <c r="AK21" t="s">
        <v>250</v>
      </c>
      <c r="AL21" t="s">
        <v>24</v>
      </c>
      <c r="AM21" t="s">
        <v>309</v>
      </c>
      <c r="AN21" t="s">
        <v>1</v>
      </c>
      <c r="AO21" t="s">
        <v>253</v>
      </c>
      <c r="AP21" t="s">
        <v>245</v>
      </c>
      <c r="AQ21" t="s">
        <v>7</v>
      </c>
      <c r="AR21" t="s">
        <v>246</v>
      </c>
      <c r="AS21" t="s">
        <v>257</v>
      </c>
      <c r="AT21" t="s">
        <v>249</v>
      </c>
      <c r="AU21" t="s">
        <v>255</v>
      </c>
    </row>
    <row r="22" spans="1:47" x14ac:dyDescent="0.3">
      <c r="A22">
        <v>105</v>
      </c>
      <c r="B22">
        <v>4</v>
      </c>
      <c r="C22">
        <v>2</v>
      </c>
      <c r="D22">
        <v>4</v>
      </c>
      <c r="E22">
        <v>2</v>
      </c>
      <c r="F22">
        <v>4</v>
      </c>
      <c r="G22">
        <v>4</v>
      </c>
      <c r="I22" t="s">
        <v>430</v>
      </c>
      <c r="J22" t="s">
        <v>424</v>
      </c>
      <c r="K22" t="s">
        <v>425</v>
      </c>
      <c r="L22" t="s">
        <v>420</v>
      </c>
      <c r="M22" t="s">
        <v>426</v>
      </c>
      <c r="N22" t="s">
        <v>456</v>
      </c>
      <c r="O22">
        <v>3</v>
      </c>
      <c r="P22">
        <v>3</v>
      </c>
      <c r="Q22">
        <v>2</v>
      </c>
      <c r="R22" t="s">
        <v>24</v>
      </c>
      <c r="S22" t="s">
        <v>278</v>
      </c>
      <c r="T22" t="s">
        <v>7</v>
      </c>
      <c r="U22" t="s">
        <v>33</v>
      </c>
      <c r="V22" t="s">
        <v>288</v>
      </c>
      <c r="W22" t="s">
        <v>1</v>
      </c>
      <c r="X22" t="s">
        <v>286</v>
      </c>
      <c r="Y22" t="s">
        <v>327</v>
      </c>
      <c r="Z22" t="s">
        <v>282</v>
      </c>
      <c r="AA22" t="s">
        <v>285</v>
      </c>
      <c r="AB22" t="s">
        <v>7</v>
      </c>
      <c r="AC22" t="s">
        <v>292</v>
      </c>
      <c r="AD22" t="s">
        <v>24</v>
      </c>
      <c r="AE22" t="s">
        <v>7</v>
      </c>
      <c r="AF22" t="s">
        <v>291</v>
      </c>
      <c r="AG22" t="s">
        <v>281</v>
      </c>
      <c r="AH22" t="s">
        <v>293</v>
      </c>
      <c r="AI22" t="s">
        <v>284</v>
      </c>
      <c r="AJ22" t="s">
        <v>279</v>
      </c>
      <c r="AK22" t="s">
        <v>280</v>
      </c>
      <c r="AL22" t="s">
        <v>1</v>
      </c>
      <c r="AM22" t="s">
        <v>294</v>
      </c>
      <c r="AN22" t="s">
        <v>1</v>
      </c>
      <c r="AO22" t="s">
        <v>283</v>
      </c>
      <c r="AP22" t="s">
        <v>1</v>
      </c>
      <c r="AQ22" t="s">
        <v>287</v>
      </c>
      <c r="AR22" t="s">
        <v>277</v>
      </c>
      <c r="AS22" t="s">
        <v>290</v>
      </c>
      <c r="AT22" t="s">
        <v>7</v>
      </c>
      <c r="AU22" t="s">
        <v>289</v>
      </c>
    </row>
    <row r="23" spans="1:47" x14ac:dyDescent="0.3">
      <c r="A23">
        <v>106</v>
      </c>
      <c r="B23">
        <v>5</v>
      </c>
      <c r="C23">
        <v>4</v>
      </c>
      <c r="D23">
        <v>5</v>
      </c>
      <c r="E23">
        <v>3</v>
      </c>
      <c r="F23">
        <v>5</v>
      </c>
      <c r="G23">
        <v>2</v>
      </c>
      <c r="H23" t="s">
        <v>416</v>
      </c>
      <c r="I23" t="s">
        <v>430</v>
      </c>
      <c r="J23" t="s">
        <v>424</v>
      </c>
      <c r="K23" t="s">
        <v>425</v>
      </c>
      <c r="L23" t="s">
        <v>420</v>
      </c>
      <c r="M23" t="s">
        <v>426</v>
      </c>
      <c r="N23" t="s">
        <v>457</v>
      </c>
      <c r="O23">
        <v>2</v>
      </c>
      <c r="P23">
        <v>1</v>
      </c>
      <c r="Q23">
        <v>1</v>
      </c>
      <c r="R23" t="s">
        <v>2</v>
      </c>
      <c r="S23" t="s">
        <v>296</v>
      </c>
      <c r="T23" t="s">
        <v>7</v>
      </c>
      <c r="U23" t="s">
        <v>7</v>
      </c>
      <c r="V23" t="s">
        <v>7</v>
      </c>
      <c r="W23" t="s">
        <v>1</v>
      </c>
      <c r="X23" t="s">
        <v>7</v>
      </c>
      <c r="Y23" t="s">
        <v>301</v>
      </c>
      <c r="Z23" t="s">
        <v>7</v>
      </c>
      <c r="AA23" t="s">
        <v>303</v>
      </c>
      <c r="AB23" t="s">
        <v>299</v>
      </c>
      <c r="AC23" t="s">
        <v>7</v>
      </c>
      <c r="AD23" t="s">
        <v>1</v>
      </c>
      <c r="AE23" t="s">
        <v>32</v>
      </c>
      <c r="AF23" t="s">
        <v>304</v>
      </c>
      <c r="AG23" t="s">
        <v>7</v>
      </c>
      <c r="AH23" t="s">
        <v>305</v>
      </c>
      <c r="AI23" t="s">
        <v>302</v>
      </c>
      <c r="AJ23" t="s">
        <v>295</v>
      </c>
      <c r="AK23" t="s">
        <v>300</v>
      </c>
      <c r="AL23" t="s">
        <v>1</v>
      </c>
      <c r="AM23" t="s">
        <v>7</v>
      </c>
      <c r="AN23" t="s">
        <v>1</v>
      </c>
      <c r="AO23" t="s">
        <v>7</v>
      </c>
      <c r="AP23" t="s">
        <v>24</v>
      </c>
      <c r="AQ23" t="s">
        <v>7</v>
      </c>
      <c r="AR23" t="s">
        <v>297</v>
      </c>
      <c r="AS23" t="s">
        <v>7</v>
      </c>
      <c r="AT23" t="s">
        <v>298</v>
      </c>
      <c r="AU23" t="s">
        <v>306</v>
      </c>
    </row>
    <row r="24" spans="1:47" x14ac:dyDescent="0.3">
      <c r="A24">
        <v>14</v>
      </c>
      <c r="B24">
        <v>5</v>
      </c>
      <c r="C24">
        <v>1</v>
      </c>
      <c r="D24">
        <v>3</v>
      </c>
      <c r="E24">
        <v>3</v>
      </c>
      <c r="F24">
        <v>5</v>
      </c>
      <c r="G24">
        <v>4</v>
      </c>
      <c r="H24" t="s">
        <v>410</v>
      </c>
      <c r="I24" t="s">
        <v>430</v>
      </c>
      <c r="J24" t="s">
        <v>444</v>
      </c>
      <c r="K24" t="s">
        <v>419</v>
      </c>
      <c r="L24" t="s">
        <v>420</v>
      </c>
      <c r="M24" t="s">
        <v>426</v>
      </c>
      <c r="N24" t="s">
        <v>445</v>
      </c>
      <c r="O24">
        <v>4</v>
      </c>
      <c r="P24">
        <v>4</v>
      </c>
      <c r="Q24">
        <v>2</v>
      </c>
      <c r="R24" t="s">
        <v>1</v>
      </c>
      <c r="S24" t="s">
        <v>209</v>
      </c>
      <c r="T24" t="s">
        <v>7</v>
      </c>
      <c r="U24" t="s">
        <v>0</v>
      </c>
      <c r="V24" t="s">
        <v>0</v>
      </c>
      <c r="W24" t="s">
        <v>1</v>
      </c>
      <c r="X24" t="s">
        <v>216</v>
      </c>
      <c r="Y24" t="s">
        <v>308</v>
      </c>
      <c r="Z24" t="s">
        <v>214</v>
      </c>
      <c r="AA24" t="s">
        <v>7</v>
      </c>
      <c r="AB24" t="s">
        <v>210</v>
      </c>
      <c r="AC24" t="s">
        <v>7</v>
      </c>
      <c r="AD24" t="s">
        <v>24</v>
      </c>
      <c r="AE24" t="s">
        <v>7</v>
      </c>
      <c r="AF24" t="s">
        <v>3</v>
      </c>
      <c r="AG24" t="s">
        <v>213</v>
      </c>
      <c r="AH24" t="s">
        <v>7</v>
      </c>
      <c r="AI24" t="s">
        <v>207</v>
      </c>
      <c r="AJ24" t="s">
        <v>206</v>
      </c>
      <c r="AK24" t="s">
        <v>212</v>
      </c>
      <c r="AL24" t="s">
        <v>2</v>
      </c>
      <c r="AM24" t="s">
        <v>217</v>
      </c>
      <c r="AN24" t="s">
        <v>2</v>
      </c>
      <c r="AO24" t="s">
        <v>307</v>
      </c>
      <c r="AP24" t="s">
        <v>24</v>
      </c>
      <c r="AQ24" t="s">
        <v>215</v>
      </c>
      <c r="AR24" t="s">
        <v>208</v>
      </c>
      <c r="AS24" t="s">
        <v>218</v>
      </c>
      <c r="AT24" t="s">
        <v>211</v>
      </c>
      <c r="AU24" t="s">
        <v>219</v>
      </c>
    </row>
    <row r="26" spans="1:47" x14ac:dyDescent="0.3">
      <c r="B26" t="s">
        <v>504</v>
      </c>
      <c r="C26" t="s">
        <v>504</v>
      </c>
      <c r="D26" t="s">
        <v>504</v>
      </c>
      <c r="E26" t="s">
        <v>504</v>
      </c>
      <c r="F26" t="s">
        <v>504</v>
      </c>
      <c r="G26" t="s">
        <v>504</v>
      </c>
      <c r="O26" t="s">
        <v>504</v>
      </c>
      <c r="P26" t="s">
        <v>504</v>
      </c>
      <c r="Q26" t="s">
        <v>504</v>
      </c>
    </row>
    <row r="27" spans="1:47" x14ac:dyDescent="0.3">
      <c r="B27">
        <f>AVERAGE(B3:B9)</f>
        <v>3.8571428571428572</v>
      </c>
      <c r="C27">
        <f t="shared" ref="C27:G27" si="0">AVERAGE(C3:C9)</f>
        <v>3</v>
      </c>
      <c r="D27">
        <f t="shared" si="0"/>
        <v>4.2857142857142856</v>
      </c>
      <c r="E27">
        <f t="shared" si="0"/>
        <v>3.8571428571428572</v>
      </c>
      <c r="F27">
        <f t="shared" si="0"/>
        <v>3.8571428571428572</v>
      </c>
      <c r="G27">
        <f t="shared" si="0"/>
        <v>4.1428571428571432</v>
      </c>
      <c r="O27">
        <f>AVERAGE(O3:O9)</f>
        <v>3.7142857142857144</v>
      </c>
      <c r="P27">
        <f t="shared" ref="P27:Q27" si="1">AVERAGE(P3:P9)</f>
        <v>3.5714285714285716</v>
      </c>
      <c r="Q27">
        <f t="shared" si="1"/>
        <v>3.1428571428571428</v>
      </c>
    </row>
    <row r="28" spans="1:47" x14ac:dyDescent="0.3">
      <c r="B28" t="s">
        <v>505</v>
      </c>
      <c r="C28" t="s">
        <v>505</v>
      </c>
      <c r="D28" t="s">
        <v>505</v>
      </c>
      <c r="E28" t="s">
        <v>505</v>
      </c>
      <c r="F28" t="s">
        <v>505</v>
      </c>
      <c r="G28" t="s">
        <v>505</v>
      </c>
      <c r="O28" t="s">
        <v>505</v>
      </c>
      <c r="P28" t="s">
        <v>505</v>
      </c>
      <c r="Q28" t="s">
        <v>505</v>
      </c>
    </row>
    <row r="29" spans="1:47" x14ac:dyDescent="0.3">
      <c r="B29">
        <f>AVERAGE(B10:B24)</f>
        <v>3.9333333333333331</v>
      </c>
      <c r="C29">
        <f t="shared" ref="C29:G29" si="2">AVERAGE(C10:C24)</f>
        <v>2.1333333333333333</v>
      </c>
      <c r="D29">
        <f t="shared" si="2"/>
        <v>3.7333333333333334</v>
      </c>
      <c r="E29">
        <f t="shared" si="2"/>
        <v>3.4666666666666668</v>
      </c>
      <c r="F29">
        <f t="shared" si="2"/>
        <v>4.4000000000000004</v>
      </c>
      <c r="G29">
        <f t="shared" si="2"/>
        <v>3.4666666666666668</v>
      </c>
      <c r="O29">
        <f>AVERAGE(O10:O24)</f>
        <v>3.3333333333333335</v>
      </c>
      <c r="P29">
        <f t="shared" ref="P29:Q29" si="3">AVERAGE(P10:P24)</f>
        <v>2.7333333333333334</v>
      </c>
      <c r="Q29">
        <f t="shared" si="3"/>
        <v>2.4666666666666668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AEC1-F2DD-4640-9560-E3DC1F21164D}">
  <dimension ref="A1:BL32"/>
  <sheetViews>
    <sheetView tabSelected="1" topLeftCell="AS1" workbookViewId="0">
      <selection sqref="A1:AU9"/>
    </sheetView>
  </sheetViews>
  <sheetFormatPr defaultRowHeight="14.4" x14ac:dyDescent="0.3"/>
  <cols>
    <col min="1" max="1" width="21.109375" bestFit="1" customWidth="1"/>
    <col min="2" max="2" width="52.33203125" bestFit="1" customWidth="1"/>
    <col min="3" max="3" width="79" bestFit="1" customWidth="1"/>
    <col min="4" max="4" width="65" bestFit="1" customWidth="1"/>
    <col min="5" max="5" width="67.44140625" bestFit="1" customWidth="1"/>
    <col min="6" max="6" width="62.109375" bestFit="1" customWidth="1"/>
    <col min="7" max="8" width="81.109375" bestFit="1" customWidth="1"/>
    <col min="9" max="9" width="37.44140625" bestFit="1" customWidth="1"/>
    <col min="10" max="10" width="56.6640625" bestFit="1" customWidth="1"/>
    <col min="11" max="11" width="39.88671875" bestFit="1" customWidth="1"/>
    <col min="12" max="12" width="35.6640625" bestFit="1" customWidth="1"/>
    <col min="13" max="13" width="52" bestFit="1" customWidth="1"/>
    <col min="14" max="14" width="56.6640625" bestFit="1" customWidth="1"/>
    <col min="15" max="15" width="67.33203125" bestFit="1" customWidth="1"/>
    <col min="16" max="16" width="74.5546875" bestFit="1" customWidth="1"/>
    <col min="17" max="17" width="62.6640625" bestFit="1" customWidth="1"/>
    <col min="18" max="18" width="20.88671875" bestFit="1" customWidth="1"/>
    <col min="19" max="19" width="61.109375" bestFit="1" customWidth="1"/>
    <col min="20" max="20" width="42.109375" bestFit="1" customWidth="1"/>
    <col min="21" max="21" width="40" bestFit="1" customWidth="1"/>
    <col min="22" max="22" width="38.44140625" bestFit="1" customWidth="1"/>
    <col min="23" max="23" width="24.6640625" bestFit="1" customWidth="1"/>
    <col min="24" max="24" width="61.109375" bestFit="1" customWidth="1"/>
    <col min="25" max="25" width="36.88671875" bestFit="1" customWidth="1"/>
    <col min="26" max="26" width="60.109375" bestFit="1" customWidth="1"/>
    <col min="27" max="27" width="36" bestFit="1" customWidth="1"/>
    <col min="28" max="28" width="39.33203125" bestFit="1" customWidth="1"/>
    <col min="29" max="29" width="38.88671875" bestFit="1" customWidth="1"/>
    <col min="30" max="30" width="22.109375" bestFit="1" customWidth="1"/>
    <col min="31" max="31" width="42.5546875" bestFit="1" customWidth="1"/>
    <col min="32" max="32" width="60.88671875" bestFit="1" customWidth="1"/>
    <col min="33" max="33" width="58.109375" bestFit="1" customWidth="1"/>
    <col min="34" max="34" width="47.44140625" bestFit="1" customWidth="1"/>
    <col min="35" max="35" width="41.44140625" bestFit="1" customWidth="1"/>
    <col min="36" max="36" width="38.6640625" bestFit="1" customWidth="1"/>
    <col min="37" max="37" width="36.33203125" bestFit="1" customWidth="1"/>
    <col min="38" max="38" width="28.5546875" bestFit="1" customWidth="1"/>
    <col min="39" max="39" width="44.6640625" bestFit="1" customWidth="1"/>
    <col min="40" max="40" width="25.88671875" bestFit="1" customWidth="1"/>
    <col min="41" max="41" width="45.44140625" bestFit="1" customWidth="1"/>
    <col min="42" max="42" width="25.109375" bestFit="1" customWidth="1"/>
    <col min="43" max="43" width="58.109375" bestFit="1" customWidth="1"/>
    <col min="44" max="44" width="60.33203125" bestFit="1" customWidth="1"/>
    <col min="45" max="45" width="58.109375" bestFit="1" customWidth="1"/>
    <col min="46" max="46" width="47.88671875" bestFit="1" customWidth="1"/>
    <col min="47" max="47" width="38.33203125" bestFit="1" customWidth="1"/>
    <col min="48" max="48" width="21" bestFit="1" customWidth="1"/>
    <col min="49" max="49" width="81.109375" bestFit="1" customWidth="1"/>
    <col min="50" max="50" width="11.109375" customWidth="1"/>
  </cols>
  <sheetData>
    <row r="1" spans="1:64" x14ac:dyDescent="0.3">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c r="AX1" t="s">
        <v>458</v>
      </c>
      <c r="AZ1" t="s">
        <v>458</v>
      </c>
      <c r="BB1" t="s">
        <v>458</v>
      </c>
    </row>
    <row r="2" spans="1:64" x14ac:dyDescent="0.3">
      <c r="A2">
        <v>7</v>
      </c>
      <c r="B2">
        <v>4</v>
      </c>
      <c r="C2">
        <v>2</v>
      </c>
      <c r="D2">
        <v>3</v>
      </c>
      <c r="E2">
        <v>3</v>
      </c>
      <c r="F2">
        <v>4</v>
      </c>
      <c r="G2">
        <v>4</v>
      </c>
      <c r="H2" t="s">
        <v>407</v>
      </c>
      <c r="I2" t="s">
        <v>417</v>
      </c>
      <c r="J2" t="s">
        <v>433</v>
      </c>
      <c r="K2" t="s">
        <v>419</v>
      </c>
      <c r="L2" t="s">
        <v>420</v>
      </c>
      <c r="M2" t="s">
        <v>421</v>
      </c>
      <c r="N2" t="s">
        <v>432</v>
      </c>
      <c r="O2">
        <v>4</v>
      </c>
      <c r="P2">
        <v>4</v>
      </c>
      <c r="Q2">
        <v>4</v>
      </c>
      <c r="R2" t="s">
        <v>1</v>
      </c>
      <c r="S2" t="s">
        <v>85</v>
      </c>
      <c r="T2" t="s">
        <v>7</v>
      </c>
      <c r="U2" t="s">
        <v>32</v>
      </c>
      <c r="V2" t="s">
        <v>32</v>
      </c>
      <c r="W2" t="s">
        <v>1</v>
      </c>
      <c r="X2" t="s">
        <v>95</v>
      </c>
      <c r="Y2" t="s">
        <v>91</v>
      </c>
      <c r="Z2" t="s">
        <v>92</v>
      </c>
      <c r="AA2" t="s">
        <v>7</v>
      </c>
      <c r="AB2" t="s">
        <v>86</v>
      </c>
      <c r="AC2" t="s">
        <v>99</v>
      </c>
      <c r="AD2" t="s">
        <v>24</v>
      </c>
      <c r="AE2" t="s">
        <v>32</v>
      </c>
      <c r="AF2" t="s">
        <v>100</v>
      </c>
      <c r="AG2" t="s">
        <v>89</v>
      </c>
      <c r="AH2" t="s">
        <v>98</v>
      </c>
      <c r="AI2" t="s">
        <v>101</v>
      </c>
      <c r="AJ2" t="s">
        <v>84</v>
      </c>
      <c r="AK2" t="s">
        <v>88</v>
      </c>
      <c r="AL2" t="s">
        <v>1</v>
      </c>
      <c r="AM2" t="s">
        <v>94</v>
      </c>
      <c r="AN2" t="s">
        <v>1</v>
      </c>
      <c r="AO2" t="s">
        <v>90</v>
      </c>
      <c r="AP2" t="s">
        <v>24</v>
      </c>
      <c r="AQ2" t="s">
        <v>93</v>
      </c>
      <c r="AR2" t="s">
        <v>83</v>
      </c>
      <c r="AS2" t="s">
        <v>97</v>
      </c>
      <c r="AT2" t="s">
        <v>87</v>
      </c>
      <c r="AU2" t="s">
        <v>96</v>
      </c>
      <c r="AW2" t="str">
        <f>IF(OR(TRIM(J2)="Neurotypical", TRIM(J2)="None"), "Neurotypical/None", "ND")</f>
        <v>ND</v>
      </c>
      <c r="AX2" t="s">
        <v>508</v>
      </c>
      <c r="AY2" t="s">
        <v>509</v>
      </c>
      <c r="AZ2" t="s">
        <v>508</v>
      </c>
      <c r="BA2" t="s">
        <v>509</v>
      </c>
      <c r="BB2" t="s">
        <v>508</v>
      </c>
      <c r="BC2" t="s">
        <v>509</v>
      </c>
      <c r="BD2" t="s">
        <v>508</v>
      </c>
      <c r="BE2" t="s">
        <v>509</v>
      </c>
      <c r="BF2" t="s">
        <v>508</v>
      </c>
      <c r="BG2" t="s">
        <v>509</v>
      </c>
      <c r="BH2" t="s">
        <v>508</v>
      </c>
      <c r="BI2" t="s">
        <v>509</v>
      </c>
      <c r="BJ2" t="s">
        <v>508</v>
      </c>
      <c r="BK2" t="s">
        <v>509</v>
      </c>
    </row>
    <row r="3" spans="1:64" x14ac:dyDescent="0.3">
      <c r="A3">
        <v>104</v>
      </c>
      <c r="B3">
        <v>4</v>
      </c>
      <c r="C3">
        <v>3</v>
      </c>
      <c r="D3">
        <v>5</v>
      </c>
      <c r="E3">
        <v>4</v>
      </c>
      <c r="F3">
        <v>5</v>
      </c>
      <c r="G3">
        <v>5</v>
      </c>
      <c r="H3" t="s">
        <v>415</v>
      </c>
      <c r="I3" t="s">
        <v>417</v>
      </c>
      <c r="J3" t="s">
        <v>433</v>
      </c>
      <c r="K3" t="s">
        <v>455</v>
      </c>
      <c r="L3" t="s">
        <v>420</v>
      </c>
      <c r="M3" t="s">
        <v>442</v>
      </c>
      <c r="N3" t="s">
        <v>454</v>
      </c>
      <c r="O3">
        <v>1</v>
      </c>
      <c r="P3">
        <v>2</v>
      </c>
      <c r="Q3">
        <v>1</v>
      </c>
      <c r="R3" t="s">
        <v>1</v>
      </c>
      <c r="S3" t="s">
        <v>7</v>
      </c>
      <c r="T3" t="s">
        <v>274</v>
      </c>
      <c r="U3" t="s">
        <v>0</v>
      </c>
      <c r="V3" t="s">
        <v>270</v>
      </c>
      <c r="W3" t="s">
        <v>2</v>
      </c>
      <c r="X3" t="s">
        <v>269</v>
      </c>
      <c r="Y3" t="s">
        <v>308</v>
      </c>
      <c r="Z3" t="s">
        <v>263</v>
      </c>
      <c r="AA3" t="s">
        <v>308</v>
      </c>
      <c r="AB3" t="s">
        <v>308</v>
      </c>
      <c r="AC3" t="s">
        <v>308</v>
      </c>
      <c r="AD3" t="s">
        <v>1</v>
      </c>
      <c r="AE3" t="s">
        <v>261</v>
      </c>
      <c r="AF3" t="s">
        <v>272</v>
      </c>
      <c r="AG3" t="s">
        <v>264</v>
      </c>
      <c r="AH3" t="s">
        <v>275</v>
      </c>
      <c r="AI3" t="s">
        <v>267</v>
      </c>
      <c r="AJ3" t="s">
        <v>259</v>
      </c>
      <c r="AK3" t="s">
        <v>265</v>
      </c>
      <c r="AL3" t="s">
        <v>1</v>
      </c>
      <c r="AM3" t="s">
        <v>271</v>
      </c>
      <c r="AN3" t="s">
        <v>1</v>
      </c>
      <c r="AO3" t="s">
        <v>266</v>
      </c>
      <c r="AP3" t="s">
        <v>1</v>
      </c>
      <c r="AQ3" t="s">
        <v>268</v>
      </c>
      <c r="AR3" t="s">
        <v>260</v>
      </c>
      <c r="AS3" t="s">
        <v>273</v>
      </c>
      <c r="AT3" t="s">
        <v>262</v>
      </c>
      <c r="AU3" t="s">
        <v>276</v>
      </c>
      <c r="AW3" t="str">
        <f t="shared" ref="AW3:AW24" si="0">IF(OR(TRIM(J3)="Neurotypical", TRIM(J3)="None"), "Neurotypical/None", "ND")</f>
        <v>ND</v>
      </c>
      <c r="AX3" s="4">
        <f>B2</f>
        <v>4</v>
      </c>
      <c r="AY3" s="4">
        <f>B10</f>
        <v>4</v>
      </c>
      <c r="AZ3" s="4">
        <f>C2</f>
        <v>2</v>
      </c>
      <c r="BA3" s="4">
        <f>C10</f>
        <v>4</v>
      </c>
      <c r="BB3" s="4">
        <f>D2</f>
        <v>3</v>
      </c>
      <c r="BC3" s="4">
        <f>D10</f>
        <v>2</v>
      </c>
      <c r="BD3" s="4">
        <f>E2</f>
        <v>3</v>
      </c>
      <c r="BE3" s="4">
        <f>E10</f>
        <v>4</v>
      </c>
      <c r="BF3" s="4">
        <f>F2</f>
        <v>4</v>
      </c>
      <c r="BG3" s="4">
        <f>F10</f>
        <v>4</v>
      </c>
      <c r="BH3" s="4">
        <f>F2</f>
        <v>4</v>
      </c>
      <c r="BI3" s="4">
        <f>F10</f>
        <v>4</v>
      </c>
      <c r="BJ3" s="4">
        <f>G10</f>
        <v>2</v>
      </c>
      <c r="BK3" s="4">
        <f>F10</f>
        <v>4</v>
      </c>
      <c r="BL3" s="4"/>
    </row>
    <row r="4" spans="1:64" x14ac:dyDescent="0.3">
      <c r="A4">
        <v>8</v>
      </c>
      <c r="B4">
        <v>4</v>
      </c>
      <c r="C4">
        <v>2</v>
      </c>
      <c r="D4">
        <v>3</v>
      </c>
      <c r="E4">
        <v>4</v>
      </c>
      <c r="F4">
        <v>4</v>
      </c>
      <c r="G4">
        <v>3</v>
      </c>
      <c r="H4" t="s">
        <v>408</v>
      </c>
      <c r="I4" t="s">
        <v>417</v>
      </c>
      <c r="J4" t="s">
        <v>435</v>
      </c>
      <c r="K4" t="s">
        <v>425</v>
      </c>
      <c r="L4" t="s">
        <v>420</v>
      </c>
      <c r="M4" t="s">
        <v>421</v>
      </c>
      <c r="N4" t="s">
        <v>434</v>
      </c>
      <c r="O4">
        <v>3</v>
      </c>
      <c r="P4">
        <v>2</v>
      </c>
      <c r="Q4">
        <v>2</v>
      </c>
      <c r="R4" t="s">
        <v>24</v>
      </c>
      <c r="S4" t="s">
        <v>105</v>
      </c>
      <c r="T4" t="s">
        <v>32</v>
      </c>
      <c r="U4" t="s">
        <v>7</v>
      </c>
      <c r="V4" t="s">
        <v>7</v>
      </c>
      <c r="W4" t="s">
        <v>2</v>
      </c>
      <c r="X4" t="s">
        <v>110</v>
      </c>
      <c r="Y4" t="s">
        <v>109</v>
      </c>
      <c r="Z4" t="s">
        <v>107</v>
      </c>
      <c r="AA4" t="s">
        <v>327</v>
      </c>
      <c r="AB4" t="s">
        <v>106</v>
      </c>
      <c r="AC4" t="s">
        <v>116</v>
      </c>
      <c r="AD4" t="s">
        <v>24</v>
      </c>
      <c r="AE4" t="s">
        <v>32</v>
      </c>
      <c r="AF4" t="s">
        <v>67</v>
      </c>
      <c r="AG4" t="s">
        <v>108</v>
      </c>
      <c r="AH4" t="s">
        <v>115</v>
      </c>
      <c r="AI4" t="s">
        <v>113</v>
      </c>
      <c r="AJ4" t="s">
        <v>102</v>
      </c>
      <c r="AK4" t="s">
        <v>117</v>
      </c>
      <c r="AL4" t="s">
        <v>1</v>
      </c>
      <c r="AM4" t="s">
        <v>112</v>
      </c>
      <c r="AN4" t="s">
        <v>24</v>
      </c>
      <c r="AO4" t="s">
        <v>7</v>
      </c>
      <c r="AP4" t="s">
        <v>24</v>
      </c>
      <c r="AQ4" t="s">
        <v>111</v>
      </c>
      <c r="AR4" t="s">
        <v>103</v>
      </c>
      <c r="AS4" t="s">
        <v>114</v>
      </c>
      <c r="AT4" t="s">
        <v>104</v>
      </c>
      <c r="AU4" t="s">
        <v>118</v>
      </c>
      <c r="AW4" t="str">
        <f t="shared" si="0"/>
        <v>ND</v>
      </c>
      <c r="AX4" s="4">
        <f t="shared" ref="AX4:AX10" si="1">B3</f>
        <v>4</v>
      </c>
      <c r="AY4" s="4">
        <f t="shared" ref="AY4:AY17" si="2">B11</f>
        <v>4</v>
      </c>
      <c r="AZ4" s="4">
        <f t="shared" ref="AZ4:AZ10" si="3">C3</f>
        <v>3</v>
      </c>
      <c r="BA4" s="4">
        <f t="shared" ref="BA4:BA17" si="4">C11</f>
        <v>3</v>
      </c>
      <c r="BB4" s="4">
        <f t="shared" ref="BB4:BB10" si="5">D3</f>
        <v>5</v>
      </c>
      <c r="BC4" s="4">
        <f t="shared" ref="BC4:BC17" si="6">D11</f>
        <v>4</v>
      </c>
      <c r="BD4" s="4">
        <f t="shared" ref="BD4:BD10" si="7">E3</f>
        <v>4</v>
      </c>
      <c r="BE4" s="4">
        <f t="shared" ref="BE4:BE17" si="8">E11</f>
        <v>4</v>
      </c>
      <c r="BF4" s="4">
        <f t="shared" ref="BF4:BF10" si="9">F3</f>
        <v>5</v>
      </c>
      <c r="BG4" s="4">
        <f t="shared" ref="BG4:BG17" si="10">F11</f>
        <v>3</v>
      </c>
      <c r="BH4" s="4">
        <f t="shared" ref="BH4:BH10" si="11">F3</f>
        <v>5</v>
      </c>
      <c r="BI4" s="4">
        <f t="shared" ref="BI4:BI17" si="12">F11</f>
        <v>3</v>
      </c>
      <c r="BJ4" s="4">
        <f t="shared" ref="BJ4:BK10" si="13">G11</f>
        <v>3</v>
      </c>
      <c r="BK4" s="4">
        <f t="shared" ref="BK4:BK17" si="14">F11</f>
        <v>3</v>
      </c>
      <c r="BL4" s="4"/>
    </row>
    <row r="5" spans="1:64" x14ac:dyDescent="0.3">
      <c r="A5">
        <v>11</v>
      </c>
      <c r="B5">
        <v>4</v>
      </c>
      <c r="C5">
        <v>3</v>
      </c>
      <c r="D5">
        <v>4</v>
      </c>
      <c r="E5">
        <v>4</v>
      </c>
      <c r="F5">
        <v>4</v>
      </c>
      <c r="G5">
        <v>4</v>
      </c>
      <c r="H5" t="s">
        <v>409</v>
      </c>
      <c r="I5" t="s">
        <v>417</v>
      </c>
      <c r="J5" t="s">
        <v>440</v>
      </c>
      <c r="K5" t="s">
        <v>425</v>
      </c>
      <c r="L5" t="s">
        <v>439</v>
      </c>
      <c r="M5" t="s">
        <v>421</v>
      </c>
      <c r="N5" t="s">
        <v>438</v>
      </c>
      <c r="O5">
        <v>4</v>
      </c>
      <c r="P5">
        <v>5</v>
      </c>
      <c r="Q5">
        <v>2</v>
      </c>
      <c r="R5" t="s">
        <v>24</v>
      </c>
      <c r="S5" t="s">
        <v>3</v>
      </c>
      <c r="T5" t="s">
        <v>7</v>
      </c>
      <c r="U5" t="s">
        <v>161</v>
      </c>
      <c r="V5" t="s">
        <v>167</v>
      </c>
      <c r="W5" t="s">
        <v>2</v>
      </c>
      <c r="X5" t="s">
        <v>162</v>
      </c>
      <c r="Y5" t="s">
        <v>160</v>
      </c>
      <c r="Z5" t="s">
        <v>158</v>
      </c>
      <c r="AA5" t="s">
        <v>166</v>
      </c>
      <c r="AB5" t="s">
        <v>154</v>
      </c>
      <c r="AC5" t="s">
        <v>7</v>
      </c>
      <c r="AD5" t="s">
        <v>24</v>
      </c>
      <c r="AE5" t="s">
        <v>155</v>
      </c>
      <c r="AF5" t="s">
        <v>169</v>
      </c>
      <c r="AG5" t="s">
        <v>157</v>
      </c>
      <c r="AH5" t="s">
        <v>171</v>
      </c>
      <c r="AI5" t="s">
        <v>164</v>
      </c>
      <c r="AJ5" t="s">
        <v>172</v>
      </c>
      <c r="AK5" t="s">
        <v>156</v>
      </c>
      <c r="AL5" t="s">
        <v>2</v>
      </c>
      <c r="AM5" t="s">
        <v>165</v>
      </c>
      <c r="AN5" t="s">
        <v>2</v>
      </c>
      <c r="AO5" t="s">
        <v>159</v>
      </c>
      <c r="AP5" t="s">
        <v>2</v>
      </c>
      <c r="AQ5" t="s">
        <v>163</v>
      </c>
      <c r="AR5" t="s">
        <v>152</v>
      </c>
      <c r="AS5" t="s">
        <v>170</v>
      </c>
      <c r="AT5" t="s">
        <v>153</v>
      </c>
      <c r="AU5" t="s">
        <v>168</v>
      </c>
      <c r="AW5" t="str">
        <f t="shared" si="0"/>
        <v>ND</v>
      </c>
      <c r="AX5" s="4">
        <f t="shared" si="1"/>
        <v>4</v>
      </c>
      <c r="AY5" s="4">
        <f t="shared" si="2"/>
        <v>3</v>
      </c>
      <c r="AZ5" s="4">
        <f t="shared" si="3"/>
        <v>2</v>
      </c>
      <c r="BA5" s="4">
        <f t="shared" si="4"/>
        <v>2</v>
      </c>
      <c r="BB5" s="4">
        <f t="shared" si="5"/>
        <v>3</v>
      </c>
      <c r="BC5" s="4">
        <f t="shared" si="6"/>
        <v>4</v>
      </c>
      <c r="BD5" s="4">
        <f t="shared" si="7"/>
        <v>4</v>
      </c>
      <c r="BE5" s="4">
        <f t="shared" si="8"/>
        <v>4</v>
      </c>
      <c r="BF5" s="4">
        <f t="shared" si="9"/>
        <v>4</v>
      </c>
      <c r="BG5" s="4">
        <f t="shared" si="10"/>
        <v>5</v>
      </c>
      <c r="BH5" s="4">
        <f t="shared" si="11"/>
        <v>4</v>
      </c>
      <c r="BI5" s="4">
        <f t="shared" si="12"/>
        <v>5</v>
      </c>
      <c r="BJ5" s="4">
        <f t="shared" si="13"/>
        <v>3</v>
      </c>
      <c r="BK5" s="4">
        <f t="shared" si="14"/>
        <v>5</v>
      </c>
      <c r="BL5" s="4"/>
    </row>
    <row r="6" spans="1:64" x14ac:dyDescent="0.3">
      <c r="A6">
        <v>2</v>
      </c>
      <c r="B6">
        <v>4</v>
      </c>
      <c r="C6">
        <v>4</v>
      </c>
      <c r="D6">
        <v>5</v>
      </c>
      <c r="E6">
        <v>3</v>
      </c>
      <c r="F6">
        <v>1</v>
      </c>
      <c r="G6">
        <v>5</v>
      </c>
      <c r="H6" t="s">
        <v>402</v>
      </c>
      <c r="I6" t="s">
        <v>417</v>
      </c>
      <c r="J6" t="s">
        <v>418</v>
      </c>
      <c r="K6" t="s">
        <v>419</v>
      </c>
      <c r="L6" t="s">
        <v>420</v>
      </c>
      <c r="M6" t="s">
        <v>421</v>
      </c>
      <c r="N6" t="s">
        <v>422</v>
      </c>
      <c r="O6">
        <v>5</v>
      </c>
      <c r="P6">
        <v>4</v>
      </c>
      <c r="Q6">
        <v>5</v>
      </c>
      <c r="R6" t="s">
        <v>1</v>
      </c>
      <c r="S6" t="s">
        <v>5</v>
      </c>
      <c r="T6" t="s">
        <v>23</v>
      </c>
      <c r="U6" t="s">
        <v>7</v>
      </c>
      <c r="V6" t="s">
        <v>17</v>
      </c>
      <c r="W6" t="s">
        <v>1</v>
      </c>
      <c r="X6" t="s">
        <v>18</v>
      </c>
      <c r="Y6" t="s">
        <v>13</v>
      </c>
      <c r="Z6" t="s">
        <v>10</v>
      </c>
      <c r="AA6" t="s">
        <v>7</v>
      </c>
      <c r="AB6" t="s">
        <v>8</v>
      </c>
      <c r="AC6" t="s">
        <v>22</v>
      </c>
      <c r="AD6" t="s">
        <v>1</v>
      </c>
      <c r="AE6" t="s">
        <v>7</v>
      </c>
      <c r="AF6" t="s">
        <v>19</v>
      </c>
      <c r="AG6" t="s">
        <v>11</v>
      </c>
      <c r="AH6" t="s">
        <v>21</v>
      </c>
      <c r="AI6" t="s">
        <v>14</v>
      </c>
      <c r="AJ6" t="s">
        <v>4</v>
      </c>
      <c r="AK6" t="s">
        <v>9</v>
      </c>
      <c r="AL6" t="s">
        <v>2</v>
      </c>
      <c r="AM6" t="s">
        <v>16</v>
      </c>
      <c r="AN6" t="s">
        <v>1</v>
      </c>
      <c r="AO6" t="s">
        <v>12</v>
      </c>
      <c r="AP6" t="s">
        <v>1</v>
      </c>
      <c r="AQ6" t="s">
        <v>15</v>
      </c>
      <c r="AR6" t="s">
        <v>6</v>
      </c>
      <c r="AS6" t="s">
        <v>20</v>
      </c>
      <c r="AT6" t="s">
        <v>7</v>
      </c>
      <c r="AW6" t="str">
        <f t="shared" si="0"/>
        <v>ND</v>
      </c>
      <c r="AX6" s="4">
        <f t="shared" si="1"/>
        <v>4</v>
      </c>
      <c r="AY6" s="4">
        <f t="shared" si="2"/>
        <v>5</v>
      </c>
      <c r="AZ6" s="4">
        <f t="shared" si="3"/>
        <v>3</v>
      </c>
      <c r="BA6" s="4">
        <f t="shared" si="4"/>
        <v>1</v>
      </c>
      <c r="BB6" s="4">
        <f t="shared" si="5"/>
        <v>4</v>
      </c>
      <c r="BC6" s="4">
        <f t="shared" si="6"/>
        <v>4</v>
      </c>
      <c r="BD6" s="4">
        <f t="shared" si="7"/>
        <v>4</v>
      </c>
      <c r="BE6" s="4">
        <f t="shared" si="8"/>
        <v>5</v>
      </c>
      <c r="BF6" s="4">
        <f t="shared" si="9"/>
        <v>4</v>
      </c>
      <c r="BG6" s="4">
        <f t="shared" si="10"/>
        <v>5</v>
      </c>
      <c r="BH6" s="4">
        <f t="shared" si="11"/>
        <v>4</v>
      </c>
      <c r="BI6" s="4">
        <f t="shared" si="12"/>
        <v>5</v>
      </c>
      <c r="BJ6" s="4">
        <f t="shared" si="13"/>
        <v>4</v>
      </c>
      <c r="BK6" s="4">
        <f t="shared" si="14"/>
        <v>5</v>
      </c>
      <c r="BL6" s="4"/>
    </row>
    <row r="7" spans="1:64" x14ac:dyDescent="0.3">
      <c r="A7">
        <v>15</v>
      </c>
      <c r="B7">
        <v>4</v>
      </c>
      <c r="C7">
        <v>4</v>
      </c>
      <c r="D7">
        <v>4</v>
      </c>
      <c r="E7">
        <v>3</v>
      </c>
      <c r="F7">
        <v>4</v>
      </c>
      <c r="G7">
        <v>4</v>
      </c>
      <c r="I7" t="s">
        <v>417</v>
      </c>
      <c r="J7" t="s">
        <v>418</v>
      </c>
      <c r="K7" t="s">
        <v>419</v>
      </c>
      <c r="L7" t="s">
        <v>420</v>
      </c>
      <c r="M7" t="s">
        <v>426</v>
      </c>
      <c r="N7" t="s">
        <v>446</v>
      </c>
      <c r="O7">
        <v>3</v>
      </c>
      <c r="P7">
        <v>4</v>
      </c>
      <c r="Q7">
        <v>2</v>
      </c>
      <c r="R7" t="s">
        <v>24</v>
      </c>
      <c r="S7" t="s">
        <v>223</v>
      </c>
      <c r="U7" t="s">
        <v>26</v>
      </c>
      <c r="V7" t="s">
        <v>26</v>
      </c>
      <c r="W7" t="s">
        <v>2</v>
      </c>
      <c r="X7" t="s">
        <v>227</v>
      </c>
      <c r="Y7" t="s">
        <v>327</v>
      </c>
      <c r="Z7" t="s">
        <v>224</v>
      </c>
      <c r="AA7" t="s">
        <v>327</v>
      </c>
      <c r="AB7" t="s">
        <v>327</v>
      </c>
      <c r="AC7" t="s">
        <v>327</v>
      </c>
      <c r="AD7" t="s">
        <v>24</v>
      </c>
      <c r="AE7" t="s">
        <v>26</v>
      </c>
      <c r="AF7" t="s">
        <v>3</v>
      </c>
      <c r="AG7" t="s">
        <v>225</v>
      </c>
      <c r="AH7" t="s">
        <v>307</v>
      </c>
      <c r="AJ7" t="s">
        <v>221</v>
      </c>
      <c r="AL7" t="s">
        <v>2</v>
      </c>
      <c r="AM7" t="s">
        <v>307</v>
      </c>
      <c r="AN7" t="s">
        <v>1</v>
      </c>
      <c r="AO7" t="s">
        <v>307</v>
      </c>
      <c r="AP7" t="s">
        <v>24</v>
      </c>
      <c r="AQ7" t="s">
        <v>226</v>
      </c>
      <c r="AR7" t="s">
        <v>220</v>
      </c>
      <c r="AS7" t="s">
        <v>25</v>
      </c>
      <c r="AT7" t="s">
        <v>222</v>
      </c>
      <c r="AW7" t="str">
        <f t="shared" si="0"/>
        <v>ND</v>
      </c>
      <c r="AX7" s="4">
        <f t="shared" si="1"/>
        <v>4</v>
      </c>
      <c r="AY7" s="4">
        <f t="shared" si="2"/>
        <v>4</v>
      </c>
      <c r="AZ7" s="4">
        <f t="shared" si="3"/>
        <v>4</v>
      </c>
      <c r="BA7" s="4">
        <f t="shared" si="4"/>
        <v>2</v>
      </c>
      <c r="BB7" s="4">
        <f t="shared" si="5"/>
        <v>5</v>
      </c>
      <c r="BC7" s="4">
        <f t="shared" si="6"/>
        <v>4</v>
      </c>
      <c r="BD7" s="4">
        <f t="shared" si="7"/>
        <v>3</v>
      </c>
      <c r="BE7" s="4">
        <f t="shared" si="8"/>
        <v>3</v>
      </c>
      <c r="BF7" s="4">
        <f t="shared" si="9"/>
        <v>1</v>
      </c>
      <c r="BG7" s="4">
        <f t="shared" si="10"/>
        <v>4</v>
      </c>
      <c r="BH7" s="4">
        <f t="shared" si="11"/>
        <v>1</v>
      </c>
      <c r="BI7" s="4">
        <f t="shared" si="12"/>
        <v>4</v>
      </c>
      <c r="BJ7" s="4">
        <f t="shared" si="13"/>
        <v>4</v>
      </c>
      <c r="BK7" s="4">
        <f t="shared" si="14"/>
        <v>4</v>
      </c>
      <c r="BL7" s="4"/>
    </row>
    <row r="8" spans="1:64" x14ac:dyDescent="0.3">
      <c r="A8">
        <v>16</v>
      </c>
      <c r="B8">
        <v>3</v>
      </c>
      <c r="C8">
        <v>3</v>
      </c>
      <c r="D8">
        <v>4</v>
      </c>
      <c r="E8">
        <v>4</v>
      </c>
      <c r="F8">
        <v>4</v>
      </c>
      <c r="G8">
        <v>3</v>
      </c>
      <c r="I8" t="s">
        <v>417</v>
      </c>
      <c r="J8" t="s">
        <v>418</v>
      </c>
      <c r="K8" t="s">
        <v>419</v>
      </c>
      <c r="L8" t="s">
        <v>439</v>
      </c>
      <c r="M8" t="s">
        <v>428</v>
      </c>
      <c r="N8" t="s">
        <v>447</v>
      </c>
      <c r="O8">
        <v>5</v>
      </c>
      <c r="P8">
        <v>5</v>
      </c>
      <c r="Q8">
        <v>5</v>
      </c>
      <c r="R8" t="s">
        <v>24</v>
      </c>
      <c r="S8" t="s">
        <v>348</v>
      </c>
      <c r="T8" t="s">
        <v>7</v>
      </c>
      <c r="U8" t="s">
        <v>7</v>
      </c>
      <c r="V8" t="s">
        <v>7</v>
      </c>
      <c r="W8" t="s">
        <v>2</v>
      </c>
      <c r="X8" t="s">
        <v>357</v>
      </c>
      <c r="Y8" t="s">
        <v>355</v>
      </c>
      <c r="Z8" t="s">
        <v>353</v>
      </c>
      <c r="AA8" t="s">
        <v>360</v>
      </c>
      <c r="AB8" t="s">
        <v>349</v>
      </c>
      <c r="AC8" t="s">
        <v>7</v>
      </c>
      <c r="AD8" t="s">
        <v>24</v>
      </c>
      <c r="AE8" t="s">
        <v>33</v>
      </c>
      <c r="AF8" t="s">
        <v>363</v>
      </c>
      <c r="AG8" t="s">
        <v>352</v>
      </c>
      <c r="AH8" t="s">
        <v>7</v>
      </c>
      <c r="AI8" t="s">
        <v>356</v>
      </c>
      <c r="AJ8" t="s">
        <v>346</v>
      </c>
      <c r="AK8" t="s">
        <v>351</v>
      </c>
      <c r="AL8" t="s">
        <v>2</v>
      </c>
      <c r="AM8" t="s">
        <v>359</v>
      </c>
      <c r="AN8" t="s">
        <v>2</v>
      </c>
      <c r="AO8" t="s">
        <v>354</v>
      </c>
      <c r="AP8" t="s">
        <v>1</v>
      </c>
      <c r="AQ8" t="s">
        <v>358</v>
      </c>
      <c r="AR8" t="s">
        <v>347</v>
      </c>
      <c r="AS8" t="s">
        <v>362</v>
      </c>
      <c r="AT8" t="s">
        <v>350</v>
      </c>
      <c r="AU8" t="s">
        <v>361</v>
      </c>
      <c r="AW8" t="str">
        <f t="shared" si="0"/>
        <v>ND</v>
      </c>
      <c r="AX8" s="4">
        <f t="shared" si="1"/>
        <v>4</v>
      </c>
      <c r="AY8" s="4">
        <f t="shared" si="2"/>
        <v>2</v>
      </c>
      <c r="AZ8" s="4">
        <f t="shared" si="3"/>
        <v>4</v>
      </c>
      <c r="BA8" s="4">
        <f t="shared" si="4"/>
        <v>3</v>
      </c>
      <c r="BB8" s="4">
        <f t="shared" si="5"/>
        <v>4</v>
      </c>
      <c r="BC8" s="4">
        <f t="shared" si="6"/>
        <v>4</v>
      </c>
      <c r="BD8" s="4">
        <f t="shared" si="7"/>
        <v>3</v>
      </c>
      <c r="BE8" s="4">
        <f t="shared" si="8"/>
        <v>4</v>
      </c>
      <c r="BF8" s="4">
        <f t="shared" si="9"/>
        <v>4</v>
      </c>
      <c r="BG8" s="4">
        <f t="shared" si="10"/>
        <v>5</v>
      </c>
      <c r="BH8" s="4">
        <f t="shared" si="11"/>
        <v>4</v>
      </c>
      <c r="BI8" s="4">
        <f t="shared" si="12"/>
        <v>5</v>
      </c>
      <c r="BJ8" s="4">
        <f t="shared" si="13"/>
        <v>3</v>
      </c>
      <c r="BK8" s="4">
        <f t="shared" si="14"/>
        <v>5</v>
      </c>
      <c r="BL8" s="4"/>
    </row>
    <row r="9" spans="1:64" x14ac:dyDescent="0.3">
      <c r="A9">
        <v>18</v>
      </c>
      <c r="B9">
        <v>4</v>
      </c>
      <c r="C9">
        <v>2</v>
      </c>
      <c r="D9">
        <v>5</v>
      </c>
      <c r="E9">
        <v>5</v>
      </c>
      <c r="F9">
        <v>5</v>
      </c>
      <c r="G9">
        <v>5</v>
      </c>
      <c r="H9" t="s">
        <v>412</v>
      </c>
      <c r="I9" t="s">
        <v>417</v>
      </c>
      <c r="J9" t="s">
        <v>449</v>
      </c>
      <c r="K9" t="s">
        <v>419</v>
      </c>
      <c r="L9" t="s">
        <v>420</v>
      </c>
      <c r="M9" t="s">
        <v>428</v>
      </c>
      <c r="N9" t="s">
        <v>450</v>
      </c>
      <c r="O9">
        <v>5</v>
      </c>
      <c r="P9">
        <v>3</v>
      </c>
      <c r="Q9">
        <v>5</v>
      </c>
      <c r="R9" t="s">
        <v>24</v>
      </c>
      <c r="S9" t="s">
        <v>383</v>
      </c>
      <c r="T9" t="s">
        <v>397</v>
      </c>
      <c r="U9" t="s">
        <v>388</v>
      </c>
      <c r="V9" t="s">
        <v>393</v>
      </c>
      <c r="W9" t="s">
        <v>2</v>
      </c>
      <c r="X9" t="s">
        <v>3</v>
      </c>
      <c r="Y9" t="s">
        <v>389</v>
      </c>
      <c r="Z9" t="s">
        <v>400</v>
      </c>
      <c r="AA9" t="s">
        <v>392</v>
      </c>
      <c r="AB9" t="s">
        <v>387</v>
      </c>
      <c r="AC9" t="s">
        <v>7</v>
      </c>
      <c r="AD9" t="s">
        <v>24</v>
      </c>
      <c r="AE9" t="s">
        <v>32</v>
      </c>
      <c r="AF9" t="s">
        <v>396</v>
      </c>
      <c r="AG9" t="s">
        <v>398</v>
      </c>
      <c r="AH9" t="s">
        <v>7</v>
      </c>
      <c r="AI9" t="s">
        <v>394</v>
      </c>
      <c r="AJ9" t="s">
        <v>385</v>
      </c>
      <c r="AK9" t="s">
        <v>401</v>
      </c>
      <c r="AL9" t="s">
        <v>2</v>
      </c>
      <c r="AM9" t="s">
        <v>391</v>
      </c>
      <c r="AN9" t="s">
        <v>24</v>
      </c>
      <c r="AO9" t="s">
        <v>7</v>
      </c>
      <c r="AP9" t="s">
        <v>24</v>
      </c>
      <c r="AQ9" t="s">
        <v>390</v>
      </c>
      <c r="AR9" t="s">
        <v>384</v>
      </c>
      <c r="AS9" t="s">
        <v>395</v>
      </c>
      <c r="AT9" t="s">
        <v>386</v>
      </c>
      <c r="AU9" t="s">
        <v>399</v>
      </c>
      <c r="AW9" t="str">
        <f t="shared" si="0"/>
        <v>ND</v>
      </c>
      <c r="AX9" s="4">
        <f t="shared" si="1"/>
        <v>3</v>
      </c>
      <c r="AY9" s="4">
        <f t="shared" si="2"/>
        <v>3</v>
      </c>
      <c r="AZ9" s="4">
        <f t="shared" si="3"/>
        <v>3</v>
      </c>
      <c r="BA9" s="4">
        <f t="shared" si="4"/>
        <v>2</v>
      </c>
      <c r="BB9" s="4">
        <f t="shared" si="5"/>
        <v>4</v>
      </c>
      <c r="BC9" s="4">
        <f t="shared" si="6"/>
        <v>5</v>
      </c>
      <c r="BD9" s="4">
        <f t="shared" si="7"/>
        <v>4</v>
      </c>
      <c r="BE9" s="4">
        <f t="shared" si="8"/>
        <v>4</v>
      </c>
      <c r="BF9" s="4">
        <f t="shared" si="9"/>
        <v>4</v>
      </c>
      <c r="BG9" s="4">
        <f t="shared" si="10"/>
        <v>5</v>
      </c>
      <c r="BH9" s="4">
        <f t="shared" si="11"/>
        <v>4</v>
      </c>
      <c r="BI9" s="4">
        <f t="shared" si="12"/>
        <v>5</v>
      </c>
      <c r="BJ9" s="4">
        <f t="shared" si="13"/>
        <v>4</v>
      </c>
      <c r="BK9" s="4">
        <f t="shared" si="14"/>
        <v>5</v>
      </c>
      <c r="BL9" s="4"/>
    </row>
    <row r="10" spans="1:64" x14ac:dyDescent="0.3">
      <c r="A10">
        <v>3</v>
      </c>
      <c r="B10">
        <v>4</v>
      </c>
      <c r="C10">
        <v>4</v>
      </c>
      <c r="D10">
        <v>2</v>
      </c>
      <c r="E10">
        <v>4</v>
      </c>
      <c r="F10">
        <v>4</v>
      </c>
      <c r="G10">
        <v>2</v>
      </c>
      <c r="H10" t="s">
        <v>403</v>
      </c>
      <c r="I10" t="s">
        <v>417</v>
      </c>
      <c r="J10" t="s">
        <v>424</v>
      </c>
      <c r="K10" t="s">
        <v>425</v>
      </c>
      <c r="L10" t="s">
        <v>420</v>
      </c>
      <c r="M10" t="s">
        <v>426</v>
      </c>
      <c r="N10" t="s">
        <v>423</v>
      </c>
      <c r="O10">
        <v>5</v>
      </c>
      <c r="P10">
        <v>4</v>
      </c>
      <c r="Q10">
        <v>4</v>
      </c>
      <c r="R10" t="s">
        <v>24</v>
      </c>
      <c r="S10" t="s">
        <v>28</v>
      </c>
      <c r="T10" t="s">
        <v>43</v>
      </c>
      <c r="U10" t="s">
        <v>32</v>
      </c>
      <c r="V10" t="s">
        <v>33</v>
      </c>
      <c r="W10" t="s">
        <v>2</v>
      </c>
      <c r="X10" t="s">
        <v>38</v>
      </c>
      <c r="Y10" t="s">
        <v>37</v>
      </c>
      <c r="Z10" t="s">
        <v>34</v>
      </c>
      <c r="AA10" t="s">
        <v>7</v>
      </c>
      <c r="AB10" t="s">
        <v>30</v>
      </c>
      <c r="AC10" t="s">
        <v>42</v>
      </c>
      <c r="AD10" t="s">
        <v>24</v>
      </c>
      <c r="AE10" t="s">
        <v>32</v>
      </c>
      <c r="AF10" t="s">
        <v>40</v>
      </c>
      <c r="AG10" t="s">
        <v>36</v>
      </c>
      <c r="AH10" t="s">
        <v>44</v>
      </c>
      <c r="AI10" t="s">
        <v>46</v>
      </c>
      <c r="AJ10" t="s">
        <v>27</v>
      </c>
      <c r="AK10" t="s">
        <v>35</v>
      </c>
      <c r="AL10" t="s">
        <v>2</v>
      </c>
      <c r="AM10" t="s">
        <v>7</v>
      </c>
      <c r="AN10" t="s">
        <v>1</v>
      </c>
      <c r="AO10" t="s">
        <v>7</v>
      </c>
      <c r="AP10" t="s">
        <v>24</v>
      </c>
      <c r="AQ10" t="s">
        <v>39</v>
      </c>
      <c r="AR10" t="s">
        <v>29</v>
      </c>
      <c r="AS10" t="s">
        <v>41</v>
      </c>
      <c r="AT10" t="s">
        <v>31</v>
      </c>
      <c r="AU10" t="s">
        <v>45</v>
      </c>
      <c r="AW10" t="str">
        <f t="shared" si="0"/>
        <v>Neurotypical/None</v>
      </c>
      <c r="AX10" s="4">
        <f t="shared" si="1"/>
        <v>4</v>
      </c>
      <c r="AY10" s="4">
        <f t="shared" si="2"/>
        <v>4</v>
      </c>
      <c r="AZ10" s="4">
        <f t="shared" si="3"/>
        <v>2</v>
      </c>
      <c r="BA10" s="4">
        <f t="shared" si="4"/>
        <v>2</v>
      </c>
      <c r="BB10" s="4">
        <f t="shared" si="5"/>
        <v>5</v>
      </c>
      <c r="BC10" s="4">
        <f t="shared" si="6"/>
        <v>3</v>
      </c>
      <c r="BD10" s="4">
        <f t="shared" si="7"/>
        <v>5</v>
      </c>
      <c r="BE10" s="4">
        <f t="shared" si="8"/>
        <v>3</v>
      </c>
      <c r="BF10" s="4">
        <f t="shared" si="9"/>
        <v>5</v>
      </c>
      <c r="BG10" s="4">
        <f t="shared" si="10"/>
        <v>4</v>
      </c>
      <c r="BH10" s="4">
        <f t="shared" si="11"/>
        <v>5</v>
      </c>
      <c r="BI10" s="4">
        <f t="shared" si="12"/>
        <v>4</v>
      </c>
      <c r="BJ10" s="4">
        <f t="shared" si="13"/>
        <v>4</v>
      </c>
      <c r="BK10" s="4">
        <f t="shared" si="14"/>
        <v>4</v>
      </c>
      <c r="BL10" s="4"/>
    </row>
    <row r="11" spans="1:64" x14ac:dyDescent="0.3">
      <c r="A11">
        <v>4</v>
      </c>
      <c r="B11">
        <v>4</v>
      </c>
      <c r="C11">
        <v>3</v>
      </c>
      <c r="D11">
        <v>4</v>
      </c>
      <c r="E11">
        <v>4</v>
      </c>
      <c r="F11">
        <v>3</v>
      </c>
      <c r="G11">
        <v>3</v>
      </c>
      <c r="H11" t="s">
        <v>404</v>
      </c>
      <c r="I11" t="s">
        <v>417</v>
      </c>
      <c r="J11" t="s">
        <v>424</v>
      </c>
      <c r="K11" t="s">
        <v>419</v>
      </c>
      <c r="L11" t="s">
        <v>420</v>
      </c>
      <c r="M11" t="s">
        <v>428</v>
      </c>
      <c r="N11" t="s">
        <v>427</v>
      </c>
      <c r="O11">
        <v>4</v>
      </c>
      <c r="P11">
        <v>4</v>
      </c>
      <c r="Q11">
        <v>5</v>
      </c>
      <c r="R11" t="s">
        <v>24</v>
      </c>
      <c r="S11" t="s">
        <v>7</v>
      </c>
      <c r="T11" t="s">
        <v>7</v>
      </c>
      <c r="U11" t="s">
        <v>7</v>
      </c>
      <c r="V11" t="s">
        <v>7</v>
      </c>
      <c r="W11" t="s">
        <v>2</v>
      </c>
      <c r="X11" t="s">
        <v>337</v>
      </c>
      <c r="Y11" t="s">
        <v>342</v>
      </c>
      <c r="Z11" t="s">
        <v>333</v>
      </c>
      <c r="AA11" t="s">
        <v>336</v>
      </c>
      <c r="AB11" t="s">
        <v>343</v>
      </c>
      <c r="AC11" t="s">
        <v>7</v>
      </c>
      <c r="AD11" t="s">
        <v>24</v>
      </c>
      <c r="AE11" t="s">
        <v>32</v>
      </c>
      <c r="AF11" t="s">
        <v>339</v>
      </c>
      <c r="AG11" t="s">
        <v>330</v>
      </c>
      <c r="AH11" t="s">
        <v>7</v>
      </c>
      <c r="AI11" t="s">
        <v>341</v>
      </c>
      <c r="AJ11" t="s">
        <v>344</v>
      </c>
      <c r="AK11" t="s">
        <v>331</v>
      </c>
      <c r="AL11" t="s">
        <v>1</v>
      </c>
      <c r="AM11" t="s">
        <v>335</v>
      </c>
      <c r="AN11" t="s">
        <v>1</v>
      </c>
      <c r="AO11" t="s">
        <v>332</v>
      </c>
      <c r="AP11" t="s">
        <v>1</v>
      </c>
      <c r="AQ11" t="s">
        <v>334</v>
      </c>
      <c r="AR11" t="s">
        <v>329</v>
      </c>
      <c r="AS11" t="s">
        <v>340</v>
      </c>
      <c r="AT11" t="s">
        <v>328</v>
      </c>
      <c r="AU11" t="s">
        <v>338</v>
      </c>
      <c r="AW11" t="str">
        <f t="shared" si="0"/>
        <v>Neurotypical/None</v>
      </c>
      <c r="AY11" s="4">
        <f t="shared" si="2"/>
        <v>4</v>
      </c>
      <c r="BA11" s="4">
        <f t="shared" si="4"/>
        <v>1</v>
      </c>
      <c r="BC11" s="4">
        <f t="shared" si="6"/>
        <v>4</v>
      </c>
      <c r="BE11" s="4">
        <f t="shared" si="8"/>
        <v>3</v>
      </c>
      <c r="BG11" s="4">
        <f t="shared" si="10"/>
        <v>4</v>
      </c>
      <c r="BI11" s="4">
        <f t="shared" si="12"/>
        <v>4</v>
      </c>
      <c r="BK11" s="4">
        <f t="shared" si="14"/>
        <v>4</v>
      </c>
    </row>
    <row r="12" spans="1:64" x14ac:dyDescent="0.3">
      <c r="A12">
        <v>5</v>
      </c>
      <c r="B12">
        <v>3</v>
      </c>
      <c r="C12">
        <v>2</v>
      </c>
      <c r="D12">
        <v>4</v>
      </c>
      <c r="E12">
        <v>4</v>
      </c>
      <c r="F12">
        <v>5</v>
      </c>
      <c r="G12">
        <v>3</v>
      </c>
      <c r="H12" t="s">
        <v>405</v>
      </c>
      <c r="I12" t="s">
        <v>430</v>
      </c>
      <c r="J12" t="s">
        <v>424</v>
      </c>
      <c r="K12" t="s">
        <v>419</v>
      </c>
      <c r="L12" t="s">
        <v>420</v>
      </c>
      <c r="M12" t="s">
        <v>428</v>
      </c>
      <c r="N12" t="s">
        <v>429</v>
      </c>
      <c r="O12">
        <v>5</v>
      </c>
      <c r="P12">
        <v>1</v>
      </c>
      <c r="Q12">
        <v>2</v>
      </c>
      <c r="R12" t="s">
        <v>1</v>
      </c>
      <c r="S12" t="s">
        <v>52</v>
      </c>
      <c r="T12" t="s">
        <v>65</v>
      </c>
      <c r="U12" t="s">
        <v>7</v>
      </c>
      <c r="V12" t="s">
        <v>26</v>
      </c>
      <c r="W12" t="s">
        <v>2</v>
      </c>
      <c r="X12" t="s">
        <v>60</v>
      </c>
      <c r="Y12" t="s">
        <v>54</v>
      </c>
      <c r="Z12" t="s">
        <v>56</v>
      </c>
      <c r="AA12" t="s">
        <v>58</v>
      </c>
      <c r="AB12" t="s">
        <v>48</v>
      </c>
      <c r="AC12" t="s">
        <v>62</v>
      </c>
      <c r="AD12" t="s">
        <v>1</v>
      </c>
      <c r="AE12" t="s">
        <v>49</v>
      </c>
      <c r="AF12" t="s">
        <v>64</v>
      </c>
      <c r="AG12" t="s">
        <v>55</v>
      </c>
      <c r="AH12" t="s">
        <v>7</v>
      </c>
      <c r="AI12" t="s">
        <v>61</v>
      </c>
      <c r="AJ12" t="s">
        <v>47</v>
      </c>
      <c r="AK12" t="s">
        <v>53</v>
      </c>
      <c r="AL12" t="s">
        <v>1</v>
      </c>
      <c r="AM12" t="s">
        <v>57</v>
      </c>
      <c r="AN12" t="s">
        <v>1</v>
      </c>
      <c r="AO12" t="s">
        <v>7</v>
      </c>
      <c r="AP12" t="s">
        <v>24</v>
      </c>
      <c r="AQ12" t="s">
        <v>59</v>
      </c>
      <c r="AR12" t="s">
        <v>51</v>
      </c>
      <c r="AS12" t="s">
        <v>63</v>
      </c>
      <c r="AT12" t="s">
        <v>50</v>
      </c>
      <c r="AU12" t="s">
        <v>66</v>
      </c>
      <c r="AW12" t="str">
        <f t="shared" si="0"/>
        <v>Neurotypical/None</v>
      </c>
      <c r="AY12" s="4">
        <f t="shared" si="2"/>
        <v>4</v>
      </c>
      <c r="BA12" s="4">
        <f t="shared" si="4"/>
        <v>3</v>
      </c>
      <c r="BC12" s="4">
        <f t="shared" si="6"/>
        <v>4</v>
      </c>
      <c r="BE12" s="4">
        <f t="shared" si="8"/>
        <v>3</v>
      </c>
      <c r="BG12" s="4">
        <f t="shared" si="10"/>
        <v>5</v>
      </c>
      <c r="BI12" s="4">
        <f t="shared" si="12"/>
        <v>5</v>
      </c>
      <c r="BK12" s="4">
        <f t="shared" si="14"/>
        <v>5</v>
      </c>
    </row>
    <row r="13" spans="1:64" x14ac:dyDescent="0.3">
      <c r="A13">
        <v>6</v>
      </c>
      <c r="B13">
        <v>5</v>
      </c>
      <c r="C13">
        <v>1</v>
      </c>
      <c r="D13">
        <v>4</v>
      </c>
      <c r="E13">
        <v>5</v>
      </c>
      <c r="F13">
        <v>5</v>
      </c>
      <c r="G13">
        <v>4</v>
      </c>
      <c r="H13" t="s">
        <v>406</v>
      </c>
      <c r="I13" t="s">
        <v>417</v>
      </c>
      <c r="J13" t="s">
        <v>424</v>
      </c>
      <c r="K13" t="s">
        <v>419</v>
      </c>
      <c r="L13" t="s">
        <v>420</v>
      </c>
      <c r="M13" t="s">
        <v>428</v>
      </c>
      <c r="N13" t="s">
        <v>431</v>
      </c>
      <c r="O13">
        <v>5</v>
      </c>
      <c r="P13">
        <v>2</v>
      </c>
      <c r="Q13">
        <v>4</v>
      </c>
      <c r="R13" t="s">
        <v>1</v>
      </c>
      <c r="S13" t="s">
        <v>68</v>
      </c>
      <c r="T13" t="s">
        <v>7</v>
      </c>
      <c r="U13" t="s">
        <v>7</v>
      </c>
      <c r="V13" t="s">
        <v>7</v>
      </c>
      <c r="W13" t="s">
        <v>1</v>
      </c>
      <c r="X13" t="s">
        <v>76</v>
      </c>
      <c r="Y13" t="s">
        <v>7</v>
      </c>
      <c r="Z13" t="s">
        <v>72</v>
      </c>
      <c r="AA13" t="s">
        <v>77</v>
      </c>
      <c r="AB13" t="s">
        <v>308</v>
      </c>
      <c r="AC13" t="s">
        <v>82</v>
      </c>
      <c r="AD13" t="s">
        <v>1</v>
      </c>
      <c r="AE13" t="s">
        <v>0</v>
      </c>
      <c r="AF13" t="s">
        <v>78</v>
      </c>
      <c r="AG13" t="s">
        <v>7</v>
      </c>
      <c r="AH13" t="s">
        <v>81</v>
      </c>
      <c r="AI13" t="s">
        <v>75</v>
      </c>
      <c r="AJ13" t="s">
        <v>71</v>
      </c>
      <c r="AK13" t="s">
        <v>74</v>
      </c>
      <c r="AL13" t="s">
        <v>1</v>
      </c>
      <c r="AM13" t="s">
        <v>7</v>
      </c>
      <c r="AN13" t="s">
        <v>1</v>
      </c>
      <c r="AO13" t="s">
        <v>73</v>
      </c>
      <c r="AP13" t="s">
        <v>24</v>
      </c>
      <c r="AQ13" t="s">
        <v>7</v>
      </c>
      <c r="AR13" t="s">
        <v>69</v>
      </c>
      <c r="AS13" t="s">
        <v>79</v>
      </c>
      <c r="AT13" t="s">
        <v>70</v>
      </c>
      <c r="AU13" t="s">
        <v>80</v>
      </c>
      <c r="AW13" t="str">
        <f t="shared" si="0"/>
        <v>Neurotypical/None</v>
      </c>
      <c r="AY13" s="4">
        <f t="shared" si="2"/>
        <v>4</v>
      </c>
      <c r="BA13" s="4">
        <f t="shared" si="4"/>
        <v>1</v>
      </c>
      <c r="BC13" s="4">
        <f t="shared" si="6"/>
        <v>4</v>
      </c>
      <c r="BE13" s="4">
        <f t="shared" si="8"/>
        <v>4</v>
      </c>
      <c r="BG13" s="4">
        <f t="shared" si="10"/>
        <v>5</v>
      </c>
      <c r="BI13" s="4">
        <f t="shared" si="12"/>
        <v>5</v>
      </c>
      <c r="BK13" s="4">
        <f t="shared" si="14"/>
        <v>5</v>
      </c>
    </row>
    <row r="14" spans="1:64" x14ac:dyDescent="0.3">
      <c r="A14">
        <v>9</v>
      </c>
      <c r="B14">
        <v>4</v>
      </c>
      <c r="C14">
        <v>2</v>
      </c>
      <c r="D14">
        <v>4</v>
      </c>
      <c r="E14">
        <v>3</v>
      </c>
      <c r="F14">
        <v>4</v>
      </c>
      <c r="G14">
        <v>4</v>
      </c>
      <c r="I14" t="s">
        <v>430</v>
      </c>
      <c r="J14" t="s">
        <v>424</v>
      </c>
      <c r="K14" t="s">
        <v>419</v>
      </c>
      <c r="L14" t="s">
        <v>420</v>
      </c>
      <c r="M14" t="s">
        <v>421</v>
      </c>
      <c r="N14" t="s">
        <v>436</v>
      </c>
      <c r="O14">
        <v>5</v>
      </c>
      <c r="P14">
        <v>4</v>
      </c>
      <c r="Q14">
        <v>5</v>
      </c>
      <c r="R14" t="s">
        <v>2</v>
      </c>
      <c r="S14" t="s">
        <v>3</v>
      </c>
      <c r="T14" t="s">
        <v>129</v>
      </c>
      <c r="U14" t="s">
        <v>33</v>
      </c>
      <c r="V14" t="s">
        <v>7</v>
      </c>
      <c r="W14" t="s">
        <v>2</v>
      </c>
      <c r="X14" t="s">
        <v>125</v>
      </c>
      <c r="Y14" t="s">
        <v>309</v>
      </c>
      <c r="Z14" t="s">
        <v>121</v>
      </c>
      <c r="AA14" t="s">
        <v>309</v>
      </c>
      <c r="AB14" t="s">
        <v>309</v>
      </c>
      <c r="AC14" t="s">
        <v>309</v>
      </c>
      <c r="AD14" t="s">
        <v>1</v>
      </c>
      <c r="AE14" t="s">
        <v>26</v>
      </c>
      <c r="AF14" t="s">
        <v>127</v>
      </c>
      <c r="AG14" t="s">
        <v>122</v>
      </c>
      <c r="AH14" t="s">
        <v>309</v>
      </c>
      <c r="AI14" t="s">
        <v>131</v>
      </c>
      <c r="AJ14" t="s">
        <v>132</v>
      </c>
      <c r="AK14" t="s">
        <v>124</v>
      </c>
      <c r="AL14" t="s">
        <v>2</v>
      </c>
      <c r="AM14" t="s">
        <v>309</v>
      </c>
      <c r="AN14" t="s">
        <v>1</v>
      </c>
      <c r="AO14" t="s">
        <v>123</v>
      </c>
      <c r="AP14" t="s">
        <v>2</v>
      </c>
      <c r="AQ14" t="s">
        <v>126</v>
      </c>
      <c r="AR14" t="s">
        <v>120</v>
      </c>
      <c r="AS14" t="s">
        <v>128</v>
      </c>
      <c r="AT14" t="s">
        <v>119</v>
      </c>
      <c r="AU14" t="s">
        <v>130</v>
      </c>
      <c r="AW14" t="str">
        <f t="shared" si="0"/>
        <v>Neurotypical/None</v>
      </c>
      <c r="AY14" s="4">
        <f t="shared" si="2"/>
        <v>4</v>
      </c>
      <c r="BA14" s="4">
        <f t="shared" si="4"/>
        <v>1</v>
      </c>
      <c r="BC14" s="4">
        <f t="shared" si="6"/>
        <v>2</v>
      </c>
      <c r="BE14" s="4">
        <f t="shared" si="8"/>
        <v>3</v>
      </c>
      <c r="BG14" s="4">
        <f t="shared" si="10"/>
        <v>3</v>
      </c>
      <c r="BI14" s="4">
        <f t="shared" si="12"/>
        <v>3</v>
      </c>
      <c r="BK14" s="4">
        <f t="shared" si="14"/>
        <v>3</v>
      </c>
    </row>
    <row r="15" spans="1:64" x14ac:dyDescent="0.3">
      <c r="A15">
        <v>10</v>
      </c>
      <c r="B15">
        <v>2</v>
      </c>
      <c r="C15">
        <v>3</v>
      </c>
      <c r="D15">
        <v>4</v>
      </c>
      <c r="E15">
        <v>4</v>
      </c>
      <c r="F15">
        <v>5</v>
      </c>
      <c r="G15">
        <v>3</v>
      </c>
      <c r="I15" t="s">
        <v>417</v>
      </c>
      <c r="J15" t="s">
        <v>424</v>
      </c>
      <c r="K15" t="s">
        <v>419</v>
      </c>
      <c r="L15" t="s">
        <v>420</v>
      </c>
      <c r="M15" t="s">
        <v>421</v>
      </c>
      <c r="N15" t="s">
        <v>437</v>
      </c>
      <c r="O15">
        <v>4</v>
      </c>
      <c r="P15">
        <v>5</v>
      </c>
      <c r="Q15">
        <v>2</v>
      </c>
      <c r="R15" t="s">
        <v>1</v>
      </c>
      <c r="S15" t="s">
        <v>135</v>
      </c>
      <c r="T15" t="s">
        <v>151</v>
      </c>
      <c r="U15" t="s">
        <v>142</v>
      </c>
      <c r="V15" t="s">
        <v>146</v>
      </c>
      <c r="W15" t="s">
        <v>1</v>
      </c>
      <c r="X15" t="s">
        <v>144</v>
      </c>
      <c r="Y15" t="s">
        <v>141</v>
      </c>
      <c r="Z15" t="s">
        <v>140</v>
      </c>
      <c r="AA15" t="s">
        <v>7</v>
      </c>
      <c r="AB15" t="s">
        <v>136</v>
      </c>
      <c r="AC15" t="s">
        <v>150</v>
      </c>
      <c r="AD15" t="s">
        <v>24</v>
      </c>
      <c r="AE15" t="s">
        <v>7</v>
      </c>
      <c r="AF15" t="s">
        <v>148</v>
      </c>
      <c r="AG15" t="s">
        <v>139</v>
      </c>
      <c r="AH15" t="s">
        <v>307</v>
      </c>
      <c r="AI15" t="s">
        <v>143</v>
      </c>
      <c r="AJ15" t="s">
        <v>133</v>
      </c>
      <c r="AK15" t="s">
        <v>138</v>
      </c>
      <c r="AL15" t="s">
        <v>2</v>
      </c>
      <c r="AM15" t="s">
        <v>7</v>
      </c>
      <c r="AN15" t="s">
        <v>1</v>
      </c>
      <c r="AO15" t="s">
        <v>7</v>
      </c>
      <c r="AP15" t="s">
        <v>24</v>
      </c>
      <c r="AQ15" t="s">
        <v>145</v>
      </c>
      <c r="AR15" t="s">
        <v>134</v>
      </c>
      <c r="AS15" t="s">
        <v>149</v>
      </c>
      <c r="AT15" t="s">
        <v>137</v>
      </c>
      <c r="AU15" t="s">
        <v>147</v>
      </c>
      <c r="AW15" t="str">
        <f t="shared" si="0"/>
        <v>Neurotypical/None</v>
      </c>
      <c r="AY15" s="4">
        <f t="shared" si="2"/>
        <v>4</v>
      </c>
      <c r="BA15" s="4">
        <f t="shared" si="4"/>
        <v>2</v>
      </c>
      <c r="BC15" s="4">
        <f t="shared" si="6"/>
        <v>4</v>
      </c>
      <c r="BE15" s="4">
        <f t="shared" si="8"/>
        <v>2</v>
      </c>
      <c r="BG15" s="4">
        <f t="shared" si="10"/>
        <v>4</v>
      </c>
      <c r="BI15" s="4">
        <f t="shared" si="12"/>
        <v>4</v>
      </c>
      <c r="BK15" s="4">
        <f t="shared" si="14"/>
        <v>4</v>
      </c>
    </row>
    <row r="16" spans="1:64" x14ac:dyDescent="0.3">
      <c r="A16">
        <v>12</v>
      </c>
      <c r="B16">
        <v>3</v>
      </c>
      <c r="C16">
        <v>2</v>
      </c>
      <c r="D16">
        <v>5</v>
      </c>
      <c r="E16">
        <v>4</v>
      </c>
      <c r="F16">
        <v>5</v>
      </c>
      <c r="G16">
        <v>4</v>
      </c>
      <c r="I16" t="s">
        <v>430</v>
      </c>
      <c r="J16" t="s">
        <v>424</v>
      </c>
      <c r="K16" t="s">
        <v>425</v>
      </c>
      <c r="L16" t="s">
        <v>420</v>
      </c>
      <c r="M16" t="s">
        <v>428</v>
      </c>
      <c r="N16" t="s">
        <v>441</v>
      </c>
      <c r="O16">
        <v>1</v>
      </c>
      <c r="P16">
        <v>1</v>
      </c>
      <c r="Q16">
        <v>1</v>
      </c>
      <c r="R16" t="s">
        <v>24</v>
      </c>
      <c r="S16" t="s">
        <v>173</v>
      </c>
      <c r="T16" t="s">
        <v>186</v>
      </c>
      <c r="U16" t="s">
        <v>181</v>
      </c>
      <c r="V16" t="s">
        <v>26</v>
      </c>
      <c r="W16" t="s">
        <v>2</v>
      </c>
      <c r="X16" t="s">
        <v>67</v>
      </c>
      <c r="Y16" t="s">
        <v>180</v>
      </c>
      <c r="Z16" t="s">
        <v>182</v>
      </c>
      <c r="AA16" t="s">
        <v>327</v>
      </c>
      <c r="AB16" t="s">
        <v>175</v>
      </c>
      <c r="AC16" t="s">
        <v>187</v>
      </c>
      <c r="AD16" t="s">
        <v>24</v>
      </c>
      <c r="AE16" t="s">
        <v>176</v>
      </c>
      <c r="AF16" t="s">
        <v>184</v>
      </c>
      <c r="AG16" t="s">
        <v>178</v>
      </c>
      <c r="AH16" t="s">
        <v>7</v>
      </c>
      <c r="AL16" t="s">
        <v>1</v>
      </c>
      <c r="AM16" t="s">
        <v>183</v>
      </c>
      <c r="AN16" t="s">
        <v>24</v>
      </c>
      <c r="AO16" t="s">
        <v>179</v>
      </c>
      <c r="AP16" t="s">
        <v>24</v>
      </c>
      <c r="AQ16" t="s">
        <v>25</v>
      </c>
      <c r="AR16" t="s">
        <v>174</v>
      </c>
      <c r="AS16" t="s">
        <v>185</v>
      </c>
      <c r="AT16" t="s">
        <v>177</v>
      </c>
      <c r="AW16" t="str">
        <f t="shared" si="0"/>
        <v>Neurotypical/None</v>
      </c>
      <c r="AY16" s="4">
        <f t="shared" si="2"/>
        <v>5</v>
      </c>
      <c r="BA16" s="4">
        <f t="shared" si="4"/>
        <v>4</v>
      </c>
      <c r="BC16" s="4">
        <f t="shared" si="6"/>
        <v>5</v>
      </c>
      <c r="BE16" s="4">
        <f t="shared" si="8"/>
        <v>3</v>
      </c>
      <c r="BG16" s="4">
        <f t="shared" si="10"/>
        <v>5</v>
      </c>
      <c r="BI16" s="4">
        <f t="shared" si="12"/>
        <v>5</v>
      </c>
      <c r="BK16" s="4">
        <f t="shared" si="14"/>
        <v>5</v>
      </c>
    </row>
    <row r="17" spans="1:63" x14ac:dyDescent="0.3">
      <c r="A17">
        <v>13</v>
      </c>
      <c r="B17">
        <v>4</v>
      </c>
      <c r="C17">
        <v>2</v>
      </c>
      <c r="D17">
        <v>3</v>
      </c>
      <c r="E17">
        <v>3</v>
      </c>
      <c r="F17">
        <v>4</v>
      </c>
      <c r="G17">
        <v>4</v>
      </c>
      <c r="I17" t="s">
        <v>417</v>
      </c>
      <c r="J17" t="s">
        <v>424</v>
      </c>
      <c r="K17" t="s">
        <v>425</v>
      </c>
      <c r="L17" t="s">
        <v>420</v>
      </c>
      <c r="M17" t="s">
        <v>442</v>
      </c>
      <c r="N17" t="s">
        <v>443</v>
      </c>
      <c r="O17">
        <v>1</v>
      </c>
      <c r="P17">
        <v>2</v>
      </c>
      <c r="Q17">
        <v>1</v>
      </c>
      <c r="R17" t="s">
        <v>1</v>
      </c>
      <c r="S17" t="s">
        <v>3</v>
      </c>
      <c r="T17" t="s">
        <v>202</v>
      </c>
      <c r="U17" t="s">
        <v>195</v>
      </c>
      <c r="V17" t="s">
        <v>7</v>
      </c>
      <c r="X17" t="s">
        <v>198</v>
      </c>
      <c r="Y17" t="s">
        <v>197</v>
      </c>
      <c r="Z17" t="s">
        <v>193</v>
      </c>
      <c r="AA17" t="s">
        <v>200</v>
      </c>
      <c r="AB17" t="s">
        <v>191</v>
      </c>
      <c r="AC17" t="s">
        <v>7</v>
      </c>
      <c r="AE17" t="s">
        <v>192</v>
      </c>
      <c r="AF17" t="s">
        <v>201</v>
      </c>
      <c r="AG17" t="s">
        <v>194</v>
      </c>
      <c r="AH17" t="s">
        <v>204</v>
      </c>
      <c r="AI17" t="s">
        <v>199</v>
      </c>
      <c r="AJ17" t="s">
        <v>188</v>
      </c>
      <c r="AK17" t="s">
        <v>205</v>
      </c>
      <c r="AL17" t="s">
        <v>2</v>
      </c>
      <c r="AM17" t="s">
        <v>7</v>
      </c>
      <c r="AN17" t="s">
        <v>1</v>
      </c>
      <c r="AO17" t="s">
        <v>196</v>
      </c>
      <c r="AP17" t="s">
        <v>24</v>
      </c>
      <c r="AQ17" t="s">
        <v>7</v>
      </c>
      <c r="AR17" t="s">
        <v>189</v>
      </c>
      <c r="AS17" t="s">
        <v>7</v>
      </c>
      <c r="AT17" t="s">
        <v>190</v>
      </c>
      <c r="AU17" t="s">
        <v>203</v>
      </c>
      <c r="AW17" t="str">
        <f t="shared" si="0"/>
        <v>Neurotypical/None</v>
      </c>
      <c r="AY17" s="4">
        <f t="shared" si="2"/>
        <v>5</v>
      </c>
      <c r="BA17" s="4">
        <f t="shared" si="4"/>
        <v>1</v>
      </c>
      <c r="BC17" s="4">
        <f t="shared" si="6"/>
        <v>3</v>
      </c>
      <c r="BE17" s="4">
        <f t="shared" si="8"/>
        <v>3</v>
      </c>
      <c r="BG17" s="4">
        <f t="shared" si="10"/>
        <v>5</v>
      </c>
      <c r="BI17" s="4">
        <f t="shared" si="12"/>
        <v>5</v>
      </c>
      <c r="BK17" s="4">
        <f t="shared" si="14"/>
        <v>5</v>
      </c>
    </row>
    <row r="18" spans="1:63" x14ac:dyDescent="0.3">
      <c r="A18">
        <v>17</v>
      </c>
      <c r="B18">
        <v>4</v>
      </c>
      <c r="C18">
        <v>1</v>
      </c>
      <c r="D18">
        <v>4</v>
      </c>
      <c r="E18">
        <v>3</v>
      </c>
      <c r="F18">
        <v>4</v>
      </c>
      <c r="G18">
        <v>4</v>
      </c>
      <c r="H18" t="s">
        <v>411</v>
      </c>
      <c r="I18" t="s">
        <v>417</v>
      </c>
      <c r="J18" t="s">
        <v>424</v>
      </c>
      <c r="K18" t="s">
        <v>419</v>
      </c>
      <c r="L18" t="s">
        <v>420</v>
      </c>
      <c r="M18" t="s">
        <v>428</v>
      </c>
      <c r="N18" t="s">
        <v>448</v>
      </c>
      <c r="O18">
        <v>5</v>
      </c>
      <c r="P18">
        <v>4</v>
      </c>
      <c r="Q18">
        <v>4</v>
      </c>
      <c r="R18" t="s">
        <v>1</v>
      </c>
      <c r="S18" t="s">
        <v>364</v>
      </c>
      <c r="T18" t="s">
        <v>32</v>
      </c>
      <c r="U18" t="s">
        <v>369</v>
      </c>
      <c r="V18" t="s">
        <v>372</v>
      </c>
      <c r="W18" t="s">
        <v>2</v>
      </c>
      <c r="X18" t="s">
        <v>370</v>
      </c>
      <c r="Y18" t="s">
        <v>368</v>
      </c>
      <c r="Z18" t="s">
        <v>379</v>
      </c>
      <c r="AA18" t="s">
        <v>7</v>
      </c>
      <c r="AB18" t="s">
        <v>7</v>
      </c>
      <c r="AC18" t="s">
        <v>376</v>
      </c>
      <c r="AD18" t="s">
        <v>24</v>
      </c>
      <c r="AE18" t="s">
        <v>7</v>
      </c>
      <c r="AF18" t="s">
        <v>374</v>
      </c>
      <c r="AG18" t="s">
        <v>366</v>
      </c>
      <c r="AH18" t="s">
        <v>377</v>
      </c>
      <c r="AI18" t="s">
        <v>380</v>
      </c>
      <c r="AJ18" t="s">
        <v>382</v>
      </c>
      <c r="AK18" t="s">
        <v>378</v>
      </c>
      <c r="AL18" t="s">
        <v>2</v>
      </c>
      <c r="AM18" t="s">
        <v>373</v>
      </c>
      <c r="AN18" t="s">
        <v>1</v>
      </c>
      <c r="AO18" t="s">
        <v>367</v>
      </c>
      <c r="AP18" t="s">
        <v>1</v>
      </c>
      <c r="AQ18" t="s">
        <v>371</v>
      </c>
      <c r="AR18" t="s">
        <v>365</v>
      </c>
      <c r="AS18" t="s">
        <v>375</v>
      </c>
      <c r="AT18" t="s">
        <v>7</v>
      </c>
      <c r="AU18" t="s">
        <v>381</v>
      </c>
      <c r="AW18" t="str">
        <f t="shared" si="0"/>
        <v>Neurotypical/None</v>
      </c>
    </row>
    <row r="19" spans="1:63" x14ac:dyDescent="0.3">
      <c r="A19">
        <v>101</v>
      </c>
      <c r="B19">
        <v>4</v>
      </c>
      <c r="C19">
        <v>3</v>
      </c>
      <c r="D19">
        <v>4</v>
      </c>
      <c r="E19">
        <v>3</v>
      </c>
      <c r="F19">
        <v>5</v>
      </c>
      <c r="G19">
        <v>3</v>
      </c>
      <c r="H19" t="s">
        <v>413</v>
      </c>
      <c r="I19" t="s">
        <v>430</v>
      </c>
      <c r="J19" t="s">
        <v>424</v>
      </c>
      <c r="K19" t="s">
        <v>425</v>
      </c>
      <c r="L19" t="s">
        <v>420</v>
      </c>
      <c r="M19" t="s">
        <v>421</v>
      </c>
      <c r="N19" t="s">
        <v>451</v>
      </c>
      <c r="O19">
        <v>2</v>
      </c>
      <c r="P19">
        <v>3</v>
      </c>
      <c r="Q19">
        <v>1</v>
      </c>
      <c r="R19" t="s">
        <v>1</v>
      </c>
      <c r="S19" t="s">
        <v>7</v>
      </c>
      <c r="T19" t="s">
        <v>323</v>
      </c>
      <c r="U19" t="s">
        <v>32</v>
      </c>
      <c r="V19" t="s">
        <v>32</v>
      </c>
      <c r="W19" t="s">
        <v>24</v>
      </c>
      <c r="X19" t="s">
        <v>316</v>
      </c>
      <c r="Y19" t="s">
        <v>314</v>
      </c>
      <c r="Z19" t="s">
        <v>7</v>
      </c>
      <c r="AA19" t="s">
        <v>318</v>
      </c>
      <c r="AB19" t="s">
        <v>312</v>
      </c>
      <c r="AC19" t="s">
        <v>322</v>
      </c>
      <c r="AD19" t="s">
        <v>24</v>
      </c>
      <c r="AE19" t="s">
        <v>32</v>
      </c>
      <c r="AF19" t="s">
        <v>324</v>
      </c>
      <c r="AG19" t="s">
        <v>7</v>
      </c>
      <c r="AH19" t="s">
        <v>321</v>
      </c>
      <c r="AI19" t="s">
        <v>325</v>
      </c>
      <c r="AJ19" t="s">
        <v>310</v>
      </c>
      <c r="AK19" t="s">
        <v>326</v>
      </c>
      <c r="AL19" t="s">
        <v>2</v>
      </c>
      <c r="AM19" t="s">
        <v>317</v>
      </c>
      <c r="AN19" t="s">
        <v>1</v>
      </c>
      <c r="AO19" t="s">
        <v>313</v>
      </c>
      <c r="AP19" t="s">
        <v>24</v>
      </c>
      <c r="AQ19" t="s">
        <v>315</v>
      </c>
      <c r="AR19" t="s">
        <v>7</v>
      </c>
      <c r="AS19" t="s">
        <v>320</v>
      </c>
      <c r="AT19" t="s">
        <v>311</v>
      </c>
      <c r="AU19" t="s">
        <v>319</v>
      </c>
      <c r="AW19" t="str">
        <f t="shared" si="0"/>
        <v>Neurotypical/None</v>
      </c>
    </row>
    <row r="20" spans="1:63" x14ac:dyDescent="0.3">
      <c r="A20">
        <v>102</v>
      </c>
      <c r="B20">
        <v>4</v>
      </c>
      <c r="C20">
        <v>1</v>
      </c>
      <c r="D20">
        <v>4</v>
      </c>
      <c r="E20">
        <v>4</v>
      </c>
      <c r="F20">
        <v>5</v>
      </c>
      <c r="G20">
        <v>5</v>
      </c>
      <c r="H20" t="s">
        <v>414</v>
      </c>
      <c r="I20" t="s">
        <v>430</v>
      </c>
      <c r="J20" t="s">
        <v>424</v>
      </c>
      <c r="K20" t="s">
        <v>419</v>
      </c>
      <c r="L20" t="s">
        <v>420</v>
      </c>
      <c r="M20" t="s">
        <v>428</v>
      </c>
      <c r="N20" t="s">
        <v>452</v>
      </c>
      <c r="O20">
        <v>2</v>
      </c>
      <c r="P20">
        <v>1</v>
      </c>
      <c r="Q20">
        <v>2</v>
      </c>
      <c r="S20" t="s">
        <v>230</v>
      </c>
      <c r="T20" t="s">
        <v>7</v>
      </c>
      <c r="U20" t="s">
        <v>7</v>
      </c>
      <c r="V20" t="s">
        <v>32</v>
      </c>
      <c r="X20" t="s">
        <v>241</v>
      </c>
      <c r="Y20" t="s">
        <v>7</v>
      </c>
      <c r="Z20" t="s">
        <v>233</v>
      </c>
      <c r="AA20" t="s">
        <v>238</v>
      </c>
      <c r="AB20" t="s">
        <v>232</v>
      </c>
      <c r="AC20" t="s">
        <v>240</v>
      </c>
      <c r="AE20" t="s">
        <v>228</v>
      </c>
      <c r="AF20" t="s">
        <v>244</v>
      </c>
      <c r="AG20" t="s">
        <v>235</v>
      </c>
      <c r="AH20" t="s">
        <v>7</v>
      </c>
      <c r="AI20" t="s">
        <v>236</v>
      </c>
      <c r="AJ20" t="s">
        <v>229</v>
      </c>
      <c r="AK20" t="s">
        <v>234</v>
      </c>
      <c r="AM20" t="s">
        <v>237</v>
      </c>
      <c r="AO20" t="s">
        <v>7</v>
      </c>
      <c r="AQ20" t="s">
        <v>239</v>
      </c>
      <c r="AR20" t="s">
        <v>231</v>
      </c>
      <c r="AS20" t="s">
        <v>243</v>
      </c>
      <c r="AT20" t="s">
        <v>7</v>
      </c>
      <c r="AU20" t="s">
        <v>242</v>
      </c>
      <c r="AW20" t="str">
        <f t="shared" si="0"/>
        <v>Neurotypical/None</v>
      </c>
    </row>
    <row r="21" spans="1:63" x14ac:dyDescent="0.3">
      <c r="A21">
        <v>103</v>
      </c>
      <c r="B21">
        <v>4</v>
      </c>
      <c r="C21">
        <v>1</v>
      </c>
      <c r="D21">
        <v>2</v>
      </c>
      <c r="E21">
        <v>3</v>
      </c>
      <c r="F21">
        <v>3</v>
      </c>
      <c r="G21">
        <v>3</v>
      </c>
      <c r="I21" t="s">
        <v>417</v>
      </c>
      <c r="J21" t="s">
        <v>424</v>
      </c>
      <c r="K21" t="s">
        <v>419</v>
      </c>
      <c r="L21" t="s">
        <v>420</v>
      </c>
      <c r="M21" t="s">
        <v>426</v>
      </c>
      <c r="N21" t="s">
        <v>453</v>
      </c>
      <c r="O21">
        <v>2</v>
      </c>
      <c r="P21">
        <v>2</v>
      </c>
      <c r="Q21">
        <v>1</v>
      </c>
      <c r="R21" t="s">
        <v>1</v>
      </c>
      <c r="S21" t="s">
        <v>248</v>
      </c>
      <c r="T21" t="s">
        <v>7</v>
      </c>
      <c r="U21" t="s">
        <v>32</v>
      </c>
      <c r="V21" t="s">
        <v>0</v>
      </c>
      <c r="W21" t="s">
        <v>245</v>
      </c>
      <c r="X21" t="s">
        <v>254</v>
      </c>
      <c r="Y21" t="s">
        <v>7</v>
      </c>
      <c r="Z21" t="s">
        <v>251</v>
      </c>
      <c r="AA21" t="s">
        <v>308</v>
      </c>
      <c r="AB21" t="s">
        <v>7</v>
      </c>
      <c r="AC21" t="s">
        <v>7</v>
      </c>
      <c r="AD21" t="s">
        <v>24</v>
      </c>
      <c r="AE21" t="s">
        <v>7</v>
      </c>
      <c r="AF21" t="s">
        <v>256</v>
      </c>
      <c r="AG21" t="s">
        <v>252</v>
      </c>
      <c r="AH21" t="s">
        <v>258</v>
      </c>
      <c r="AJ21" t="s">
        <v>247</v>
      </c>
      <c r="AK21" t="s">
        <v>250</v>
      </c>
      <c r="AL21" t="s">
        <v>24</v>
      </c>
      <c r="AM21" t="s">
        <v>309</v>
      </c>
      <c r="AN21" t="s">
        <v>1</v>
      </c>
      <c r="AO21" t="s">
        <v>253</v>
      </c>
      <c r="AP21" t="s">
        <v>245</v>
      </c>
      <c r="AQ21" t="s">
        <v>7</v>
      </c>
      <c r="AR21" t="s">
        <v>246</v>
      </c>
      <c r="AS21" t="s">
        <v>257</v>
      </c>
      <c r="AT21" t="s">
        <v>249</v>
      </c>
      <c r="AU21" t="s">
        <v>255</v>
      </c>
      <c r="AW21" t="str">
        <f t="shared" si="0"/>
        <v>Neurotypical/None</v>
      </c>
    </row>
    <row r="22" spans="1:63" x14ac:dyDescent="0.3">
      <c r="A22">
        <v>105</v>
      </c>
      <c r="B22">
        <v>4</v>
      </c>
      <c r="C22">
        <v>2</v>
      </c>
      <c r="D22">
        <v>4</v>
      </c>
      <c r="E22">
        <v>2</v>
      </c>
      <c r="F22">
        <v>4</v>
      </c>
      <c r="G22">
        <v>4</v>
      </c>
      <c r="I22" t="s">
        <v>430</v>
      </c>
      <c r="J22" t="s">
        <v>424</v>
      </c>
      <c r="K22" t="s">
        <v>425</v>
      </c>
      <c r="L22" t="s">
        <v>420</v>
      </c>
      <c r="M22" t="s">
        <v>426</v>
      </c>
      <c r="N22" t="s">
        <v>456</v>
      </c>
      <c r="O22">
        <v>3</v>
      </c>
      <c r="P22">
        <v>3</v>
      </c>
      <c r="Q22">
        <v>2</v>
      </c>
      <c r="R22" t="s">
        <v>24</v>
      </c>
      <c r="S22" t="s">
        <v>278</v>
      </c>
      <c r="T22" t="s">
        <v>7</v>
      </c>
      <c r="U22" t="s">
        <v>33</v>
      </c>
      <c r="V22" t="s">
        <v>288</v>
      </c>
      <c r="W22" t="s">
        <v>1</v>
      </c>
      <c r="X22" t="s">
        <v>286</v>
      </c>
      <c r="Y22" t="s">
        <v>327</v>
      </c>
      <c r="Z22" t="s">
        <v>282</v>
      </c>
      <c r="AA22" t="s">
        <v>285</v>
      </c>
      <c r="AB22" t="s">
        <v>7</v>
      </c>
      <c r="AC22" t="s">
        <v>292</v>
      </c>
      <c r="AD22" t="s">
        <v>24</v>
      </c>
      <c r="AE22" t="s">
        <v>7</v>
      </c>
      <c r="AF22" t="s">
        <v>291</v>
      </c>
      <c r="AG22" t="s">
        <v>281</v>
      </c>
      <c r="AH22" t="s">
        <v>293</v>
      </c>
      <c r="AI22" t="s">
        <v>284</v>
      </c>
      <c r="AJ22" t="s">
        <v>279</v>
      </c>
      <c r="AK22" t="s">
        <v>280</v>
      </c>
      <c r="AL22" t="s">
        <v>1</v>
      </c>
      <c r="AM22" t="s">
        <v>294</v>
      </c>
      <c r="AN22" t="s">
        <v>1</v>
      </c>
      <c r="AO22" t="s">
        <v>283</v>
      </c>
      <c r="AP22" t="s">
        <v>1</v>
      </c>
      <c r="AQ22" t="s">
        <v>287</v>
      </c>
      <c r="AR22" t="s">
        <v>277</v>
      </c>
      <c r="AS22" t="s">
        <v>290</v>
      </c>
      <c r="AT22" t="s">
        <v>7</v>
      </c>
      <c r="AU22" t="s">
        <v>289</v>
      </c>
      <c r="AW22" t="str">
        <f t="shared" si="0"/>
        <v>Neurotypical/None</v>
      </c>
    </row>
    <row r="23" spans="1:63" x14ac:dyDescent="0.3">
      <c r="A23">
        <v>106</v>
      </c>
      <c r="B23">
        <v>5</v>
      </c>
      <c r="C23">
        <v>4</v>
      </c>
      <c r="D23">
        <v>5</v>
      </c>
      <c r="E23">
        <v>3</v>
      </c>
      <c r="F23">
        <v>5</v>
      </c>
      <c r="G23">
        <v>2</v>
      </c>
      <c r="H23" t="s">
        <v>416</v>
      </c>
      <c r="I23" t="s">
        <v>430</v>
      </c>
      <c r="J23" t="s">
        <v>424</v>
      </c>
      <c r="K23" t="s">
        <v>425</v>
      </c>
      <c r="L23" t="s">
        <v>420</v>
      </c>
      <c r="M23" t="s">
        <v>426</v>
      </c>
      <c r="N23" t="s">
        <v>457</v>
      </c>
      <c r="O23">
        <v>2</v>
      </c>
      <c r="P23">
        <v>1</v>
      </c>
      <c r="Q23">
        <v>1</v>
      </c>
      <c r="R23" t="s">
        <v>2</v>
      </c>
      <c r="S23" t="s">
        <v>296</v>
      </c>
      <c r="T23" t="s">
        <v>7</v>
      </c>
      <c r="U23" t="s">
        <v>7</v>
      </c>
      <c r="V23" t="s">
        <v>7</v>
      </c>
      <c r="W23" t="s">
        <v>1</v>
      </c>
      <c r="X23" t="s">
        <v>7</v>
      </c>
      <c r="Y23" t="s">
        <v>301</v>
      </c>
      <c r="Z23" t="s">
        <v>7</v>
      </c>
      <c r="AA23" t="s">
        <v>303</v>
      </c>
      <c r="AB23" t="s">
        <v>299</v>
      </c>
      <c r="AC23" t="s">
        <v>7</v>
      </c>
      <c r="AD23" t="s">
        <v>1</v>
      </c>
      <c r="AE23" t="s">
        <v>32</v>
      </c>
      <c r="AF23" t="s">
        <v>304</v>
      </c>
      <c r="AG23" t="s">
        <v>7</v>
      </c>
      <c r="AH23" t="s">
        <v>305</v>
      </c>
      <c r="AI23" t="s">
        <v>302</v>
      </c>
      <c r="AJ23" t="s">
        <v>295</v>
      </c>
      <c r="AK23" t="s">
        <v>300</v>
      </c>
      <c r="AL23" t="s">
        <v>1</v>
      </c>
      <c r="AM23" t="s">
        <v>7</v>
      </c>
      <c r="AN23" t="s">
        <v>1</v>
      </c>
      <c r="AO23" t="s">
        <v>7</v>
      </c>
      <c r="AP23" t="s">
        <v>24</v>
      </c>
      <c r="AQ23" t="s">
        <v>7</v>
      </c>
      <c r="AR23" t="s">
        <v>297</v>
      </c>
      <c r="AS23" t="s">
        <v>7</v>
      </c>
      <c r="AT23" t="s">
        <v>298</v>
      </c>
      <c r="AU23" t="s">
        <v>306</v>
      </c>
      <c r="AW23" t="str">
        <f t="shared" si="0"/>
        <v>Neurotypical/None</v>
      </c>
    </row>
    <row r="24" spans="1:63" x14ac:dyDescent="0.3">
      <c r="A24">
        <v>14</v>
      </c>
      <c r="B24">
        <v>5</v>
      </c>
      <c r="C24">
        <v>1</v>
      </c>
      <c r="D24">
        <v>3</v>
      </c>
      <c r="E24">
        <v>3</v>
      </c>
      <c r="F24">
        <v>5</v>
      </c>
      <c r="G24">
        <v>4</v>
      </c>
      <c r="H24" t="s">
        <v>410</v>
      </c>
      <c r="I24" t="s">
        <v>430</v>
      </c>
      <c r="J24" t="s">
        <v>444</v>
      </c>
      <c r="K24" t="s">
        <v>419</v>
      </c>
      <c r="L24" t="s">
        <v>420</v>
      </c>
      <c r="M24" t="s">
        <v>426</v>
      </c>
      <c r="N24" t="s">
        <v>445</v>
      </c>
      <c r="O24">
        <v>4</v>
      </c>
      <c r="P24">
        <v>4</v>
      </c>
      <c r="Q24">
        <v>2</v>
      </c>
      <c r="R24" t="s">
        <v>1</v>
      </c>
      <c r="S24" t="s">
        <v>209</v>
      </c>
      <c r="T24" t="s">
        <v>7</v>
      </c>
      <c r="U24" t="s">
        <v>0</v>
      </c>
      <c r="V24" t="s">
        <v>0</v>
      </c>
      <c r="W24" t="s">
        <v>1</v>
      </c>
      <c r="X24" t="s">
        <v>216</v>
      </c>
      <c r="Y24" t="s">
        <v>308</v>
      </c>
      <c r="Z24" t="s">
        <v>214</v>
      </c>
      <c r="AA24" t="s">
        <v>7</v>
      </c>
      <c r="AB24" t="s">
        <v>210</v>
      </c>
      <c r="AC24" t="s">
        <v>7</v>
      </c>
      <c r="AD24" t="s">
        <v>24</v>
      </c>
      <c r="AE24" t="s">
        <v>7</v>
      </c>
      <c r="AF24" t="s">
        <v>3</v>
      </c>
      <c r="AG24" t="s">
        <v>213</v>
      </c>
      <c r="AH24" t="s">
        <v>7</v>
      </c>
      <c r="AI24" t="s">
        <v>207</v>
      </c>
      <c r="AJ24" t="s">
        <v>206</v>
      </c>
      <c r="AK24" t="s">
        <v>212</v>
      </c>
      <c r="AL24" t="s">
        <v>2</v>
      </c>
      <c r="AM24" t="s">
        <v>217</v>
      </c>
      <c r="AN24" t="s">
        <v>2</v>
      </c>
      <c r="AO24" t="s">
        <v>307</v>
      </c>
      <c r="AP24" t="s">
        <v>24</v>
      </c>
      <c r="AQ24" t="s">
        <v>215</v>
      </c>
      <c r="AR24" t="s">
        <v>208</v>
      </c>
      <c r="AS24" t="s">
        <v>218</v>
      </c>
      <c r="AT24" t="s">
        <v>211</v>
      </c>
      <c r="AU24" t="s">
        <v>219</v>
      </c>
      <c r="AW24" t="str">
        <f t="shared" si="0"/>
        <v>Neurotypical/None</v>
      </c>
    </row>
    <row r="26" spans="1:63" x14ac:dyDescent="0.3">
      <c r="B26" t="s">
        <v>504</v>
      </c>
      <c r="C26" t="s">
        <v>504</v>
      </c>
      <c r="D26" t="s">
        <v>504</v>
      </c>
      <c r="E26" t="s">
        <v>504</v>
      </c>
      <c r="F26" t="s">
        <v>504</v>
      </c>
      <c r="G26" t="s">
        <v>504</v>
      </c>
      <c r="H26" t="s">
        <v>504</v>
      </c>
      <c r="I26" t="s">
        <v>504</v>
      </c>
      <c r="J26" t="s">
        <v>504</v>
      </c>
      <c r="K26" t="s">
        <v>504</v>
      </c>
      <c r="L26" t="s">
        <v>504</v>
      </c>
      <c r="M26" t="s">
        <v>504</v>
      </c>
      <c r="N26" t="s">
        <v>504</v>
      </c>
      <c r="O26" t="s">
        <v>504</v>
      </c>
      <c r="P26" t="s">
        <v>504</v>
      </c>
      <c r="Q26" t="s">
        <v>504</v>
      </c>
      <c r="R26" t="s">
        <v>504</v>
      </c>
      <c r="S26" t="s">
        <v>504</v>
      </c>
      <c r="T26" t="s">
        <v>504</v>
      </c>
      <c r="U26" t="s">
        <v>504</v>
      </c>
      <c r="V26" t="s">
        <v>504</v>
      </c>
      <c r="W26" t="s">
        <v>504</v>
      </c>
      <c r="X26" t="s">
        <v>504</v>
      </c>
      <c r="Y26" t="s">
        <v>504</v>
      </c>
      <c r="Z26" t="s">
        <v>504</v>
      </c>
      <c r="AA26" t="s">
        <v>504</v>
      </c>
      <c r="AB26" t="s">
        <v>504</v>
      </c>
      <c r="AC26" t="s">
        <v>504</v>
      </c>
      <c r="AD26" t="s">
        <v>504</v>
      </c>
      <c r="AE26" t="s">
        <v>504</v>
      </c>
      <c r="AF26" t="s">
        <v>504</v>
      </c>
      <c r="AG26" t="s">
        <v>504</v>
      </c>
      <c r="AH26" t="s">
        <v>504</v>
      </c>
      <c r="AI26" t="s">
        <v>504</v>
      </c>
      <c r="AJ26" t="s">
        <v>504</v>
      </c>
      <c r="AK26" t="s">
        <v>504</v>
      </c>
      <c r="AL26" t="s">
        <v>504</v>
      </c>
      <c r="AM26" t="s">
        <v>504</v>
      </c>
      <c r="AN26" t="s">
        <v>504</v>
      </c>
      <c r="AO26" t="s">
        <v>504</v>
      </c>
      <c r="AP26" t="s">
        <v>504</v>
      </c>
      <c r="AQ26" t="s">
        <v>504</v>
      </c>
      <c r="AR26" t="s">
        <v>504</v>
      </c>
      <c r="AS26" t="s">
        <v>504</v>
      </c>
      <c r="AT26" t="s">
        <v>504</v>
      </c>
      <c r="AU26" t="s">
        <v>504</v>
      </c>
    </row>
    <row r="27" spans="1:63" x14ac:dyDescent="0.3">
      <c r="B27">
        <f>AVERAGE(B2:B9)</f>
        <v>3.875</v>
      </c>
      <c r="C27">
        <f>AVERAGE(C2:C9)</f>
        <v>2.875</v>
      </c>
      <c r="D27">
        <f t="shared" ref="C27:AU27" si="15">AVERAGE(D2:D9)</f>
        <v>4.125</v>
      </c>
      <c r="E27">
        <f t="shared" si="15"/>
        <v>3.75</v>
      </c>
      <c r="F27">
        <f t="shared" si="15"/>
        <v>3.875</v>
      </c>
      <c r="G27">
        <f t="shared" si="15"/>
        <v>4.125</v>
      </c>
      <c r="H27" t="e">
        <f t="shared" si="15"/>
        <v>#DIV/0!</v>
      </c>
      <c r="I27" t="e">
        <f t="shared" si="15"/>
        <v>#DIV/0!</v>
      </c>
      <c r="J27" t="e">
        <f t="shared" si="15"/>
        <v>#DIV/0!</v>
      </c>
      <c r="K27" t="e">
        <f t="shared" si="15"/>
        <v>#DIV/0!</v>
      </c>
      <c r="L27" t="e">
        <f t="shared" si="15"/>
        <v>#DIV/0!</v>
      </c>
      <c r="M27" t="e">
        <f t="shared" si="15"/>
        <v>#DIV/0!</v>
      </c>
      <c r="N27" t="e">
        <f t="shared" si="15"/>
        <v>#DIV/0!</v>
      </c>
      <c r="O27">
        <f t="shared" si="15"/>
        <v>3.75</v>
      </c>
      <c r="P27">
        <f t="shared" si="15"/>
        <v>3.625</v>
      </c>
      <c r="Q27">
        <f t="shared" si="15"/>
        <v>3.25</v>
      </c>
      <c r="R27" t="e">
        <f t="shared" si="15"/>
        <v>#DIV/0!</v>
      </c>
      <c r="S27" t="e">
        <f t="shared" si="15"/>
        <v>#DIV/0!</v>
      </c>
      <c r="T27" t="e">
        <f t="shared" si="15"/>
        <v>#DIV/0!</v>
      </c>
      <c r="U27" t="e">
        <f t="shared" si="15"/>
        <v>#DIV/0!</v>
      </c>
      <c r="V27" t="e">
        <f t="shared" si="15"/>
        <v>#DIV/0!</v>
      </c>
      <c r="W27" t="e">
        <f t="shared" si="15"/>
        <v>#DIV/0!</v>
      </c>
      <c r="X27" t="e">
        <f t="shared" si="15"/>
        <v>#DIV/0!</v>
      </c>
      <c r="Y27" t="e">
        <f t="shared" si="15"/>
        <v>#DIV/0!</v>
      </c>
      <c r="Z27" t="e">
        <f t="shared" si="15"/>
        <v>#DIV/0!</v>
      </c>
      <c r="AA27" t="e">
        <f t="shared" si="15"/>
        <v>#DIV/0!</v>
      </c>
      <c r="AB27" t="e">
        <f t="shared" si="15"/>
        <v>#DIV/0!</v>
      </c>
      <c r="AC27" t="e">
        <f t="shared" si="15"/>
        <v>#DIV/0!</v>
      </c>
      <c r="AD27" t="e">
        <f t="shared" si="15"/>
        <v>#DIV/0!</v>
      </c>
      <c r="AE27" t="e">
        <f t="shared" si="15"/>
        <v>#DIV/0!</v>
      </c>
      <c r="AF27" t="e">
        <f t="shared" si="15"/>
        <v>#DIV/0!</v>
      </c>
      <c r="AG27" t="e">
        <f t="shared" si="15"/>
        <v>#DIV/0!</v>
      </c>
      <c r="AH27" t="e">
        <f t="shared" si="15"/>
        <v>#DIV/0!</v>
      </c>
      <c r="AI27" t="e">
        <f t="shared" si="15"/>
        <v>#DIV/0!</v>
      </c>
      <c r="AJ27" t="e">
        <f t="shared" si="15"/>
        <v>#DIV/0!</v>
      </c>
      <c r="AK27" t="e">
        <f t="shared" si="15"/>
        <v>#DIV/0!</v>
      </c>
      <c r="AL27" t="e">
        <f t="shared" si="15"/>
        <v>#DIV/0!</v>
      </c>
      <c r="AM27" t="e">
        <f t="shared" si="15"/>
        <v>#DIV/0!</v>
      </c>
      <c r="AN27" t="e">
        <f t="shared" si="15"/>
        <v>#DIV/0!</v>
      </c>
      <c r="AO27" t="e">
        <f t="shared" si="15"/>
        <v>#DIV/0!</v>
      </c>
      <c r="AP27" t="e">
        <f t="shared" si="15"/>
        <v>#DIV/0!</v>
      </c>
      <c r="AQ27" t="e">
        <f t="shared" si="15"/>
        <v>#DIV/0!</v>
      </c>
      <c r="AR27" t="e">
        <f t="shared" si="15"/>
        <v>#DIV/0!</v>
      </c>
      <c r="AS27" t="e">
        <f t="shared" si="15"/>
        <v>#DIV/0!</v>
      </c>
      <c r="AT27" t="e">
        <f t="shared" si="15"/>
        <v>#DIV/0!</v>
      </c>
      <c r="AU27" t="e">
        <f t="shared" si="15"/>
        <v>#DIV/0!</v>
      </c>
    </row>
    <row r="28" spans="1:63" x14ac:dyDescent="0.3">
      <c r="B28" t="s">
        <v>505</v>
      </c>
      <c r="C28" t="s">
        <v>505</v>
      </c>
      <c r="D28" t="s">
        <v>505</v>
      </c>
      <c r="E28" t="s">
        <v>505</v>
      </c>
      <c r="F28" t="s">
        <v>505</v>
      </c>
      <c r="G28" t="s">
        <v>505</v>
      </c>
      <c r="H28" t="s">
        <v>505</v>
      </c>
      <c r="I28" t="s">
        <v>505</v>
      </c>
      <c r="J28" t="s">
        <v>505</v>
      </c>
      <c r="K28" t="s">
        <v>505</v>
      </c>
      <c r="L28" t="s">
        <v>505</v>
      </c>
      <c r="M28" t="s">
        <v>505</v>
      </c>
      <c r="N28" t="s">
        <v>505</v>
      </c>
      <c r="O28" t="s">
        <v>505</v>
      </c>
      <c r="P28" t="s">
        <v>505</v>
      </c>
      <c r="Q28" t="s">
        <v>505</v>
      </c>
      <c r="R28" t="s">
        <v>505</v>
      </c>
      <c r="S28" t="s">
        <v>505</v>
      </c>
      <c r="T28" t="s">
        <v>505</v>
      </c>
      <c r="U28" t="s">
        <v>505</v>
      </c>
      <c r="V28" t="s">
        <v>505</v>
      </c>
      <c r="W28" t="s">
        <v>505</v>
      </c>
      <c r="X28" t="s">
        <v>505</v>
      </c>
      <c r="Y28" t="s">
        <v>505</v>
      </c>
      <c r="Z28" t="s">
        <v>505</v>
      </c>
      <c r="AA28" t="s">
        <v>505</v>
      </c>
      <c r="AB28" t="s">
        <v>505</v>
      </c>
      <c r="AC28" t="s">
        <v>505</v>
      </c>
      <c r="AD28" t="s">
        <v>505</v>
      </c>
      <c r="AE28" t="s">
        <v>505</v>
      </c>
      <c r="AF28" t="s">
        <v>505</v>
      </c>
      <c r="AG28" t="s">
        <v>505</v>
      </c>
      <c r="AH28" t="s">
        <v>505</v>
      </c>
      <c r="AI28" t="s">
        <v>505</v>
      </c>
      <c r="AJ28" t="s">
        <v>505</v>
      </c>
      <c r="AK28" t="s">
        <v>505</v>
      </c>
      <c r="AL28" t="s">
        <v>505</v>
      </c>
      <c r="AM28" t="s">
        <v>505</v>
      </c>
      <c r="AN28" t="s">
        <v>505</v>
      </c>
      <c r="AO28" t="s">
        <v>505</v>
      </c>
      <c r="AP28" t="s">
        <v>505</v>
      </c>
      <c r="AQ28" t="s">
        <v>505</v>
      </c>
      <c r="AR28" t="s">
        <v>505</v>
      </c>
      <c r="AS28" t="s">
        <v>505</v>
      </c>
      <c r="AT28" t="s">
        <v>505</v>
      </c>
      <c r="AU28" t="s">
        <v>505</v>
      </c>
    </row>
    <row r="29" spans="1:63" x14ac:dyDescent="0.3">
      <c r="B29">
        <f>AVERAGE(B10:B24)</f>
        <v>3.9333333333333331</v>
      </c>
      <c r="C29">
        <f>AVERAGE(C10:C24)</f>
        <v>2.1333333333333333</v>
      </c>
      <c r="D29">
        <f t="shared" ref="C29:AU29" si="16">AVERAGE(D10:D24)</f>
        <v>3.7333333333333334</v>
      </c>
      <c r="E29">
        <f t="shared" si="16"/>
        <v>3.4666666666666668</v>
      </c>
      <c r="F29">
        <f t="shared" si="16"/>
        <v>4.4000000000000004</v>
      </c>
      <c r="G29">
        <f t="shared" si="16"/>
        <v>3.4666666666666668</v>
      </c>
      <c r="H29" t="e">
        <f t="shared" si="16"/>
        <v>#DIV/0!</v>
      </c>
      <c r="I29" t="e">
        <f t="shared" si="16"/>
        <v>#DIV/0!</v>
      </c>
      <c r="J29" t="e">
        <f t="shared" si="16"/>
        <v>#DIV/0!</v>
      </c>
      <c r="K29" t="e">
        <f t="shared" si="16"/>
        <v>#DIV/0!</v>
      </c>
      <c r="L29" t="e">
        <f t="shared" si="16"/>
        <v>#DIV/0!</v>
      </c>
      <c r="M29" t="e">
        <f t="shared" si="16"/>
        <v>#DIV/0!</v>
      </c>
      <c r="N29" t="e">
        <f t="shared" si="16"/>
        <v>#DIV/0!</v>
      </c>
      <c r="O29">
        <f t="shared" si="16"/>
        <v>3.3333333333333335</v>
      </c>
      <c r="P29">
        <f t="shared" si="16"/>
        <v>2.7333333333333334</v>
      </c>
      <c r="Q29">
        <f t="shared" si="16"/>
        <v>2.4666666666666668</v>
      </c>
      <c r="R29" t="e">
        <f t="shared" si="16"/>
        <v>#DIV/0!</v>
      </c>
      <c r="S29" t="e">
        <f t="shared" si="16"/>
        <v>#DIV/0!</v>
      </c>
      <c r="T29" t="e">
        <f t="shared" si="16"/>
        <v>#DIV/0!</v>
      </c>
      <c r="U29" t="e">
        <f t="shared" si="16"/>
        <v>#DIV/0!</v>
      </c>
      <c r="V29" t="e">
        <f t="shared" si="16"/>
        <v>#DIV/0!</v>
      </c>
      <c r="W29" t="e">
        <f t="shared" si="16"/>
        <v>#DIV/0!</v>
      </c>
      <c r="X29" t="e">
        <f t="shared" si="16"/>
        <v>#DIV/0!</v>
      </c>
      <c r="Y29" t="e">
        <f t="shared" si="16"/>
        <v>#DIV/0!</v>
      </c>
      <c r="Z29" t="e">
        <f t="shared" si="16"/>
        <v>#DIV/0!</v>
      </c>
      <c r="AA29" t="e">
        <f t="shared" si="16"/>
        <v>#DIV/0!</v>
      </c>
      <c r="AB29" t="e">
        <f t="shared" si="16"/>
        <v>#DIV/0!</v>
      </c>
      <c r="AC29" t="e">
        <f t="shared" si="16"/>
        <v>#DIV/0!</v>
      </c>
      <c r="AD29" t="e">
        <f t="shared" si="16"/>
        <v>#DIV/0!</v>
      </c>
      <c r="AE29" t="e">
        <f t="shared" si="16"/>
        <v>#DIV/0!</v>
      </c>
      <c r="AF29" t="e">
        <f t="shared" si="16"/>
        <v>#DIV/0!</v>
      </c>
      <c r="AG29" t="e">
        <f t="shared" si="16"/>
        <v>#DIV/0!</v>
      </c>
      <c r="AH29" t="e">
        <f t="shared" si="16"/>
        <v>#DIV/0!</v>
      </c>
      <c r="AI29" t="e">
        <f t="shared" si="16"/>
        <v>#DIV/0!</v>
      </c>
      <c r="AJ29" t="e">
        <f t="shared" si="16"/>
        <v>#DIV/0!</v>
      </c>
      <c r="AK29" t="e">
        <f t="shared" si="16"/>
        <v>#DIV/0!</v>
      </c>
      <c r="AL29" t="e">
        <f t="shared" si="16"/>
        <v>#DIV/0!</v>
      </c>
      <c r="AM29" t="e">
        <f t="shared" si="16"/>
        <v>#DIV/0!</v>
      </c>
      <c r="AN29" t="e">
        <f t="shared" si="16"/>
        <v>#DIV/0!</v>
      </c>
      <c r="AO29" t="e">
        <f t="shared" si="16"/>
        <v>#DIV/0!</v>
      </c>
      <c r="AP29" t="e">
        <f t="shared" si="16"/>
        <v>#DIV/0!</v>
      </c>
      <c r="AQ29" t="e">
        <f t="shared" si="16"/>
        <v>#DIV/0!</v>
      </c>
      <c r="AR29" t="e">
        <f t="shared" si="16"/>
        <v>#DIV/0!</v>
      </c>
      <c r="AS29" t="e">
        <f t="shared" si="16"/>
        <v>#DIV/0!</v>
      </c>
      <c r="AT29" t="e">
        <f t="shared" si="16"/>
        <v>#DIV/0!</v>
      </c>
      <c r="AU29" t="e">
        <f t="shared" si="16"/>
        <v>#DIV/0!</v>
      </c>
    </row>
    <row r="30" spans="1:63" x14ac:dyDescent="0.3">
      <c r="B30" t="s">
        <v>506</v>
      </c>
      <c r="C30" t="s">
        <v>506</v>
      </c>
      <c r="D30" t="s">
        <v>506</v>
      </c>
      <c r="E30" t="s">
        <v>506</v>
      </c>
      <c r="F30" t="s">
        <v>506</v>
      </c>
      <c r="G30" t="s">
        <v>506</v>
      </c>
      <c r="H30" t="s">
        <v>506</v>
      </c>
      <c r="I30" t="s">
        <v>506</v>
      </c>
      <c r="J30" t="s">
        <v>506</v>
      </c>
      <c r="K30" t="s">
        <v>506</v>
      </c>
      <c r="L30" t="s">
        <v>506</v>
      </c>
      <c r="M30" t="s">
        <v>506</v>
      </c>
      <c r="N30" t="s">
        <v>506</v>
      </c>
      <c r="O30" t="s">
        <v>506</v>
      </c>
      <c r="P30" t="s">
        <v>506</v>
      </c>
      <c r="Q30" t="s">
        <v>506</v>
      </c>
      <c r="R30" t="s">
        <v>506</v>
      </c>
      <c r="S30" t="s">
        <v>506</v>
      </c>
      <c r="T30" t="s">
        <v>506</v>
      </c>
      <c r="U30" t="s">
        <v>506</v>
      </c>
      <c r="V30" t="s">
        <v>506</v>
      </c>
      <c r="W30" t="s">
        <v>506</v>
      </c>
      <c r="X30" t="s">
        <v>506</v>
      </c>
      <c r="Y30" t="s">
        <v>506</v>
      </c>
      <c r="Z30" t="s">
        <v>506</v>
      </c>
      <c r="AA30" t="s">
        <v>506</v>
      </c>
      <c r="AB30" t="s">
        <v>506</v>
      </c>
      <c r="AC30" t="s">
        <v>506</v>
      </c>
      <c r="AD30" t="s">
        <v>506</v>
      </c>
      <c r="AE30" t="s">
        <v>506</v>
      </c>
      <c r="AF30" t="s">
        <v>506</v>
      </c>
      <c r="AG30" t="s">
        <v>506</v>
      </c>
      <c r="AH30" t="s">
        <v>506</v>
      </c>
      <c r="AI30" t="s">
        <v>506</v>
      </c>
      <c r="AJ30" t="s">
        <v>506</v>
      </c>
      <c r="AK30" t="s">
        <v>506</v>
      </c>
      <c r="AL30" t="s">
        <v>506</v>
      </c>
      <c r="AM30" t="s">
        <v>506</v>
      </c>
      <c r="AN30" t="s">
        <v>506</v>
      </c>
      <c r="AO30" t="s">
        <v>506</v>
      </c>
      <c r="AP30" t="s">
        <v>506</v>
      </c>
      <c r="AQ30" t="s">
        <v>506</v>
      </c>
      <c r="AR30" t="s">
        <v>506</v>
      </c>
      <c r="AS30" t="s">
        <v>506</v>
      </c>
      <c r="AT30" t="s">
        <v>506</v>
      </c>
      <c r="AU30" t="s">
        <v>506</v>
      </c>
    </row>
    <row r="31" spans="1:63" x14ac:dyDescent="0.3">
      <c r="B31">
        <f>_xlfn.T.TEST(B2:B9, B10:B24, 2, 2)</f>
        <v>0.84729466341787218</v>
      </c>
      <c r="C31">
        <f t="shared" ref="C31:AU31" si="17">_xlfn.T.TEST(C2:C9, C10:C24, 2, 2)</f>
        <v>0.10198151533810677</v>
      </c>
      <c r="D31">
        <f t="shared" si="17"/>
        <v>0.31421382891264837</v>
      </c>
      <c r="E31">
        <f t="shared" si="17"/>
        <v>0.3862462773077121</v>
      </c>
      <c r="F31">
        <f t="shared" si="17"/>
        <v>0.21502036318151044</v>
      </c>
      <c r="G31">
        <f t="shared" si="17"/>
        <v>8.5767257094554183E-2</v>
      </c>
      <c r="H31" t="e">
        <f t="shared" si="17"/>
        <v>#NUM!</v>
      </c>
      <c r="I31" t="e">
        <f t="shared" si="17"/>
        <v>#DIV/0!</v>
      </c>
      <c r="J31" t="e">
        <f t="shared" si="17"/>
        <v>#DIV/0!</v>
      </c>
      <c r="K31" t="e">
        <f t="shared" si="17"/>
        <v>#DIV/0!</v>
      </c>
      <c r="L31" t="e">
        <f t="shared" si="17"/>
        <v>#DIV/0!</v>
      </c>
      <c r="M31" t="e">
        <f t="shared" si="17"/>
        <v>#DIV/0!</v>
      </c>
      <c r="N31" t="e">
        <f t="shared" si="17"/>
        <v>#DIV/0!</v>
      </c>
      <c r="O31">
        <f t="shared" si="17"/>
        <v>0.53081340300173752</v>
      </c>
      <c r="P31">
        <f t="shared" si="17"/>
        <v>0.13888641727888199</v>
      </c>
      <c r="Q31">
        <f t="shared" si="17"/>
        <v>0.26487675862429866</v>
      </c>
      <c r="R31" t="e">
        <f t="shared" si="17"/>
        <v>#DIV/0!</v>
      </c>
      <c r="S31" t="e">
        <f t="shared" si="17"/>
        <v>#DIV/0!</v>
      </c>
      <c r="T31" t="e">
        <f t="shared" si="17"/>
        <v>#DIV/0!</v>
      </c>
      <c r="U31" t="e">
        <f t="shared" si="17"/>
        <v>#DIV/0!</v>
      </c>
      <c r="V31" t="e">
        <f t="shared" si="17"/>
        <v>#DIV/0!</v>
      </c>
      <c r="W31" t="e">
        <f t="shared" si="17"/>
        <v>#DIV/0!</v>
      </c>
      <c r="X31" t="e">
        <f t="shared" si="17"/>
        <v>#DIV/0!</v>
      </c>
      <c r="Y31" t="e">
        <f t="shared" si="17"/>
        <v>#DIV/0!</v>
      </c>
      <c r="Z31" t="e">
        <f t="shared" si="17"/>
        <v>#DIV/0!</v>
      </c>
      <c r="AA31" t="e">
        <f t="shared" si="17"/>
        <v>#DIV/0!</v>
      </c>
      <c r="AB31" t="e">
        <f t="shared" si="17"/>
        <v>#DIV/0!</v>
      </c>
      <c r="AC31" t="e">
        <f t="shared" si="17"/>
        <v>#DIV/0!</v>
      </c>
      <c r="AD31" t="e">
        <f t="shared" si="17"/>
        <v>#DIV/0!</v>
      </c>
      <c r="AE31" t="e">
        <f t="shared" si="17"/>
        <v>#DIV/0!</v>
      </c>
      <c r="AF31" t="e">
        <f t="shared" si="17"/>
        <v>#DIV/0!</v>
      </c>
      <c r="AG31" t="e">
        <f t="shared" si="17"/>
        <v>#DIV/0!</v>
      </c>
      <c r="AH31" t="e">
        <f t="shared" si="17"/>
        <v>#DIV/0!</v>
      </c>
      <c r="AI31" t="e">
        <f t="shared" si="17"/>
        <v>#DIV/0!</v>
      </c>
      <c r="AJ31" t="e">
        <f t="shared" si="17"/>
        <v>#DIV/0!</v>
      </c>
      <c r="AK31" t="e">
        <f t="shared" si="17"/>
        <v>#DIV/0!</v>
      </c>
      <c r="AL31" t="e">
        <f t="shared" si="17"/>
        <v>#DIV/0!</v>
      </c>
      <c r="AM31" t="e">
        <f t="shared" si="17"/>
        <v>#DIV/0!</v>
      </c>
      <c r="AN31" t="e">
        <f t="shared" si="17"/>
        <v>#DIV/0!</v>
      </c>
      <c r="AO31" t="e">
        <f t="shared" si="17"/>
        <v>#DIV/0!</v>
      </c>
      <c r="AP31" t="e">
        <f t="shared" si="17"/>
        <v>#DIV/0!</v>
      </c>
      <c r="AQ31" t="e">
        <f t="shared" si="17"/>
        <v>#DIV/0!</v>
      </c>
      <c r="AR31" t="e">
        <f t="shared" si="17"/>
        <v>#DIV/0!</v>
      </c>
      <c r="AS31" t="e">
        <f t="shared" si="17"/>
        <v>#DIV/0!</v>
      </c>
      <c r="AT31" t="e">
        <f t="shared" si="17"/>
        <v>#DIV/0!</v>
      </c>
      <c r="AU31" t="e">
        <f t="shared" si="17"/>
        <v>#DIV/0!</v>
      </c>
    </row>
    <row r="32" spans="1:63" x14ac:dyDescent="0.3">
      <c r="B32" t="s">
        <v>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7B94-BF5B-4EB4-B07D-79AE1DF3E0F9}">
  <dimension ref="A1:AU9"/>
  <sheetViews>
    <sheetView workbookViewId="0">
      <selection sqref="A1:XFD1"/>
    </sheetView>
  </sheetViews>
  <sheetFormatPr defaultRowHeight="14.4" x14ac:dyDescent="0.3"/>
  <sheetData>
    <row r="1" spans="1:47" x14ac:dyDescent="0.3">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3">
      <c r="A2" s="3">
        <v>7</v>
      </c>
      <c r="B2" s="4">
        <v>4</v>
      </c>
      <c r="C2" s="4">
        <v>2</v>
      </c>
      <c r="D2" s="4">
        <v>3</v>
      </c>
      <c r="E2" s="4">
        <v>3</v>
      </c>
      <c r="F2" s="4">
        <v>4</v>
      </c>
      <c r="G2" s="4">
        <v>4</v>
      </c>
      <c r="H2" s="4" t="s">
        <v>407</v>
      </c>
      <c r="I2" s="4" t="s">
        <v>417</v>
      </c>
      <c r="J2" s="4" t="s">
        <v>433</v>
      </c>
      <c r="K2" s="4" t="s">
        <v>419</v>
      </c>
      <c r="L2" s="4" t="s">
        <v>420</v>
      </c>
      <c r="M2" s="4" t="s">
        <v>421</v>
      </c>
      <c r="N2" s="4" t="s">
        <v>432</v>
      </c>
      <c r="O2" s="4">
        <v>4</v>
      </c>
      <c r="P2" s="4">
        <v>4</v>
      </c>
      <c r="Q2" s="4">
        <v>4</v>
      </c>
      <c r="R2" s="4" t="s">
        <v>1</v>
      </c>
      <c r="S2" s="4" t="s">
        <v>85</v>
      </c>
      <c r="T2" s="4" t="s">
        <v>7</v>
      </c>
      <c r="U2" s="4" t="s">
        <v>32</v>
      </c>
      <c r="V2" s="4" t="s">
        <v>32</v>
      </c>
      <c r="W2" s="4" t="s">
        <v>1</v>
      </c>
      <c r="X2" s="4" t="s">
        <v>95</v>
      </c>
      <c r="Y2" s="4" t="s">
        <v>91</v>
      </c>
      <c r="Z2" s="4" t="s">
        <v>92</v>
      </c>
      <c r="AA2" s="4" t="s">
        <v>7</v>
      </c>
      <c r="AB2" s="4" t="s">
        <v>86</v>
      </c>
      <c r="AC2" s="4" t="s">
        <v>99</v>
      </c>
      <c r="AD2" s="4" t="s">
        <v>24</v>
      </c>
      <c r="AE2" s="4" t="s">
        <v>32</v>
      </c>
      <c r="AF2" s="4" t="s">
        <v>100</v>
      </c>
      <c r="AG2" s="4" t="s">
        <v>89</v>
      </c>
      <c r="AH2" s="4" t="s">
        <v>98</v>
      </c>
      <c r="AI2" s="4" t="s">
        <v>101</v>
      </c>
      <c r="AJ2" s="4" t="s">
        <v>84</v>
      </c>
      <c r="AK2" s="4" t="s">
        <v>88</v>
      </c>
      <c r="AL2" s="4" t="s">
        <v>1</v>
      </c>
      <c r="AM2" s="4" t="s">
        <v>94</v>
      </c>
      <c r="AN2" s="4" t="s">
        <v>1</v>
      </c>
      <c r="AO2" s="4" t="s">
        <v>90</v>
      </c>
      <c r="AP2" s="4" t="s">
        <v>24</v>
      </c>
      <c r="AQ2" s="4" t="s">
        <v>93</v>
      </c>
      <c r="AR2" s="4" t="s">
        <v>83</v>
      </c>
      <c r="AS2" s="4" t="s">
        <v>97</v>
      </c>
      <c r="AT2" s="4" t="s">
        <v>87</v>
      </c>
      <c r="AU2" s="8" t="s">
        <v>96</v>
      </c>
    </row>
    <row r="3" spans="1:47" x14ac:dyDescent="0.3">
      <c r="A3" s="5">
        <v>104</v>
      </c>
      <c r="B3" s="6">
        <v>4</v>
      </c>
      <c r="C3" s="6">
        <v>3</v>
      </c>
      <c r="D3" s="6">
        <v>5</v>
      </c>
      <c r="E3" s="6">
        <v>4</v>
      </c>
      <c r="F3" s="6">
        <v>5</v>
      </c>
      <c r="G3" s="6">
        <v>5</v>
      </c>
      <c r="H3" s="6" t="s">
        <v>415</v>
      </c>
      <c r="I3" s="6" t="s">
        <v>417</v>
      </c>
      <c r="J3" s="6" t="s">
        <v>433</v>
      </c>
      <c r="K3" s="6" t="s">
        <v>455</v>
      </c>
      <c r="L3" s="6" t="s">
        <v>420</v>
      </c>
      <c r="M3" s="6" t="s">
        <v>442</v>
      </c>
      <c r="N3" s="6" t="s">
        <v>454</v>
      </c>
      <c r="O3" s="6">
        <v>1</v>
      </c>
      <c r="P3" s="6">
        <v>2</v>
      </c>
      <c r="Q3" s="6">
        <v>1</v>
      </c>
      <c r="R3" s="6" t="s">
        <v>1</v>
      </c>
      <c r="S3" s="6" t="s">
        <v>7</v>
      </c>
      <c r="T3" s="6" t="s">
        <v>274</v>
      </c>
      <c r="U3" s="6" t="s">
        <v>0</v>
      </c>
      <c r="V3" s="6" t="s">
        <v>270</v>
      </c>
      <c r="W3" s="6" t="s">
        <v>2</v>
      </c>
      <c r="X3" s="6" t="s">
        <v>269</v>
      </c>
      <c r="Y3" s="6" t="s">
        <v>308</v>
      </c>
      <c r="Z3" s="6" t="s">
        <v>263</v>
      </c>
      <c r="AA3" s="6" t="s">
        <v>308</v>
      </c>
      <c r="AB3" s="6" t="s">
        <v>308</v>
      </c>
      <c r="AC3" s="6" t="s">
        <v>308</v>
      </c>
      <c r="AD3" s="6" t="s">
        <v>1</v>
      </c>
      <c r="AE3" s="6" t="s">
        <v>261</v>
      </c>
      <c r="AF3" s="6" t="s">
        <v>272</v>
      </c>
      <c r="AG3" s="6" t="s">
        <v>264</v>
      </c>
      <c r="AH3" s="6" t="s">
        <v>275</v>
      </c>
      <c r="AI3" s="6" t="s">
        <v>267</v>
      </c>
      <c r="AJ3" s="6" t="s">
        <v>259</v>
      </c>
      <c r="AK3" s="6" t="s">
        <v>265</v>
      </c>
      <c r="AL3" s="6" t="s">
        <v>1</v>
      </c>
      <c r="AM3" s="6" t="s">
        <v>271</v>
      </c>
      <c r="AN3" s="6" t="s">
        <v>1</v>
      </c>
      <c r="AO3" s="6" t="s">
        <v>266</v>
      </c>
      <c r="AP3" s="6" t="s">
        <v>1</v>
      </c>
      <c r="AQ3" s="6" t="s">
        <v>268</v>
      </c>
      <c r="AR3" s="6" t="s">
        <v>260</v>
      </c>
      <c r="AS3" s="6" t="s">
        <v>273</v>
      </c>
      <c r="AT3" s="6" t="s">
        <v>262</v>
      </c>
      <c r="AU3" s="9" t="s">
        <v>276</v>
      </c>
    </row>
    <row r="4" spans="1:47" x14ac:dyDescent="0.3">
      <c r="A4" s="3">
        <v>8</v>
      </c>
      <c r="B4" s="4">
        <v>4</v>
      </c>
      <c r="C4" s="4">
        <v>2</v>
      </c>
      <c r="D4" s="4">
        <v>3</v>
      </c>
      <c r="E4" s="4">
        <v>4</v>
      </c>
      <c r="F4" s="4">
        <v>4</v>
      </c>
      <c r="G4" s="4">
        <v>3</v>
      </c>
      <c r="H4" s="4" t="s">
        <v>408</v>
      </c>
      <c r="I4" s="4" t="s">
        <v>417</v>
      </c>
      <c r="J4" s="4" t="s">
        <v>435</v>
      </c>
      <c r="K4" s="4" t="s">
        <v>425</v>
      </c>
      <c r="L4" s="4" t="s">
        <v>420</v>
      </c>
      <c r="M4" s="4" t="s">
        <v>421</v>
      </c>
      <c r="N4" s="4" t="s">
        <v>434</v>
      </c>
      <c r="O4" s="4">
        <v>3</v>
      </c>
      <c r="P4" s="4">
        <v>2</v>
      </c>
      <c r="Q4" s="4">
        <v>2</v>
      </c>
      <c r="R4" s="4" t="s">
        <v>24</v>
      </c>
      <c r="S4" s="4" t="s">
        <v>105</v>
      </c>
      <c r="T4" s="4" t="s">
        <v>32</v>
      </c>
      <c r="U4" s="4" t="s">
        <v>7</v>
      </c>
      <c r="V4" s="4" t="s">
        <v>7</v>
      </c>
      <c r="W4" s="4" t="s">
        <v>2</v>
      </c>
      <c r="X4" s="4" t="s">
        <v>110</v>
      </c>
      <c r="Y4" s="4" t="s">
        <v>109</v>
      </c>
      <c r="Z4" s="4" t="s">
        <v>107</v>
      </c>
      <c r="AA4" s="4" t="s">
        <v>327</v>
      </c>
      <c r="AB4" s="4" t="s">
        <v>106</v>
      </c>
      <c r="AC4" s="4" t="s">
        <v>116</v>
      </c>
      <c r="AD4" s="4" t="s">
        <v>24</v>
      </c>
      <c r="AE4" s="4" t="s">
        <v>32</v>
      </c>
      <c r="AF4" s="4" t="s">
        <v>67</v>
      </c>
      <c r="AG4" s="4" t="s">
        <v>108</v>
      </c>
      <c r="AH4" s="4" t="s">
        <v>115</v>
      </c>
      <c r="AI4" s="4" t="s">
        <v>113</v>
      </c>
      <c r="AJ4" s="4" t="s">
        <v>102</v>
      </c>
      <c r="AK4" s="4" t="s">
        <v>117</v>
      </c>
      <c r="AL4" s="4" t="s">
        <v>1</v>
      </c>
      <c r="AM4" s="4" t="s">
        <v>112</v>
      </c>
      <c r="AN4" s="4" t="s">
        <v>24</v>
      </c>
      <c r="AO4" s="4" t="s">
        <v>7</v>
      </c>
      <c r="AP4" s="4" t="s">
        <v>24</v>
      </c>
      <c r="AQ4" s="4" t="s">
        <v>111</v>
      </c>
      <c r="AR4" s="4" t="s">
        <v>103</v>
      </c>
      <c r="AS4" s="4" t="s">
        <v>114</v>
      </c>
      <c r="AT4" s="4" t="s">
        <v>104</v>
      </c>
      <c r="AU4" s="8" t="s">
        <v>118</v>
      </c>
    </row>
    <row r="5" spans="1:47" x14ac:dyDescent="0.3">
      <c r="A5" s="5">
        <v>11</v>
      </c>
      <c r="B5" s="6">
        <v>4</v>
      </c>
      <c r="C5" s="6">
        <v>3</v>
      </c>
      <c r="D5" s="6">
        <v>4</v>
      </c>
      <c r="E5" s="6">
        <v>4</v>
      </c>
      <c r="F5" s="6">
        <v>4</v>
      </c>
      <c r="G5" s="6">
        <v>4</v>
      </c>
      <c r="H5" s="6" t="s">
        <v>409</v>
      </c>
      <c r="I5" s="6" t="s">
        <v>417</v>
      </c>
      <c r="J5" s="6" t="s">
        <v>440</v>
      </c>
      <c r="K5" s="6" t="s">
        <v>425</v>
      </c>
      <c r="L5" s="6" t="s">
        <v>439</v>
      </c>
      <c r="M5" s="6" t="s">
        <v>421</v>
      </c>
      <c r="N5" s="6" t="s">
        <v>438</v>
      </c>
      <c r="O5" s="6">
        <v>4</v>
      </c>
      <c r="P5" s="6">
        <v>5</v>
      </c>
      <c r="Q5" s="6">
        <v>2</v>
      </c>
      <c r="R5" s="6" t="s">
        <v>24</v>
      </c>
      <c r="S5" s="6" t="s">
        <v>3</v>
      </c>
      <c r="T5" s="6" t="s">
        <v>7</v>
      </c>
      <c r="U5" s="6" t="s">
        <v>161</v>
      </c>
      <c r="V5" s="6" t="s">
        <v>167</v>
      </c>
      <c r="W5" s="6" t="s">
        <v>2</v>
      </c>
      <c r="X5" s="6" t="s">
        <v>162</v>
      </c>
      <c r="Y5" s="6" t="s">
        <v>160</v>
      </c>
      <c r="Z5" s="6" t="s">
        <v>158</v>
      </c>
      <c r="AA5" s="6" t="s">
        <v>166</v>
      </c>
      <c r="AB5" s="6" t="s">
        <v>154</v>
      </c>
      <c r="AC5" s="6" t="s">
        <v>7</v>
      </c>
      <c r="AD5" s="6" t="s">
        <v>24</v>
      </c>
      <c r="AE5" s="6" t="s">
        <v>155</v>
      </c>
      <c r="AF5" s="6" t="s">
        <v>169</v>
      </c>
      <c r="AG5" s="6" t="s">
        <v>157</v>
      </c>
      <c r="AH5" s="6" t="s">
        <v>171</v>
      </c>
      <c r="AI5" s="6" t="s">
        <v>164</v>
      </c>
      <c r="AJ5" s="6" t="s">
        <v>172</v>
      </c>
      <c r="AK5" s="6" t="s">
        <v>156</v>
      </c>
      <c r="AL5" s="6" t="s">
        <v>2</v>
      </c>
      <c r="AM5" s="6" t="s">
        <v>165</v>
      </c>
      <c r="AN5" s="6" t="s">
        <v>2</v>
      </c>
      <c r="AO5" s="6" t="s">
        <v>159</v>
      </c>
      <c r="AP5" s="6" t="s">
        <v>2</v>
      </c>
      <c r="AQ5" s="6" t="s">
        <v>163</v>
      </c>
      <c r="AR5" s="6" t="s">
        <v>152</v>
      </c>
      <c r="AS5" s="6" t="s">
        <v>170</v>
      </c>
      <c r="AT5" s="6" t="s">
        <v>153</v>
      </c>
      <c r="AU5" s="9" t="s">
        <v>168</v>
      </c>
    </row>
    <row r="6" spans="1:47" x14ac:dyDescent="0.3">
      <c r="A6" s="3">
        <v>2</v>
      </c>
      <c r="B6" s="4">
        <v>4</v>
      </c>
      <c r="C6" s="4">
        <v>4</v>
      </c>
      <c r="D6" s="4">
        <v>5</v>
      </c>
      <c r="E6" s="4">
        <v>3</v>
      </c>
      <c r="F6" s="4">
        <v>1</v>
      </c>
      <c r="G6" s="4">
        <v>5</v>
      </c>
      <c r="H6" s="4" t="s">
        <v>402</v>
      </c>
      <c r="I6" s="4" t="s">
        <v>417</v>
      </c>
      <c r="J6" s="4" t="s">
        <v>418</v>
      </c>
      <c r="K6" s="4" t="s">
        <v>419</v>
      </c>
      <c r="L6" s="4" t="s">
        <v>420</v>
      </c>
      <c r="M6" s="4" t="s">
        <v>421</v>
      </c>
      <c r="N6" s="4" t="s">
        <v>422</v>
      </c>
      <c r="O6" s="4">
        <v>5</v>
      </c>
      <c r="P6" s="4">
        <v>4</v>
      </c>
      <c r="Q6" s="4">
        <v>5</v>
      </c>
      <c r="R6" s="4" t="s">
        <v>1</v>
      </c>
      <c r="S6" s="4" t="s">
        <v>5</v>
      </c>
      <c r="T6" s="4" t="s">
        <v>23</v>
      </c>
      <c r="U6" s="4" t="s">
        <v>7</v>
      </c>
      <c r="V6" s="4" t="s">
        <v>17</v>
      </c>
      <c r="W6" s="4" t="s">
        <v>1</v>
      </c>
      <c r="X6" s="4" t="s">
        <v>18</v>
      </c>
      <c r="Y6" s="4" t="s">
        <v>13</v>
      </c>
      <c r="Z6" s="4" t="s">
        <v>10</v>
      </c>
      <c r="AA6" s="4" t="s">
        <v>7</v>
      </c>
      <c r="AB6" s="4" t="s">
        <v>8</v>
      </c>
      <c r="AC6" s="4" t="s">
        <v>22</v>
      </c>
      <c r="AD6" s="4" t="s">
        <v>1</v>
      </c>
      <c r="AE6" s="4" t="s">
        <v>7</v>
      </c>
      <c r="AF6" s="4" t="s">
        <v>19</v>
      </c>
      <c r="AG6" s="4" t="s">
        <v>11</v>
      </c>
      <c r="AH6" s="4" t="s">
        <v>21</v>
      </c>
      <c r="AI6" s="4" t="s">
        <v>14</v>
      </c>
      <c r="AJ6" s="4" t="s">
        <v>4</v>
      </c>
      <c r="AK6" s="4" t="s">
        <v>9</v>
      </c>
      <c r="AL6" s="4" t="s">
        <v>2</v>
      </c>
      <c r="AM6" s="4" t="s">
        <v>16</v>
      </c>
      <c r="AN6" s="4" t="s">
        <v>1</v>
      </c>
      <c r="AO6" s="4" t="s">
        <v>12</v>
      </c>
      <c r="AP6" s="4" t="s">
        <v>1</v>
      </c>
      <c r="AQ6" s="4" t="s">
        <v>15</v>
      </c>
      <c r="AR6" s="4" t="s">
        <v>6</v>
      </c>
      <c r="AS6" s="4" t="s">
        <v>20</v>
      </c>
      <c r="AT6" s="4" t="s">
        <v>7</v>
      </c>
      <c r="AU6" s="8"/>
    </row>
    <row r="7" spans="1:47" x14ac:dyDescent="0.3">
      <c r="A7" s="5">
        <v>15</v>
      </c>
      <c r="B7" s="6">
        <v>4</v>
      </c>
      <c r="C7" s="6">
        <v>4</v>
      </c>
      <c r="D7" s="6">
        <v>4</v>
      </c>
      <c r="E7" s="6">
        <v>3</v>
      </c>
      <c r="F7" s="6">
        <v>4</v>
      </c>
      <c r="G7" s="6">
        <v>4</v>
      </c>
      <c r="H7" s="6"/>
      <c r="I7" s="6" t="s">
        <v>417</v>
      </c>
      <c r="J7" s="6" t="s">
        <v>418</v>
      </c>
      <c r="K7" s="6" t="s">
        <v>419</v>
      </c>
      <c r="L7" s="6" t="s">
        <v>420</v>
      </c>
      <c r="M7" s="6" t="s">
        <v>426</v>
      </c>
      <c r="N7" s="6" t="s">
        <v>446</v>
      </c>
      <c r="O7" s="6">
        <v>3</v>
      </c>
      <c r="P7" s="6">
        <v>4</v>
      </c>
      <c r="Q7" s="6">
        <v>2</v>
      </c>
      <c r="R7" s="6" t="s">
        <v>24</v>
      </c>
      <c r="S7" s="6" t="s">
        <v>223</v>
      </c>
      <c r="T7" s="6"/>
      <c r="U7" s="6" t="s">
        <v>26</v>
      </c>
      <c r="V7" s="6" t="s">
        <v>26</v>
      </c>
      <c r="W7" s="6" t="s">
        <v>2</v>
      </c>
      <c r="X7" s="6" t="s">
        <v>227</v>
      </c>
      <c r="Y7" s="6" t="s">
        <v>327</v>
      </c>
      <c r="Z7" s="6" t="s">
        <v>224</v>
      </c>
      <c r="AA7" s="6" t="s">
        <v>327</v>
      </c>
      <c r="AB7" s="6" t="s">
        <v>327</v>
      </c>
      <c r="AC7" s="6" t="s">
        <v>327</v>
      </c>
      <c r="AD7" s="6" t="s">
        <v>24</v>
      </c>
      <c r="AE7" s="6" t="s">
        <v>26</v>
      </c>
      <c r="AF7" s="6" t="s">
        <v>3</v>
      </c>
      <c r="AG7" s="6" t="s">
        <v>225</v>
      </c>
      <c r="AH7" s="6" t="s">
        <v>307</v>
      </c>
      <c r="AI7" s="6"/>
      <c r="AJ7" s="6" t="s">
        <v>221</v>
      </c>
      <c r="AK7" s="6"/>
      <c r="AL7" s="6" t="s">
        <v>2</v>
      </c>
      <c r="AM7" s="6" t="s">
        <v>307</v>
      </c>
      <c r="AN7" s="6" t="s">
        <v>1</v>
      </c>
      <c r="AO7" s="6" t="s">
        <v>307</v>
      </c>
      <c r="AP7" s="6" t="s">
        <v>24</v>
      </c>
      <c r="AQ7" s="6" t="s">
        <v>226</v>
      </c>
      <c r="AR7" s="6" t="s">
        <v>220</v>
      </c>
      <c r="AS7" s="6" t="s">
        <v>25</v>
      </c>
      <c r="AT7" s="6" t="s">
        <v>222</v>
      </c>
      <c r="AU7" s="9"/>
    </row>
    <row r="8" spans="1:47" x14ac:dyDescent="0.3">
      <c r="A8" s="3">
        <v>16</v>
      </c>
      <c r="B8" s="4">
        <v>3</v>
      </c>
      <c r="C8" s="4">
        <v>3</v>
      </c>
      <c r="D8" s="4">
        <v>4</v>
      </c>
      <c r="E8" s="4">
        <v>4</v>
      </c>
      <c r="F8" s="4">
        <v>4</v>
      </c>
      <c r="G8" s="4">
        <v>3</v>
      </c>
      <c r="H8" s="4"/>
      <c r="I8" s="4" t="s">
        <v>417</v>
      </c>
      <c r="J8" s="4" t="s">
        <v>418</v>
      </c>
      <c r="K8" s="4" t="s">
        <v>419</v>
      </c>
      <c r="L8" s="4" t="s">
        <v>439</v>
      </c>
      <c r="M8" s="4" t="s">
        <v>428</v>
      </c>
      <c r="N8" s="4" t="s">
        <v>447</v>
      </c>
      <c r="O8" s="4">
        <v>5</v>
      </c>
      <c r="P8" s="4">
        <v>5</v>
      </c>
      <c r="Q8" s="4">
        <v>5</v>
      </c>
      <c r="R8" s="4" t="s">
        <v>24</v>
      </c>
      <c r="S8" s="4" t="s">
        <v>348</v>
      </c>
      <c r="T8" s="4" t="s">
        <v>7</v>
      </c>
      <c r="U8" s="4" t="s">
        <v>7</v>
      </c>
      <c r="V8" s="4" t="s">
        <v>7</v>
      </c>
      <c r="W8" s="4" t="s">
        <v>2</v>
      </c>
      <c r="X8" s="4" t="s">
        <v>357</v>
      </c>
      <c r="Y8" s="4" t="s">
        <v>355</v>
      </c>
      <c r="Z8" s="4" t="s">
        <v>353</v>
      </c>
      <c r="AA8" s="4" t="s">
        <v>360</v>
      </c>
      <c r="AB8" s="4" t="s">
        <v>349</v>
      </c>
      <c r="AC8" s="4" t="s">
        <v>7</v>
      </c>
      <c r="AD8" s="4" t="s">
        <v>24</v>
      </c>
      <c r="AE8" s="4" t="s">
        <v>33</v>
      </c>
      <c r="AF8" s="4" t="s">
        <v>363</v>
      </c>
      <c r="AG8" s="4" t="s">
        <v>352</v>
      </c>
      <c r="AH8" s="4" t="s">
        <v>7</v>
      </c>
      <c r="AI8" s="4" t="s">
        <v>356</v>
      </c>
      <c r="AJ8" s="4" t="s">
        <v>346</v>
      </c>
      <c r="AK8" s="4" t="s">
        <v>351</v>
      </c>
      <c r="AL8" s="4" t="s">
        <v>2</v>
      </c>
      <c r="AM8" s="4" t="s">
        <v>359</v>
      </c>
      <c r="AN8" s="4" t="s">
        <v>2</v>
      </c>
      <c r="AO8" s="4" t="s">
        <v>354</v>
      </c>
      <c r="AP8" s="4" t="s">
        <v>1</v>
      </c>
      <c r="AQ8" s="4" t="s">
        <v>358</v>
      </c>
      <c r="AR8" s="4" t="s">
        <v>347</v>
      </c>
      <c r="AS8" s="4" t="s">
        <v>362</v>
      </c>
      <c r="AT8" s="4" t="s">
        <v>350</v>
      </c>
      <c r="AU8" s="8" t="s">
        <v>361</v>
      </c>
    </row>
    <row r="9" spans="1:47" x14ac:dyDescent="0.3">
      <c r="A9" s="5">
        <v>18</v>
      </c>
      <c r="B9" s="6">
        <v>4</v>
      </c>
      <c r="C9" s="6">
        <v>2</v>
      </c>
      <c r="D9" s="6">
        <v>5</v>
      </c>
      <c r="E9" s="6">
        <v>5</v>
      </c>
      <c r="F9" s="6">
        <v>5</v>
      </c>
      <c r="G9" s="6">
        <v>5</v>
      </c>
      <c r="H9" s="6" t="s">
        <v>412</v>
      </c>
      <c r="I9" s="6" t="s">
        <v>417</v>
      </c>
      <c r="J9" s="6" t="s">
        <v>449</v>
      </c>
      <c r="K9" s="6" t="s">
        <v>419</v>
      </c>
      <c r="L9" s="6" t="s">
        <v>420</v>
      </c>
      <c r="M9" s="6" t="s">
        <v>428</v>
      </c>
      <c r="N9" s="6" t="s">
        <v>450</v>
      </c>
      <c r="O9" s="6">
        <v>5</v>
      </c>
      <c r="P9" s="6">
        <v>3</v>
      </c>
      <c r="Q9" s="6">
        <v>5</v>
      </c>
      <c r="R9" s="6" t="s">
        <v>24</v>
      </c>
      <c r="S9" s="6" t="s">
        <v>383</v>
      </c>
      <c r="T9" s="6" t="s">
        <v>397</v>
      </c>
      <c r="U9" s="6" t="s">
        <v>388</v>
      </c>
      <c r="V9" s="6" t="s">
        <v>393</v>
      </c>
      <c r="W9" s="6" t="s">
        <v>2</v>
      </c>
      <c r="X9" s="6" t="s">
        <v>3</v>
      </c>
      <c r="Y9" s="6" t="s">
        <v>389</v>
      </c>
      <c r="Z9" s="6" t="s">
        <v>400</v>
      </c>
      <c r="AA9" s="6" t="s">
        <v>392</v>
      </c>
      <c r="AB9" s="6" t="s">
        <v>387</v>
      </c>
      <c r="AC9" s="6" t="s">
        <v>7</v>
      </c>
      <c r="AD9" s="6" t="s">
        <v>24</v>
      </c>
      <c r="AE9" s="6" t="s">
        <v>32</v>
      </c>
      <c r="AF9" s="6" t="s">
        <v>396</v>
      </c>
      <c r="AG9" s="6" t="s">
        <v>398</v>
      </c>
      <c r="AH9" s="6" t="s">
        <v>7</v>
      </c>
      <c r="AI9" s="6" t="s">
        <v>394</v>
      </c>
      <c r="AJ9" s="6" t="s">
        <v>385</v>
      </c>
      <c r="AK9" s="6" t="s">
        <v>401</v>
      </c>
      <c r="AL9" s="6" t="s">
        <v>2</v>
      </c>
      <c r="AM9" s="6" t="s">
        <v>391</v>
      </c>
      <c r="AN9" s="6" t="s">
        <v>24</v>
      </c>
      <c r="AO9" s="6" t="s">
        <v>7</v>
      </c>
      <c r="AP9" s="6" t="s">
        <v>24</v>
      </c>
      <c r="AQ9" s="6" t="s">
        <v>390</v>
      </c>
      <c r="AR9" s="6" t="s">
        <v>384</v>
      </c>
      <c r="AS9" s="6" t="s">
        <v>395</v>
      </c>
      <c r="AT9" s="6" t="s">
        <v>386</v>
      </c>
      <c r="AU9" s="9" t="s">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6D4A-C2EB-43DB-B01A-796A2AE91417}">
  <dimension ref="A1:AU16"/>
  <sheetViews>
    <sheetView workbookViewId="0">
      <selection activeCell="A2" sqref="A2:XFD16"/>
    </sheetView>
  </sheetViews>
  <sheetFormatPr defaultRowHeight="14.4" x14ac:dyDescent="0.3"/>
  <sheetData>
    <row r="1" spans="1:47" x14ac:dyDescent="0.3">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3">
      <c r="A2">
        <v>3</v>
      </c>
      <c r="B2">
        <v>4</v>
      </c>
      <c r="C2">
        <v>4</v>
      </c>
      <c r="D2">
        <v>2</v>
      </c>
      <c r="E2">
        <v>4</v>
      </c>
      <c r="F2">
        <v>4</v>
      </c>
      <c r="G2">
        <v>2</v>
      </c>
      <c r="H2" t="s">
        <v>403</v>
      </c>
      <c r="I2" t="s">
        <v>417</v>
      </c>
      <c r="J2" t="s">
        <v>424</v>
      </c>
      <c r="K2" t="s">
        <v>425</v>
      </c>
      <c r="L2" t="s">
        <v>420</v>
      </c>
      <c r="M2" t="s">
        <v>426</v>
      </c>
      <c r="N2" t="s">
        <v>423</v>
      </c>
      <c r="O2">
        <v>5</v>
      </c>
      <c r="P2">
        <v>4</v>
      </c>
      <c r="Q2">
        <v>4</v>
      </c>
      <c r="R2" t="s">
        <v>24</v>
      </c>
      <c r="S2" t="s">
        <v>28</v>
      </c>
      <c r="T2" t="s">
        <v>43</v>
      </c>
      <c r="U2" t="s">
        <v>32</v>
      </c>
      <c r="V2" t="s">
        <v>33</v>
      </c>
      <c r="W2" t="s">
        <v>2</v>
      </c>
      <c r="X2" t="s">
        <v>38</v>
      </c>
      <c r="Y2" t="s">
        <v>37</v>
      </c>
      <c r="Z2" t="s">
        <v>34</v>
      </c>
      <c r="AA2" t="s">
        <v>7</v>
      </c>
      <c r="AB2" t="s">
        <v>30</v>
      </c>
      <c r="AC2" t="s">
        <v>42</v>
      </c>
      <c r="AD2" t="s">
        <v>24</v>
      </c>
      <c r="AE2" t="s">
        <v>32</v>
      </c>
      <c r="AF2" t="s">
        <v>40</v>
      </c>
      <c r="AG2" t="s">
        <v>36</v>
      </c>
      <c r="AH2" t="s">
        <v>44</v>
      </c>
      <c r="AI2" t="s">
        <v>46</v>
      </c>
      <c r="AJ2" t="s">
        <v>27</v>
      </c>
      <c r="AK2" t="s">
        <v>35</v>
      </c>
      <c r="AL2" t="s">
        <v>2</v>
      </c>
      <c r="AM2" t="s">
        <v>7</v>
      </c>
      <c r="AN2" t="s">
        <v>1</v>
      </c>
      <c r="AO2" t="s">
        <v>7</v>
      </c>
      <c r="AP2" t="s">
        <v>24</v>
      </c>
      <c r="AQ2" t="s">
        <v>39</v>
      </c>
      <c r="AR2" t="s">
        <v>29</v>
      </c>
      <c r="AS2" t="s">
        <v>41</v>
      </c>
      <c r="AT2" t="s">
        <v>31</v>
      </c>
      <c r="AU2" t="s">
        <v>45</v>
      </c>
    </row>
    <row r="3" spans="1:47" x14ac:dyDescent="0.3">
      <c r="A3">
        <v>4</v>
      </c>
      <c r="B3">
        <v>4</v>
      </c>
      <c r="C3">
        <v>3</v>
      </c>
      <c r="D3">
        <v>4</v>
      </c>
      <c r="E3">
        <v>4</v>
      </c>
      <c r="F3">
        <v>3</v>
      </c>
      <c r="G3">
        <v>3</v>
      </c>
      <c r="H3" t="s">
        <v>404</v>
      </c>
      <c r="I3" t="s">
        <v>417</v>
      </c>
      <c r="J3" t="s">
        <v>424</v>
      </c>
      <c r="K3" t="s">
        <v>419</v>
      </c>
      <c r="L3" t="s">
        <v>420</v>
      </c>
      <c r="M3" t="s">
        <v>428</v>
      </c>
      <c r="N3" t="s">
        <v>427</v>
      </c>
      <c r="O3">
        <v>4</v>
      </c>
      <c r="P3">
        <v>4</v>
      </c>
      <c r="Q3">
        <v>5</v>
      </c>
      <c r="R3" t="s">
        <v>24</v>
      </c>
      <c r="S3" t="s">
        <v>7</v>
      </c>
      <c r="T3" t="s">
        <v>7</v>
      </c>
      <c r="U3" t="s">
        <v>7</v>
      </c>
      <c r="V3" t="s">
        <v>7</v>
      </c>
      <c r="W3" t="s">
        <v>2</v>
      </c>
      <c r="X3" t="s">
        <v>337</v>
      </c>
      <c r="Y3" t="s">
        <v>342</v>
      </c>
      <c r="Z3" t="s">
        <v>333</v>
      </c>
      <c r="AA3" t="s">
        <v>336</v>
      </c>
      <c r="AB3" t="s">
        <v>343</v>
      </c>
      <c r="AC3" t="s">
        <v>7</v>
      </c>
      <c r="AD3" t="s">
        <v>24</v>
      </c>
      <c r="AE3" t="s">
        <v>32</v>
      </c>
      <c r="AF3" t="s">
        <v>339</v>
      </c>
      <c r="AG3" t="s">
        <v>330</v>
      </c>
      <c r="AH3" t="s">
        <v>7</v>
      </c>
      <c r="AI3" t="s">
        <v>341</v>
      </c>
      <c r="AJ3" t="s">
        <v>344</v>
      </c>
      <c r="AK3" t="s">
        <v>331</v>
      </c>
      <c r="AL3" t="s">
        <v>1</v>
      </c>
      <c r="AM3" t="s">
        <v>335</v>
      </c>
      <c r="AN3" t="s">
        <v>1</v>
      </c>
      <c r="AO3" t="s">
        <v>332</v>
      </c>
      <c r="AP3" t="s">
        <v>1</v>
      </c>
      <c r="AQ3" t="s">
        <v>334</v>
      </c>
      <c r="AR3" t="s">
        <v>329</v>
      </c>
      <c r="AS3" t="s">
        <v>340</v>
      </c>
      <c r="AT3" t="s">
        <v>328</v>
      </c>
      <c r="AU3" t="s">
        <v>338</v>
      </c>
    </row>
    <row r="4" spans="1:47" x14ac:dyDescent="0.3">
      <c r="A4">
        <v>5</v>
      </c>
      <c r="B4">
        <v>3</v>
      </c>
      <c r="C4">
        <v>2</v>
      </c>
      <c r="D4">
        <v>4</v>
      </c>
      <c r="E4">
        <v>4</v>
      </c>
      <c r="F4">
        <v>5</v>
      </c>
      <c r="G4">
        <v>3</v>
      </c>
      <c r="H4" t="s">
        <v>405</v>
      </c>
      <c r="I4" t="s">
        <v>430</v>
      </c>
      <c r="J4" t="s">
        <v>424</v>
      </c>
      <c r="K4" t="s">
        <v>419</v>
      </c>
      <c r="L4" t="s">
        <v>420</v>
      </c>
      <c r="M4" t="s">
        <v>428</v>
      </c>
      <c r="N4" t="s">
        <v>429</v>
      </c>
      <c r="O4">
        <v>5</v>
      </c>
      <c r="P4">
        <v>1</v>
      </c>
      <c r="Q4">
        <v>2</v>
      </c>
      <c r="R4" t="s">
        <v>1</v>
      </c>
      <c r="S4" t="s">
        <v>52</v>
      </c>
      <c r="T4" t="s">
        <v>65</v>
      </c>
      <c r="U4" t="s">
        <v>7</v>
      </c>
      <c r="V4" t="s">
        <v>26</v>
      </c>
      <c r="W4" t="s">
        <v>2</v>
      </c>
      <c r="X4" t="s">
        <v>60</v>
      </c>
      <c r="Y4" t="s">
        <v>54</v>
      </c>
      <c r="Z4" t="s">
        <v>56</v>
      </c>
      <c r="AA4" t="s">
        <v>58</v>
      </c>
      <c r="AB4" t="s">
        <v>48</v>
      </c>
      <c r="AC4" t="s">
        <v>62</v>
      </c>
      <c r="AD4" t="s">
        <v>1</v>
      </c>
      <c r="AE4" t="s">
        <v>49</v>
      </c>
      <c r="AF4" t="s">
        <v>64</v>
      </c>
      <c r="AG4" t="s">
        <v>55</v>
      </c>
      <c r="AH4" t="s">
        <v>7</v>
      </c>
      <c r="AI4" t="s">
        <v>61</v>
      </c>
      <c r="AJ4" t="s">
        <v>47</v>
      </c>
      <c r="AK4" t="s">
        <v>53</v>
      </c>
      <c r="AL4" t="s">
        <v>1</v>
      </c>
      <c r="AM4" t="s">
        <v>57</v>
      </c>
      <c r="AN4" t="s">
        <v>1</v>
      </c>
      <c r="AO4" t="s">
        <v>7</v>
      </c>
      <c r="AP4" t="s">
        <v>24</v>
      </c>
      <c r="AQ4" t="s">
        <v>59</v>
      </c>
      <c r="AR4" t="s">
        <v>51</v>
      </c>
      <c r="AS4" t="s">
        <v>63</v>
      </c>
      <c r="AT4" t="s">
        <v>50</v>
      </c>
      <c r="AU4" t="s">
        <v>66</v>
      </c>
    </row>
    <row r="5" spans="1:47" x14ac:dyDescent="0.3">
      <c r="A5">
        <v>6</v>
      </c>
      <c r="B5">
        <v>5</v>
      </c>
      <c r="C5">
        <v>1</v>
      </c>
      <c r="D5">
        <v>4</v>
      </c>
      <c r="E5">
        <v>5</v>
      </c>
      <c r="F5">
        <v>5</v>
      </c>
      <c r="G5">
        <v>4</v>
      </c>
      <c r="H5" t="s">
        <v>406</v>
      </c>
      <c r="I5" t="s">
        <v>417</v>
      </c>
      <c r="J5" t="s">
        <v>424</v>
      </c>
      <c r="K5" t="s">
        <v>419</v>
      </c>
      <c r="L5" t="s">
        <v>420</v>
      </c>
      <c r="M5" t="s">
        <v>428</v>
      </c>
      <c r="N5" t="s">
        <v>431</v>
      </c>
      <c r="O5">
        <v>5</v>
      </c>
      <c r="P5">
        <v>2</v>
      </c>
      <c r="Q5">
        <v>4</v>
      </c>
      <c r="R5" t="s">
        <v>1</v>
      </c>
      <c r="S5" t="s">
        <v>68</v>
      </c>
      <c r="T5" t="s">
        <v>7</v>
      </c>
      <c r="U5" t="s">
        <v>7</v>
      </c>
      <c r="V5" t="s">
        <v>7</v>
      </c>
      <c r="W5" t="s">
        <v>1</v>
      </c>
      <c r="X5" t="s">
        <v>76</v>
      </c>
      <c r="Y5" t="s">
        <v>7</v>
      </c>
      <c r="Z5" t="s">
        <v>72</v>
      </c>
      <c r="AA5" t="s">
        <v>77</v>
      </c>
      <c r="AB5" t="s">
        <v>308</v>
      </c>
      <c r="AC5" t="s">
        <v>82</v>
      </c>
      <c r="AD5" t="s">
        <v>1</v>
      </c>
      <c r="AE5" t="s">
        <v>0</v>
      </c>
      <c r="AF5" t="s">
        <v>78</v>
      </c>
      <c r="AG5" t="s">
        <v>7</v>
      </c>
      <c r="AH5" t="s">
        <v>81</v>
      </c>
      <c r="AI5" t="s">
        <v>75</v>
      </c>
      <c r="AJ5" t="s">
        <v>71</v>
      </c>
      <c r="AK5" t="s">
        <v>74</v>
      </c>
      <c r="AL5" t="s">
        <v>1</v>
      </c>
      <c r="AM5" t="s">
        <v>7</v>
      </c>
      <c r="AN5" t="s">
        <v>1</v>
      </c>
      <c r="AO5" t="s">
        <v>73</v>
      </c>
      <c r="AP5" t="s">
        <v>24</v>
      </c>
      <c r="AQ5" t="s">
        <v>7</v>
      </c>
      <c r="AR5" t="s">
        <v>69</v>
      </c>
      <c r="AS5" t="s">
        <v>79</v>
      </c>
      <c r="AT5" t="s">
        <v>70</v>
      </c>
      <c r="AU5" t="s">
        <v>80</v>
      </c>
    </row>
    <row r="6" spans="1:47" x14ac:dyDescent="0.3">
      <c r="A6">
        <v>9</v>
      </c>
      <c r="B6">
        <v>4</v>
      </c>
      <c r="C6">
        <v>2</v>
      </c>
      <c r="D6">
        <v>4</v>
      </c>
      <c r="E6">
        <v>3</v>
      </c>
      <c r="F6">
        <v>4</v>
      </c>
      <c r="G6">
        <v>4</v>
      </c>
      <c r="I6" t="s">
        <v>430</v>
      </c>
      <c r="J6" t="s">
        <v>424</v>
      </c>
      <c r="K6" t="s">
        <v>419</v>
      </c>
      <c r="L6" t="s">
        <v>420</v>
      </c>
      <c r="M6" t="s">
        <v>421</v>
      </c>
      <c r="N6" t="s">
        <v>436</v>
      </c>
      <c r="O6">
        <v>5</v>
      </c>
      <c r="P6">
        <v>4</v>
      </c>
      <c r="Q6">
        <v>5</v>
      </c>
      <c r="R6" t="s">
        <v>2</v>
      </c>
      <c r="S6" t="s">
        <v>3</v>
      </c>
      <c r="T6" t="s">
        <v>129</v>
      </c>
      <c r="U6" t="s">
        <v>33</v>
      </c>
      <c r="V6" t="s">
        <v>7</v>
      </c>
      <c r="W6" t="s">
        <v>2</v>
      </c>
      <c r="X6" t="s">
        <v>125</v>
      </c>
      <c r="Y6" t="s">
        <v>309</v>
      </c>
      <c r="Z6" t="s">
        <v>121</v>
      </c>
      <c r="AA6" t="s">
        <v>309</v>
      </c>
      <c r="AB6" t="s">
        <v>309</v>
      </c>
      <c r="AC6" t="s">
        <v>309</v>
      </c>
      <c r="AD6" t="s">
        <v>1</v>
      </c>
      <c r="AE6" t="s">
        <v>26</v>
      </c>
      <c r="AF6" t="s">
        <v>127</v>
      </c>
      <c r="AG6" t="s">
        <v>122</v>
      </c>
      <c r="AH6" t="s">
        <v>309</v>
      </c>
      <c r="AI6" t="s">
        <v>131</v>
      </c>
      <c r="AJ6" t="s">
        <v>132</v>
      </c>
      <c r="AK6" t="s">
        <v>124</v>
      </c>
      <c r="AL6" t="s">
        <v>2</v>
      </c>
      <c r="AM6" t="s">
        <v>309</v>
      </c>
      <c r="AN6" t="s">
        <v>1</v>
      </c>
      <c r="AO6" t="s">
        <v>123</v>
      </c>
      <c r="AP6" t="s">
        <v>2</v>
      </c>
      <c r="AQ6" t="s">
        <v>126</v>
      </c>
      <c r="AR6" t="s">
        <v>120</v>
      </c>
      <c r="AS6" t="s">
        <v>128</v>
      </c>
      <c r="AT6" t="s">
        <v>119</v>
      </c>
      <c r="AU6" t="s">
        <v>130</v>
      </c>
    </row>
    <row r="7" spans="1:47" x14ac:dyDescent="0.3">
      <c r="A7">
        <v>10</v>
      </c>
      <c r="B7">
        <v>2</v>
      </c>
      <c r="C7">
        <v>3</v>
      </c>
      <c r="D7">
        <v>4</v>
      </c>
      <c r="E7">
        <v>4</v>
      </c>
      <c r="F7">
        <v>5</v>
      </c>
      <c r="G7">
        <v>3</v>
      </c>
      <c r="I7" t="s">
        <v>417</v>
      </c>
      <c r="J7" t="s">
        <v>424</v>
      </c>
      <c r="K7" t="s">
        <v>419</v>
      </c>
      <c r="L7" t="s">
        <v>420</v>
      </c>
      <c r="M7" t="s">
        <v>421</v>
      </c>
      <c r="N7" t="s">
        <v>437</v>
      </c>
      <c r="O7">
        <v>4</v>
      </c>
      <c r="P7">
        <v>5</v>
      </c>
      <c r="Q7">
        <v>2</v>
      </c>
      <c r="R7" t="s">
        <v>1</v>
      </c>
      <c r="S7" t="s">
        <v>135</v>
      </c>
      <c r="T7" t="s">
        <v>151</v>
      </c>
      <c r="U7" t="s">
        <v>142</v>
      </c>
      <c r="V7" t="s">
        <v>146</v>
      </c>
      <c r="W7" t="s">
        <v>1</v>
      </c>
      <c r="X7" t="s">
        <v>144</v>
      </c>
      <c r="Y7" t="s">
        <v>141</v>
      </c>
      <c r="Z7" t="s">
        <v>140</v>
      </c>
      <c r="AA7" t="s">
        <v>7</v>
      </c>
      <c r="AB7" t="s">
        <v>136</v>
      </c>
      <c r="AC7" t="s">
        <v>150</v>
      </c>
      <c r="AD7" t="s">
        <v>24</v>
      </c>
      <c r="AE7" t="s">
        <v>7</v>
      </c>
      <c r="AF7" t="s">
        <v>148</v>
      </c>
      <c r="AG7" t="s">
        <v>139</v>
      </c>
      <c r="AH7" t="s">
        <v>307</v>
      </c>
      <c r="AI7" t="s">
        <v>143</v>
      </c>
      <c r="AJ7" t="s">
        <v>133</v>
      </c>
      <c r="AK7" t="s">
        <v>138</v>
      </c>
      <c r="AL7" t="s">
        <v>2</v>
      </c>
      <c r="AM7" t="s">
        <v>7</v>
      </c>
      <c r="AN7" t="s">
        <v>1</v>
      </c>
      <c r="AO7" t="s">
        <v>7</v>
      </c>
      <c r="AP7" t="s">
        <v>24</v>
      </c>
      <c r="AQ7" t="s">
        <v>145</v>
      </c>
      <c r="AR7" t="s">
        <v>134</v>
      </c>
      <c r="AS7" t="s">
        <v>149</v>
      </c>
      <c r="AT7" t="s">
        <v>137</v>
      </c>
      <c r="AU7" t="s">
        <v>147</v>
      </c>
    </row>
    <row r="8" spans="1:47" x14ac:dyDescent="0.3">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7</v>
      </c>
      <c r="AL8" t="s">
        <v>1</v>
      </c>
      <c r="AM8" t="s">
        <v>183</v>
      </c>
      <c r="AN8" t="s">
        <v>24</v>
      </c>
      <c r="AO8" t="s">
        <v>179</v>
      </c>
      <c r="AP8" t="s">
        <v>24</v>
      </c>
      <c r="AQ8" t="s">
        <v>25</v>
      </c>
      <c r="AR8" t="s">
        <v>174</v>
      </c>
      <c r="AS8" t="s">
        <v>185</v>
      </c>
      <c r="AT8" t="s">
        <v>177</v>
      </c>
    </row>
    <row r="9" spans="1:47" x14ac:dyDescent="0.3">
      <c r="A9">
        <v>13</v>
      </c>
      <c r="B9">
        <v>4</v>
      </c>
      <c r="C9">
        <v>2</v>
      </c>
      <c r="D9">
        <v>3</v>
      </c>
      <c r="E9">
        <v>3</v>
      </c>
      <c r="F9">
        <v>4</v>
      </c>
      <c r="G9">
        <v>4</v>
      </c>
      <c r="I9" t="s">
        <v>417</v>
      </c>
      <c r="J9" t="s">
        <v>424</v>
      </c>
      <c r="K9" t="s">
        <v>425</v>
      </c>
      <c r="L9" t="s">
        <v>420</v>
      </c>
      <c r="M9" t="s">
        <v>442</v>
      </c>
      <c r="N9" t="s">
        <v>443</v>
      </c>
      <c r="O9">
        <v>1</v>
      </c>
      <c r="P9">
        <v>2</v>
      </c>
      <c r="Q9">
        <v>1</v>
      </c>
      <c r="R9" t="s">
        <v>1</v>
      </c>
      <c r="S9" t="s">
        <v>3</v>
      </c>
      <c r="T9" t="s">
        <v>202</v>
      </c>
      <c r="U9" t="s">
        <v>195</v>
      </c>
      <c r="V9" t="s">
        <v>7</v>
      </c>
      <c r="X9" t="s">
        <v>198</v>
      </c>
      <c r="Y9" t="s">
        <v>197</v>
      </c>
      <c r="Z9" t="s">
        <v>193</v>
      </c>
      <c r="AA9" t="s">
        <v>200</v>
      </c>
      <c r="AB9" t="s">
        <v>191</v>
      </c>
      <c r="AC9" t="s">
        <v>7</v>
      </c>
      <c r="AE9" t="s">
        <v>192</v>
      </c>
      <c r="AF9" t="s">
        <v>201</v>
      </c>
      <c r="AG9" t="s">
        <v>194</v>
      </c>
      <c r="AH9" t="s">
        <v>204</v>
      </c>
      <c r="AI9" t="s">
        <v>199</v>
      </c>
      <c r="AJ9" t="s">
        <v>188</v>
      </c>
      <c r="AK9" t="s">
        <v>205</v>
      </c>
      <c r="AL9" t="s">
        <v>2</v>
      </c>
      <c r="AM9" t="s">
        <v>7</v>
      </c>
      <c r="AN9" t="s">
        <v>1</v>
      </c>
      <c r="AO9" t="s">
        <v>196</v>
      </c>
      <c r="AP9" t="s">
        <v>24</v>
      </c>
      <c r="AQ9" t="s">
        <v>7</v>
      </c>
      <c r="AR9" t="s">
        <v>189</v>
      </c>
      <c r="AS9" t="s">
        <v>7</v>
      </c>
      <c r="AT9" t="s">
        <v>190</v>
      </c>
      <c r="AU9" t="s">
        <v>203</v>
      </c>
    </row>
    <row r="10" spans="1:47" x14ac:dyDescent="0.3">
      <c r="A10">
        <v>17</v>
      </c>
      <c r="B10">
        <v>4</v>
      </c>
      <c r="C10">
        <v>1</v>
      </c>
      <c r="D10">
        <v>4</v>
      </c>
      <c r="E10">
        <v>3</v>
      </c>
      <c r="F10">
        <v>4</v>
      </c>
      <c r="G10">
        <v>4</v>
      </c>
      <c r="H10" t="s">
        <v>411</v>
      </c>
      <c r="I10" t="s">
        <v>417</v>
      </c>
      <c r="J10" t="s">
        <v>424</v>
      </c>
      <c r="K10" t="s">
        <v>419</v>
      </c>
      <c r="L10" t="s">
        <v>420</v>
      </c>
      <c r="M10" t="s">
        <v>428</v>
      </c>
      <c r="N10" t="s">
        <v>448</v>
      </c>
      <c r="O10">
        <v>5</v>
      </c>
      <c r="P10">
        <v>4</v>
      </c>
      <c r="Q10">
        <v>4</v>
      </c>
      <c r="R10" t="s">
        <v>1</v>
      </c>
      <c r="S10" t="s">
        <v>364</v>
      </c>
      <c r="T10" t="s">
        <v>32</v>
      </c>
      <c r="U10" t="s">
        <v>369</v>
      </c>
      <c r="V10" t="s">
        <v>372</v>
      </c>
      <c r="W10" t="s">
        <v>2</v>
      </c>
      <c r="X10" t="s">
        <v>370</v>
      </c>
      <c r="Y10" t="s">
        <v>368</v>
      </c>
      <c r="Z10" t="s">
        <v>379</v>
      </c>
      <c r="AA10" t="s">
        <v>7</v>
      </c>
      <c r="AB10" t="s">
        <v>7</v>
      </c>
      <c r="AC10" t="s">
        <v>376</v>
      </c>
      <c r="AD10" t="s">
        <v>24</v>
      </c>
      <c r="AE10" t="s">
        <v>7</v>
      </c>
      <c r="AF10" t="s">
        <v>374</v>
      </c>
      <c r="AG10" t="s">
        <v>366</v>
      </c>
      <c r="AH10" t="s">
        <v>377</v>
      </c>
      <c r="AI10" t="s">
        <v>380</v>
      </c>
      <c r="AJ10" t="s">
        <v>382</v>
      </c>
      <c r="AK10" t="s">
        <v>378</v>
      </c>
      <c r="AL10" t="s">
        <v>2</v>
      </c>
      <c r="AM10" t="s">
        <v>373</v>
      </c>
      <c r="AN10" t="s">
        <v>1</v>
      </c>
      <c r="AO10" t="s">
        <v>367</v>
      </c>
      <c r="AP10" t="s">
        <v>1</v>
      </c>
      <c r="AQ10" t="s">
        <v>371</v>
      </c>
      <c r="AR10" t="s">
        <v>365</v>
      </c>
      <c r="AS10" t="s">
        <v>375</v>
      </c>
      <c r="AT10" t="s">
        <v>7</v>
      </c>
      <c r="AU10" t="s">
        <v>381</v>
      </c>
    </row>
    <row r="11" spans="1:47" x14ac:dyDescent="0.3">
      <c r="A11">
        <v>101</v>
      </c>
      <c r="B11">
        <v>4</v>
      </c>
      <c r="C11">
        <v>3</v>
      </c>
      <c r="D11">
        <v>4</v>
      </c>
      <c r="E11">
        <v>3</v>
      </c>
      <c r="F11">
        <v>5</v>
      </c>
      <c r="G11">
        <v>3</v>
      </c>
      <c r="H11" t="s">
        <v>413</v>
      </c>
      <c r="I11" t="s">
        <v>430</v>
      </c>
      <c r="J11" t="s">
        <v>424</v>
      </c>
      <c r="K11" t="s">
        <v>425</v>
      </c>
      <c r="L11" t="s">
        <v>420</v>
      </c>
      <c r="M11" t="s">
        <v>421</v>
      </c>
      <c r="N11" t="s">
        <v>451</v>
      </c>
      <c r="O11">
        <v>2</v>
      </c>
      <c r="P11">
        <v>3</v>
      </c>
      <c r="Q11">
        <v>1</v>
      </c>
      <c r="R11" t="s">
        <v>1</v>
      </c>
      <c r="S11" t="s">
        <v>7</v>
      </c>
      <c r="T11" t="s">
        <v>323</v>
      </c>
      <c r="U11" t="s">
        <v>32</v>
      </c>
      <c r="V11" t="s">
        <v>32</v>
      </c>
      <c r="W11" t="s">
        <v>24</v>
      </c>
      <c r="X11" t="s">
        <v>316</v>
      </c>
      <c r="Y11" t="s">
        <v>314</v>
      </c>
      <c r="Z11" t="s">
        <v>7</v>
      </c>
      <c r="AA11" t="s">
        <v>318</v>
      </c>
      <c r="AB11" t="s">
        <v>312</v>
      </c>
      <c r="AC11" t="s">
        <v>322</v>
      </c>
      <c r="AD11" t="s">
        <v>24</v>
      </c>
      <c r="AE11" t="s">
        <v>32</v>
      </c>
      <c r="AF11" t="s">
        <v>324</v>
      </c>
      <c r="AG11" t="s">
        <v>7</v>
      </c>
      <c r="AH11" t="s">
        <v>321</v>
      </c>
      <c r="AI11" t="s">
        <v>325</v>
      </c>
      <c r="AJ11" t="s">
        <v>310</v>
      </c>
      <c r="AK11" t="s">
        <v>326</v>
      </c>
      <c r="AL11" t="s">
        <v>2</v>
      </c>
      <c r="AM11" t="s">
        <v>317</v>
      </c>
      <c r="AN11" t="s">
        <v>1</v>
      </c>
      <c r="AO11" t="s">
        <v>313</v>
      </c>
      <c r="AP11" t="s">
        <v>24</v>
      </c>
      <c r="AQ11" t="s">
        <v>315</v>
      </c>
      <c r="AR11" t="s">
        <v>7</v>
      </c>
      <c r="AS11" t="s">
        <v>320</v>
      </c>
      <c r="AT11" t="s">
        <v>311</v>
      </c>
      <c r="AU11" t="s">
        <v>319</v>
      </c>
    </row>
    <row r="12" spans="1:47" x14ac:dyDescent="0.3">
      <c r="A12">
        <v>102</v>
      </c>
      <c r="B12">
        <v>4</v>
      </c>
      <c r="C12">
        <v>1</v>
      </c>
      <c r="D12">
        <v>4</v>
      </c>
      <c r="E12">
        <v>4</v>
      </c>
      <c r="F12">
        <v>5</v>
      </c>
      <c r="G12">
        <v>5</v>
      </c>
      <c r="H12" t="s">
        <v>414</v>
      </c>
      <c r="I12" t="s">
        <v>430</v>
      </c>
      <c r="J12" t="s">
        <v>424</v>
      </c>
      <c r="K12" t="s">
        <v>419</v>
      </c>
      <c r="L12" t="s">
        <v>420</v>
      </c>
      <c r="M12" t="s">
        <v>428</v>
      </c>
      <c r="N12" t="s">
        <v>452</v>
      </c>
      <c r="O12">
        <v>2</v>
      </c>
      <c r="P12">
        <v>1</v>
      </c>
      <c r="Q12">
        <v>2</v>
      </c>
      <c r="S12" t="s">
        <v>230</v>
      </c>
      <c r="T12" t="s">
        <v>7</v>
      </c>
      <c r="U12" t="s">
        <v>7</v>
      </c>
      <c r="V12" t="s">
        <v>32</v>
      </c>
      <c r="X12" t="s">
        <v>241</v>
      </c>
      <c r="Y12" t="s">
        <v>7</v>
      </c>
      <c r="Z12" t="s">
        <v>233</v>
      </c>
      <c r="AA12" t="s">
        <v>238</v>
      </c>
      <c r="AB12" t="s">
        <v>232</v>
      </c>
      <c r="AC12" t="s">
        <v>240</v>
      </c>
      <c r="AE12" t="s">
        <v>228</v>
      </c>
      <c r="AF12" t="s">
        <v>244</v>
      </c>
      <c r="AG12" t="s">
        <v>235</v>
      </c>
      <c r="AH12" t="s">
        <v>7</v>
      </c>
      <c r="AI12" t="s">
        <v>236</v>
      </c>
      <c r="AJ12" t="s">
        <v>229</v>
      </c>
      <c r="AK12" t="s">
        <v>234</v>
      </c>
      <c r="AM12" t="s">
        <v>237</v>
      </c>
      <c r="AO12" t="s">
        <v>7</v>
      </c>
      <c r="AQ12" t="s">
        <v>239</v>
      </c>
      <c r="AR12" t="s">
        <v>231</v>
      </c>
      <c r="AS12" t="s">
        <v>243</v>
      </c>
      <c r="AT12" t="s">
        <v>7</v>
      </c>
      <c r="AU12" t="s">
        <v>242</v>
      </c>
    </row>
    <row r="13" spans="1:47" x14ac:dyDescent="0.3">
      <c r="A13">
        <v>103</v>
      </c>
      <c r="B13">
        <v>4</v>
      </c>
      <c r="C13">
        <v>1</v>
      </c>
      <c r="D13">
        <v>2</v>
      </c>
      <c r="E13">
        <v>3</v>
      </c>
      <c r="F13">
        <v>3</v>
      </c>
      <c r="G13">
        <v>3</v>
      </c>
      <c r="I13" t="s">
        <v>417</v>
      </c>
      <c r="J13" t="s">
        <v>424</v>
      </c>
      <c r="K13" t="s">
        <v>419</v>
      </c>
      <c r="L13" t="s">
        <v>420</v>
      </c>
      <c r="M13" t="s">
        <v>426</v>
      </c>
      <c r="N13" t="s">
        <v>453</v>
      </c>
      <c r="O13">
        <v>2</v>
      </c>
      <c r="P13">
        <v>2</v>
      </c>
      <c r="Q13">
        <v>1</v>
      </c>
      <c r="R13" t="s">
        <v>1</v>
      </c>
      <c r="S13" t="s">
        <v>248</v>
      </c>
      <c r="T13" t="s">
        <v>7</v>
      </c>
      <c r="U13" t="s">
        <v>32</v>
      </c>
      <c r="V13" t="s">
        <v>0</v>
      </c>
      <c r="W13" t="s">
        <v>245</v>
      </c>
      <c r="X13" t="s">
        <v>254</v>
      </c>
      <c r="Y13" t="s">
        <v>7</v>
      </c>
      <c r="Z13" t="s">
        <v>251</v>
      </c>
      <c r="AA13" t="s">
        <v>308</v>
      </c>
      <c r="AB13" t="s">
        <v>7</v>
      </c>
      <c r="AC13" t="s">
        <v>7</v>
      </c>
      <c r="AD13" t="s">
        <v>24</v>
      </c>
      <c r="AE13" t="s">
        <v>7</v>
      </c>
      <c r="AF13" t="s">
        <v>256</v>
      </c>
      <c r="AG13" t="s">
        <v>252</v>
      </c>
      <c r="AH13" t="s">
        <v>258</v>
      </c>
      <c r="AJ13" t="s">
        <v>247</v>
      </c>
      <c r="AK13" t="s">
        <v>250</v>
      </c>
      <c r="AL13" t="s">
        <v>24</v>
      </c>
      <c r="AM13" t="s">
        <v>309</v>
      </c>
      <c r="AN13" t="s">
        <v>1</v>
      </c>
      <c r="AO13" t="s">
        <v>253</v>
      </c>
      <c r="AP13" t="s">
        <v>245</v>
      </c>
      <c r="AQ13" t="s">
        <v>7</v>
      </c>
      <c r="AR13" t="s">
        <v>246</v>
      </c>
      <c r="AS13" t="s">
        <v>257</v>
      </c>
      <c r="AT13" t="s">
        <v>249</v>
      </c>
      <c r="AU13" t="s">
        <v>255</v>
      </c>
    </row>
    <row r="14" spans="1:47" x14ac:dyDescent="0.3">
      <c r="A14">
        <v>105</v>
      </c>
      <c r="B14">
        <v>4</v>
      </c>
      <c r="C14">
        <v>2</v>
      </c>
      <c r="D14">
        <v>4</v>
      </c>
      <c r="E14">
        <v>2</v>
      </c>
      <c r="F14">
        <v>4</v>
      </c>
      <c r="G14">
        <v>4</v>
      </c>
      <c r="I14" t="s">
        <v>430</v>
      </c>
      <c r="J14" t="s">
        <v>424</v>
      </c>
      <c r="K14" t="s">
        <v>425</v>
      </c>
      <c r="L14" t="s">
        <v>420</v>
      </c>
      <c r="M14" t="s">
        <v>426</v>
      </c>
      <c r="N14" t="s">
        <v>456</v>
      </c>
      <c r="O14">
        <v>3</v>
      </c>
      <c r="P14">
        <v>3</v>
      </c>
      <c r="Q14">
        <v>2</v>
      </c>
      <c r="R14" t="s">
        <v>24</v>
      </c>
      <c r="S14" t="s">
        <v>278</v>
      </c>
      <c r="T14" t="s">
        <v>7</v>
      </c>
      <c r="U14" t="s">
        <v>33</v>
      </c>
      <c r="V14" t="s">
        <v>288</v>
      </c>
      <c r="W14" t="s">
        <v>1</v>
      </c>
      <c r="X14" t="s">
        <v>286</v>
      </c>
      <c r="Y14" t="s">
        <v>327</v>
      </c>
      <c r="Z14" t="s">
        <v>282</v>
      </c>
      <c r="AA14" t="s">
        <v>285</v>
      </c>
      <c r="AB14" t="s">
        <v>7</v>
      </c>
      <c r="AC14" t="s">
        <v>292</v>
      </c>
      <c r="AD14" t="s">
        <v>24</v>
      </c>
      <c r="AE14" t="s">
        <v>7</v>
      </c>
      <c r="AF14" t="s">
        <v>291</v>
      </c>
      <c r="AG14" t="s">
        <v>281</v>
      </c>
      <c r="AH14" t="s">
        <v>293</v>
      </c>
      <c r="AI14" t="s">
        <v>284</v>
      </c>
      <c r="AJ14" t="s">
        <v>279</v>
      </c>
      <c r="AK14" t="s">
        <v>280</v>
      </c>
      <c r="AL14" t="s">
        <v>1</v>
      </c>
      <c r="AM14" t="s">
        <v>294</v>
      </c>
      <c r="AN14" t="s">
        <v>1</v>
      </c>
      <c r="AO14" t="s">
        <v>283</v>
      </c>
      <c r="AP14" t="s">
        <v>1</v>
      </c>
      <c r="AQ14" t="s">
        <v>287</v>
      </c>
      <c r="AR14" t="s">
        <v>277</v>
      </c>
      <c r="AS14" t="s">
        <v>290</v>
      </c>
      <c r="AT14" t="s">
        <v>7</v>
      </c>
      <c r="AU14" t="s">
        <v>289</v>
      </c>
    </row>
    <row r="15" spans="1:47" x14ac:dyDescent="0.3">
      <c r="A15">
        <v>106</v>
      </c>
      <c r="B15">
        <v>5</v>
      </c>
      <c r="C15">
        <v>4</v>
      </c>
      <c r="D15">
        <v>5</v>
      </c>
      <c r="E15">
        <v>3</v>
      </c>
      <c r="F15">
        <v>5</v>
      </c>
      <c r="G15">
        <v>2</v>
      </c>
      <c r="H15" t="s">
        <v>416</v>
      </c>
      <c r="I15" t="s">
        <v>430</v>
      </c>
      <c r="J15" t="s">
        <v>424</v>
      </c>
      <c r="K15" t="s">
        <v>425</v>
      </c>
      <c r="L15" t="s">
        <v>420</v>
      </c>
      <c r="M15" t="s">
        <v>426</v>
      </c>
      <c r="N15" t="s">
        <v>457</v>
      </c>
      <c r="O15">
        <v>2</v>
      </c>
      <c r="P15">
        <v>1</v>
      </c>
      <c r="Q15">
        <v>1</v>
      </c>
      <c r="R15" t="s">
        <v>2</v>
      </c>
      <c r="S15" t="s">
        <v>296</v>
      </c>
      <c r="T15" t="s">
        <v>7</v>
      </c>
      <c r="U15" t="s">
        <v>7</v>
      </c>
      <c r="V15" t="s">
        <v>7</v>
      </c>
      <c r="W15" t="s">
        <v>1</v>
      </c>
      <c r="X15" t="s">
        <v>7</v>
      </c>
      <c r="Y15" t="s">
        <v>301</v>
      </c>
      <c r="Z15" t="s">
        <v>7</v>
      </c>
      <c r="AA15" t="s">
        <v>303</v>
      </c>
      <c r="AB15" t="s">
        <v>299</v>
      </c>
      <c r="AC15" t="s">
        <v>7</v>
      </c>
      <c r="AD15" t="s">
        <v>1</v>
      </c>
      <c r="AE15" t="s">
        <v>32</v>
      </c>
      <c r="AF15" t="s">
        <v>304</v>
      </c>
      <c r="AG15" t="s">
        <v>7</v>
      </c>
      <c r="AH15" t="s">
        <v>305</v>
      </c>
      <c r="AI15" t="s">
        <v>302</v>
      </c>
      <c r="AJ15" t="s">
        <v>295</v>
      </c>
      <c r="AK15" t="s">
        <v>300</v>
      </c>
      <c r="AL15" t="s">
        <v>1</v>
      </c>
      <c r="AM15" t="s">
        <v>7</v>
      </c>
      <c r="AN15" t="s">
        <v>1</v>
      </c>
      <c r="AO15" t="s">
        <v>7</v>
      </c>
      <c r="AP15" t="s">
        <v>24</v>
      </c>
      <c r="AQ15" t="s">
        <v>7</v>
      </c>
      <c r="AR15" t="s">
        <v>297</v>
      </c>
      <c r="AS15" t="s">
        <v>7</v>
      </c>
      <c r="AT15" t="s">
        <v>298</v>
      </c>
      <c r="AU15" t="s">
        <v>306</v>
      </c>
    </row>
    <row r="16" spans="1:47" x14ac:dyDescent="0.3">
      <c r="A16">
        <v>14</v>
      </c>
      <c r="B16">
        <v>5</v>
      </c>
      <c r="C16">
        <v>1</v>
      </c>
      <c r="D16">
        <v>3</v>
      </c>
      <c r="E16">
        <v>3</v>
      </c>
      <c r="F16">
        <v>5</v>
      </c>
      <c r="G16">
        <v>4</v>
      </c>
      <c r="H16" t="s">
        <v>410</v>
      </c>
      <c r="I16" t="s">
        <v>430</v>
      </c>
      <c r="J16" t="s">
        <v>444</v>
      </c>
      <c r="K16" t="s">
        <v>419</v>
      </c>
      <c r="L16" t="s">
        <v>420</v>
      </c>
      <c r="M16" t="s">
        <v>426</v>
      </c>
      <c r="N16" t="s">
        <v>445</v>
      </c>
      <c r="O16">
        <v>4</v>
      </c>
      <c r="P16">
        <v>4</v>
      </c>
      <c r="Q16">
        <v>2</v>
      </c>
      <c r="R16" t="s">
        <v>1</v>
      </c>
      <c r="S16" t="s">
        <v>209</v>
      </c>
      <c r="T16" t="s">
        <v>7</v>
      </c>
      <c r="U16" t="s">
        <v>0</v>
      </c>
      <c r="V16" t="s">
        <v>0</v>
      </c>
      <c r="W16" t="s">
        <v>1</v>
      </c>
      <c r="X16" t="s">
        <v>216</v>
      </c>
      <c r="Y16" t="s">
        <v>308</v>
      </c>
      <c r="Z16" t="s">
        <v>214</v>
      </c>
      <c r="AA16" t="s">
        <v>7</v>
      </c>
      <c r="AB16" t="s">
        <v>210</v>
      </c>
      <c r="AC16" t="s">
        <v>7</v>
      </c>
      <c r="AD16" t="s">
        <v>24</v>
      </c>
      <c r="AE16" t="s">
        <v>7</v>
      </c>
      <c r="AF16" t="s">
        <v>3</v>
      </c>
      <c r="AG16" t="s">
        <v>213</v>
      </c>
      <c r="AH16" t="s">
        <v>7</v>
      </c>
      <c r="AI16" t="s">
        <v>207</v>
      </c>
      <c r="AJ16" t="s">
        <v>206</v>
      </c>
      <c r="AK16" t="s">
        <v>212</v>
      </c>
      <c r="AL16" t="s">
        <v>2</v>
      </c>
      <c r="AM16" t="s">
        <v>217</v>
      </c>
      <c r="AN16" t="s">
        <v>2</v>
      </c>
      <c r="AO16" t="s">
        <v>307</v>
      </c>
      <c r="AP16" t="s">
        <v>24</v>
      </c>
      <c r="AQ16" t="s">
        <v>215</v>
      </c>
      <c r="AR16" t="s">
        <v>208</v>
      </c>
      <c r="AS16" t="s">
        <v>218</v>
      </c>
      <c r="AT16" t="s">
        <v>211</v>
      </c>
      <c r="AU16" t="s">
        <v>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3 6 0 4 4 6 - 5 6 c 8 - 4 1 9 a - 8 8 0 3 - d 9 2 c 1 a b 4 1 8 7 6 "   x m l n s = " h t t p : / / s c h e m a s . m i c r o s o f t . c o m / D a t a M a s h u p " > A A A A A J Y Q A A B Q S w M E F A A C A A g A G K a 4 W q 3 n K 6 y k A A A A 9 g A A A B I A H A B D b 2 5 m a W c v U G F j a 2 F n Z S 5 4 b W w g o h g A K K A U A A A A A A A A A A A A A A A A A A A A A A A A A A A A h Y 8 x D o I w G I W v Q r r T l q q J I T 9 l c J W E R G N c m 1 K h E Q q h x X I 3 B 4 / k F c Q o 6 u b 4 v v c N 7 9 2 v N 0 j H p g 4 u q r e 6 N Q m K M E W B M r I t t C k T N L h T u E Y p h 1 z I s y h V M M n G x q M t E l Q 5 1 8 W E e O + x X + C 2 L w m j N C L H b L u T l W o E + s j 6 v x x q Y 5 0 w U i E O h 9 c Y z n C 0 Z J i t p k 1 A Z g i Z N l + B T d 2 z / Y G w G W o 3 9 I p 3 L s z 3 Q O Y I 5 P 2 B P w B Q S w M E F A A C A A g A G K a 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m u F p 9 U N w R k A 0 A A G 0 r A A A T A B w A R m 9 y b X V s Y X M v U 2 V j d G l v b j E u b S C i G A A o o B Q A A A A A A A A A A A A A A A A A A A A A A A A A A A D t W l u P 3 L Y V f j f g / 0 D I Q D A L y L P Z N E m b T V 1 j L 7 5 s G 1 + y O 4 6 T r h c G R + L M M C u R i k j t 7 M R Y I M 9 B k e Y h L d C H I k V f 8 l C g b w V S 9 K H / J X + g + Q n 9 D i m N N B p p 7 b h N E K A N g v W M R J 4 b v / O d Q 3 K M i K z U i h 3 5 f 7 f e v n r l 6 h U z 4 7 m I 2 b V g J I x l + 9 z y g N 1 g i b B X r z D 8 d 6 S L P B J 4 c l s n s c i H t 2 U i z C D Y 2 3 7 y y I j c P E n N m R Q y 5 0 / 2 d V S k Q l n z 5 I 6 0 d 4 v x k 5 H W y a m 0 4 v x J L X k j 9 F K v B Z B j B S k + 1 H N D G k d 8 n I j h k U h g H D 0 b e M 0 h E z y a s c H x f Z 6 K E / b z X 7 A g 4 7 m V k c y 4 s l u v v s n c V 5 4 k C z Y T P G c x T / k U c r U a 2 n M b M K 5 i 1 j 3 5 9 a e Z N v a W i s m + W + c 2 5 2 S j m 7 X R Y + h W p 6 V t b 0 q b R + L c D v e 0 s l w q U z o Q s q B X w V 0 Z x 0 I x F + E X U r R V a T r e s T a X 4 8 I K c 3 L z 2 M s 5 u U n + 2 r w Q t a o D d a Z P B d s r j N U p u 1 0 o j 4 N a 1 0 4 c 7 + m k S N W g 1 y 5 4 M M q 5 M h O d p + 5 Z Z c S 1 9 v P B M T k P S J w 0 v D 0 U C n G I m V f T 9 N O / K Z 8 P + o 0 N 2 b O A Y k m W P K x X k 9 0 v 0 r H I g 4 u m r l S f Q d c D O x N 5 h 0 Y f 2 V r j m m 2 k q k P F e g g a S m + d Y 2 g M K U 5 H K a u h 1 L 9 3 n 5 e h 7 j G 0 K 9 R e i B 9 C U S C 7 2 3 G / F h z x N I N y 9 3 V j o 2 k c U B 5 Z s g 7 g Z L v C z g W W d l 8 k M k W q 5 o 1 M X A q t 4 9 P j G q L U E 6 Y 6 D U p N t a L B 0 3 A l G Y N l Z o T M L j L B Q B z 2 4 u I S 0 2 G b q C 1 / j u H P c / v F f C C V y 0 n O g 6 e 9 9 u 7 N u C I e G u F l r 3 H 0 s t P A l n N h n 3 U H y r 7 5 + p D E N H U f 6 d y u U y s e D l p 2 9 c p 9 k B P Z 7 5 h I q F i q a V M 4 O I J y x K V l N 3 M 0 1 R O G n S Y f y O C 9 w 6 c 7 y s w p 5 s 1 E 1 a S v T r 0 m K 7 h X 9 V q u q A + f V d J 7 8 v R I T K k o 0 c f 3 e F J Q p l 6 9 I l W / 4 t W a 2 M y j / 1 f F H 6 4 q 3 u d n c s o d 3 0 P 0 m r p n r 1 4 s a 0 u 9 n I 1 J z V U E M K A D 0 7 2 o l S X F c 8 6 O D 8 x y z L u F y B c 3 q G q G b F c q n i 8 O U P u s n E i R 3 1 i d H L o U u h H 4 Y Z S L L T G H 4 q N C w g I n 7 q T V b C 0 p + 7 k Q 2 z N n w w p G g 9 q Z 8 K 0 w C E K 3 Q A 7 Z Z n g w V W C N c O u 1 N 1 5 b r 4 E d i U U v q r w q Y f U s 8 A 9 + Q g n j P 7 5 e f 3 y j / v h m / f G n 9 c e t + u N r z Z p 4 J 9 d F t o Z q 9 3 S w b i J V X f / 5 Z 8 G F I 2 a f u i W A 3 p H G D u / x c 2 o v a N B b J x U F q y J J X G V q c / F l f L h i G / F h p f p S E n x + o r Z p 0 N m u t G 0 n Q K m O c u A e G r i g v 1 f q b 5 V a i b b i x J I C L 9 r U t y r c 4 f N 4 2 W c 5 B A P a 5 D j 0 B s + C Q J w L Q J X n t w H b I u G u B w u 2 g x 4 s B x c B O + l E f D / U G / B m 3 L C x y 6 w N d u M X 9 d j / W m r 8 a N L j x 5 A i 3 0 + a / G C p 8 r 2 l C w m u U q Z b S Z 1 S H i N N m q d E e X o o T K a V w d a p E / K 3 z i O R D B / r / H S s 9 e m A c m N Y l r a X b i i e 3 B d F D r z k R r C H 6 C O R y 4 Z y W n G U I z Z Y W r Q x P E / M O X W w B I u w t V k k 6 9 l y L N t 6 e j Q T w l J U v f H P j g + s S G + s j Q v C X 4 E 2 b g R + + M n F M Z l 0 8 l 0 L U q / + Z R J u N S v M w 1 y n m i B 0 V / B 4 Z R 9 T v i m f d + b S c T l m J 0 m O I g 6 G M 7 5 k v 2 Q z v 2 Z L u 8 t W H d 0 7 Z f S + Z g t d s I g c x j C r G f a D 7 M 7 + w 0 N G W m 5 e G y S T j Z m 1 m d n e 3 J x K O y v G w 0 i n m 7 + W e D 0 V m / W y b 8 7 l q d y k m d f 3 v L T r F M 6 g u V c h j Y 9 n 3 D J p S G 3 O 0 C D e 7 B 4 x J m T F w k S 5 x E c / W p E y G u v N W p u 4 V y S 2 y H n C d n l 0 O g V 7 q H h t z B 0 w B j a 8 v s W y i 8 v N E + e Z y K V Q S J s 5 f G f v H f Z Y W 0 2 Y 8 D P 8 g 9 R g U 6 E A f D 1 h a W F k 9 J x p 4 6 W 9 S H 0 / A 1 5 A N 6 0 B h / q b v S s 3 E S J h b g W s p B J J I B g v 2 L g w C + S Y l m b B h D q T u V Y u h T s E 9 X k M S 7 J c x 0 V E 5 X j p R W v y t 1 9 + 9 S d W g 2 C b 3 g v a V 9 K h 3 y 4 k T d x S u T + P R Q L o C A J Z P W P o X o 1 m M K C p 2 9 D a y 6 m C N x g + E 0 n m v I 2 l i W g e m + m 5 N x h A o 1 T N X d K 6 w Y b i O G S 3 M G y h l a A w R k K e Y Z B 7 A x m T C a h Y W W x U v v n k C z y F T S B P J 0 p a j H R S i r F F z Y p c F p q Q z W e g S a b p t A S C h D h l x i K o U 5 G H L K W d s 1 B T P q V Q S Z U V d o h A N L w M S 9 1 V m K e F j E v X 3 Z 9 v v v 5 H / e X b L z / 7 i r l V + U A X 3 3 z y h y Q B Z V e h q Y c t X w o K O e O w C l 5 B l a y W A J 5 4 t Q 0 E w B E M 8 0 n P F c U 8 I e t 5 E U v t 0 F k g l G 6 v x u M P s e N l A t G K r G G J P B U I M 9 w Z h y y T N p q F 7 N a 7 o R t K A R i y E Z i j s Y Y 8 5 h n m W e 1 d z n L h w h 5 B P I V 9 X F h n B U W e J 0 a z S S 5 8 5 G c c i S I t A / I L 2 k 4 O V 3 x G J s L n G Y d z P I I w p 2 G M h W E 8 H U v y U H F y w r t e u Q J T K B y N R H O I d k a j Z F E o x q J 0 W V A W x i I j p n A o c X C Q t g a c z h c g I 1 F K b 3 j W v 6 S / + S d q c 1 Q Y t p M L v o 2 N o 7 P x y N k Y w W F T D 9 5 h p 2 L h d t P E H 6 V S Y y i j n O 9 S n e k E z k x I H o x N 0 H o J R d B z J G V n F M h W M H I R 6 Z x a J b P N n B K s w Z + p 0 M C y v / z r 6 9 + y B 5 F A D G h h d n P N Y 6 A o T Y F c C t q c U / I M M q l O H a M I 4 o U J 0 m G D C t W q s M / / y H a L q S E 5 R 3 p i Q z a T 0 9 l 1 B x c i p j r 8 4 + L j j 8 n k A R I L d L k q 1 w t l D R s / Z Y 9 B b f k E e C D Z O y z R 8 5 D K l p W q 0 A j r B A / Y Y J z r u e o R V k v 7 7 G / s H q 0 + 8 6 J S q W T K K Y o Q m G a a S A C x b h K Q 8 B G f e j y A G f O y S V j C 2 2 V 9 k + u w m z j F W n C P c k N o g s g Y z E 4 A A 1 m X N c V 1 n l h n S 0 A c s h 3 H E O W a b r d t v 6 9 R 0 Y V j P z f P p z c v U 7 Q m R B K I E p I i R O g t U O d C p n O k t y I U t Y U + I j e Q u x T N X C c u o c r k P 6 M u A 5 T S k / e x S P i C G o W G N W 3 p D z G C W 2 o u K a g Q D Q J y Z 8 6 k 0 t s / F l Q X j O d R o 5 H L h A x I 9 Q / K w k b P u I + O n Q t + C o p o 6 y J 6 S H l 5 / g T 5 K Y N 9 r u 3 W t E K g X 5 2 4 0 x q 3 8 k h b 2 g 8 w f K W A Y j z q Z o J 1 8 s D K u b E u b G Y m J 2 X y L x 2 p V 9 q V L v z P W Z S j V l L d L j P X O W i L G M G n A k b 2 A 6 g F 9 R / G U v h I 6 7 I a + U z F d F 6 R E z 6 X H C b V B F s t I t W K f R A w h N 2 W 7 B s X 3 q 1 L K k o F e b S R 7 B W Q k C W 4 3 x a O H Z r O i M Y 4 R I x 8 c C T F 7 g k F s k 6 Q Z u U a 6 G W h 8 U A G f e h c o g T C 7 m Y e R S A 8 g j z B x L b q P D q V k U 7 Z O 2 I v Q Z U e s r t 4 n U m x 3 g G Y I s v I X y O S y f V y 4 S A 8 L F H u w S i y m g s v C c V f 2 V 6 F 9 A e A N X Y 5 8 / p 9 Y x / T M m F M L Z E t X I c Q u v J F l R Q l m N b + o 0 J G p 7 6 s V 0 1 0 R O C t c m q 7 a Q F a p m a b 9 E r j G L G N 6 H c E o D d C W N F o s M E B s H P O b k t q O z Y c h v 2 W l i z w q Z R V J x I u 3 D 6 L q e y 3 5 R 6 C l i 8 V j B B N Z J 4 a S g C e Z Y m k r q A h 3 j d G T a 9 + 9 3 d 2 D 5 F z T c Y r 2 K F T + e n 3 6 Z d 6 g c R G z E g Z z U M j 4 D y g 0 D X 7 l Q E c m f M 8 3 q T i 4 T 4 Y B H n O F 2 a N 2 b 1 T S 8 k D U r T p H n q f R k W u f B 6 D I B w n Y D s B b P p n S x z 0 S 3 y U e T k I u k M j E S U a g T m q U d T p a m v + P l U n k n C g i A F c b 0 E 2 Q c 6 E R 7 4 9 I R d N M 6 5 f f F p m Y I n a t o 4 d b K + d m v J 9 Q k s I 3 9 7 3 A V h 5 T L r v J H q M F K X j D C c K 2 3 U 0 U U I 6 U g a s L S A p J 6 u b C 3 B 2 k n o a b e 0 1 O H H Q w t W z t m G O M X a 9 w L Y p S C B B F f v D M j T e t A e o k q Q j S n R Z k 2 r u q c k 2 J b l T 1 9 E 7 I 4 s k q f L M W e c m O g b 1 z V 9 H W 1 g D 2 f T y x O 8 / b 9 j L D q s e r 1 H j Z 0 J 5 C 2 R O j b J r w 0 n 3 X O c J i s i i a t A N 9 W P A l 0 E 7 W x W G V j w 8 h U Y J C h d A k X B E h / o l F z x D L X 2 U F N S + r X U E n r G B 4 S r Q 7 6 + l x W i V w 0 d 6 O s V W Z t B Y n o 1 W O f N s t m x r X f k y N S J 8 C 0 e L D 5 k R E Q U 1 y l V x H g v U g N V e + U N 8 U a L Z y O + U e x D U h n j h 2 X V a l h u L n f 9 N l C Y o q r Y E 1 E p 9 V J 4 o G W o g F P U j T s A c a T Q M e i 5 E H 6 l M n r l z k b W j n / K V u / 6 u D 4 B W b y p Z 5 x n K R d c d 3 0 u c o K 8 b 1 3 t o 0 / m j g + 9 0 P 9 q 2 q n 1 H C h J w R 3 Y d N 6 U v c p i 6 e k N a 3 R S 6 0 P j b v g 8 E R K 5 c B q y K X b 2 q a p 9 i D l 7 b 6 D 6 9 / 9 6 P M j U e v s x Z Z s u D p / 7 n C 1 3 n m I 1 R 1 T G m G 7 x + j P k d T g Q 7 1 R O 8 R u B p l J 4 0 q 1 I m B o s T e V / 0 o H 3 t x O c u W H v Z B 7 E 5 H S Y 0 N w 8 d Z 0 Q j 6 v k 5 n e Z N K Z 9 j G b v M p Q 2 0 P 9 m R R P p 0 K o d U p 8 4 R 6 w y h S P r O 4 y p d J H G 5 R z p 1 7 I B N M P U / K C T U 8 L u H R G J 8 y q X q O j i T Z Z P R O K p I 0 O V 5 C l 6 e g k W + e e k y Y b / 0 w J E h j F 8 W n 0 m 7 e + m Y f D D x 5 p X 2 z s G a k l y m 4 e 7 k g T F e T M t v x I 8 J t m / 0 O O a S S o O c o P u c L 4 N A z s s u P e X 5 o D 8 o U W 7 H 4 J A P k V P u j g J a U b j J + m j 0 h c / P W z / 0 a K D t P y H l r p u o / x l e B g G 1 i L l J o i s K m h y 6 k 9 G B Q / f 9 T / V 7 L v R F S g y e N X + G G b a J K + x h 4 x e 6 6 a 6 u M F / w B z + O K 7 z z l 1 y D 3 x P 5 t G s Z S 3 / q d V y 5 4 K t / t L O 8 b A v L G X k 1 l a 7 + d h f 1 j 6 2 C t z H + 3 Q J Q O L I L a L i v F f i 9 N K C B r I c r c G l c A 9 H z w Z r F o b 8 r 3 c c f t H U d A 4 7 9 d 7 p A r Z T V e G 6 u f k v x 2 / 8 G U E s B A i 0 A F A A C A A g A G K a 4 W q 3 n K 6 y k A A A A 9 g A A A B I A A A A A A A A A A A A A A A A A A A A A A E N v b m Z p Z y 9 Q Y W N r Y W d l L n h t b F B L A Q I t A B Q A A g A I A B i m u F o P y u m r p A A A A O k A A A A T A A A A A A A A A A A A A A A A A P A A A A B b Q 2 9 u d G V u d F 9 U e X B l c 1 0 u e G 1 s U E s B A i 0 A F A A C A A g A G K a 4 W n 1 Q 3 B G Q D Q A A b S s A A B M A A A A A A A A A A A A A A A A A 4 Q E A A E Z v c m 1 1 b G F z L 1 N l Y 3 R p b 2 4 x L m 1 Q S w U G A A A A A A M A A w D C A A A A v g 8 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m 0 A A A A A A A D o b 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W 5 U U l V m R W 1 U U m F t b H p s Z m l Q c i 9 w S F Z S e V l X N X p a b T l 5 Y l N C R 2 F X e G x J R 1 p 5 Y j I w Z 1 Z H V n p k Q 0 J F W V h S a E F B Q U F B Q U F B Q U F B Q U F L Q 0 h F R G R k R l R a S H Z y Q 1 V Q d U Z H d G d R T 1 N H V n N j R 1 Z 5 S U Z G M V p Y S n B a W E 1 B Q W J t Z E 5 G U j h T W k 5 G c W F Y T 1 Y r S S t 2 K 2 t B Q U F B Q S I g L z 4 8 L 1 N 0 Y W J s Z U V u d H J p Z X M + P C 9 J d G V t P j x J d G V t P j x J d G V t T G 9 j Y X R p b 2 4 + P E l 0 Z W 1 U e X B l P k Z v c m 1 1 b G E 8 L 0 l 0 Z W 1 U e X B l P j x J d G V t U G F 0 a D 5 T Z W N 0 a W 9 u M S 9 U Z X N 0 J T I w R G F 0 Y T w v S X R l b V B h d G g + P C 9 J d G V t T G 9 j Y X R p b 2 4 + P F N 0 Y W J s Z U V u d H J p Z X M + P E V u d H J 5 I F R 5 c G U 9 I k l z U H J p d m F 0 Z S I g V m F s d W U 9 I m w w I i A v P j x F b n R y e S B U e X B l P S J R d W V y e U l E I i B W Y W x 1 Z T 0 i c 2 I 5 Y z l j M D Y 4 L T Y 0 Y W Q t N D Q y N S 0 4 M m M 4 L W I 2 O D J h M W Y 5 Z D g 2 Z S I g L z 4 8 R W 5 0 c n k g V H l w Z T 0 i R m l s b E V u Y W J s Z W Q i I F Z h b H V l P S J s M C I g L z 4 8 R W 5 0 c n k g V H l w Z T 0 i R m l s b E N v b H V t b l R 5 c G V z I i B W Y W x 1 Z T 0 i c 0 F B T U F B Q T 0 9 I i A v P j x F b n R y e S B U e X B l P S J G a W x s T G F z d F V w Z G F 0 Z W Q i I F Z h b H V l P S J k M j A y N S 0 w N S 0 y N F Q x N z o x O T o 0 O C 4 y O D k 2 N z M y W 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S Z W N v d m V y e V R h c m d l d F N o Z W V 0 I i B W Y W x 1 Z T 0 i c 3 B h c n R p Y 2 l w Y W 5 0 K D E p I i A v P j x F b n R y e S B U e X B l P S J S Z W N v d m V y e V R h c m d l d E N v b H V t b i I g V m F s d W U 9 I m w x I i A v P j x F b n R y e S B U e X B l P S J S Z W N v d m V y e V R h c m d l d F J v d y I g V m F s d W U 9 I m w x I i A v P j x F b n R y e S B U e X B l P S J G a W x s Q 2 9 1 b n Q i I F Z h b H V l P S J s N j c y I i A v P j x F b n R y e S B U e X B l P S J B Z G R l Z F R v R G F 0 Y U 1 v Z G V s I i B W Y W x 1 Z T 0 i b D A i I C 8 + P E V u d H J 5 I F R 5 c G U 9 I k Z p b G x P Y m p l Y 3 R U e X B l I i B W Y W x 1 Z T 0 i c 0 N v b m 5 l Y 3 R p b 2 5 P b m x 5 I i A v P j x F b n R y e S B U e X B l P S J G a W x s Q 2 9 s d W 1 u T m F t Z X M i I F Z h b H V l P S J z W y Z x d W 9 0 O 1 R 5 c G U m c X V v d D s s J n F 1 b 3 Q 7 U G F y d G l j a X B h b n Q g T n V t Y m V y J n F 1 b 3 Q 7 L C Z x d W 9 0 O 1 N l Z 2 1 l b n Q m c X V v d D s s J n F 1 b 3 Q 7 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Z X N 0 I E R h d G E v Q X V 0 b 1 J l b W 9 2 Z W R D b 2 x 1 b W 5 z M S 5 7 V H l w Z S w w f S Z x d W 9 0 O y w m c X V v d D t T Z W N 0 a W 9 u M S 9 U Z X N 0 I E R h d G E v Q X V 0 b 1 J l b W 9 2 Z W R D b 2 x 1 b W 5 z M S 5 7 U G F y d G l j a X B h b n Q g T n V t Y m V y L D F 9 J n F 1 b 3 Q 7 L C Z x d W 9 0 O 1 N l Y 3 R p b 2 4 x L 1 R l c 3 Q g R G F 0 Y S 9 B d X R v U m V t b 3 Z l Z E N v b H V t b n M x L n t T Z W d t Z W 5 0 L D J 9 J n F 1 b 3 Q 7 L C Z x d W 9 0 O 1 N l Y 3 R p b 2 4 x L 1 R l c 3 Q g R G F 0 Y S 9 B d X R v U m V t b 3 Z l Z E N v b H V t b n M x L n t W Y W x 1 Z S w z f S Z x d W 9 0 O 1 0 s J n F 1 b 3 Q 7 Q 2 9 s d W 1 u Q 2 9 1 b n Q m c X V v d D s 6 N C w m c X V v d D t L Z X l D b 2 x 1 b W 5 O Y W 1 l c y Z x d W 9 0 O z p b X S w m c X V v d D t D b 2 x 1 b W 5 J Z G V u d G l 0 a W V z J n F 1 b 3 Q 7 O l s m c X V v d D t T Z W N 0 a W 9 u M S 9 U Z X N 0 I E R h d G E v Q X V 0 b 1 J l b W 9 2 Z W R D b 2 x 1 b W 5 z M S 5 7 V H l w Z S w w f S Z x d W 9 0 O y w m c X V v d D t T Z W N 0 a W 9 u M S 9 U Z X N 0 I E R h d G E v Q X V 0 b 1 J l b W 9 2 Z W R D b 2 x 1 b W 5 z M S 5 7 U G F y d G l j a X B h b n Q g T n V t Y m V y L D F 9 J n F 1 b 3 Q 7 L C Z x d W 9 0 O 1 N l Y 3 R p b 2 4 x L 1 R l c 3 Q g R G F 0 Y S 9 B d X R v U m V t b 3 Z l Z E N v b H V t b n M x L n t T Z W d t Z W 5 0 L D J 9 J n F 1 b 3 Q 7 L C Z x d W 9 0 O 1 N l Y 3 R p b 2 4 x L 1 R l c 3 Q g R G F 0 Y S 9 B d X R v U m V t b 3 Z l Z E N v b H V t b n M x L n t W Y W x 1 Z S w z f S Z x d W 9 0 O 1 0 s J n F 1 b 3 Q 7 U m V s Y X R p b 2 5 z a G l w S W 5 m b y Z x d W 9 0 O z p b X X 0 i I C 8 + P C 9 T d G F i b G V F b n R y a W V z P j w v S X R l b T 4 8 S X R l b T 4 8 S X R l b U x v Y 2 F 0 a W 9 u P j x J d G V t V H l w Z T 5 G b 3 J t d W x h P C 9 J d G V t V H l w Z T 4 8 S X R l b V B h d G g + U 2 V j d G l v b j E v V G V z d C U y M E R h d G E v U 2 9 1 c m N l P C 9 J d G V t U G F 0 a D 4 8 L 0 l 0 Z W 1 M b 2 N h d G l v b j 4 8 U 3 R h Y m x l R W 5 0 c m l l c y A v P j w v S X R l b T 4 8 S X R l b T 4 8 S X R l b U x v Y 2 F 0 a W 9 u P j x J d G V t V H l w Z T 5 G b 3 J t d W x h P C 9 J d G V t V H l w Z T 4 8 S X R l b V B h d G g + U 2 V j d G l v b j E v V G V z d C U y M E R h d G E v R m l s d G V y Z W Q l M j B S b 3 d 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E 2 Y 2 Q 2 O T Q 3 L T d i O D k t N D E 2 M i 0 4 Y z d k L W J j Z j k 0 Y T B m M j E x Z C I g L z 4 8 R W 5 0 c n k g V H l w Z T 0 i T G 9 h Z G V k V G 9 B b m F s e X N p c 1 N l c n Z p Y 2 V z I i B W Y W x 1 Z T 0 i b D A i I C 8 + P E V u d H J 5 I F R 5 c G U 9 I k Z p b G x F c n J v c k N v Z G U i I F Z h b H V l P S J z V W 5 r b m 9 3 b i I g L z 4 8 R W 5 0 c n k g V H l w Z T 0 i T G 9 h Z F R v U m V w b 3 J 0 R G l z Y W J s Z W Q i I F Z h b H V l P S J s M S I g L z 4 8 R W 5 0 c n k g V H l w Z T 0 i U X V l c n l H c m 9 1 c E l E I i B W Y W x 1 Z T 0 i c z M 3 M T A 4 N 2 E w L T E 1 N W Q t N D c z N i 1 i Z W I w L T k 0 M 2 V l M T Q 2 Y j Y w 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x h c 3 R V c G R h d G V k I i B W Y W x 1 Z T 0 i Z D I w M j U t M D U t M j R U M T c 6 M T k 6 N D g u M z A 3 O D Q 0 N 1 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Z p b H R l c m V k J T I w U m 9 3 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O T d m Z T B j M 2 U t M j Q 5 Z C 0 0 Y T d i L W F l O T k t M T h h N T A 4 Y j k 0 Z T J h I i A v P j x F b n R y e S B U e X B l P S J M b 2 F k V G 9 S Z X B v c n R E a X N h Y m x l Z C I g V m F s d W U 9 I m w x I i A v P j x F b n R y e S B U e X B l P S J R d W V y e U d y b 3 V w S U Q i I F Z h b H V l P S J z M z c x M D g 3 Y T A t M T U 1 Z C 0 0 N z M 2 L W J l Y j A t O T Q z Z W U x N D Z i N j A 0 I i A v P j x F b n R y e S B U e X B l P S J G a W x s R W 5 h Y m x l Z C I g V m F s d W U 9 I m w w I i A v P j x F b n R y e S B U e X B l P S J G a W x s T 2 J q Z W N 0 V H l w Z S I g V m F s d W U 9 I n N D b 2 5 u Z W N 0 a W 9 u T 2 5 s e S I g L z 4 8 R W 5 0 c n k g V H l w Z T 0 i R m l s b F R v R G F 0 Y U 1 v Z G V s R W 5 h Y m x l Z C I g V m F s d W U 9 I m w w 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U t M D U t M j R U M T Q 6 M j I 6 N D I u N j k x N z k y O V o i I C 8 + P E V u d H J 5 I F R 5 c G U 9 I k Z p b G x T d G F 0 d X M i I F Z h b H V l P S J z Q 2 9 t c G x l d G U i I C 8 + P E V u d H J 5 I F R 5 c G U 9 I k J 1 Z m Z l c k 5 l e H R S Z W Z y Z X N o I i B W Y W x 1 Z T 0 i b D E i I C 8 + P E V u d H J 5 I F R 5 c G U 9 I k 5 h d m l n Y X R p b 2 5 T d G V w T m F t Z S I g V m F s d W U 9 I n N O Y X Z p Z 2 F 0 a W 9 u 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3 M j g 2 Z D U 5 Y y 0 0 Y W I 0 L T Q w Z G Y t O T U 2 O S 0 x M T d i M W U z Z j k z M m Q i I C 8 + P E V u d H J 5 I F R 5 c G U 9 I k x v Y W R U b 1 J l c G 9 y d E R p c 2 F i b G V k I i B W Y W x 1 Z T 0 i b D E i I C 8 + P E V u d H J 5 I F R 5 c G U 9 I l F 1 Z X J 5 R 3 J v d X B J R C I g V m F s d W U 9 I n M 1 N D M 0 O W R i O S 0 0 O T d j L T Q 1 O T M t Y T l h N S 1 j Z T U 3 Z T I z Z W J m Z T 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U t M D U t M j R U M T c 6 M T k 6 N D g u M z E z M z U 5 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0 Z j I 2 Z T Z j N y 0 2 N T M z L T Q 2 N W Q t Y m J h Y y 1 m O T F l Z j c 2 N T g y M D Q i I C 8 + P E V u d H J 5 I F R 5 c G U 9 I l F 1 Z X J 5 R 3 J v d X B J R C I g V m F s d W U 9 I n M z N z E w O D d h M C 0 x N T V k L T Q 3 M z Y t Y m V i M C 0 5 N D N l Z T E 0 N m I 2 M D 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y N F Q x N j o 1 O D o 1 M C 4 2 N D I w N j g 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R l c 3 Q l M j B E Y X R h L 0 Z p b H R l c m V k J T I w S G l k Z G V u J T I w R m l s Z X M x P C 9 J d G V t U G F 0 a D 4 8 L 0 l 0 Z W 1 M b 2 N h d G l v b j 4 8 U 3 R h Y m x l R W 5 0 c m l l c y A v P j w v S X R l b T 4 8 S X R l b T 4 8 S X R l b U x v Y 2 F 0 a W 9 u P j x J d G V t V H l w Z T 5 G b 3 J t d W x h P C 9 J d G V t V H l w Z T 4 8 S X R l b V B h d G g + U 2 V j d G l v b j E v V G V z d C U y M E R h d G E v S W 5 2 b 2 t l J T I w Q 3 V z d G 9 t J T I w R n V u Y 3 R p b 2 4 x P C 9 J d G V t U G F 0 a D 4 8 L 0 l 0 Z W 1 M b 2 N h d G l v b j 4 8 U 3 R h Y m x l R W 5 0 c m l l c y A v P j w v S X R l b T 4 8 S X R l b T 4 8 S X R l b U x v Y 2 F 0 a W 9 u P j x J d G V t V H l w Z T 5 G b 3 J t d W x h P C 9 J d G V t V H l w Z T 4 8 S X R l b V B h d G g + U 2 V j d G l v b j E v V G V z d C U y M E R h d G E v U m V u Y W 1 l Z C U y M E N v b H V t b n M x P C 9 J d G V t U G F 0 a D 4 8 L 0 l 0 Z W 1 M b 2 N h d G l v b j 4 8 U 3 R h Y m x l R W 5 0 c m l l c y A v P j w v S X R l b T 4 8 S X R l b T 4 8 S X R l b U x v Y 2 F 0 a W 9 u P j x J d G V t V H l w Z T 5 G b 3 J t d W x h P C 9 J d G V t V H l w Z T 4 8 S X R l b V B h d G g + U 2 V j d G l v b j E v V G V z d C U y M E R h d G E v U m V t b 3 Z l Z C U y M E 9 0 a G V y J T I w Q 2 9 s d W 1 u c z E 8 L 0 l 0 Z W 1 Q Y X R o P j w v S X R l b U x v Y 2 F 0 a W 9 u P j x T d G F i b G V F b n R y a W V z I C 8 + P C 9 J d G V t P j x J d G V t P j x J d G V t T G 9 j Y X R p b 2 4 + P E l 0 Z W 1 U e X B l P k Z v c m 1 1 b G E 8 L 0 l 0 Z W 1 U e X B l P j x J d G V t U G F 0 a D 5 T Z W N 0 a W 9 u M S 9 U Z X N 0 J T I w R G F 0 Y S 9 F e H B h b m R l Z C U y M F R h Y m x l J T I w Q 2 9 s d W 1 u M T w v S X R l b V B h d G g + P C 9 J d G V t T G 9 j Y X R p b 2 4 + P F N 0 Y W J s Z U V u d H J p Z X M g L z 4 8 L 0 l 0 Z W 0 + P E l 0 Z W 0 + P E l 0 Z W 1 M b 2 N h d G l v b j 4 8 S X R l b V R 5 c G U + R m 9 y b X V s Y T w v S X R l b V R 5 c G U + P E l 0 Z W 1 Q Y X R o P l N l Y 3 R p b 2 4 x L 1 R y Y W 5 z Z m 9 y b S U y M F N h b X B s Z S U y M E Z p b G U v U m V t b 3 Z l Z C U y M E N v b H V t b n M 8 L 0 l 0 Z W 1 Q Y X R o P j w v S X R l b U x v Y 2 F 0 a W 9 u P j x T d G F i b G V F b n R y a W V z I C 8 + P C 9 J d G V t P j x J d G V t P j x J d G V t T G 9 j Y X R p b 2 4 + P E l 0 Z W 1 U e X B l P k Z v c m 1 1 b G E 8 L 0 l 0 Z W 1 U e X B l P j x J d G V t U G F 0 a D 5 T Z W N 0 a W 9 u M S 9 U c m F u c 2 Z v c m 0 l M j B T Y W 1 w b G U l M j B G a W x l L 0 d y b 3 V w Z W Q l M j B S b 3 d z P C 9 J d G V t U G F 0 a D 4 8 L 0 l 0 Z W 1 M b 2 N h d G l v b j 4 8 U 3 R h Y m x l R W 5 0 c m l l c y A v P j w v S X R l b T 4 8 S X R l b T 4 8 S X R l b U x v Y 2 F 0 a W 9 u P j x J d G V t V H l w Z T 5 G b 3 J t d W x h P C 9 J d G V t V H l w Z T 4 8 S X R l b V B h d G g + U 2 V j d G l v b j E v V H J h b n N m b 3 J t J T I w U 2 F t c G x l J T I w R m l s Z S 9 T b 3 J 0 Z W Q l M j B S b 3 d z P C 9 J d G V t U G F 0 a D 4 8 L 0 l 0 Z W 1 M b 2 N h d G l v b j 4 8 U 3 R h Y m x l R W 5 0 c m l l c y A v P j w v S X R l b T 4 8 S X R l b T 4 8 S X R l b U x v Y 2 F 0 a W 9 u P j x J d G V t V H l w Z T 5 G b 3 J t d W x h P C 9 J d G V t V H l w Z T 4 8 S X R l b V B h d G g + U 2 V j d G l v b j E v V H J h b n N m b 3 J t J T I w U 2 F t c G x l J T I w R m l s Z S 9 G a W x 0 Z X J l Z C U y M F J v d 3 M 8 L 0 l 0 Z W 1 Q Y X R o P j w v S X R l b U x v Y 2 F 0 a W 9 u P j x T d G F i b G V F b n R y a W V z I C 8 + P C 9 J d G V t P j x J d G V t P j x J d G V t T G 9 j Y X R p b 2 4 + P E l 0 Z W 1 U e X B l P k Z v c m 1 1 b G E 8 L 0 l 0 Z W 1 U e X B l P j x J d G V t U G F 0 a D 5 T Z W N 0 a W 9 u M S 9 U c m F u c 2 Z v c m 0 l M j B T Y W 1 w b G U l M j B G a W x l L 1 J l b m F t Z W Q l M j B D b 2 x 1 b W 5 z P C 9 J d G V t U G F 0 a D 4 8 L 0 l 0 Z W 1 M b 2 N h d G l v b j 4 8 U 3 R h Y m x l R W 5 0 c m l l c y A v P j w v S X R l b T 4 8 S X R l b T 4 8 S X R l b U x v Y 2 F 0 a W 9 u P j x J d G V t V H l w Z T 5 G b 3 J t d W x h P C 9 J d G V t V H l w Z T 4 8 S X R l b V B h d G g + U 2 V j d G l v b j E v V G V z d C U y M E R h d G E v R X h 0 c m F j d G V k J T I w V G V 4 d C U y M E J l d H d l Z W 4 l M j B E Z W x p b W l 0 Z X J z P C 9 J d G V t U G F 0 a D 4 8 L 0 l 0 Z W 1 M b 2 N h d G l v b j 4 8 U 3 R h Y m x l R W 5 0 c m l l c y A v P j w v S X R l b T 4 8 S X R l b T 4 8 S X R l b U x v Y 2 F 0 a W 9 u P j x J d G V t V H l w Z T 5 G b 3 J t d W x h P C 9 J d G V t V H l w Z T 4 8 S X R l b V B h d G g + U 2 V j d G l v b j E v V G V z d C U y M E R h d G E v R X h 0 c m F j d G V k J T I w V G V 4 d C U y M E J l Z m 9 y Z S U y M E R l b G l t a X R l c j w v S X R l b V B h d G g + P C 9 J d G V t T G 9 j Y X R p b 2 4 + P F N 0 Y W J s Z U V u d H J p Z X M g L z 4 8 L 0 l 0 Z W 0 + P E l 0 Z W 0 + P E l 0 Z W 1 M b 2 N h d G l v b j 4 8 S X R l b V R 5 c G U + R m 9 y b X V s Y T w v S X R l b V R 5 c G U + P E l 0 Z W 1 Q Y X R o P l N l Y 3 R p b 2 4 x L 1 R l c 3 Q l M j B E Y X R h L 0 N o Y W 5 n Z W Q l M j B U e X B l P C 9 J d G V t U G F 0 a D 4 8 L 0 l 0 Z W 1 M b 2 N h d G l v b j 4 8 U 3 R h Y m x l R W 5 0 c m l l c y A v P j w v S X R l b T 4 8 S X R l b T 4 8 S X R l b U x v Y 2 F 0 a W 9 u P j x J d G V t V H l w Z T 5 G b 3 J t d W x h P C 9 J d G V t V H l w Z T 4 8 S X R l b V B h d G g + U 2 V j d G l v b j E v V G V z d C U y M E R h d G E v U 2 9 y d G V k J T I w U m 9 3 c z w v S X R l b V B h d G g + P C 9 J d G V t T G 9 j Y X R p b 2 4 + P F N 0 Y W J s Z U V u d H J p Z X M g L z 4 8 L 0 l 0 Z W 0 + P E l 0 Z W 0 + P E l 0 Z W 1 M b 2 N h d G l v b j 4 8 S X R l b V R 5 c G U + R m 9 y b X V s Y T w v S X R l b V R 5 c G U + P E l 0 Z W 1 Q Y X R o P l N l Y 3 R p b 2 4 x L 0 Z v c m 1 f U m V z c G 9 u c 2 V z M T w v S X R l b V B h d G g + P C 9 J d G V t T G 9 j Y X R p b 2 4 + P F N 0 Y W J s Z U V u d H J p Z X M + P E V u d H J 5 I F R 5 c G U 9 I k l z U H J p d m F 0 Z S I g V m F s d W U 9 I m w w I i A v P j x F b n R y e S B U e X B l P S J R d W V y e U l E I i B W Y W x 1 Z T 0 i c z U w M j d h O D J m L W Z l M T Q t N G N m N y 1 i N z M 2 L W R i O G N i O G M 5 Z m Z m Y i I g L z 4 8 R W 5 0 c n k g V H l w Z T 0 i R m l s b E V u Y W J s Z W Q i I F Z h b H V l P S J s M C I g L z 4 8 R W 5 0 c n k g V H l w Z T 0 i U m V z d W x 0 V H l w Z S I g V m F s d W U 9 I n N F e G N l c H R p b 2 4 i I C 8 + P E V u d H J 5 I F R 5 c G U 9 I k Z p b G x l Z E N v b X B s Z X R l U m V z d W x 0 V G 9 X b 3 J r c 2 h l Z X Q i I F Z h b H V l P S J s M C I g L z 4 8 R W 5 0 c n k g V H l w Z T 0 i R m l s b E 9 i a m V j d F R 5 c G U i I F Z h b H V l P S J z Q 2 9 u b m V j d G l v b k 9 u b H k i I C 8 + P E V u d H J 5 I F R 5 c G U 9 I k Z p b G x U b 0 R h d G F N b 2 R l b E V u Y W J s Z W Q i I F Z h b H V l P S J s M C I g L z 4 8 R W 5 0 c n k g V H l w Z T 0 i R m l s b F N 0 Y X R 1 c y I g V m F s d W U 9 I n N D b 2 1 w b G V 0 Z S I g L z 4 8 R W 5 0 c n k g V H l w Z T 0 i R m l s b E x h c 3 R V c G R h d G V k I i B W Y W x 1 Z T 0 i Z D I w M j U t M D U t M j R U M T g 6 M j Q 6 M z Q u M D A 4 N D k x O F o i I C 8 + P E V u d H J 5 I F R 5 c G U 9 I k Z p b G x F c n J v c k N v Z G U i I F Z h b H V l P S J z V W 5 r b m 9 3 b i I g L z 4 8 R W 5 0 c n k g V H l w Z T 0 i Q W R k Z W R U b 0 R h d G F N b 2 R l b C I g V m F s d W U 9 I m w w I i A v P j x F b n R y e S B U e X B l P S J C d W Z m Z X J O Z X h 0 U m V m c m V z a C I g V m F s d W U 9 I m w x I i A v P j x F b n R y e S B U e X B l P S J O Y X Z p Z 2 F 0 a W 9 u U 3 R l c E 5 h b W U i I F Z h b H V l P S J z T m F 2 a W d h d G l v b i I g L z 4 8 L 1 N 0 Y W J s Z U V u d H J p Z X M + P C 9 J d G V t P j x J d G V t P j x J d G V t T G 9 j Y X R p b 2 4 + P E l 0 Z W 1 U e X B l P k Z v c m 1 1 b G E 8 L 0 l 0 Z W 1 U e X B l P j x J d G V t U G F 0 a D 5 T Z W N 0 a W 9 u M S 9 G b 3 J t X 1 J l c 3 B v b n N l c z E v U 2 9 1 c m N l P C 9 J d G V t U G F 0 a D 4 8 L 0 l 0 Z W 1 M b 2 N h d G l v b j 4 8 U 3 R h Y m x l R W 5 0 c m l l c y A v P j w v S X R l b T 4 8 S X R l b T 4 8 S X R l b U x v Y 2 F 0 a W 9 u P j x J d G V t V H l w Z T 5 G b 3 J t d W x h P C 9 J d G V t V H l w Z T 4 8 S X R l b V B h d G g + U 2 V j d G l v b j E v V G V z d C U y M E R h d G E v R m l s d G V y Z W Q l M j B S b 3 d z M T w v S X R l b V B h d G g + P C 9 J d G V t T G 9 j Y X R p b 2 4 + P F N 0 Y W J s Z U V u d H J p Z X M g L z 4 8 L 0 l 0 Z W 0 + P E l 0 Z W 0 + P E l 0 Z W 1 M b 2 N h d G l v b j 4 8 S X R l b V R 5 c G U + R m 9 y b X V s Y T w v S X R l b V R 5 c G U + P E l 0 Z W 1 Q Y X R o P l N l Y 3 R p b 2 4 x L 1 N h b X B s Z S U y M E Z p b G U v R m l s d G V y Z W Q l M j B S b 3 d z M T w v S X R l b V B h d G g + P C 9 J d G V t T G 9 j Y X R p b 2 4 + P F N 0 Y W J s Z U V u d H J p Z X M g L z 4 8 L 0 l 0 Z W 0 + P E l 0 Z W 0 + P E l 0 Z W 1 M b 2 N h d G l v b j 4 8 S X R l b V R 5 c G U + R m 9 y b X V s Y T w v S X R l b V R 5 c G U + P E l 0 Z W 1 Q Y X R o P l N l Y 3 R p b 2 4 x L 0 Z v c m 1 f U m V z c G 9 u c 2 V z M S U y M C g y K T w v S X R l b V B h d G g + P C 9 J d G V t T G 9 j Y X R p b 2 4 + P F N 0 Y W J s Z U V u d H J p Z X M + P E V u d H J 5 I F R 5 c G U 9 I k l z U H J p d m F 0 Z S I g V m F s d W U 9 I m w w I i A v P j x F b n R y e S B U e X B l P S J R d W V y e U l E I i B W Y W x 1 Z T 0 i c z M w M G Z i N j g 1 L T F l O G M t N D k 2 Y S 0 5 O D g y L T k 2 N D k x M G E w M z B k Z i I g L z 4 8 R W 5 0 c n k g V H l w Z T 0 i R m l s b E V u Y W J s Z W Q i I F Z h b H V l P S J s M C I g L z 4 8 R W 5 0 c n k g V H l w Z T 0 i U m V z d W x 0 V H l w Z S I g V m F s d W U 9 I n N F e G N l c H R p b 2 4 i I C 8 + P E V u d H J 5 I F R 5 c G U 9 I k Z p b G x l Z E N v b X B s Z X R l U m V z d W x 0 V G 9 X b 3 J r c 2 h l Z X Q i I F Z h b H V l P S J s M C I g L z 4 8 R W 5 0 c n k g V H l w Z T 0 i R m l s b F R v R G F 0 Y U 1 v Z G V s R W 5 h Y m x l Z C I g V m F s d W U 9 I m w w I i A v P j x F b n R y e S B U e X B l P S J G a W x s T 2 J q Z W N 0 V H l w Z S I g V m F s d W U 9 I n N D b 2 5 u Z W N 0 a W 9 u T 2 5 s e S I g L z 4 8 R W 5 0 c n k g V H l w Z T 0 i Q W R k Z W R U b 0 R h d G F N b 2 R l b C I g V m F s d W U 9 I m w w I i A v P j x F b n R y e S B U e X B l P S J G a W x s R X J y b 3 J D b 2 R l I i B W Y W x 1 Z T 0 i c 1 V u a 2 5 v d 2 4 i I C 8 + P E V u d H J 5 I F R 5 c G U 9 I k Z p b G x M Y X N 0 V X B k Y X R l Z C I g V m F s d W U 9 I m Q y M D I 1 L T A 1 L T I 0 V D E 3 O j E 5 O j Q 4 L j M y N T M x O T B a I i A v P j x F b n R y e S B U e X B l P S J G a W x s U 3 R h d H V z I i B W Y W x 1 Z T 0 i c 0 N v b X B s Z X R l I i A v P j x F b n R y e S B U e X B l P S J C d W Z m Z X J O Z X h 0 U m V m c m V z a C I g V m F s d W U 9 I m w x I i A v P j x F b n R y e S B U e X B l P S J O Y X Z p Z 2 F 0 a W 9 u U 3 R l c E 5 h b W U i I F Z h b H V l P S J z T m F 2 a W d h d G l v b i I g L z 4 8 L 1 N 0 Y W J s Z U V u d H J p Z X M + P C 9 J d G V t P j x J d G V t P j x J d G V t T G 9 j Y X R p b 2 4 + P E l 0 Z W 1 U e X B l P k Z v c m 1 1 b G E 8 L 0 l 0 Z W 1 U e X B l P j x J d G V t U G F 0 a D 5 T Z W N 0 a W 9 u M S 9 G b 3 J t X 1 J l c 3 B v b n N l c z E l M j A o M i k v U 2 9 1 c m N l P C 9 J d G V t U G F 0 a D 4 8 L 0 l 0 Z W 1 M b 2 N h d G l v b j 4 8 U 3 R h Y m x l R W 5 0 c m l l c y A v P j w v S X R l b T 4 8 S X R l b T 4 8 S X R l b U x v Y 2 F 0 a W 9 u P j x J d G V t V H l w Z T 5 G b 3 J t d W x h P C 9 J d G V t V H l w Z T 4 8 S X R l b V B h d G g + U 2 V j d G l v b j E v R m 9 y b V 9 S Z X N w b 2 5 z Z X M x J T I w K D I p L 0 Z v c m 1 f U m V z c G 9 u c 2 V z M V 9 U Y W J s Z T w v S X R l b V B h d G g + P C 9 J d G V t T G 9 j Y X R p b 2 4 + P F N 0 Y W J s Z U V u d H J p Z X M g L z 4 8 L 0 l 0 Z W 0 + P E l 0 Z W 0 + P E l 0 Z W 1 M b 2 N h d G l v b j 4 8 S X R l b V R 5 c G U + R m 9 y b X V s Y T w v S X R l b V R 5 c G U + P E l 0 Z W 1 Q Y X R o P l N l Y 3 R p b 2 4 x L 0 Z v c m 1 f U m V z c G 9 u c 2 V z M S U y M C g y K S 9 D a G F u Z 2 V k J T I w V H l w Z T w v S X R l b V B h d G g + P C 9 J d G V t T G 9 j Y X R p b 2 4 + P F N 0 Y W J s Z U V u d H J p Z X M g L z 4 8 L 0 l 0 Z W 0 + P E l 0 Z W 0 + P E l 0 Z W 1 M b 2 N h d G l v b j 4 8 S X R l b V R 5 c G U + R m 9 y b X V s Y T w v S X R l b V R 5 c G U + P E l 0 Z W 1 Q Y X R o P l N l Y 3 R p b 2 4 x L 0 Z v c m 1 f U m V z c G 9 u c 2 V z M S U y M C g y K S 9 S Z W 1 v d m V k J T I w Q 2 9 s d W 1 u c z w v S X R l b V B h d G g + P C 9 J d G V t T G 9 j Y X R p b 2 4 + P F N 0 Y W J s Z U V u d H J p Z X M g L z 4 8 L 0 l 0 Z W 0 + P E l 0 Z W 0 + P E l 0 Z W 1 M b 2 N h d G l v b j 4 8 S X R l b V R 5 c G U + R m 9 y b X V s Y T w v S X R l b V R 5 c G U + P E l 0 Z W 1 Q Y X R o P l N l Y 3 R p b 2 4 x L 0 Z v c m 1 f U m V z c G 9 u c 2 V z M S U y M C g y K S 9 V b n B p d m 9 0 Z W Q l M j B D b 2 x 1 b W 5 z P C 9 J d G V t U G F 0 a D 4 8 L 0 l 0 Z W 1 M b 2 N h d G l v b j 4 8 U 3 R h Y m x l R W 5 0 c m l l c y A v P j w v S X R l b T 4 8 S X R l b T 4 8 S X R l b U x v Y 2 F 0 a W 9 u P j x J d G V t V H l w Z T 5 G b 3 J t d W x h P C 9 J d G V t V H l w Z T 4 8 S X R l b V B h d G g + U 2 V j d G l v b j E v R m 9 y b V 9 S Z X N w b 2 5 z Z X M x J T I w K D I p L 1 J l b m F t Z W Q l M j B D b 2 x 1 b W 5 z 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U 1 N z A y Z D M 2 L T N h M T Q t N D h j N y 1 i O T c y L T k 1 N T Z h O G Y 0 M z R j Y y I g L z 4 8 R W 5 0 c n k g V H l w Z T 0 i R m l s b E V u Y W J s Z W Q i I F Z h b H V l P S J s M S I g L z 4 8 R W 5 0 c n k g V H l w Z T 0 i R m l s b E V y c m 9 y Q 2 9 k Z S I g V m F s d W U 9 I n N V b m t u b 3 d u I i A v P j x F b n R y e S B U e X B l P S J G a W x s R X J y b 3 J D b 3 V u d 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F R h c m d l d C I g V m F s d W U 9 I n N B c H B l b m Q x I i A v P j x F b n R y e S B U e X B l P S J G a W x s Q 2 9 s d W 1 u T m F t Z X M i I F Z h b H V l P S J z W y Z x d W 9 0 O 1 B h c n R p Y 2 l w Y W 5 0 I E 5 1 b W J l c i Z x d W 9 0 O y w m c X V v d D t Q b 3 N 0 U X V l c 3 R f Q W 5 z d 2 V y c z t I b 3 c g a W 5 0 d W l 0 a X Z l I H d l c m U g d G h l I G N v b n R y b 2 x z P y Z x d W 9 0 O y w m c X V v d D t Q b 3 N 0 U X V l c 3 R f Q W 5 z d 2 V y c z t U b y B 3 a G F 0 I G R l Z 3 J l Z S B k a W Q g e W 9 1 I G 5 l Z W Q g a G V s c C B p b i B v c m R l c i B 0 b y B j b 2 1 w b G V 0 Z S B 0 Y X N r c z 8 m c X V v d D s s J n F 1 b 3 Q 7 U G 9 z d F F 1 Z X N 0 X 0 F u c 3 d l c n M 7 V 2 9 1 b G Q g e W 9 1 I G x p a 2 U g d G 8 g d X N l I G E g c 3 l z d G V t I G x p a 2 U g d G h p c y B h Z 2 F p b j 8 m c X V v d D s s J n F 1 b 3 Q 7 U G 9 z d F F 1 Z X N 0 X 0 F u c 3 d l c n M 7 R G l k I H R o Z S B l e H B l c m l l b m N l I G F s a W d u I H d p d G g g e W 9 1 c i B l e H B l Y 3 R h d G l v b n M / J n F 1 b 3 Q 7 L C Z x d W 9 0 O 1 B v c 3 R R d W V z d F 9 B b n N 3 Z X J z O 0 R p Z C B 5 b 3 U g Z m V l b C B p b i B j b 2 5 0 c m 9 s I G 9 m I H R o Z S B l b n Z p c m 9 u b W V u d D 8 m c X V v d D s s J n F 1 b 3 Q 7 U G 9 z d F F 1 Z X N 0 X 0 F u c 3 d l c n M 7 S W Y g d G h p c y B z e X N 0 Z W 0 g d 2 F z I G l t c G x l b W V u d G V k I G l u I C B h d W d t Z W 5 0 Z W Q g I H J l Y W x p d H k g a W 4 g Z G F p b H k g b G l m Z S w g d 2 9 1 b G Q g e W 9 1 I H V z Z S B p d D 8 m c X V v d D s s J n F 1 b 3 Q 7 U G 9 z d F F 1 Z X N 0 X 0 F u c 3 d l c n M 7 R G 8 g e W 9 1 I G h h d m U g Y W 5 5 I G N v b W 1 l b n R z I H J l Z 2 F y Z G l u Z y B 0 a G U g Z X h w Z X J p Z W 5 j Z T 8 g J n F 1 b 3 Q 7 L C Z x d W 9 0 O 1 B y Z V F 1 Z X N 0 X 0 F u c 3 d l c n M 7 V 2 h h d C B p c y B 5 b 3 V y I G F n Z T 8 m c X V v d D s s J n F 1 b 3 Q 7 U H J l U X V l c 3 R f Q W 5 z d 2 V y c z t X a G F 0 I G J l c 3 Q g Z G V z Y 3 J p Y m V z I H l v d X I g b m V 1 c m 9 0 e X B l P 1 x u J n F 1 b 3 Q 7 L C Z x d W 9 0 O 1 B y Z V F 1 Z X N 0 X 0 F u c 3 d l c n M 7 Q 3 V s d H V y Y W w g Q m F j a 2 d y b 3 V u Z C Z x d W 9 0 O y w m c X V v d D t Q c m V R d W V z d F 9 B b n N 3 Z X J z O 0 d l b m R l c i B J Z G V u d G l 0 e S Z x d W 9 0 O y w m c X V v d D t Q c m V R d W V z d F 9 B b n N 3 Z X J z O 1 d o Y X Q g a X M g e W 9 1 c i B l e H B l c m l l b m N l I H d p d G g g V l I / J n F 1 b 3 Q 7 L C Z x d W 9 0 O 1 B y Z V F 1 Z X N 0 X 0 F u c 3 d l c n M 7 V 2 h h d C B p c y B 5 b 3 V y I G Z h d m 9 1 c m l 0 Z S B n Z W 5 y Z S B v Z i B t d X N p Y z 8 m c X V v d D s s J n F 1 b 3 Q 7 U H J l U X V l c 3 R f Q W 5 z d 2 V y c z t X a G F 0 I G l z I H l v d X I g Y m F j a 2 d y b 3 V u Z C B p b i B t d X N p Y 2 F s I H B l c m Z v c m 1 h b m N l P y Z x d W 9 0 O y w m c X V v d D t Q c m V R d W V z d F 9 B b n N 3 Z X J z O 0 R v I H l v d S B m Z W V s I G 9 2 Z X J z d G l t d W x h d G V k I G J 5 I G J 1 c 3 k s I G 5 v a X N 5 I G V u d m l y b 2 5 t Z W 5 0 c z 8 m c X V v d D s s J n F 1 b 3 Q 7 U H J l U X V l c 3 R f Q W 5 z d 2 V y c z t X a G F 0 I G l z I H l v d X I g Z X h w Z X J p Z W 5 j Z S B p b i B w c m 9 k d W N p b m c g b X V z a W M / J n F 1 b 3 Q 7 L C Z x d W 9 0 O 1 Z S X 0 F u c 3 d l c n M 7 R G V s Y X k 6 J n F 1 b 3 Q 7 L C Z x d W 9 0 O 1 Z S X 0 F u c 3 d l c n M 7 R V F f T 2 N F c U h h b m R s Z T o m c X V v d D s s J n F 1 b 3 Q 7 V l J f Q W 5 z d 2 V y c z t Q a X R j a F N o a W Z 0 X 1 B p d G N o U 2 x p Z G V y X 0 1 1 c 2 l j O i Z x d W 9 0 O y w m c X V v d D t W U l 9 B b n N 3 Z X J z O 1 B p d G N o U 2 h p Z n R f U G l 0 Y 2 h T b G l k Z X J f Q n V n O i Z x d W 9 0 O y w m c X V v d D t W U l 9 B b n N 3 Z X J z O 1 B p d G N o U 2 h p Z n R f U G l 0 Y 2 h T b G l k Z X J X Z j o m c X V v d D s s J n F 1 b 3 Q 7 V l J f Q W 5 z d 2 V y c z t Q a X R j a F N o a W Z 0 O i Z x d W 9 0 O y w m c X V v d D t W U l 9 B b n N 3 Z X J z O 0 V R X 1 d m R X F I Y W 5 k b G U 6 J n F 1 b 3 Q 7 L C Z x d W 9 0 O 1 Z S X 0 F u c 3 d l c n M 7 R G V s Y X l f R G V s Y X l T b G l k Z X J f Q n V n O i Z x d W 9 0 O y w m c X V v d D t W U l 9 B b n N 3 Z X J z O 0 V R X 0 J 1 Z 0 V x S G F u Z G x l O i Z x d W 9 0 O y w m c X V v d D t W U l 9 B b n N 3 Z X J z O 0 R l b G F 5 X 0 R l b G F 5 U 2 x p Z G V y X 1 d m O i Z x d W 9 0 O y w m c X V v d D t W U l 9 B b n N 3 Z X J z O 0 R l b G F 5 X 0 R l b G F 5 U 2 x p Z G V y X 0 9 j Z W F u O i Z x d W 9 0 O y w m c X V v d D t W U l 9 B b n N 3 Z X J z O 0 R l b G F 5 X 0 R l b G F 5 U 2 x p Z G V y X 0 1 1 c 2 l j O i Z x d W 9 0 O y w m c X V v d D t W U l 9 B b n N 3 Z X J z O 1 J l d m V y Y j o m c X V v d D s s J n F 1 b 3 Q 7 V l J f Q W 5 z d 2 V y c z t Q a X R j a F N o a W Z 0 X 1 B p d G N o U 2 x p Z G V y X 0 9 j Z W F u O i Z x d W 9 0 O y w m c X V v d D t W U l 9 B b n N 3 Z X J z O 0 V R X 0 1 1 c 0 V x S G F u Z G x l O i Z x d W 9 0 O y w m c X V v d D t W U l 9 B b n N 3 Z X J z O 1 J l d m V y Y l 9 C d W d S Z X Z I Y W 5 k b G U 6 J n F 1 b 3 Q 7 L C Z x d W 9 0 O 1 Z S X 0 F u c 3 d l c n M 7 U 2 F 0 d X J h d G l v b l 9 T Y X R 1 c m F 0 a W 9 u U 2 x p Z G V y X 0 1 1 c 2 l j O i Z x d W 9 0 O y w m c X V v d D t W U l 9 B b n N 3 Z X J z O 1 Z v b H V t Z V 9 W b 2 x T b G l k Z X J f V 2 F 0 Z X J m Y W x s O i Z x d W 9 0 O y w m c X V v d D t W U l 9 B b n N 3 Z X J z O 1 Z v b H V t Z V 9 W b 2 x T b G l k Z X J f T 2 N l Y W 4 6 J n F 1 b 3 Q 7 L C Z x d W 9 0 O 1 Z S X 0 F u c 3 d l c n M 7 V m 9 s d W 1 l X 1 Z v b F N s a W R l c l 9 C d W c 6 J n F 1 b 3 Q 7 L C Z x d W 9 0 O 1 Z S X 0 F u c 3 d l c n M 7 U 2 9 1 b m R U Z X h 0 d X J l O i Z x d W 9 0 O y w m c X V v d D t W U l 9 B b n N 3 Z X J z O 1 N h d H V y Y X R p b 2 5 f U 2 F 0 d X J h d G l v b l N s a W R l c l 9 X Z j o m c X V v d D s s J n F 1 b 3 Q 7 V l J f Q W 5 z d 2 V y c z t T b 3 V u Z E V u d n M 6 J n F 1 b 3 Q 7 L C Z x d W 9 0 O 1 Z S X 0 F u c 3 d l c n M 7 U 2 F 0 d X J h d G l v b l 9 T Y X R 1 c m F 0 a W 9 u U 2 x p Z G V y X 0 J 1 Z z o m c X V v d D s s J n F 1 b 3 Q 7 V l J f Q W 5 z d 2 V y c z t T Y X R 1 c m F 0 a W 9 u O i Z x d W 9 0 O y w m c X V v d D t W U l 9 B b n N 3 Z X J z O 1 J l d m V y Y l 9 X Z l J l d k h h b m R s Z T o m c X V v d D s s J n F 1 b 3 Q 7 V l J f Q W 5 z d 2 V y c z t S Z X Z l c m J f T 2 N S Z X Z I Y W 5 k b G U 6 J n F 1 b 3 Q 7 L C Z x d W 9 0 O 1 Z S X 0 F u c 3 d l c n M 7 U m V 2 Z X J i X 0 1 1 c 1 J l d k h h b m R s Z T o m c X V v d D s s J n F 1 b 3 Q 7 V l J f Q W 5 z d 2 V y c z t T Y X R 1 c m F 0 a W 9 u X 1 N h d H V y Y X R p b 2 5 T b G l k Z X J f T 2 N l Y W 4 6 J n F 1 b 3 Q 7 L C Z x d W 9 0 O 1 Z S X 0 F u c 3 d l c n M 7 V m 9 s d W 1 l X 1 Z v b F N s a W R l c l 9 N d X N p Y z o m c X V v d D t d I i A v P j x F b n R y e S B U e X B l P S J G a W x s U 3 R h d H V z I i B W Y W x 1 Z T 0 i c 0 N v b X B s Z X R l I i A v P j x F b n R y e S B U e X B l P S J S Z W N v d m V y e V R h c m d l d F J v d y I g V m F s d W U 9 I m w x I i A v P j x F b n R y e S B U e X B l P S J S Z W N v d m V y e V R h c m d l d E N v b H V t b i I g V m F s d W U 9 I m w x I i A v P j x F b n R y e S B U e X B l P S J S Z W N v d m V y e V R h c m d l d F N o Z W V 0 I i B W Y W x 1 Z T 0 i c 0 F s b E F u c 3 d l c n M i I C 8 + P E V u d H J 5 I F R 5 c G U 9 I k Z p b G x U b 0 R h d G F N b 2 R l b E V u Y W J s Z W Q i I F Z h b H V l P S J s M C I g L z 4 8 R W 5 0 c n k g V H l w Z T 0 i R m l s b E x h c 3 R V c G R h d G V k I i B W Y W x 1 Z T 0 i Z D I w M j U t M D U t M j R U M T g 6 M j Q 6 M z Y u M j M w O T E w N F o i I C 8 + P E V u d H J 5 I F R 5 c G U 9 I k Z p b G x D b 2 x 1 b W 5 U e X B l c y I g V m F s d W U 9 I n N B d 0 F B Q U F B Q U F B Q U F B Q U F B Q U F B Q U F B Q U F B Q U F B Q U F B Q U F B Q U F B Q U F B Q U F B Q U F B Q U F B Q U F B Q U F B Q U F B Q U F B Q U E 9 I i A v P j x F b n R y e S B U e X B l P S J S Z W x h d G l v b n N o a X B J b m Z v Q 2 9 u d G F p b m V y I i B W Y W x 1 Z T 0 i c 3 s m c X V v d D t j b 2 x 1 b W 5 D b 3 V u d C Z x d W 9 0 O z o 0 N y w m c X V v d D t r Z X l D b 2 x 1 b W 5 O Y W 1 l c y Z x d W 9 0 O z p b X S w m c X V v d D t x d W V y e V J l b G F 0 a W 9 u c 2 h p c H M m c X V v d D s 6 W 1 0 s J n F 1 b 3 Q 7 Y 2 9 s d W 1 u S W R l b n R p d G l l c y Z x d W 9 0 O z p b J n F 1 b 3 Q 7 U 2 V j d G l v b j E v Q X B w Z W 5 k M S 9 B d X R v U m V t b 3 Z l Z E N v b H V t b n M x L n t Q Y X J 0 a W N p c G F u d C B O d W 1 i Z X I s M H 0 m c X V v d D s s J n F 1 b 3 Q 7 U 2 V j d G l v b j E v Q X B w Z W 5 k M S 9 B d X R v U m V t b 3 Z l Z E N v b H V t b n M x L n t Q b 3 N 0 U X V l c 3 R f Q W 5 z d 2 V y c z t I b 3 c g a W 5 0 d W l 0 a X Z l I H d l c m U g d G h l I G N v b n R y b 2 x z P y w x f S Z x d W 9 0 O y w m c X V v d D t T Z W N 0 a W 9 u M S 9 B c H B l b m Q x L 0 F 1 d G 9 S Z W 1 v d m V k Q 2 9 s d W 1 u c z E u e 1 B v c 3 R R d W V z d F 9 B b n N 3 Z X J z O 1 R v I H d o Y X Q g Z G V n c m V l I G R p Z C B 5 b 3 U g b m V l Z C B o Z W x w I G l u I G 9 y Z G V y I H R v I G N v b X B s Z X R l I H R h c 2 t z P y w y f S Z x d W 9 0 O y w m c X V v d D t T Z W N 0 a W 9 u M S 9 B c H B l b m Q x L 0 F 1 d G 9 S Z W 1 v d m V k Q 2 9 s d W 1 u c z E u e 1 B v c 3 R R d W V z d F 9 B b n N 3 Z X J z O 1 d v d W x k I H l v d S B s a W t l I H R v I H V z Z S B h I H N 5 c 3 R l b S B s a W t l I H R o a X M g Y W d h a W 4 / L D N 9 J n F 1 b 3 Q 7 L C Z x d W 9 0 O 1 N l Y 3 R p b 2 4 x L 0 F w c G V u Z D E v Q X V 0 b 1 J l b W 9 2 Z W R D b 2 x 1 b W 5 z M S 5 7 U G 9 z d F F 1 Z X N 0 X 0 F u c 3 d l c n M 7 R G l k I H R o Z S B l e H B l c m l l b m N l I G F s a W d u I H d p d G g g e W 9 1 c i B l e H B l Y 3 R h d G l v b n M / L D R 9 J n F 1 b 3 Q 7 L C Z x d W 9 0 O 1 N l Y 3 R p b 2 4 x L 0 F w c G V u Z D E v Q X V 0 b 1 J l b W 9 2 Z W R D b 2 x 1 b W 5 z M S 5 7 U G 9 z d F F 1 Z X N 0 X 0 F u c 3 d l c n M 7 R G l k I H l v d S B m Z W V s I G l u I G N v b n R y b 2 w g b 2 Y g d G h l I G V u d m l y b 2 5 t Z W 5 0 P y w 1 f S Z x d W 9 0 O y w m c X V v d D t T Z W N 0 a W 9 u M S 9 B c H B l b m Q x L 0 F 1 d G 9 S Z W 1 v d m V k Q 2 9 s d W 1 u c z E u e 1 B v c 3 R R d W V z d F 9 B b n N 3 Z X J z O 0 l m I H R o a X M g c 3 l z d G V t I H d h c y B p b X B s Z W 1 l b n R l Z C B p b i A g Y X V n b W V u d G V k I C B y Z W F s a X R 5 I G l u I G R h a W x 5 I G x p Z m U s I H d v d W x k I H l v d S B 1 c 2 U g a X Q / L D Z 9 J n F 1 b 3 Q 7 L C Z x d W 9 0 O 1 N l Y 3 R p b 2 4 x L 0 F w c G V u Z D E v Q X V 0 b 1 J l b W 9 2 Z W R D b 2 x 1 b W 5 z M S 5 7 U G 9 z d F F 1 Z X N 0 X 0 F u c 3 d l c n M 7 R G 8 g e W 9 1 I G h h d m U g Y W 5 5 I G N v b W 1 l b n R z I H J l Z 2 F y Z G l u Z y B 0 a G U g Z X h w Z X J p Z W 5 j Z T 8 g L D d 9 J n F 1 b 3 Q 7 L C Z x d W 9 0 O 1 N l Y 3 R p b 2 4 x L 0 F w c G V u Z D E v Q X V 0 b 1 J l b W 9 2 Z W R D b 2 x 1 b W 5 z M S 5 7 U H J l U X V l c 3 R f Q W 5 z d 2 V y c z t X a G F 0 I G l z I H l v d X I g Y W d l P y w 4 f S Z x d W 9 0 O y w m c X V v d D t T Z W N 0 a W 9 u M S 9 B c H B l b m Q x L 0 F 1 d G 9 S Z W 1 v d m V k Q 2 9 s d W 1 u c z E u e 1 B y Z V F 1 Z X N 0 X 0 F u c 3 d l c n M 7 V 2 h h d C B i Z X N 0 I G R l c 2 N y a W J l c y B 5 b 3 V y I G 5 l d X J v d H l w Z T 9 c b i w 5 f S Z x d W 9 0 O y w m c X V v d D t T Z W N 0 a W 9 u M S 9 B c H B l b m Q x L 0 F 1 d G 9 S Z W 1 v d m V k Q 2 9 s d W 1 u c z E u e 1 B y Z V F 1 Z X N 0 X 0 F u c 3 d l c n M 7 Q 3 V s d H V y Y W w g Q m F j a 2 d y b 3 V u Z C w x M H 0 m c X V v d D s s J n F 1 b 3 Q 7 U 2 V j d G l v b j E v Q X B w Z W 5 k M S 9 B d X R v U m V t b 3 Z l Z E N v b H V t b n M x L n t Q c m V R d W V z d F 9 B b n N 3 Z X J z O 0 d l b m R l c i B J Z G V u d G l 0 e S w x M X 0 m c X V v d D s s J n F 1 b 3 Q 7 U 2 V j d G l v b j E v Q X B w Z W 5 k M S 9 B d X R v U m V t b 3 Z l Z E N v b H V t b n M x L n t Q c m V R d W V z d F 9 B b n N 3 Z X J z O 1 d o Y X Q g a X M g e W 9 1 c i B l e H B l c m l l b m N l I H d p d G g g V l I / L D E y f S Z x d W 9 0 O y w m c X V v d D t T Z W N 0 a W 9 u M S 9 B c H B l b m Q x L 0 F 1 d G 9 S Z W 1 v d m V k Q 2 9 s d W 1 u c z E u e 1 B y Z V F 1 Z X N 0 X 0 F u c 3 d l c n M 7 V 2 h h d C B p c y B 5 b 3 V y I G Z h d m 9 1 c m l 0 Z S B n Z W 5 y Z S B v Z i B t d X N p Y z 8 s M T N 9 J n F 1 b 3 Q 7 L C Z x d W 9 0 O 1 N l Y 3 R p b 2 4 x L 0 F w c G V u Z D E v Q X V 0 b 1 J l b W 9 2 Z W R D b 2 x 1 b W 5 z M S 5 7 U H J l U X V l c 3 R f Q W 5 z d 2 V y c z t X a G F 0 I G l z I H l v d X I g Y m F j a 2 d y b 3 V u Z C B p b i B t d X N p Y 2 F s I H B l c m Z v c m 1 h b m N l P y w x N H 0 m c X V v d D s s J n F 1 b 3 Q 7 U 2 V j d G l v b j E v Q X B w Z W 5 k M S 9 B d X R v U m V t b 3 Z l Z E N v b H V t b n M x L n t Q c m V R d W V z d F 9 B b n N 3 Z X J z O 0 R v I H l v d S B m Z W V s I G 9 2 Z X J z d G l t d W x h d G V k I G J 5 I G J 1 c 3 k s I G 5 v a X N 5 I G V u d m l y b 2 5 t Z W 5 0 c z 8 s M T V 9 J n F 1 b 3 Q 7 L C Z x d W 9 0 O 1 N l Y 3 R p b 2 4 x L 0 F w c G V u Z D E v Q X V 0 b 1 J l b W 9 2 Z W R D b 2 x 1 b W 5 z M S 5 7 U H J l U X V l c 3 R f Q W 5 z d 2 V y c z t X a G F 0 I G l z I H l v d X I g Z X h w Z X J p Z W 5 j Z S B p b i B w c m 9 k d W N p b m c g b X V z a W M / L D E 2 f S Z x d W 9 0 O y w m c X V v d D t T Z W N 0 a W 9 u M S 9 B c H B l b m Q x L 0 F 1 d G 9 S Z W 1 v d m V k Q 2 9 s d W 1 u c z E u e 1 Z S X 0 F u c 3 d l c n M 7 R G V s Y X k 6 L D E 3 f S Z x d W 9 0 O y w m c X V v d D t T Z W N 0 a W 9 u M S 9 B c H B l b m Q x L 0 F 1 d G 9 S Z W 1 v d m V k Q 2 9 s d W 1 u c z E u e 1 Z S X 0 F u c 3 d l c n M 7 R V F f T 2 N F c U h h b m R s Z T o s M T h 9 J n F 1 b 3 Q 7 L C Z x d W 9 0 O 1 N l Y 3 R p b 2 4 x L 0 F w c G V u Z D E v Q X V 0 b 1 J l b W 9 2 Z W R D b 2 x 1 b W 5 z M S 5 7 V l J f Q W 5 z d 2 V y c z t Q a X R j a F N o a W Z 0 X 1 B p d G N o U 2 x p Z G V y X 0 1 1 c 2 l j O i w x O X 0 m c X V v d D s s J n F 1 b 3 Q 7 U 2 V j d G l v b j E v Q X B w Z W 5 k M S 9 B d X R v U m V t b 3 Z l Z E N v b H V t b n M x L n t W U l 9 B b n N 3 Z X J z O 1 B p d G N o U 2 h p Z n R f U G l 0 Y 2 h T b G l k Z X J f Q n V n O i w y M H 0 m c X V v d D s s J n F 1 b 3 Q 7 U 2 V j d G l v b j E v Q X B w Z W 5 k M S 9 B d X R v U m V t b 3 Z l Z E N v b H V t b n M x L n t W U l 9 B b n N 3 Z X J z O 1 B p d G N o U 2 h p Z n R f U G l 0 Y 2 h T b G l k Z X J X Z j o s M j F 9 J n F 1 b 3 Q 7 L C Z x d W 9 0 O 1 N l Y 3 R p b 2 4 x L 0 F w c G V u Z D E v Q X V 0 b 1 J l b W 9 2 Z W R D b 2 x 1 b W 5 z M S 5 7 V l J f Q W 5 z d 2 V y c z t Q a X R j a F N o a W Z 0 O i w y M n 0 m c X V v d D s s J n F 1 b 3 Q 7 U 2 V j d G l v b j E v Q X B w Z W 5 k M S 9 B d X R v U m V t b 3 Z l Z E N v b H V t b n M x L n t W U l 9 B b n N 3 Z X J z O 0 V R X 1 d m R X F I Y W 5 k b G U 6 L D I z f S Z x d W 9 0 O y w m c X V v d D t T Z W N 0 a W 9 u M S 9 B c H B l b m Q x L 0 F 1 d G 9 S Z W 1 v d m V k Q 2 9 s d W 1 u c z E u e 1 Z S X 0 F u c 3 d l c n M 7 R G V s Y X l f R G V s Y X l T b G l k Z X J f Q n V n O i w y N H 0 m c X V v d D s s J n F 1 b 3 Q 7 U 2 V j d G l v b j E v Q X B w Z W 5 k M S 9 B d X R v U m V t b 3 Z l Z E N v b H V t b n M x L n t W U l 9 B b n N 3 Z X J z O 0 V R X 0 J 1 Z 0 V x S G F u Z G x l O i w y N X 0 m c X V v d D s s J n F 1 b 3 Q 7 U 2 V j d G l v b j E v Q X B w Z W 5 k M S 9 B d X R v U m V t b 3 Z l Z E N v b H V t b n M x L n t W U l 9 B b n N 3 Z X J z O 0 R l b G F 5 X 0 R l b G F 5 U 2 x p Z G V y X 1 d m O i w y N n 0 m c X V v d D s s J n F 1 b 3 Q 7 U 2 V j d G l v b j E v Q X B w Z W 5 k M S 9 B d X R v U m V t b 3 Z l Z E N v b H V t b n M x L n t W U l 9 B b n N 3 Z X J z O 0 R l b G F 5 X 0 R l b G F 5 U 2 x p Z G V y X 0 9 j Z W F u O i w y N 3 0 m c X V v d D s s J n F 1 b 3 Q 7 U 2 V j d G l v b j E v Q X B w Z W 5 k M S 9 B d X R v U m V t b 3 Z l Z E N v b H V t b n M x L n t W U l 9 B b n N 3 Z X J z O 0 R l b G F 5 X 0 R l b G F 5 U 2 x p Z G V y X 0 1 1 c 2 l j O i w y O H 0 m c X V v d D s s J n F 1 b 3 Q 7 U 2 V j d G l v b j E v Q X B w Z W 5 k M S 9 B d X R v U m V t b 3 Z l Z E N v b H V t b n M x L n t W U l 9 B b n N 3 Z X J z O 1 J l d m V y Y j o s M j l 9 J n F 1 b 3 Q 7 L C Z x d W 9 0 O 1 N l Y 3 R p b 2 4 x L 0 F w c G V u Z D E v Q X V 0 b 1 J l b W 9 2 Z W R D b 2 x 1 b W 5 z M S 5 7 V l J f Q W 5 z d 2 V y c z t Q a X R j a F N o a W Z 0 X 1 B p d G N o U 2 x p Z G V y X 0 9 j Z W F u O i w z M H 0 m c X V v d D s s J n F 1 b 3 Q 7 U 2 V j d G l v b j E v Q X B w Z W 5 k M S 9 B d X R v U m V t b 3 Z l Z E N v b H V t b n M x L n t W U l 9 B b n N 3 Z X J z O 0 V R X 0 1 1 c 0 V x S G F u Z G x l O i w z M X 0 m c X V v d D s s J n F 1 b 3 Q 7 U 2 V j d G l v b j E v Q X B w Z W 5 k M S 9 B d X R v U m V t b 3 Z l Z E N v b H V t b n M x L n t W U l 9 B b n N 3 Z X J z O 1 J l d m V y Y l 9 C d W d S Z X Z I Y W 5 k b G U 6 L D M y f S Z x d W 9 0 O y w m c X V v d D t T Z W N 0 a W 9 u M S 9 B c H B l b m Q x L 0 F 1 d G 9 S Z W 1 v d m V k Q 2 9 s d W 1 u c z E u e 1 Z S X 0 F u c 3 d l c n M 7 U 2 F 0 d X J h d G l v b l 9 T Y X R 1 c m F 0 a W 9 u U 2 x p Z G V y X 0 1 1 c 2 l j O i w z M 3 0 m c X V v d D s s J n F 1 b 3 Q 7 U 2 V j d G l v b j E v Q X B w Z W 5 k M S 9 B d X R v U m V t b 3 Z l Z E N v b H V t b n M x L n t W U l 9 B b n N 3 Z X J z O 1 Z v b H V t Z V 9 W b 2 x T b G l k Z X J f V 2 F 0 Z X J m Y W x s O i w z N H 0 m c X V v d D s s J n F 1 b 3 Q 7 U 2 V j d G l v b j E v Q X B w Z W 5 k M S 9 B d X R v U m V t b 3 Z l Z E N v b H V t b n M x L n t W U l 9 B b n N 3 Z X J z O 1 Z v b H V t Z V 9 W b 2 x T b G l k Z X J f T 2 N l Y W 4 6 L D M 1 f S Z x d W 9 0 O y w m c X V v d D t T Z W N 0 a W 9 u M S 9 B c H B l b m Q x L 0 F 1 d G 9 S Z W 1 v d m V k Q 2 9 s d W 1 u c z E u e 1 Z S X 0 F u c 3 d l c n M 7 V m 9 s d W 1 l X 1 Z v b F N s a W R l c l 9 C d W c 6 L D M 2 f S Z x d W 9 0 O y w m c X V v d D t T Z W N 0 a W 9 u M S 9 B c H B l b m Q x L 0 F 1 d G 9 S Z W 1 v d m V k Q 2 9 s d W 1 u c z E u e 1 Z S X 0 F u c 3 d l c n M 7 U 2 9 1 b m R U Z X h 0 d X J l O i w z N 3 0 m c X V v d D s s J n F 1 b 3 Q 7 U 2 V j d G l v b j E v Q X B w Z W 5 k M S 9 B d X R v U m V t b 3 Z l Z E N v b H V t b n M x L n t W U l 9 B b n N 3 Z X J z O 1 N h d H V y Y X R p b 2 5 f U 2 F 0 d X J h d G l v b l N s a W R l c l 9 X Z j o s M z h 9 J n F 1 b 3 Q 7 L C Z x d W 9 0 O 1 N l Y 3 R p b 2 4 x L 0 F w c G V u Z D E v Q X V 0 b 1 J l b W 9 2 Z W R D b 2 x 1 b W 5 z M S 5 7 V l J f Q W 5 z d 2 V y c z t T b 3 V u Z E V u d n M 6 L D M 5 f S Z x d W 9 0 O y w m c X V v d D t T Z W N 0 a W 9 u M S 9 B c H B l b m Q x L 0 F 1 d G 9 S Z W 1 v d m V k Q 2 9 s d W 1 u c z E u e 1 Z S X 0 F u c 3 d l c n M 7 U 2 F 0 d X J h d G l v b l 9 T Y X R 1 c m F 0 a W 9 u U 2 x p Z G V y X 0 J 1 Z z o s N D B 9 J n F 1 b 3 Q 7 L C Z x d W 9 0 O 1 N l Y 3 R p b 2 4 x L 0 F w c G V u Z D E v Q X V 0 b 1 J l b W 9 2 Z W R D b 2 x 1 b W 5 z M S 5 7 V l J f Q W 5 z d 2 V y c z t T Y X R 1 c m F 0 a W 9 u O i w 0 M X 0 m c X V v d D s s J n F 1 b 3 Q 7 U 2 V j d G l v b j E v Q X B w Z W 5 k M S 9 B d X R v U m V t b 3 Z l Z E N v b H V t b n M x L n t W U l 9 B b n N 3 Z X J z O 1 J l d m V y Y l 9 X Z l J l d k h h b m R s Z T o s N D J 9 J n F 1 b 3 Q 7 L C Z x d W 9 0 O 1 N l Y 3 R p b 2 4 x L 0 F w c G V u Z D E v Q X V 0 b 1 J l b W 9 2 Z W R D b 2 x 1 b W 5 z M S 5 7 V l J f Q W 5 z d 2 V y c z t S Z X Z l c m J f T 2 N S Z X Z I Y W 5 k b G U 6 L D Q z f S Z x d W 9 0 O y w m c X V v d D t T Z W N 0 a W 9 u M S 9 B c H B l b m Q x L 0 F 1 d G 9 S Z W 1 v d m V k Q 2 9 s d W 1 u c z E u e 1 Z S X 0 F u c 3 d l c n M 7 U m V 2 Z X J i X 0 1 1 c 1 J l d k h h b m R s Z T o s N D R 9 J n F 1 b 3 Q 7 L C Z x d W 9 0 O 1 N l Y 3 R p b 2 4 x L 0 F w c G V u Z D E v Q X V 0 b 1 J l b W 9 2 Z W R D b 2 x 1 b W 5 z M S 5 7 V l J f Q W 5 z d 2 V y c z t T Y X R 1 c m F 0 a W 9 u X 1 N h d H V y Y X R p b 2 5 T b G l k Z X J f T 2 N l Y W 4 6 L D Q 1 f S Z x d W 9 0 O y w m c X V v d D t T Z W N 0 a W 9 u M S 9 B c H B l b m Q x L 0 F 1 d G 9 S Z W 1 v d m V k Q 2 9 s d W 1 u c z E u e 1 Z S X 0 F u c 3 d l c n M 7 V m 9 s d W 1 l X 1 Z v b F N s a W R l c l 9 N d X N p Y z o s N D Z 9 J n F 1 b 3 Q 7 X S w m c X V v d D t D b 2 x 1 b W 5 D b 3 V u d C Z x d W 9 0 O z o 0 N y w m c X V v d D t L Z X l D b 2 x 1 b W 5 O Y W 1 l c y Z x d W 9 0 O z p b X S w m c X V v d D t D b 2 x 1 b W 5 J Z G V u d G l 0 a W V z J n F 1 b 3 Q 7 O l s m c X V v d D t T Z W N 0 a W 9 u M S 9 B c H B l b m Q x L 0 F 1 d G 9 S Z W 1 v d m V k Q 2 9 s d W 1 u c z E u e 1 B h c n R p Y 2 l w Y W 5 0 I E 5 1 b W J l c i w w f S Z x d W 9 0 O y w m c X V v d D t T Z W N 0 a W 9 u M S 9 B c H B l b m Q x L 0 F 1 d G 9 S Z W 1 v d m V k Q 2 9 s d W 1 u c z E u e 1 B v c 3 R R d W V z d F 9 B b n N 3 Z X J z O 0 h v d y B p b n R 1 a X R p d m U g d 2 V y Z S B 0 a G U g Y 2 9 u d H J v b H M / L D F 9 J n F 1 b 3 Q 7 L C Z x d W 9 0 O 1 N l Y 3 R p b 2 4 x L 0 F w c G V u Z D E v Q X V 0 b 1 J l b W 9 2 Z W R D b 2 x 1 b W 5 z M S 5 7 U G 9 z d F F 1 Z X N 0 X 0 F u c 3 d l c n M 7 V G 8 g d 2 h h d C B k Z W d y Z W U g Z G l k I H l v d S B u Z W V k I G h l b H A g a W 4 g b 3 J k Z X I g d G 8 g Y 2 9 t c G x l d G U g d G F z a 3 M / L D J 9 J n F 1 b 3 Q 7 L C Z x d W 9 0 O 1 N l Y 3 R p b 2 4 x L 0 F w c G V u Z D E v Q X V 0 b 1 J l b W 9 2 Z W R D b 2 x 1 b W 5 z M S 5 7 U G 9 z d F F 1 Z X N 0 X 0 F u c 3 d l c n M 7 V 2 9 1 b G Q g e W 9 1 I G x p a 2 U g d G 8 g d X N l I G E g c 3 l z d G V t I G x p a 2 U g d G h p c y B h Z 2 F p b j 8 s M 3 0 m c X V v d D s s J n F 1 b 3 Q 7 U 2 V j d G l v b j E v Q X B w Z W 5 k M S 9 B d X R v U m V t b 3 Z l Z E N v b H V t b n M x L n t Q b 3 N 0 U X V l c 3 R f Q W 5 z d 2 V y c z t E a W Q g d G h l I G V 4 c G V y a W V u Y 2 U g Y W x p Z 2 4 g d 2 l 0 a C B 5 b 3 V y I G V 4 c G V j d G F 0 a W 9 u c z 8 s N H 0 m c X V v d D s s J n F 1 b 3 Q 7 U 2 V j d G l v b j E v Q X B w Z W 5 k M S 9 B d X R v U m V t b 3 Z l Z E N v b H V t b n M x L n t Q b 3 N 0 U X V l c 3 R f Q W 5 z d 2 V y c z t E a W Q g e W 9 1 I G Z l Z W w g a W 4 g Y 2 9 u d H J v b C B v Z i B 0 a G U g Z W 5 2 a X J v b m 1 l b n Q / L D V 9 J n F 1 b 3 Q 7 L C Z x d W 9 0 O 1 N l Y 3 R p b 2 4 x L 0 F w c G V u Z D E v Q X V 0 b 1 J l b W 9 2 Z W R D b 2 x 1 b W 5 z M S 5 7 U G 9 z d F F 1 Z X N 0 X 0 F u c 3 d l c n M 7 S W Y g d G h p c y B z e X N 0 Z W 0 g d 2 F z I G l t c G x l b W V u d G V k I G l u I C B h d W d t Z W 5 0 Z W Q g I H J l Y W x p d H k g a W 4 g Z G F p b H k g b G l m Z S w g d 2 9 1 b G Q g e W 9 1 I H V z Z S B p d D 8 s N n 0 m c X V v d D s s J n F 1 b 3 Q 7 U 2 V j d G l v b j E v Q X B w Z W 5 k M S 9 B d X R v U m V t b 3 Z l Z E N v b H V t b n M x L n t Q b 3 N 0 U X V l c 3 R f Q W 5 z d 2 V y c z t E b y B 5 b 3 U g a G F 2 Z S B h b n k g Y 2 9 t b W V u d H M g c m V n Y X J k a W 5 n I H R o Z S B l e H B l c m l l b m N l P y A s N 3 0 m c X V v d D s s J n F 1 b 3 Q 7 U 2 V j d G l v b j E v Q X B w Z W 5 k M S 9 B d X R v U m V t b 3 Z l Z E N v b H V t b n M x L n t Q c m V R d W V z d F 9 B b n N 3 Z X J z O 1 d o Y X Q g a X M g e W 9 1 c i B h Z 2 U / L D h 9 J n F 1 b 3 Q 7 L C Z x d W 9 0 O 1 N l Y 3 R p b 2 4 x L 0 F w c G V u Z D E v Q X V 0 b 1 J l b W 9 2 Z W R D b 2 x 1 b W 5 z M S 5 7 U H J l U X V l c 3 R f Q W 5 z d 2 V y c z t X a G F 0 I G J l c 3 Q g Z G V z Y 3 J p Y m V z I H l v d X I g b m V 1 c m 9 0 e X B l P 1 x u L D l 9 J n F 1 b 3 Q 7 L C Z x d W 9 0 O 1 N l Y 3 R p b 2 4 x L 0 F w c G V u Z D E v Q X V 0 b 1 J l b W 9 2 Z W R D b 2 x 1 b W 5 z M S 5 7 U H J l U X V l c 3 R f Q W 5 z d 2 V y c z t D d W x 0 d X J h b C B C Y W N r Z 3 J v d W 5 k L D E w f S Z x d W 9 0 O y w m c X V v d D t T Z W N 0 a W 9 u M S 9 B c H B l b m Q x L 0 F 1 d G 9 S Z W 1 v d m V k Q 2 9 s d W 1 u c z E u e 1 B y Z V F 1 Z X N 0 X 0 F u c 3 d l c n M 7 R 2 V u Z G V y I E l k Z W 5 0 a X R 5 L D E x f S Z x d W 9 0 O y w m c X V v d D t T Z W N 0 a W 9 u M S 9 B c H B l b m Q x L 0 F 1 d G 9 S Z W 1 v d m V k Q 2 9 s d W 1 u c z E u e 1 B y Z V F 1 Z X N 0 X 0 F u c 3 d l c n M 7 V 2 h h d C B p c y B 5 b 3 V y I G V 4 c G V y a W V u Y 2 U g d 2 l 0 a C B W U j 8 s M T J 9 J n F 1 b 3 Q 7 L C Z x d W 9 0 O 1 N l Y 3 R p b 2 4 x L 0 F w c G V u Z D E v Q X V 0 b 1 J l b W 9 2 Z W R D b 2 x 1 b W 5 z M S 5 7 U H J l U X V l c 3 R f Q W 5 z d 2 V y c z t X a G F 0 I G l z I H l v d X I g Z m F 2 b 3 V y a X R l I G d l b n J l I G 9 m I G 1 1 c 2 l j P y w x M 3 0 m c X V v d D s s J n F 1 b 3 Q 7 U 2 V j d G l v b j E v Q X B w Z W 5 k M S 9 B d X R v U m V t b 3 Z l Z E N v b H V t b n M x L n t Q c m V R d W V z d F 9 B b n N 3 Z X J z O 1 d o Y X Q g a X M g e W 9 1 c i B i Y W N r Z 3 J v d W 5 k I G l u I G 1 1 c 2 l j Y W w g c G V y Z m 9 y b W F u Y 2 U / L D E 0 f S Z x d W 9 0 O y w m c X V v d D t T Z W N 0 a W 9 u M S 9 B c H B l b m Q x L 0 F 1 d G 9 S Z W 1 v d m V k Q 2 9 s d W 1 u c z E u e 1 B y Z V F 1 Z X N 0 X 0 F u c 3 d l c n M 7 R G 8 g e W 9 1 I G Z l Z W w g b 3 Z l c n N 0 a W 1 1 b G F 0 Z W Q g Y n k g Y n V z e S w g b m 9 p c 3 k g Z W 5 2 a X J v b m 1 l b n R z P y w x N X 0 m c X V v d D s s J n F 1 b 3 Q 7 U 2 V j d G l v b j E v Q X B w Z W 5 k M S 9 B d X R v U m V t b 3 Z l Z E N v b H V t b n M x L n t Q c m V R d W V z d F 9 B b n N 3 Z X J z O 1 d o Y X Q g a X M g e W 9 1 c i B l e H B l c m l l b m N l I G l u I H B y b 2 R 1 Y 2 l u Z y B t d X N p Y z 8 s M T Z 9 J n F 1 b 3 Q 7 L C Z x d W 9 0 O 1 N l Y 3 R p b 2 4 x L 0 F w c G V u Z D E v Q X V 0 b 1 J l b W 9 2 Z W R D b 2 x 1 b W 5 z M S 5 7 V l J f Q W 5 z d 2 V y c z t E Z W x h e T o s M T d 9 J n F 1 b 3 Q 7 L C Z x d W 9 0 O 1 N l Y 3 R p b 2 4 x L 0 F w c G V u Z D E v Q X V 0 b 1 J l b W 9 2 Z W R D b 2 x 1 b W 5 z M S 5 7 V l J f Q W 5 z d 2 V y c z t F U V 9 P Y 0 V x S G F u Z G x l O i w x O H 0 m c X V v d D s s J n F 1 b 3 Q 7 U 2 V j d G l v b j E v Q X B w Z W 5 k M S 9 B d X R v U m V t b 3 Z l Z E N v b H V t b n M x L n t W U l 9 B b n N 3 Z X J z O 1 B p d G N o U 2 h p Z n R f U G l 0 Y 2 h T b G l k Z X J f T X V z a W M 6 L D E 5 f S Z x d W 9 0 O y w m c X V v d D t T Z W N 0 a W 9 u M S 9 B c H B l b m Q x L 0 F 1 d G 9 S Z W 1 v d m V k Q 2 9 s d W 1 u c z E u e 1 Z S X 0 F u c 3 d l c n M 7 U G l 0 Y 2 h T a G l m d F 9 Q a X R j a F N s a W R l c l 9 C d W c 6 L D I w f S Z x d W 9 0 O y w m c X V v d D t T Z W N 0 a W 9 u M S 9 B c H B l b m Q x L 0 F 1 d G 9 S Z W 1 v d m V k Q 2 9 s d W 1 u c z E u e 1 Z S X 0 F u c 3 d l c n M 7 U G l 0 Y 2 h T a G l m d F 9 Q a X R j a F N s a W R l c l d m O i w y M X 0 m c X V v d D s s J n F 1 b 3 Q 7 U 2 V j d G l v b j E v Q X B w Z W 5 k M S 9 B d X R v U m V t b 3 Z l Z E N v b H V t b n M x L n t W U l 9 B b n N 3 Z X J z O 1 B p d G N o U 2 h p Z n Q 6 L D I y f S Z x d W 9 0 O y w m c X V v d D t T Z W N 0 a W 9 u M S 9 B c H B l b m Q x L 0 F 1 d G 9 S Z W 1 v d m V k Q 2 9 s d W 1 u c z E u e 1 Z S X 0 F u c 3 d l c n M 7 R V F f V 2 Z F c U h h b m R s Z T o s M j N 9 J n F 1 b 3 Q 7 L C Z x d W 9 0 O 1 N l Y 3 R p b 2 4 x L 0 F w c G V u Z D E v Q X V 0 b 1 J l b W 9 2 Z W R D b 2 x 1 b W 5 z M S 5 7 V l J f Q W 5 z d 2 V y c z t E Z W x h e V 9 E Z W x h e V N s a W R l c l 9 C d W c 6 L D I 0 f S Z x d W 9 0 O y w m c X V v d D t T Z W N 0 a W 9 u M S 9 B c H B l b m Q x L 0 F 1 d G 9 S Z W 1 v d m V k Q 2 9 s d W 1 u c z E u e 1 Z S X 0 F u c 3 d l c n M 7 R V F f Q n V n R X F I Y W 5 k b G U 6 L D I 1 f S Z x d W 9 0 O y w m c X V v d D t T Z W N 0 a W 9 u M S 9 B c H B l b m Q x L 0 F 1 d G 9 S Z W 1 v d m V k Q 2 9 s d W 1 u c z E u e 1 Z S X 0 F u c 3 d l c n M 7 R G V s Y X l f R G V s Y X l T b G l k Z X J f V 2 Y 6 L D I 2 f S Z x d W 9 0 O y w m c X V v d D t T Z W N 0 a W 9 u M S 9 B c H B l b m Q x L 0 F 1 d G 9 S Z W 1 v d m V k Q 2 9 s d W 1 u c z E u e 1 Z S X 0 F u c 3 d l c n M 7 R G V s Y X l f R G V s Y X l T b G l k Z X J f T 2 N l Y W 4 6 L D I 3 f S Z x d W 9 0 O y w m c X V v d D t T Z W N 0 a W 9 u M S 9 B c H B l b m Q x L 0 F 1 d G 9 S Z W 1 v d m V k Q 2 9 s d W 1 u c z E u e 1 Z S X 0 F u c 3 d l c n M 7 R G V s Y X l f R G V s Y X l T b G l k Z X J f T X V z a W M 6 L D I 4 f S Z x d W 9 0 O y w m c X V v d D t T Z W N 0 a W 9 u M S 9 B c H B l b m Q x L 0 F 1 d G 9 S Z W 1 v d m V k Q 2 9 s d W 1 u c z E u e 1 Z S X 0 F u c 3 d l c n M 7 U m V 2 Z X J i O i w y O X 0 m c X V v d D s s J n F 1 b 3 Q 7 U 2 V j d G l v b j E v Q X B w Z W 5 k M S 9 B d X R v U m V t b 3 Z l Z E N v b H V t b n M x L n t W U l 9 B b n N 3 Z X J z O 1 B p d G N o U 2 h p Z n R f U G l 0 Y 2 h T b G l k Z X J f T 2 N l Y W 4 6 L D M w f S Z x d W 9 0 O y w m c X V v d D t T Z W N 0 a W 9 u M S 9 B c H B l b m Q x L 0 F 1 d G 9 S Z W 1 v d m V k Q 2 9 s d W 1 u c z E u e 1 Z S X 0 F u c 3 d l c n M 7 R V F f T X V z R X F I Y W 5 k b G U 6 L D M x f S Z x d W 9 0 O y w m c X V v d D t T Z W N 0 a W 9 u M S 9 B c H B l b m Q x L 0 F 1 d G 9 S Z W 1 v d m V k Q 2 9 s d W 1 u c z E u e 1 Z S X 0 F u c 3 d l c n M 7 U m V 2 Z X J i X 0 J 1 Z 1 J l d k h h b m R s Z T o s M z J 9 J n F 1 b 3 Q 7 L C Z x d W 9 0 O 1 N l Y 3 R p b 2 4 x L 0 F w c G V u Z D E v Q X V 0 b 1 J l b W 9 2 Z W R D b 2 x 1 b W 5 z M S 5 7 V l J f Q W 5 z d 2 V y c z t T Y X R 1 c m F 0 a W 9 u X 1 N h d H V y Y X R p b 2 5 T b G l k Z X J f T X V z a W M 6 L D M z f S Z x d W 9 0 O y w m c X V v d D t T Z W N 0 a W 9 u M S 9 B c H B l b m Q x L 0 F 1 d G 9 S Z W 1 v d m V k Q 2 9 s d W 1 u c z E u e 1 Z S X 0 F u c 3 d l c n M 7 V m 9 s d W 1 l X 1 Z v b F N s a W R l c l 9 X Y X R l c m Z h b G w 6 L D M 0 f S Z x d W 9 0 O y w m c X V v d D t T Z W N 0 a W 9 u M S 9 B c H B l b m Q x L 0 F 1 d G 9 S Z W 1 v d m V k Q 2 9 s d W 1 u c z E u e 1 Z S X 0 F u c 3 d l c n M 7 V m 9 s d W 1 l X 1 Z v b F N s a W R l c l 9 P Y 2 V h b j o s M z V 9 J n F 1 b 3 Q 7 L C Z x d W 9 0 O 1 N l Y 3 R p b 2 4 x L 0 F w c G V u Z D E v Q X V 0 b 1 J l b W 9 2 Z W R D b 2 x 1 b W 5 z M S 5 7 V l J f Q W 5 z d 2 V y c z t W b 2 x 1 b W V f V m 9 s U 2 x p Z G V y X 0 J 1 Z z o s M z Z 9 J n F 1 b 3 Q 7 L C Z x d W 9 0 O 1 N l Y 3 R p b 2 4 x L 0 F w c G V u Z D E v Q X V 0 b 1 J l b W 9 2 Z W R D b 2 x 1 b W 5 z M S 5 7 V l J f Q W 5 z d 2 V y c z t T b 3 V u Z F R l e H R 1 c m U 6 L D M 3 f S Z x d W 9 0 O y w m c X V v d D t T Z W N 0 a W 9 u M S 9 B c H B l b m Q x L 0 F 1 d G 9 S Z W 1 v d m V k Q 2 9 s d W 1 u c z E u e 1 Z S X 0 F u c 3 d l c n M 7 U 2 F 0 d X J h d G l v b l 9 T Y X R 1 c m F 0 a W 9 u U 2 x p Z G V y X 1 d m O i w z O H 0 m c X V v d D s s J n F 1 b 3 Q 7 U 2 V j d G l v b j E v Q X B w Z W 5 k M S 9 B d X R v U m V t b 3 Z l Z E N v b H V t b n M x L n t W U l 9 B b n N 3 Z X J z O 1 N v d W 5 k R W 5 2 c z o s M z l 9 J n F 1 b 3 Q 7 L C Z x d W 9 0 O 1 N l Y 3 R p b 2 4 x L 0 F w c G V u Z D E v Q X V 0 b 1 J l b W 9 2 Z W R D b 2 x 1 b W 5 z M S 5 7 V l J f Q W 5 z d 2 V y c z t T Y X R 1 c m F 0 a W 9 u X 1 N h d H V y Y X R p b 2 5 T b G l k Z X J f Q n V n O i w 0 M H 0 m c X V v d D s s J n F 1 b 3 Q 7 U 2 V j d G l v b j E v Q X B w Z W 5 k M S 9 B d X R v U m V t b 3 Z l Z E N v b H V t b n M x L n t W U l 9 B b n N 3 Z X J z O 1 N h d H V y Y X R p b 2 4 6 L D Q x f S Z x d W 9 0 O y w m c X V v d D t T Z W N 0 a W 9 u M S 9 B c H B l b m Q x L 0 F 1 d G 9 S Z W 1 v d m V k Q 2 9 s d W 1 u c z E u e 1 Z S X 0 F u c 3 d l c n M 7 U m V 2 Z X J i X 1 d m U m V 2 S G F u Z G x l O i w 0 M n 0 m c X V v d D s s J n F 1 b 3 Q 7 U 2 V j d G l v b j E v Q X B w Z W 5 k M S 9 B d X R v U m V t b 3 Z l Z E N v b H V t b n M x L n t W U l 9 B b n N 3 Z X J z O 1 J l d m V y Y l 9 P Y 1 J l d k h h b m R s Z T o s N D N 9 J n F 1 b 3 Q 7 L C Z x d W 9 0 O 1 N l Y 3 R p b 2 4 x L 0 F w c G V u Z D E v Q X V 0 b 1 J l b W 9 2 Z W R D b 2 x 1 b W 5 z M S 5 7 V l J f Q W 5 z d 2 V y c z t S Z X Z l c m J f T X V z U m V 2 S G F u Z G x l O i w 0 N H 0 m c X V v d D s s J n F 1 b 3 Q 7 U 2 V j d G l v b j E v Q X B w Z W 5 k M S 9 B d X R v U m V t b 3 Z l Z E N v b H V t b n M x L n t W U l 9 B b n N 3 Z X J z O 1 N h d H V y Y X R p b 2 5 f U 2 F 0 d X J h d G l v b l N s a W R l c l 9 P Y 2 V h b j o s N D V 9 J n F 1 b 3 Q 7 L C Z x d W 9 0 O 1 N l Y 3 R p b 2 4 x L 0 F w c G V u Z D E v Q X V 0 b 1 J l b W 9 2 Z W R D b 2 x 1 b W 5 z M S 5 7 V l J f Q W 5 z d 2 V y c z t W b 2 x 1 b W V f V m 9 s U 2 x p Z G V y X 0 1 1 c 2 l j O i w 0 N n 0 m c X V v d D t d L C Z x d W 9 0 O 1 J l b G F 0 a W 9 u c 2 h p c E l u Z m 8 m c X V v d D s 6 W 1 1 9 I i A v P j x F b n R y e S B U e X B l P S J G a W x s T 2 J q Z W N 0 V H l w Z S I g V m F s d W U 9 I n N U Y W J s Z S I g L z 4 8 R W 5 0 c n k g V H l w Z T 0 i R m l s b E N v d W 5 0 I i B W Y W x 1 Z T 0 i b D I z I i A v P j x F b n R y e S B U e X B l P S J B Z G R l Z F R v R G F 0 Y U 1 v Z G V s I i B W Y W x 1 Z T 0 i b D A 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N v c n R l Z C U y M F J v d 3 M 8 L 0 l 0 Z W 1 Q Y X R o P j w v S X R l b U x v Y 2 F 0 a W 9 u P j x T d G F i b G V F b n R y a W V z I C 8 + P C 9 J d G V t P j x J d G V t P j x J d G V t T G 9 j Y X R p b 2 4 + P E l 0 Z W 1 U e X B l P k Z v c m 1 1 b G E 8 L 0 l 0 Z W 1 U e X B l P j x J d G V t U G F 0 a D 5 T Z W N 0 a W 9 u M S 9 G b 3 J t X 1 J l c 3 B v b n N l c z E v R m 9 y b S U y M F J l c 3 B v b n N l c y U y M D F f U 2 h l Z X Q 8 L 0 l 0 Z W 1 Q Y X R o P j w v S X R l b U x v Y 2 F 0 a W 9 u P j x T d G F i b G V F b n R y a W V z I C 8 + P C 9 J d G V t P j x J d G V t P j x J d G V t T G 9 j Y X R p b 2 4 + P E l 0 Z W 1 U e X B l P k Z v c m 1 1 b G E 8 L 0 l 0 Z W 1 U e X B l P j x J d G V t U G F 0 a D 5 T Z W N 0 a W 9 u M S 9 G b 3 J t X 1 J l c 3 B v b n N l c z E v U m V t b 3 Z l Z C U y M E N v b H V t b n M 8 L 0 l 0 Z W 1 Q Y X R o P j w v S X R l b U x v Y 2 F 0 a W 9 u P j x T d G F i b G V F b n R y a W V z I C 8 + P C 9 J d G V t P j x J d G V t P j x J d G V t T G 9 j Y X R p b 2 4 + P E l 0 Z W 1 U e X B l P k Z v c m 1 1 b G E 8 L 0 l 0 Z W 1 U e X B l P j x J d G V t U G F 0 a D 5 T Z W N 0 a W 9 u M S 9 G b 3 J t X 1 J l c 3 B v b n N l c z E v U H J v b W 9 0 Z W Q l M j B I Z W F k Z X J z P C 9 J d G V t U G F 0 a D 4 8 L 0 l 0 Z W 1 M b 2 N h d G l v b j 4 8 U 3 R h Y m x l R W 5 0 c m l l c y A v P j w v S X R l b T 4 8 S X R l b T 4 8 S X R l b U x v Y 2 F 0 a W 9 u P j x J d G V t V H l w Z T 5 G b 3 J t d W x h P C 9 J d G V t V H l w Z T 4 8 S X R l b V B h d G g + U 2 V j d G l v b j E v R m 9 y b V 9 S Z X N w b 2 5 z Z X M x L 0 N o Y W 5 n Z W Q l M j B U e X B l P C 9 J d G V t U G F 0 a D 4 8 L 0 l 0 Z W 1 M b 2 N h d G l v b j 4 8 U 3 R h Y m x l R W 5 0 c m l l c y A v P j w v S X R l b T 4 8 S X R l b T 4 8 S X R l b U x v Y 2 F 0 a W 9 u P j x J d G V t V H l w Z T 5 G b 3 J t d W x h P C 9 J d G V t V H l w Z T 4 8 S X R l b V B h d G g + U 2 V j d G l v b j E v R m 9 y b V 9 S Z X N w b 2 5 z Z X M x L 1 V u c G l 2 b 3 R l Z C U y M E N v b H V t b n M 8 L 0 l 0 Z W 1 Q Y X R o P j w v S X R l b U x v Y 2 F 0 a W 9 u P j x T d G F i b G V F b n R y a W V z I C 8 + P C 9 J d G V t P j x J d G V t P j x J d G V t T G 9 j Y X R p b 2 4 + P E l 0 Z W 1 U e X B l P k Z v c m 1 1 b G E 8 L 0 l 0 Z W 1 U e X B l P j x J d G V t U G F 0 a D 5 T Z W N 0 a W 9 u M S 9 G b 3 J t X 1 J l c 3 B v b n N l c z E v U m V u Y W 1 l Z C U y M E N v b H V t b n M 8 L 0 l 0 Z W 1 Q Y X R o P j w v S X R l b U x v Y 2 F 0 a W 9 u P j x T d G F i b G V F b n R y a W V z I C 8 + P C 9 J d G V t P j x J d G V t P j x J d G V t T G 9 j Y X R p b 2 4 + P E l 0 Z W 1 U e X B l P k Z v c m 1 1 b G E 8 L 0 l 0 Z W 1 U e X B l P j x J d G V t U G F 0 a D 5 T Z W N 0 a W 9 u M S 9 U Z X N 0 J T I w R G F 0 Y S 9 B Z G R l Z C U y M E N 1 c 3 R v b T w v S X R l b V B h d G g + P C 9 J d G V t T G 9 j Y X R p b 2 4 + P F N 0 Y W J s Z U V u d H J p Z X M g L z 4 8 L 0 l 0 Z W 0 + P E l 0 Z W 0 + P E l 0 Z W 1 M b 2 N h d G l v b j 4 8 S X R l b V R 5 c G U + R m 9 y b X V s Y T w v S X R l b V R 5 c G U + P E l 0 Z W 1 Q Y X R o P l N l Y 3 R p b 2 4 x L 1 R l c 3 Q l M j B E Y X R h L 1 J l b 3 J k Z X J l Z C U y M E N v b H V t b n M 8 L 0 l 0 Z W 1 Q Y X R o P j w v S X R l b U x v Y 2 F 0 a W 9 u P j x T d G F i b G V F b n R y a W V z I C 8 + P C 9 J d G V t P j x J d G V t P j x J d G V t T G 9 j Y X R p b 2 4 + P E l 0 Z W 1 U e X B l P k Z v c m 1 1 b G E 8 L 0 l 0 Z W 1 U e X B l P j x J d G V t U G F 0 a D 5 T Z W N 0 a W 9 u M S 9 G b 3 J t X 1 J l c 3 B v b n N l c z E v Q W R k Z W Q l M j B D d X N 0 b 2 0 8 L 0 l 0 Z W 1 Q Y X R o P j w v S X R l b U x v Y 2 F 0 a W 9 u P j x T d G F i b G V F b n R y a W V z I C 8 + P C 9 J d G V t P j x J d G V t P j x J d G V t T G 9 j Y X R p b 2 4 + P E l 0 Z W 1 U e X B l P k Z v c m 1 1 b G E 8 L 0 l 0 Z W 1 U e X B l P j x J d G V t U G F 0 a D 5 T Z W N 0 a W 9 u M S 9 G b 3 J t X 1 J l c 3 B v b n N l c z E l M j A o M i k v Q W R k Z W Q l M j B D d X N 0 b 2 0 8 L 0 l 0 Z W 1 Q Y X R o P j w v S X R l b U x v Y 2 F 0 a W 9 u P j x T d G F i b G V F b n R y a W V z I C 8 + P C 9 J d G V t P j x J d G V t P j x J d G V t T G 9 j Y X R p b 2 4 + P E l 0 Z W 1 U e X B l P k Z v c m 1 1 b G E 8 L 0 l 0 Z W 1 U e X B l P j x J d G V t U G F 0 a D 5 T Z W N 0 a W 9 u M S 9 G b 3 J t X 1 J l c 3 B v b n N l c z E v R m l s d G V y Z W Q l M j B S b 3 d z P C 9 J d G V t U G F 0 a D 4 8 L 0 l 0 Z W 1 M b 2 N h d G l v b j 4 8 U 3 R h Y m x l R W 5 0 c m l l c y A v P j w v S X R l b T 4 8 S X R l b T 4 8 S X R l b U x v Y 2 F 0 a W 9 u P j x J d G V t V H l w Z T 5 G b 3 J t d W x h P C 9 J d G V t V H l w Z T 4 8 S X R l b V B h d G g + U 2 V j d G l v b j E v Q X B w Z W 5 k M S 9 N Z X J n Z W Q l M j B D b 2 x 1 b W 5 z P C 9 J d G V t U G F 0 a D 4 8 L 0 l 0 Z W 1 M b 2 N h d G l v b j 4 8 U 3 R h Y m x l R W 5 0 c m l l c y A v P j w v S X R l b T 4 8 S X R l b T 4 8 S X R l b U x v Y 2 F 0 a W 9 u P j x J d G V t V H l w Z T 5 G b 3 J t d W x h P C 9 J d G V t V H l w Z T 4 8 S X R l b V B h d G g + U 2 V j d G l v b j E v Q X B w Z W 5 k M S 9 Q a X Z v d G V k J T I w Q 2 9 s d W 1 u P C 9 J d G V t U G F 0 a D 4 8 L 0 l 0 Z W 1 M b 2 N h d G l v b j 4 8 U 3 R h Y m x l R W 5 0 c m l l c y A v P j w v S X R l b T 4 8 L 0 l 0 Z W 1 z P j w v T G 9 j Y W x Q Y W N r Y W d l T W V 0 Y W R h d G F G a W x l P h Y A A A B Q S w U G A A A A A A A A A A A A A A A A A A A A A A A A J g E A A A E A A A D Q j J 3 f A R X R E Y x 6 A M B P w p f r A Q A A A D Z 1 l f y L z T 1 N g 8 R n c z t e e 3 Q A A A A A A g A A A A A A E G Y A A A A B A A A g A A A A 1 N j x z x y S R D S 1 + i p b s E c l t C r H C W F M Z n w P m + r I b z t X 7 s c A A A A A D o A A A A A C A A A g A A A A 5 n z 3 S b h f j a 1 + v E B Z 5 5 H t 7 K p L k 6 v V X 9 A y / i e K c T r 3 2 U Z Q A A A A h c p E L A S A x m d 6 8 L z u x o y C n W e n J W 1 e 9 i n N O L q Q h G F w v O w b x J C 3 0 f + z 0 h S R B P e P O T 2 P n v q / 0 h L 1 + v X K 8 a C N p u n z A t o L c J k n G X G f a a o U y X J x A e J A A A A A 4 L Q 5 e p l e L Q x F L s U V h v N w / 3 J J 6 N v y 0 s + i L X 2 Y O 3 1 c 2 E E 9 c V c K o l u O 0 X Y K y O g x J n j + l u d A s x 3 Y p F C a G S q H I z m D v w = = < / D a t a M a s h u p > 
</file>

<file path=customXml/itemProps1.xml><?xml version="1.0" encoding="utf-8"?>
<ds:datastoreItem xmlns:ds="http://schemas.openxmlformats.org/officeDocument/2006/customXml" ds:itemID="{76B65A33-93CF-447A-BA59-1B09CB60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AllAnswers</vt:lpstr>
      <vt:lpstr>AllAnswers (2)</vt:lpstr>
      <vt:lpstr>ND</vt:lpstr>
      <vt:lpstr>Typical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Correia Martins Siza Vieira</dc:creator>
  <cp:lastModifiedBy>Adam Munch Moeller</cp:lastModifiedBy>
  <dcterms:created xsi:type="dcterms:W3CDTF">2025-05-24T13:11:49Z</dcterms:created>
  <dcterms:modified xsi:type="dcterms:W3CDTF">2025-05-24T19:44:33Z</dcterms:modified>
</cp:coreProperties>
</file>