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urse_Graduate\統計學(實習)\補充\"/>
    </mc:Choice>
  </mc:AlternateContent>
  <xr:revisionPtr revIDLastSave="0" documentId="13_ncr:1_{4988FA2E-E832-4B88-A775-312A2ED60552}" xr6:coauthVersionLast="47" xr6:coauthVersionMax="47" xr10:uidLastSave="{00000000-0000-0000-0000-000000000000}"/>
  <bookViews>
    <workbookView xWindow="1068" yWindow="-108" windowWidth="22080" windowHeight="13176" xr2:uid="{BEDE2567-3C92-454E-B462-B0F3D04E4E6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6" i="1" l="1"/>
  <c r="H37" i="1"/>
  <c r="I37" i="1"/>
  <c r="I35" i="1"/>
  <c r="F25" i="1"/>
  <c r="G25" i="1"/>
  <c r="H25" i="1"/>
  <c r="I25" i="1"/>
  <c r="E25" i="1"/>
  <c r="J23" i="1"/>
  <c r="J24" i="1"/>
  <c r="J22" i="1"/>
  <c r="O11" i="1"/>
  <c r="O7" i="1"/>
  <c r="O6" i="1"/>
  <c r="L9" i="1"/>
  <c r="M9" i="1"/>
  <c r="N9" i="1"/>
  <c r="J12" i="1"/>
  <c r="K12" i="1"/>
  <c r="L12" i="1"/>
  <c r="M12" i="1"/>
  <c r="N12" i="1"/>
  <c r="E12" i="1"/>
  <c r="F12" i="1"/>
  <c r="G12" i="1"/>
  <c r="H12" i="1"/>
  <c r="I12" i="1"/>
  <c r="E15" i="1"/>
  <c r="J25" i="1" l="1"/>
  <c r="I29" i="1" s="1"/>
  <c r="G16" i="1"/>
  <c r="E14" i="1"/>
  <c r="G14" i="1" s="1"/>
  <c r="E29" i="1" l="1"/>
  <c r="E35" i="1" s="1"/>
  <c r="G31" i="1"/>
  <c r="G37" i="1" s="1"/>
  <c r="G29" i="1"/>
  <c r="G35" i="1" s="1"/>
  <c r="H29" i="1"/>
  <c r="H35" i="1" s="1"/>
  <c r="F30" i="1"/>
  <c r="F36" i="1" s="1"/>
  <c r="F29" i="1"/>
  <c r="F35" i="1" s="1"/>
  <c r="F31" i="1"/>
  <c r="F37" i="1" s="1"/>
  <c r="H30" i="1"/>
  <c r="H36" i="1" s="1"/>
  <c r="G30" i="1"/>
  <c r="G36" i="1" s="1"/>
  <c r="H31" i="1"/>
  <c r="I31" i="1"/>
  <c r="E31" i="1"/>
  <c r="E37" i="1" s="1"/>
  <c r="E30" i="1"/>
  <c r="E36" i="1" s="1"/>
  <c r="I30" i="1"/>
  <c r="F8" i="1"/>
  <c r="F9" i="1" s="1"/>
  <c r="E8" i="1"/>
  <c r="G8" i="1"/>
  <c r="G9" i="1" s="1"/>
  <c r="H8" i="1"/>
  <c r="H9" i="1" s="1"/>
  <c r="I8" i="1"/>
  <c r="I9" i="1" s="1"/>
  <c r="K8" i="1"/>
  <c r="K9" i="1" s="1"/>
  <c r="J8" i="1"/>
  <c r="J9" i="1" s="1"/>
  <c r="L8" i="1"/>
  <c r="M8" i="1"/>
  <c r="N8" i="1"/>
  <c r="E39" i="1" l="1"/>
  <c r="E9" i="1"/>
  <c r="E16" i="1" s="1"/>
  <c r="O8" i="1"/>
</calcChain>
</file>

<file path=xl/sharedStrings.xml><?xml version="1.0" encoding="utf-8"?>
<sst xmlns="http://schemas.openxmlformats.org/spreadsheetml/2006/main" count="31" uniqueCount="23">
  <si>
    <t>category</t>
    <phoneticPr fontId="1" type="noConversion"/>
  </si>
  <si>
    <t>observed</t>
    <phoneticPr fontId="1" type="noConversion"/>
  </si>
  <si>
    <t>expected</t>
    <phoneticPr fontId="1" type="noConversion"/>
  </si>
  <si>
    <t>proportion</t>
    <phoneticPr fontId="1" type="noConversion"/>
  </si>
  <si>
    <t>O</t>
    <phoneticPr fontId="1" type="noConversion"/>
  </si>
  <si>
    <t>p</t>
    <phoneticPr fontId="1" type="noConversion"/>
  </si>
  <si>
    <t>n =</t>
    <phoneticPr fontId="1" type="noConversion"/>
  </si>
  <si>
    <t>k =</t>
    <phoneticPr fontId="1" type="noConversion"/>
  </si>
  <si>
    <t>chi-square =</t>
    <phoneticPr fontId="1" type="noConversion"/>
  </si>
  <si>
    <t>(O-E)^2/E</t>
    <phoneticPr fontId="1" type="noConversion"/>
  </si>
  <si>
    <t>E = n*p</t>
    <phoneticPr fontId="1" type="noConversion"/>
  </si>
  <si>
    <t>給p</t>
    <phoneticPr fontId="1" type="noConversion"/>
  </si>
  <si>
    <t>給E</t>
    <phoneticPr fontId="1" type="noConversion"/>
  </si>
  <si>
    <t># 確保這裡為1</t>
    <phoneticPr fontId="1" type="noConversion"/>
  </si>
  <si>
    <t># 確保黃底部分相同</t>
    <phoneticPr fontId="1" type="noConversion"/>
  </si>
  <si>
    <t>n/k =</t>
    <phoneticPr fontId="1" type="noConversion"/>
  </si>
  <si>
    <t># 直接給E</t>
    <phoneticPr fontId="1" type="noConversion"/>
  </si>
  <si>
    <t>variable A</t>
    <phoneticPr fontId="1" type="noConversion"/>
  </si>
  <si>
    <t>variable B</t>
    <phoneticPr fontId="1" type="noConversion"/>
  </si>
  <si>
    <t>Observed</t>
    <phoneticPr fontId="1" type="noConversion"/>
  </si>
  <si>
    <t>Total</t>
    <phoneticPr fontId="1" type="noConversion"/>
  </si>
  <si>
    <t>Expected</t>
    <phoneticPr fontId="1" type="noConversion"/>
  </si>
  <si>
    <t>(O-E)^2/E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</si>
</sst>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2" fillId="3" borderId="0" xfId="0" applyFont="1" applyFill="1" applyProtection="1">
      <alignment vertical="center"/>
      <protection locked="0"/>
    </xf>
    <xf numFmtId="0" fontId="2" fillId="3" borderId="6" xfId="0" applyFont="1" applyFill="1" applyBorder="1" applyProtection="1">
      <alignment vertical="center"/>
      <protection locked="0"/>
    </xf>
    <xf numFmtId="0" fontId="2" fillId="2" borderId="5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0" borderId="8" xfId="0" applyFont="1" applyBorder="1">
      <alignment vertical="center"/>
    </xf>
    <xf numFmtId="0" fontId="2" fillId="4" borderId="0" xfId="0" applyFont="1" applyFill="1">
      <alignment vertical="center"/>
    </xf>
    <xf numFmtId="0" fontId="3" fillId="0" borderId="3" xfId="0" applyFont="1" applyBorder="1">
      <alignment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180" fontId="2" fillId="0" borderId="0" xfId="0" applyNumberFormat="1" applyFont="1" applyBorder="1">
      <alignment vertical="center"/>
    </xf>
    <xf numFmtId="180" fontId="2" fillId="0" borderId="6" xfId="0" applyNumberFormat="1" applyFont="1" applyBorder="1">
      <alignment vertical="center"/>
    </xf>
    <xf numFmtId="180" fontId="2" fillId="0" borderId="1" xfId="0" applyNumberFormat="1" applyFont="1" applyBorder="1">
      <alignment vertical="center"/>
    </xf>
    <xf numFmtId="180" fontId="2" fillId="0" borderId="8" xfId="0" applyNumberFormat="1" applyFont="1" applyBorder="1">
      <alignment vertical="center"/>
    </xf>
    <xf numFmtId="0" fontId="2" fillId="3" borderId="0" xfId="0" applyFont="1" applyFill="1" applyBorder="1" applyProtection="1">
      <alignment vertical="center"/>
      <protection locked="0"/>
    </xf>
    <xf numFmtId="0" fontId="2" fillId="3" borderId="1" xfId="0" applyFont="1" applyFill="1" applyBorder="1" applyProtection="1">
      <alignment vertical="center"/>
      <protection locked="0"/>
    </xf>
    <xf numFmtId="180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350520</xdr:colOff>
      <xdr:row>1</xdr:row>
      <xdr:rowOff>15240</xdr:rowOff>
    </xdr:from>
    <xdr:to>
      <xdr:col>2</xdr:col>
      <xdr:colOff>304800</xdr:colOff>
      <xdr:row>2</xdr:row>
      <xdr:rowOff>175260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5758D1-2545-5736-F1F0-C546F2AD5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220980"/>
          <a:ext cx="1173480" cy="365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37</xdr:row>
      <xdr:rowOff>15240</xdr:rowOff>
    </xdr:from>
    <xdr:to>
      <xdr:col>2</xdr:col>
      <xdr:colOff>304800</xdr:colOff>
      <xdr:row>38</xdr:row>
      <xdr:rowOff>175260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3600FD3-5E0D-4B42-817F-551B8D488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213360"/>
          <a:ext cx="117348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2B15-C2F4-4920-845E-5C63F68DA186}">
  <dimension ref="A2:R39"/>
  <sheetViews>
    <sheetView tabSelected="1" topLeftCell="A16" workbookViewId="0">
      <selection activeCell="M30" sqref="M30"/>
    </sheetView>
  </sheetViews>
  <sheetFormatPr defaultRowHeight="15.6" x14ac:dyDescent="0.3"/>
  <cols>
    <col min="1" max="2" width="8.88671875" style="2"/>
    <col min="3" max="3" width="12.21875" style="2" bestFit="1" customWidth="1"/>
    <col min="4" max="4" width="15.21875" style="2" bestFit="1" customWidth="1"/>
    <col min="5" max="5" width="12.44140625" style="2" bestFit="1" customWidth="1"/>
    <col min="6" max="6" width="11" style="2" bestFit="1" customWidth="1"/>
    <col min="7" max="7" width="12.44140625" style="2" bestFit="1" customWidth="1"/>
    <col min="8" max="8" width="10.109375" style="2" bestFit="1" customWidth="1"/>
    <col min="9" max="16384" width="8.88671875" style="2"/>
  </cols>
  <sheetData>
    <row r="2" spans="1:18" x14ac:dyDescent="0.3">
      <c r="A2" s="1"/>
      <c r="B2" s="1"/>
      <c r="C2" s="1"/>
    </row>
    <row r="3" spans="1:18" x14ac:dyDescent="0.3">
      <c r="A3" s="1"/>
      <c r="B3" s="1"/>
      <c r="C3" s="1"/>
    </row>
    <row r="4" spans="1:18" ht="16.2" thickBot="1" x14ac:dyDescent="0.35"/>
    <row r="5" spans="1:18" ht="16.2" thickBot="1" x14ac:dyDescent="0.35">
      <c r="D5" s="14" t="s">
        <v>0</v>
      </c>
      <c r="E5" s="15">
        <v>1</v>
      </c>
      <c r="F5" s="15">
        <v>2</v>
      </c>
      <c r="G5" s="15">
        <v>3</v>
      </c>
      <c r="H5" s="15">
        <v>4</v>
      </c>
      <c r="I5" s="15">
        <v>5</v>
      </c>
      <c r="J5" s="15">
        <v>6</v>
      </c>
      <c r="K5" s="15">
        <v>7</v>
      </c>
      <c r="L5" s="15">
        <v>8</v>
      </c>
      <c r="M5" s="15">
        <v>9</v>
      </c>
      <c r="N5" s="16">
        <v>10</v>
      </c>
    </row>
    <row r="6" spans="1:18" x14ac:dyDescent="0.3">
      <c r="C6" s="3" t="s">
        <v>4</v>
      </c>
      <c r="D6" s="8" t="s">
        <v>1</v>
      </c>
      <c r="E6" s="17"/>
      <c r="F6" s="17"/>
      <c r="G6" s="17"/>
      <c r="H6" s="17"/>
      <c r="I6" s="17"/>
      <c r="J6" s="17"/>
      <c r="K6" s="17"/>
      <c r="L6" s="17"/>
      <c r="M6" s="17"/>
      <c r="N6" s="18"/>
      <c r="O6" s="22">
        <f>SUM(E6:N6)</f>
        <v>0</v>
      </c>
      <c r="P6" s="24" t="s">
        <v>14</v>
      </c>
      <c r="Q6" s="24"/>
      <c r="R6" s="24"/>
    </row>
    <row r="7" spans="1:18" x14ac:dyDescent="0.3">
      <c r="C7" s="3" t="s">
        <v>5</v>
      </c>
      <c r="D7" s="8" t="s">
        <v>3</v>
      </c>
      <c r="E7" s="17"/>
      <c r="F7" s="17"/>
      <c r="G7" s="17"/>
      <c r="H7" s="17"/>
      <c r="I7" s="17"/>
      <c r="J7" s="17"/>
      <c r="K7" s="17"/>
      <c r="L7" s="17"/>
      <c r="M7" s="17"/>
      <c r="N7" s="18"/>
      <c r="O7" s="2">
        <f>SUM(E7:N7)</f>
        <v>0</v>
      </c>
      <c r="P7" s="25" t="s">
        <v>13</v>
      </c>
      <c r="Q7" s="25"/>
    </row>
    <row r="8" spans="1:18" x14ac:dyDescent="0.3">
      <c r="C8" s="3" t="s">
        <v>10</v>
      </c>
      <c r="D8" s="8" t="s">
        <v>2</v>
      </c>
      <c r="E8" s="2">
        <f>$E$14*E7</f>
        <v>0</v>
      </c>
      <c r="F8" s="2">
        <f>$E$14*F7</f>
        <v>0</v>
      </c>
      <c r="G8" s="2">
        <f>$E$14*G7</f>
        <v>0</v>
      </c>
      <c r="H8" s="2">
        <f t="shared" ref="H8:N8" si="0">$E$14*H7</f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9">
        <f t="shared" si="0"/>
        <v>0</v>
      </c>
      <c r="O8" s="22">
        <f>SUM(E8:N8)</f>
        <v>0</v>
      </c>
    </row>
    <row r="9" spans="1:18" x14ac:dyDescent="0.3">
      <c r="D9" s="19" t="s">
        <v>9</v>
      </c>
      <c r="E9" s="2">
        <f>IF(ISBLANK(E7),0,(E6-E8)^2/E8)</f>
        <v>0</v>
      </c>
      <c r="F9" s="2">
        <f>IF(ISBLANK(F7),0,(F6-F8)^2/F8)</f>
        <v>0</v>
      </c>
      <c r="G9" s="2">
        <f>IF(ISBLANK(G7),0,(G6-G8)^2/G8)</f>
        <v>0</v>
      </c>
      <c r="H9" s="2">
        <f t="shared" ref="H9:N9" si="1">IF(ISBLANK(H7),0,(H6-H8)^2/H8)</f>
        <v>0</v>
      </c>
      <c r="I9" s="2">
        <f t="shared" si="1"/>
        <v>0</v>
      </c>
      <c r="J9" s="2">
        <f t="shared" si="1"/>
        <v>0</v>
      </c>
      <c r="K9" s="2">
        <f t="shared" si="1"/>
        <v>0</v>
      </c>
      <c r="L9" s="2">
        <f t="shared" si="1"/>
        <v>0</v>
      </c>
      <c r="M9" s="2">
        <f t="shared" si="1"/>
        <v>0</v>
      </c>
      <c r="N9" s="9">
        <f t="shared" si="1"/>
        <v>0</v>
      </c>
    </row>
    <row r="10" spans="1:18" x14ac:dyDescent="0.3">
      <c r="C10" s="4"/>
      <c r="D10" s="8"/>
      <c r="N10" s="9"/>
    </row>
    <row r="11" spans="1:18" x14ac:dyDescent="0.3">
      <c r="C11" s="4" t="s">
        <v>16</v>
      </c>
      <c r="D11" s="8" t="s">
        <v>2</v>
      </c>
      <c r="E11" s="17"/>
      <c r="F11" s="17"/>
      <c r="G11" s="17"/>
      <c r="H11" s="17"/>
      <c r="I11" s="17"/>
      <c r="J11" s="17"/>
      <c r="K11" s="17"/>
      <c r="L11" s="17"/>
      <c r="M11" s="17"/>
      <c r="N11" s="18"/>
      <c r="O11" s="22">
        <f>SUM(E11:N11)</f>
        <v>0</v>
      </c>
    </row>
    <row r="12" spans="1:18" ht="16.2" thickBot="1" x14ac:dyDescent="0.35">
      <c r="D12" s="20" t="s">
        <v>9</v>
      </c>
      <c r="E12" s="12">
        <f>IF(ISBLANK(E11),0,(E6-E11)^2/E11)</f>
        <v>0</v>
      </c>
      <c r="F12" s="12">
        <f>IF(ISBLANK(F11),0,(F6-F11)^2/F11)</f>
        <v>0</v>
      </c>
      <c r="G12" s="12">
        <f>IF(ISBLANK(G11),0,(G6-G11)^2/G11)</f>
        <v>0</v>
      </c>
      <c r="H12" s="12">
        <f t="shared" ref="H12" si="2">IF(ISBLANK(H11),0,(H6-H11)^2/H11)</f>
        <v>0</v>
      </c>
      <c r="I12" s="12">
        <f>IF(ISBLANK(I11),0,(I6-I11)^2/I11)</f>
        <v>0</v>
      </c>
      <c r="J12" s="12">
        <f t="shared" ref="J12:N12" si="3">IF(ISBLANK(J11),0,(J6-J11)^2/J11)</f>
        <v>0</v>
      </c>
      <c r="K12" s="12">
        <f t="shared" si="3"/>
        <v>0</v>
      </c>
      <c r="L12" s="12">
        <f t="shared" si="3"/>
        <v>0</v>
      </c>
      <c r="M12" s="12">
        <f t="shared" si="3"/>
        <v>0</v>
      </c>
      <c r="N12" s="21">
        <f t="shared" si="3"/>
        <v>0</v>
      </c>
    </row>
    <row r="13" spans="1:18" ht="16.2" thickBot="1" x14ac:dyDescent="0.35">
      <c r="D13" s="4"/>
    </row>
    <row r="14" spans="1:18" x14ac:dyDescent="0.3">
      <c r="D14" s="5" t="s">
        <v>6</v>
      </c>
      <c r="E14" s="6">
        <f>SUM(E6:N6)</f>
        <v>0</v>
      </c>
      <c r="F14" s="23" t="s">
        <v>15</v>
      </c>
      <c r="G14" s="7" t="e">
        <f>E14/E15</f>
        <v>#DIV/0!</v>
      </c>
    </row>
    <row r="15" spans="1:18" x14ac:dyDescent="0.3">
      <c r="D15" s="8" t="s">
        <v>7</v>
      </c>
      <c r="E15" s="2">
        <f>COUNTIF(E6:N6, "&gt;0")</f>
        <v>0</v>
      </c>
      <c r="G15" s="9"/>
    </row>
    <row r="16" spans="1:18" x14ac:dyDescent="0.3">
      <c r="D16" s="8" t="s">
        <v>8</v>
      </c>
      <c r="E16" s="2">
        <f>ROUND(SUM(E9:N9),3)</f>
        <v>0</v>
      </c>
      <c r="G16" s="9">
        <f>ROUND(SUM(E12:N12),3)</f>
        <v>0</v>
      </c>
    </row>
    <row r="17" spans="3:10" ht="16.2" thickBot="1" x14ac:dyDescent="0.35">
      <c r="D17" s="10"/>
      <c r="E17" s="11" t="s">
        <v>11</v>
      </c>
      <c r="F17" s="12"/>
      <c r="G17" s="13" t="s">
        <v>12</v>
      </c>
    </row>
    <row r="19" spans="3:10" ht="16.2" thickBot="1" x14ac:dyDescent="0.35"/>
    <row r="20" spans="3:10" ht="16.2" thickBot="1" x14ac:dyDescent="0.35">
      <c r="C20" s="2" t="s">
        <v>19</v>
      </c>
      <c r="D20" s="26"/>
      <c r="E20" s="27" t="s">
        <v>17</v>
      </c>
      <c r="F20" s="27"/>
      <c r="G20" s="27"/>
      <c r="H20" s="27"/>
      <c r="I20" s="27"/>
      <c r="J20" s="28"/>
    </row>
    <row r="21" spans="3:10" ht="16.2" thickBot="1" x14ac:dyDescent="0.35">
      <c r="D21" s="30" t="s">
        <v>18</v>
      </c>
      <c r="E21" s="15">
        <v>1</v>
      </c>
      <c r="F21" s="15">
        <v>2</v>
      </c>
      <c r="G21" s="15">
        <v>3</v>
      </c>
      <c r="H21" s="15">
        <v>4</v>
      </c>
      <c r="I21" s="15">
        <v>5</v>
      </c>
      <c r="J21" s="31" t="s">
        <v>20</v>
      </c>
    </row>
    <row r="22" spans="3:10" x14ac:dyDescent="0.3">
      <c r="D22" s="8">
        <v>1</v>
      </c>
      <c r="E22" s="37"/>
      <c r="F22" s="37"/>
      <c r="G22" s="37"/>
      <c r="H22" s="37"/>
      <c r="I22" s="37"/>
      <c r="J22" s="9">
        <f>SUM(E22:I22)</f>
        <v>0</v>
      </c>
    </row>
    <row r="23" spans="3:10" x14ac:dyDescent="0.3">
      <c r="D23" s="8">
        <v>2</v>
      </c>
      <c r="E23" s="37"/>
      <c r="F23" s="37"/>
      <c r="G23" s="37"/>
      <c r="H23" s="37"/>
      <c r="I23" s="37"/>
      <c r="J23" s="9">
        <f t="shared" ref="J23:J25" si="4">SUM(E23:I23)</f>
        <v>0</v>
      </c>
    </row>
    <row r="24" spans="3:10" ht="16.2" thickBot="1" x14ac:dyDescent="0.35">
      <c r="D24" s="30">
        <v>3</v>
      </c>
      <c r="E24" s="38"/>
      <c r="F24" s="38"/>
      <c r="G24" s="38"/>
      <c r="H24" s="38"/>
      <c r="I24" s="38"/>
      <c r="J24" s="21">
        <f t="shared" si="4"/>
        <v>0</v>
      </c>
    </row>
    <row r="25" spans="3:10" ht="16.2" thickBot="1" x14ac:dyDescent="0.35">
      <c r="D25" s="30" t="s">
        <v>20</v>
      </c>
      <c r="E25" s="12">
        <f>SUM(E22:E24)</f>
        <v>0</v>
      </c>
      <c r="F25" s="12">
        <f t="shared" ref="F25:I25" si="5">SUM(F22:F24)</f>
        <v>0</v>
      </c>
      <c r="G25" s="12">
        <f t="shared" si="5"/>
        <v>0</v>
      </c>
      <c r="H25" s="12">
        <f t="shared" si="5"/>
        <v>0</v>
      </c>
      <c r="I25" s="12">
        <f t="shared" si="5"/>
        <v>0</v>
      </c>
      <c r="J25" s="21">
        <f t="shared" si="4"/>
        <v>0</v>
      </c>
    </row>
    <row r="26" spans="3:10" ht="16.2" thickBot="1" x14ac:dyDescent="0.35"/>
    <row r="27" spans="3:10" ht="16.2" thickBot="1" x14ac:dyDescent="0.35">
      <c r="C27" s="2" t="s">
        <v>21</v>
      </c>
      <c r="D27" s="26"/>
      <c r="E27" s="27" t="s">
        <v>17</v>
      </c>
      <c r="F27" s="27"/>
      <c r="G27" s="27"/>
      <c r="H27" s="27"/>
      <c r="I27" s="32"/>
    </row>
    <row r="28" spans="3:10" ht="16.2" thickBot="1" x14ac:dyDescent="0.35">
      <c r="D28" s="8" t="s">
        <v>18</v>
      </c>
      <c r="E28" s="15">
        <v>1</v>
      </c>
      <c r="F28" s="15">
        <v>2</v>
      </c>
      <c r="G28" s="15">
        <v>3</v>
      </c>
      <c r="H28" s="15">
        <v>4</v>
      </c>
      <c r="I28" s="16">
        <v>5</v>
      </c>
    </row>
    <row r="29" spans="3:10" x14ac:dyDescent="0.3">
      <c r="D29" s="8">
        <v>1</v>
      </c>
      <c r="E29" s="29" t="e">
        <f>ROUND(E25*$J$22/$J$25,3)</f>
        <v>#DIV/0!</v>
      </c>
      <c r="F29" s="29" t="e">
        <f t="shared" ref="F29:I29" si="6">ROUND(F25*$J$22/$J$25,3)</f>
        <v>#DIV/0!</v>
      </c>
      <c r="G29" s="29" t="e">
        <f t="shared" si="6"/>
        <v>#DIV/0!</v>
      </c>
      <c r="H29" s="29" t="e">
        <f t="shared" si="6"/>
        <v>#DIV/0!</v>
      </c>
      <c r="I29" s="34" t="e">
        <f t="shared" si="6"/>
        <v>#DIV/0!</v>
      </c>
    </row>
    <row r="30" spans="3:10" x14ac:dyDescent="0.3">
      <c r="D30" s="8">
        <v>2</v>
      </c>
      <c r="E30" s="33" t="e">
        <f>ROUND(E25*$J$23/$J$25,3)</f>
        <v>#DIV/0!</v>
      </c>
      <c r="F30" s="33" t="e">
        <f t="shared" ref="F30:I30" si="7">ROUND(F25*$J$23/$J$25,3)</f>
        <v>#DIV/0!</v>
      </c>
      <c r="G30" s="33" t="e">
        <f t="shared" si="7"/>
        <v>#DIV/0!</v>
      </c>
      <c r="H30" s="33" t="e">
        <f t="shared" si="7"/>
        <v>#DIV/0!</v>
      </c>
      <c r="I30" s="34" t="e">
        <f t="shared" si="7"/>
        <v>#DIV/0!</v>
      </c>
    </row>
    <row r="31" spans="3:10" ht="16.2" thickBot="1" x14ac:dyDescent="0.35">
      <c r="D31" s="30">
        <v>3</v>
      </c>
      <c r="E31" s="35" t="e">
        <f>ROUND(E25*$J$24/$J$25,3)</f>
        <v>#DIV/0!</v>
      </c>
      <c r="F31" s="35" t="e">
        <f t="shared" ref="F31:I31" si="8">ROUND(F25*$J$24/$J$25,3)</f>
        <v>#DIV/0!</v>
      </c>
      <c r="G31" s="35" t="e">
        <f t="shared" si="8"/>
        <v>#DIV/0!</v>
      </c>
      <c r="H31" s="35" t="e">
        <f t="shared" si="8"/>
        <v>#DIV/0!</v>
      </c>
      <c r="I31" s="36" t="e">
        <f t="shared" si="8"/>
        <v>#DIV/0!</v>
      </c>
    </row>
    <row r="32" spans="3:10" ht="16.2" thickBot="1" x14ac:dyDescent="0.35"/>
    <row r="33" spans="1:9" ht="16.2" thickBot="1" x14ac:dyDescent="0.35">
      <c r="C33" s="2" t="s">
        <v>22</v>
      </c>
      <c r="D33" s="26"/>
      <c r="E33" s="27" t="s">
        <v>17</v>
      </c>
      <c r="F33" s="27"/>
      <c r="G33" s="27"/>
      <c r="H33" s="27"/>
      <c r="I33" s="32"/>
    </row>
    <row r="34" spans="1:9" ht="16.2" thickBot="1" x14ac:dyDescent="0.35">
      <c r="D34" s="8" t="s">
        <v>18</v>
      </c>
      <c r="E34" s="15">
        <v>1</v>
      </c>
      <c r="F34" s="15">
        <v>2</v>
      </c>
      <c r="G34" s="15">
        <v>3</v>
      </c>
      <c r="H34" s="15">
        <v>4</v>
      </c>
      <c r="I34" s="16">
        <v>5</v>
      </c>
    </row>
    <row r="35" spans="1:9" x14ac:dyDescent="0.3">
      <c r="D35" s="8">
        <v>1</v>
      </c>
      <c r="E35" s="29">
        <f>IF(ISBLANK(E22),0,ROUND((E22-E29)^2/E29,3))</f>
        <v>0</v>
      </c>
      <c r="F35" s="29">
        <f t="shared" ref="F35:I35" si="9">IF(ISBLANK(F22),0,ROUND((F22-F29)^2/F29,3))</f>
        <v>0</v>
      </c>
      <c r="G35" s="29">
        <f t="shared" si="9"/>
        <v>0</v>
      </c>
      <c r="H35" s="29">
        <f t="shared" si="9"/>
        <v>0</v>
      </c>
      <c r="I35" s="9">
        <f t="shared" si="9"/>
        <v>0</v>
      </c>
    </row>
    <row r="36" spans="1:9" x14ac:dyDescent="0.3">
      <c r="D36" s="8">
        <v>2</v>
      </c>
      <c r="E36" s="29">
        <f t="shared" ref="E36:I36" si="10">IF(ISBLANK(E23),0,ROUND((E23-E30)^2/E30,3))</f>
        <v>0</v>
      </c>
      <c r="F36" s="29">
        <f t="shared" si="10"/>
        <v>0</v>
      </c>
      <c r="G36" s="29">
        <f t="shared" si="10"/>
        <v>0</v>
      </c>
      <c r="H36" s="29">
        <f t="shared" si="10"/>
        <v>0</v>
      </c>
      <c r="I36" s="9">
        <f t="shared" si="10"/>
        <v>0</v>
      </c>
    </row>
    <row r="37" spans="1:9" ht="16.2" thickBot="1" x14ac:dyDescent="0.35">
      <c r="D37" s="30">
        <v>3</v>
      </c>
      <c r="E37" s="12">
        <f t="shared" ref="E37:I37" si="11">IF(ISBLANK(E24),0,ROUND((E24-E31)^2/E31,3))</f>
        <v>0</v>
      </c>
      <c r="F37" s="12">
        <f t="shared" si="11"/>
        <v>0</v>
      </c>
      <c r="G37" s="12">
        <f t="shared" si="11"/>
        <v>0</v>
      </c>
      <c r="H37" s="12">
        <f t="shared" si="11"/>
        <v>0</v>
      </c>
      <c r="I37" s="21">
        <f t="shared" si="11"/>
        <v>0</v>
      </c>
    </row>
    <row r="38" spans="1:9" x14ac:dyDescent="0.3">
      <c r="A38" s="1"/>
      <c r="B38" s="1"/>
      <c r="C38" s="1"/>
    </row>
    <row r="39" spans="1:9" x14ac:dyDescent="0.3">
      <c r="A39" s="1"/>
      <c r="B39" s="1"/>
      <c r="C39" s="1"/>
      <c r="D39" s="8" t="s">
        <v>8</v>
      </c>
      <c r="E39" s="39">
        <f>SUM(E35:I37)</f>
        <v>0</v>
      </c>
    </row>
  </sheetData>
  <sheetProtection algorithmName="SHA-512" hashValue="PCyEyWO9bU0ybRR4ixgCknYzT69fKJ+SUETUh5pWz18sQCxnCOCKjkVrQUnBvVCRJaEOkxmaWmZtky9gBOZKLQ==" saltValue="joauZaOPKXOG7XKrYm+RTQ==" spinCount="100000" sheet="1" objects="1" scenarios="1"/>
  <mergeCells count="5">
    <mergeCell ref="P6:R6"/>
    <mergeCell ref="P7:Q7"/>
    <mergeCell ref="E20:I20"/>
    <mergeCell ref="E27:I27"/>
    <mergeCell ref="E33:I33"/>
  </mergeCells>
  <phoneticPr fontId="1" type="noConversion"/>
  <pageMargins left="0.7" right="0.7" top="0.75" bottom="0.75" header="0.3" footer="0.3"/>
  <ignoredErrors>
    <ignoredError sqref="E25:J25 I22:J23 H24:J24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 墨</dc:creator>
  <cp:lastModifiedBy>白 墨</cp:lastModifiedBy>
  <dcterms:created xsi:type="dcterms:W3CDTF">2024-05-20T07:31:23Z</dcterms:created>
  <dcterms:modified xsi:type="dcterms:W3CDTF">2024-05-28T05:07:09Z</dcterms:modified>
</cp:coreProperties>
</file>