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izihao/Desktop/CASA0003 DV/"/>
    </mc:Choice>
  </mc:AlternateContent>
  <xr:revisionPtr revIDLastSave="0" documentId="13_ncr:1_{AB2EEB41-50A5-0A45-8117-EBEB57234DE9}" xr6:coauthVersionLast="36" xr6:coauthVersionMax="36" xr10:uidLastSave="{00000000-0000-0000-0000-000000000000}"/>
  <bookViews>
    <workbookView xWindow="0" yWindow="0" windowWidth="33600" windowHeight="21000" activeTab="1" xr2:uid="{00000000-000D-0000-FFFF-FFFF00000000}"/>
  </bookViews>
  <sheets>
    <sheet name="工作表 1 - citydata_uk_2020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3" i="1"/>
</calcChain>
</file>

<file path=xl/sharedStrings.xml><?xml version="1.0" encoding="utf-8"?>
<sst xmlns="http://schemas.openxmlformats.org/spreadsheetml/2006/main" count="256" uniqueCount="142">
  <si>
    <t>citydata_uk_2020</t>
  </si>
  <si>
    <t>Index</t>
  </si>
  <si>
    <t>CityName</t>
  </si>
  <si>
    <t>1: Agriculture, forestry &amp; fishing (A)</t>
  </si>
  <si>
    <t>2 : Mining, quarrying &amp; utilities (B,D and E)</t>
  </si>
  <si>
    <t>3 : Manufacturing (C)</t>
  </si>
  <si>
    <t>4 : Construction (F)</t>
  </si>
  <si>
    <t>5 : Motor trades (Part G)</t>
  </si>
  <si>
    <t>6 : Wholesale (Part G)</t>
  </si>
  <si>
    <t>7 : Retail (Part G)</t>
  </si>
  <si>
    <t>8 : Transport &amp; storage (inc postal) (H)</t>
  </si>
  <si>
    <t>9 : Accommodation &amp; food services (I)</t>
  </si>
  <si>
    <t>10 : Information &amp; communication (J)</t>
  </si>
  <si>
    <t>11 : Financial &amp; insurance (K)</t>
  </si>
  <si>
    <t>12 : Property (L)</t>
  </si>
  <si>
    <t>13 : Professional, scientific &amp; technical (M)</t>
  </si>
  <si>
    <t>14 : Business administration &amp; support services (N)</t>
  </si>
  <si>
    <t>15 : Public administration &amp; defence (O)</t>
  </si>
  <si>
    <t>16 : Education (P)</t>
  </si>
  <si>
    <t>17 : Health (Q)</t>
  </si>
  <si>
    <t>18 : Arts, entertainment, recreation &amp; other services (R,S,T and U)</t>
  </si>
  <si>
    <t>pop2016</t>
  </si>
  <si>
    <t>pop2017</t>
  </si>
  <si>
    <t>pop2018</t>
  </si>
  <si>
    <t>pop2019</t>
  </si>
  <si>
    <t>pop2020</t>
  </si>
  <si>
    <t>Average growth rate</t>
  </si>
  <si>
    <t>Barnsley</t>
  </si>
  <si>
    <t>Basildon</t>
  </si>
  <si>
    <t>Basingstoke</t>
  </si>
  <si>
    <t>Bath</t>
  </si>
  <si>
    <t>Bedford</t>
  </si>
  <si>
    <t>Birkenhead</t>
  </si>
  <si>
    <t>Birmingham</t>
  </si>
  <si>
    <t>Blackburn</t>
  </si>
  <si>
    <t>Blackpool</t>
  </si>
  <si>
    <t>Bolton</t>
  </si>
  <si>
    <t>Bournemouth</t>
  </si>
  <si>
    <t>Bracknell</t>
  </si>
  <si>
    <t>Bradford</t>
  </si>
  <si>
    <t>Brighton and Hove</t>
  </si>
  <si>
    <t>Bristol</t>
  </si>
  <si>
    <t>Burnley</t>
  </si>
  <si>
    <t>Burton upon Trent</t>
  </si>
  <si>
    <t>Bury</t>
  </si>
  <si>
    <t>Cambridge</t>
  </si>
  <si>
    <t>Cardiff</t>
  </si>
  <si>
    <t>Carlisle</t>
  </si>
  <si>
    <t>Chatham</t>
  </si>
  <si>
    <t>Chelmsford</t>
  </si>
  <si>
    <t>Cheltenham</t>
  </si>
  <si>
    <t>Chester</t>
  </si>
  <si>
    <t>Chesterfield</t>
  </si>
  <si>
    <t>Colchester</t>
  </si>
  <si>
    <t>Coventry</t>
  </si>
  <si>
    <t>Crawley</t>
  </si>
  <si>
    <t>Darlington</t>
  </si>
  <si>
    <t>Derby</t>
  </si>
  <si>
    <t>Doncaster</t>
  </si>
  <si>
    <t>Dudley</t>
  </si>
  <si>
    <t>Eastbourne</t>
  </si>
  <si>
    <t>Exeter</t>
  </si>
  <si>
    <t>Gateshead</t>
  </si>
  <si>
    <t>Gillingham</t>
  </si>
  <si>
    <t>Gloucester</t>
  </si>
  <si>
    <t>Grimsby</t>
  </si>
  <si>
    <t>Guildford</t>
  </si>
  <si>
    <t>Halifax</t>
  </si>
  <si>
    <t>Harlow</t>
  </si>
  <si>
    <t>Harrogate</t>
  </si>
  <si>
    <t>Hartlepool</t>
  </si>
  <si>
    <t>Hastings</t>
  </si>
  <si>
    <t>Hemel Hempstead</t>
  </si>
  <si>
    <t>High Wycombe</t>
  </si>
  <si>
    <t>Huddersfield</t>
  </si>
  <si>
    <t>Ipswich</t>
  </si>
  <si>
    <t>Kingston upon Hull</t>
  </si>
  <si>
    <t>Leeds</t>
  </si>
  <si>
    <t>Leicester</t>
  </si>
  <si>
    <t>Lincoln</t>
  </si>
  <si>
    <t>Liverpool</t>
  </si>
  <si>
    <t>London</t>
  </si>
  <si>
    <t>Luton</t>
  </si>
  <si>
    <t>Maidstone</t>
  </si>
  <si>
    <t>Manchester</t>
  </si>
  <si>
    <t>Mansfield</t>
  </si>
  <si>
    <t>Middlesbrough</t>
  </si>
  <si>
    <t>Milton Keynes</t>
  </si>
  <si>
    <t>Newcastle upon Tyne</t>
  </si>
  <si>
    <t>Newcastle-under-Lyme</t>
  </si>
  <si>
    <t>Newport</t>
  </si>
  <si>
    <t>Northampton</t>
  </si>
  <si>
    <t>Norwich</t>
  </si>
  <si>
    <t>Nottingham</t>
  </si>
  <si>
    <t>Nuneaton</t>
  </si>
  <si>
    <t>Oldham</t>
  </si>
  <si>
    <t>Oxford</t>
  </si>
  <si>
    <t>Peterborough</t>
  </si>
  <si>
    <t>Plymouth</t>
  </si>
  <si>
    <t>Poole</t>
  </si>
  <si>
    <t>Portsmouth</t>
  </si>
  <si>
    <t>Preston</t>
  </si>
  <si>
    <t>Reading</t>
  </si>
  <si>
    <t>Redditch</t>
  </si>
  <si>
    <t>Rochdale</t>
  </si>
  <si>
    <t>Rotherham</t>
  </si>
  <si>
    <t>Salford</t>
  </si>
  <si>
    <t>Scunthorpe</t>
  </si>
  <si>
    <t>Sheffield</t>
  </si>
  <si>
    <t>Shrewsbury</t>
  </si>
  <si>
    <t>Slough</t>
  </si>
  <si>
    <t>Solihull</t>
  </si>
  <si>
    <t>South Shields</t>
  </si>
  <si>
    <t>Southampton</t>
  </si>
  <si>
    <t>Southend-on-Sea</t>
  </si>
  <si>
    <t>Southport</t>
  </si>
  <si>
    <t>St Albans</t>
  </si>
  <si>
    <t>St Helens</t>
  </si>
  <si>
    <t>Stevenage</t>
  </si>
  <si>
    <t>Stockport</t>
  </si>
  <si>
    <t>Stockton-on-Tees</t>
  </si>
  <si>
    <t>Stoke-on-Trent</t>
  </si>
  <si>
    <t>Sunderland</t>
  </si>
  <si>
    <t>Sutton Coldfield</t>
  </si>
  <si>
    <t>Swansea</t>
  </si>
  <si>
    <t>Swindon</t>
  </si>
  <si>
    <t>Telford</t>
  </si>
  <si>
    <t>Wakefield</t>
  </si>
  <si>
    <t>Walsall</t>
  </si>
  <si>
    <t>Warrington</t>
  </si>
  <si>
    <t>Watford</t>
  </si>
  <si>
    <t>West Bromwich</t>
  </si>
  <si>
    <t>Weston-Super-Mare</t>
  </si>
  <si>
    <t>Wigan</t>
  </si>
  <si>
    <t>Woking</t>
  </si>
  <si>
    <t>Wolverhampton</t>
  </si>
  <si>
    <t>Worcester</t>
  </si>
  <si>
    <t>Worthing</t>
  </si>
  <si>
    <t>York</t>
  </si>
  <si>
    <t>Industry index</t>
    <phoneticPr fontId="4" type="noConversion"/>
  </si>
  <si>
    <t>PopGrowthRate</t>
    <phoneticPr fontId="4" type="noConversion"/>
  </si>
  <si>
    <t>IndustryIndex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</si>
</sst>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176" fontId="0" fillId="0" borderId="0" xfId="0" applyNumberFormat="1" applyFont="1" applyAlignment="1">
      <alignment vertical="top"/>
    </xf>
    <xf numFmtId="176" fontId="3" fillId="0" borderId="0" xfId="0" applyNumberFormat="1" applyFont="1" applyAlignment="1">
      <alignment vertical="top"/>
    </xf>
    <xf numFmtId="176" fontId="0" fillId="0" borderId="0" xfId="0" applyNumberFormat="1" applyFont="1" applyAlignment="1">
      <alignment vertical="top" wrapText="1"/>
    </xf>
    <xf numFmtId="10" fontId="0" fillId="0" borderId="0" xfId="0" applyNumberFormat="1" applyFont="1" applyAlignment="1">
      <alignment vertical="top" wrapText="1"/>
    </xf>
    <xf numFmtId="176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14"/>
  <sheetViews>
    <sheetView showGridLines="0" topLeftCell="R1" workbookViewId="0">
      <selection activeCell="T32" sqref="T32"/>
    </sheetView>
  </sheetViews>
  <sheetFormatPr baseColWidth="10" defaultColWidth="8.33203125" defaultRowHeight="20" customHeight="1"/>
  <cols>
    <col min="1" max="1" width="5.83203125" style="1" customWidth="1"/>
    <col min="2" max="2" width="18.83203125" style="1" customWidth="1"/>
    <col min="3" max="3" width="29.1640625" style="1" customWidth="1"/>
    <col min="4" max="4" width="34.6640625" style="1" customWidth="1"/>
    <col min="5" max="5" width="18" style="1" customWidth="1"/>
    <col min="6" max="6" width="16.5" style="1" customWidth="1"/>
    <col min="7" max="7" width="20.5" style="1" customWidth="1"/>
    <col min="8" max="8" width="18.5" style="1" customWidth="1"/>
    <col min="9" max="9" width="14.83203125" style="1" customWidth="1"/>
    <col min="10" max="10" width="31.5" style="1" customWidth="1"/>
    <col min="11" max="11" width="31.6640625" style="1" customWidth="1"/>
    <col min="12" max="12" width="30.6640625" style="1" customWidth="1"/>
    <col min="13" max="13" width="24.33203125" style="1" customWidth="1"/>
    <col min="14" max="14" width="14" style="1" customWidth="1"/>
    <col min="15" max="15" width="35" style="1" customWidth="1"/>
    <col min="16" max="16" width="41.83203125" style="1" customWidth="1"/>
    <col min="17" max="17" width="32.83203125" style="1" customWidth="1"/>
    <col min="18" max="18" width="15.33203125" style="1" customWidth="1"/>
    <col min="19" max="19" width="12.6640625" style="1" customWidth="1"/>
    <col min="20" max="20" width="53.1640625" style="1" customWidth="1"/>
    <col min="21" max="25" width="8.83203125" style="1" customWidth="1"/>
    <col min="26" max="26" width="17.6640625" style="1" customWidth="1"/>
    <col min="27" max="27" width="15" style="14" customWidth="1"/>
    <col min="28" max="16384" width="8.33203125" style="1"/>
  </cols>
  <sheetData>
    <row r="1" spans="1:28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15" t="s">
        <v>139</v>
      </c>
    </row>
    <row r="3" spans="1:28" ht="20.25" customHeight="1">
      <c r="A3" s="3">
        <v>0</v>
      </c>
      <c r="B3" s="4" t="s">
        <v>27</v>
      </c>
      <c r="C3" s="5">
        <v>25</v>
      </c>
      <c r="D3" s="5">
        <v>15</v>
      </c>
      <c r="E3" s="5">
        <v>195</v>
      </c>
      <c r="F3" s="5">
        <v>445</v>
      </c>
      <c r="G3" s="5">
        <v>125</v>
      </c>
      <c r="H3" s="5">
        <v>110</v>
      </c>
      <c r="I3" s="5">
        <v>270</v>
      </c>
      <c r="J3" s="5">
        <v>315</v>
      </c>
      <c r="K3" s="5">
        <v>235</v>
      </c>
      <c r="L3" s="5">
        <v>100</v>
      </c>
      <c r="M3" s="5">
        <v>50</v>
      </c>
      <c r="N3" s="5">
        <v>95</v>
      </c>
      <c r="O3" s="5">
        <v>305</v>
      </c>
      <c r="P3" s="5">
        <v>140</v>
      </c>
      <c r="Q3" s="5">
        <v>0</v>
      </c>
      <c r="R3" s="5">
        <v>55</v>
      </c>
      <c r="S3" s="5">
        <v>105</v>
      </c>
      <c r="T3" s="5">
        <v>185</v>
      </c>
      <c r="U3" s="6">
        <v>58500</v>
      </c>
      <c r="V3" s="6">
        <v>61400</v>
      </c>
      <c r="W3" s="6">
        <v>60400</v>
      </c>
      <c r="X3" s="6">
        <v>60800</v>
      </c>
      <c r="Y3" s="6">
        <v>57700</v>
      </c>
      <c r="Z3" s="7">
        <v>0.32140000000000002</v>
      </c>
      <c r="AA3" s="14">
        <f>C3/AB3 +(D3+E3+F3+G3)*2/AB3+(H3+I3+J3+K3+L3+M3+N3+O3+P3+Q3+R3+S3+T3)*3/AB3-2</f>
        <v>0.70036101083032509</v>
      </c>
      <c r="AB3" s="1">
        <f>(C3+D3+E3+F3+G3+H3+I3+J3+K3+L3+M3+N3+O3+P3+Q3+R3+S3+T3)</f>
        <v>2770</v>
      </c>
    </row>
    <row r="4" spans="1:28" ht="20" customHeight="1">
      <c r="A4" s="8">
        <v>1</v>
      </c>
      <c r="B4" s="9" t="s">
        <v>28</v>
      </c>
      <c r="C4" s="10">
        <v>15</v>
      </c>
      <c r="D4" s="10">
        <v>30</v>
      </c>
      <c r="E4" s="10">
        <v>280</v>
      </c>
      <c r="F4" s="10">
        <v>980</v>
      </c>
      <c r="G4" s="10">
        <v>145</v>
      </c>
      <c r="H4" s="10">
        <v>220</v>
      </c>
      <c r="I4" s="10">
        <v>260</v>
      </c>
      <c r="J4" s="10">
        <v>440</v>
      </c>
      <c r="K4" s="10">
        <v>135</v>
      </c>
      <c r="L4" s="10">
        <v>315</v>
      </c>
      <c r="M4" s="10">
        <v>65</v>
      </c>
      <c r="N4" s="10">
        <v>90</v>
      </c>
      <c r="O4" s="10">
        <v>550</v>
      </c>
      <c r="P4" s="10">
        <v>410</v>
      </c>
      <c r="Q4" s="10">
        <v>5</v>
      </c>
      <c r="R4" s="10">
        <v>60</v>
      </c>
      <c r="S4" s="10">
        <v>140</v>
      </c>
      <c r="T4" s="10">
        <v>195</v>
      </c>
      <c r="U4" s="11">
        <v>69000</v>
      </c>
      <c r="V4" s="11">
        <v>71700</v>
      </c>
      <c r="W4" s="11">
        <v>68700</v>
      </c>
      <c r="X4" s="11">
        <v>72000</v>
      </c>
      <c r="Y4" s="11">
        <v>73600</v>
      </c>
      <c r="Z4" s="12">
        <v>-0.52439999999999998</v>
      </c>
      <c r="AA4" s="14">
        <f>C4/AB4 +(D4+E4+F4+G4)*2/AB4+(H4+I4+J4+K4+L4+M4+N4+O4+P4+Q4+R4+S4+T4)*3/AB4-2</f>
        <v>0.66205305651672441</v>
      </c>
      <c r="AB4" s="1">
        <f t="shared" ref="AB4:AB67" si="0">(C4+D4+E4+F4+G4+H4+I4+J4+K4+L4+M4+N4+O4+P4+Q4+R4+S4+T4)</f>
        <v>4335</v>
      </c>
    </row>
    <row r="5" spans="1:28" ht="20" customHeight="1">
      <c r="A5" s="8">
        <v>2</v>
      </c>
      <c r="B5" s="9" t="s">
        <v>29</v>
      </c>
      <c r="C5" s="10">
        <v>15</v>
      </c>
      <c r="D5" s="10">
        <v>10</v>
      </c>
      <c r="E5" s="10">
        <v>190</v>
      </c>
      <c r="F5" s="10">
        <v>555</v>
      </c>
      <c r="G5" s="10">
        <v>105</v>
      </c>
      <c r="H5" s="10">
        <v>175</v>
      </c>
      <c r="I5" s="10">
        <v>290</v>
      </c>
      <c r="J5" s="10">
        <v>195</v>
      </c>
      <c r="K5" s="10">
        <v>125</v>
      </c>
      <c r="L5" s="10">
        <v>835</v>
      </c>
      <c r="M5" s="10">
        <v>110</v>
      </c>
      <c r="N5" s="10">
        <v>90</v>
      </c>
      <c r="O5" s="10">
        <v>880</v>
      </c>
      <c r="P5" s="10">
        <v>390</v>
      </c>
      <c r="Q5" s="10">
        <v>5</v>
      </c>
      <c r="R5" s="10">
        <v>80</v>
      </c>
      <c r="S5" s="10">
        <v>170</v>
      </c>
      <c r="T5" s="10">
        <v>235</v>
      </c>
      <c r="U5" s="11">
        <v>66900</v>
      </c>
      <c r="V5" s="11">
        <v>66900</v>
      </c>
      <c r="W5" s="11">
        <v>65500</v>
      </c>
      <c r="X5" s="11">
        <v>69800</v>
      </c>
      <c r="Y5" s="11">
        <v>70100</v>
      </c>
      <c r="Z5" s="12">
        <v>-0.39739999999999998</v>
      </c>
      <c r="AA5" s="14">
        <f>C5/AB5 +(D5+E5+F5+G5)*2/AB5+(H5+I5+J5+K5+L5+M5+N5+O5+P5+Q5+R5+S5+T5)*3/AB5-2</f>
        <v>0.8002244668911338</v>
      </c>
      <c r="AB5" s="1">
        <f t="shared" si="0"/>
        <v>4455</v>
      </c>
    </row>
    <row r="6" spans="1:28" ht="20" customHeight="1">
      <c r="A6" s="8">
        <v>3</v>
      </c>
      <c r="B6" s="9" t="s">
        <v>30</v>
      </c>
      <c r="C6" s="10">
        <v>45</v>
      </c>
      <c r="D6" s="10">
        <v>10</v>
      </c>
      <c r="E6" s="10">
        <v>130</v>
      </c>
      <c r="F6" s="10">
        <v>370</v>
      </c>
      <c r="G6" s="10">
        <v>45</v>
      </c>
      <c r="H6" s="10">
        <v>135</v>
      </c>
      <c r="I6" s="10">
        <v>355</v>
      </c>
      <c r="J6" s="10">
        <v>60</v>
      </c>
      <c r="K6" s="10">
        <v>370</v>
      </c>
      <c r="L6" s="10">
        <v>560</v>
      </c>
      <c r="M6" s="10">
        <v>75</v>
      </c>
      <c r="N6" s="10">
        <v>220</v>
      </c>
      <c r="O6" s="11">
        <v>1210</v>
      </c>
      <c r="P6" s="10">
        <v>345</v>
      </c>
      <c r="Q6" s="10">
        <v>5</v>
      </c>
      <c r="R6" s="10">
        <v>75</v>
      </c>
      <c r="S6" s="10">
        <v>205</v>
      </c>
      <c r="T6" s="10">
        <v>355</v>
      </c>
      <c r="U6" s="11">
        <v>65700</v>
      </c>
      <c r="V6" s="11">
        <v>71600</v>
      </c>
      <c r="W6" s="11">
        <v>65900</v>
      </c>
      <c r="X6" s="11">
        <v>69400</v>
      </c>
      <c r="Y6" s="11">
        <v>69000</v>
      </c>
      <c r="Z6" s="12">
        <v>2.9000000000000001E-2</v>
      </c>
      <c r="AA6" s="14">
        <f>C6/AB6 +(D6+E6+F6+G6)*2/AB6+(H6+I6+J6+K6+L6+M6+N6+O6+P6+Q6+R6+S6+T6)*3/AB6-2</f>
        <v>0.85886214442013165</v>
      </c>
      <c r="AB6" s="1">
        <f t="shared" si="0"/>
        <v>4570</v>
      </c>
    </row>
    <row r="7" spans="1:28" ht="20" customHeight="1">
      <c r="A7" s="8">
        <v>4</v>
      </c>
      <c r="B7" s="9" t="s">
        <v>31</v>
      </c>
      <c r="C7" s="10">
        <v>10</v>
      </c>
      <c r="D7" s="10">
        <v>10</v>
      </c>
      <c r="E7" s="10">
        <v>155</v>
      </c>
      <c r="F7" s="10">
        <v>390</v>
      </c>
      <c r="G7" s="10">
        <v>195</v>
      </c>
      <c r="H7" s="10">
        <v>140</v>
      </c>
      <c r="I7" s="10">
        <v>315</v>
      </c>
      <c r="J7" s="10">
        <v>190</v>
      </c>
      <c r="K7" s="10">
        <v>205</v>
      </c>
      <c r="L7" s="10">
        <v>340</v>
      </c>
      <c r="M7" s="10">
        <v>80</v>
      </c>
      <c r="N7" s="10">
        <v>135</v>
      </c>
      <c r="O7" s="10">
        <v>555</v>
      </c>
      <c r="P7" s="10">
        <v>265</v>
      </c>
      <c r="Q7" s="10">
        <v>0</v>
      </c>
      <c r="R7" s="10">
        <v>65</v>
      </c>
      <c r="S7" s="10">
        <v>160</v>
      </c>
      <c r="T7" s="10">
        <v>240</v>
      </c>
      <c r="U7" s="11">
        <v>43300</v>
      </c>
      <c r="V7" s="11">
        <v>55900</v>
      </c>
      <c r="W7" s="11">
        <v>57200</v>
      </c>
      <c r="X7" s="11">
        <v>63400</v>
      </c>
      <c r="Y7" s="11">
        <v>60900</v>
      </c>
      <c r="Z7" s="12">
        <v>-9.4299999999999995E-2</v>
      </c>
      <c r="AA7" s="14">
        <f>C7/AB7 +(D7+E7+F7+G7)*2/AB7+(H7+I7+J7+K7+L7+M7+N7+O7+P7+Q7+R7+S7+T7)*3/AB7-2</f>
        <v>0.77681159420289836</v>
      </c>
      <c r="AB7" s="1">
        <f t="shared" si="0"/>
        <v>3450</v>
      </c>
    </row>
    <row r="8" spans="1:28" ht="20" customHeight="1">
      <c r="A8" s="8">
        <v>5</v>
      </c>
      <c r="B8" s="9" t="s">
        <v>32</v>
      </c>
      <c r="C8" s="10">
        <v>5</v>
      </c>
      <c r="D8" s="10">
        <v>10</v>
      </c>
      <c r="E8" s="10">
        <v>165</v>
      </c>
      <c r="F8" s="10">
        <v>330</v>
      </c>
      <c r="G8" s="10">
        <v>90</v>
      </c>
      <c r="H8" s="10">
        <v>85</v>
      </c>
      <c r="I8" s="10">
        <v>200</v>
      </c>
      <c r="J8" s="10">
        <v>140</v>
      </c>
      <c r="K8" s="10">
        <v>185</v>
      </c>
      <c r="L8" s="10">
        <v>115</v>
      </c>
      <c r="M8" s="10">
        <v>35</v>
      </c>
      <c r="N8" s="10">
        <v>80</v>
      </c>
      <c r="O8" s="10">
        <v>355</v>
      </c>
      <c r="P8" s="10">
        <v>205</v>
      </c>
      <c r="Q8" s="10">
        <v>0</v>
      </c>
      <c r="R8" s="10">
        <v>55</v>
      </c>
      <c r="S8" s="10">
        <v>145</v>
      </c>
      <c r="T8" s="10">
        <v>175</v>
      </c>
      <c r="U8" s="11">
        <v>56300</v>
      </c>
      <c r="V8" s="11">
        <v>50700</v>
      </c>
      <c r="W8" s="11">
        <v>54000</v>
      </c>
      <c r="X8" s="11">
        <v>46200</v>
      </c>
      <c r="Y8" s="11">
        <v>46800</v>
      </c>
      <c r="Z8" s="12">
        <v>-0.14630000000000001</v>
      </c>
      <c r="AA8" s="14">
        <f>C8/AB8 +(D8+E8+F8+G8)*2/AB8+(H8+I8+J8+K8+L8+M8+N8+O8+P8+Q8+R8+S8+T8)*3/AB8-2</f>
        <v>0.74526315789473685</v>
      </c>
      <c r="AB8" s="1">
        <f t="shared" si="0"/>
        <v>2375</v>
      </c>
    </row>
    <row r="9" spans="1:28" ht="20" customHeight="1">
      <c r="A9" s="8">
        <v>6</v>
      </c>
      <c r="B9" s="9" t="s">
        <v>33</v>
      </c>
      <c r="C9" s="10">
        <v>55</v>
      </c>
      <c r="D9" s="10">
        <v>170</v>
      </c>
      <c r="E9" s="11">
        <v>2125</v>
      </c>
      <c r="F9" s="11">
        <v>3310</v>
      </c>
      <c r="G9" s="11">
        <v>1160</v>
      </c>
      <c r="H9" s="11">
        <v>1925</v>
      </c>
      <c r="I9" s="11">
        <v>3860</v>
      </c>
      <c r="J9" s="11">
        <v>2200</v>
      </c>
      <c r="K9" s="11">
        <v>2190</v>
      </c>
      <c r="L9" s="11">
        <v>2175</v>
      </c>
      <c r="M9" s="10">
        <v>595</v>
      </c>
      <c r="N9" s="11">
        <v>1405</v>
      </c>
      <c r="O9" s="11">
        <v>4885</v>
      </c>
      <c r="P9" s="11">
        <v>6450</v>
      </c>
      <c r="Q9" s="10">
        <v>15</v>
      </c>
      <c r="R9" s="10">
        <v>685</v>
      </c>
      <c r="S9" s="11">
        <v>2135</v>
      </c>
      <c r="T9" s="11">
        <v>1890</v>
      </c>
      <c r="U9" s="11">
        <v>724600</v>
      </c>
      <c r="V9" s="11">
        <v>714600</v>
      </c>
      <c r="W9" s="11">
        <v>727700</v>
      </c>
      <c r="X9" s="11">
        <v>729200</v>
      </c>
      <c r="Y9" s="11">
        <v>738000</v>
      </c>
      <c r="Z9" s="12">
        <v>-0.70699999999999996</v>
      </c>
      <c r="AA9" s="14">
        <f>C9/AB9 +(D9+E9+F9+G9)*2/AB9+(H9+I9+J9+K9+L9+M9+N9+O9+P9+Q9+R9+S9+T9)*3/AB9-2</f>
        <v>0.81533709374160646</v>
      </c>
      <c r="AB9" s="1">
        <f t="shared" si="0"/>
        <v>37230</v>
      </c>
    </row>
    <row r="10" spans="1:28" ht="20" customHeight="1">
      <c r="A10" s="8">
        <v>7</v>
      </c>
      <c r="B10" s="9" t="s">
        <v>34</v>
      </c>
      <c r="C10" s="10">
        <v>25</v>
      </c>
      <c r="D10" s="10">
        <v>15</v>
      </c>
      <c r="E10" s="10">
        <v>335</v>
      </c>
      <c r="F10" s="10">
        <v>290</v>
      </c>
      <c r="G10" s="10">
        <v>180</v>
      </c>
      <c r="H10" s="10">
        <v>280</v>
      </c>
      <c r="I10" s="10">
        <v>460</v>
      </c>
      <c r="J10" s="10">
        <v>205</v>
      </c>
      <c r="K10" s="10">
        <v>245</v>
      </c>
      <c r="L10" s="10">
        <v>150</v>
      </c>
      <c r="M10" s="10">
        <v>130</v>
      </c>
      <c r="N10" s="10">
        <v>135</v>
      </c>
      <c r="O10" s="10">
        <v>470</v>
      </c>
      <c r="P10" s="10">
        <v>355</v>
      </c>
      <c r="Q10" s="10">
        <v>5</v>
      </c>
      <c r="R10" s="10">
        <v>55</v>
      </c>
      <c r="S10" s="10">
        <v>275</v>
      </c>
      <c r="T10" s="10">
        <v>205</v>
      </c>
      <c r="U10" s="11">
        <v>73500</v>
      </c>
      <c r="V10" s="11">
        <v>72200</v>
      </c>
      <c r="W10" s="11">
        <v>76700</v>
      </c>
      <c r="X10" s="11">
        <v>72900</v>
      </c>
      <c r="Y10" s="11">
        <v>68600</v>
      </c>
      <c r="Z10" s="12">
        <v>-0.42249999999999999</v>
      </c>
      <c r="AA10" s="14">
        <f>C10/AB10 +(D10+E10+F10+G10)*2/AB10+(H10+I10+J10+K10+L10+M10+N10+O10+P10+Q10+R10+S10+T10)*3/AB10-2</f>
        <v>0.7719528178243773</v>
      </c>
      <c r="AB10" s="1">
        <f t="shared" si="0"/>
        <v>3815</v>
      </c>
    </row>
    <row r="11" spans="1:28" ht="20" customHeight="1">
      <c r="A11" s="8">
        <v>8</v>
      </c>
      <c r="B11" s="9" t="s">
        <v>35</v>
      </c>
      <c r="C11" s="10">
        <v>25</v>
      </c>
      <c r="D11" s="10">
        <v>30</v>
      </c>
      <c r="E11" s="10">
        <v>255</v>
      </c>
      <c r="F11" s="10">
        <v>590</v>
      </c>
      <c r="G11" s="10">
        <v>135</v>
      </c>
      <c r="H11" s="10">
        <v>160</v>
      </c>
      <c r="I11" s="10">
        <v>485</v>
      </c>
      <c r="J11" s="10">
        <v>215</v>
      </c>
      <c r="K11" s="10">
        <v>545</v>
      </c>
      <c r="L11" s="10">
        <v>200</v>
      </c>
      <c r="M11" s="10">
        <v>80</v>
      </c>
      <c r="N11" s="10">
        <v>155</v>
      </c>
      <c r="O11" s="10">
        <v>450</v>
      </c>
      <c r="P11" s="10">
        <v>295</v>
      </c>
      <c r="Q11" s="10">
        <v>0</v>
      </c>
      <c r="R11" s="10">
        <v>60</v>
      </c>
      <c r="S11" s="10">
        <v>170</v>
      </c>
      <c r="T11" s="10">
        <v>290</v>
      </c>
      <c r="U11" s="11">
        <v>86100</v>
      </c>
      <c r="V11" s="11">
        <v>85200</v>
      </c>
      <c r="W11" s="11">
        <v>87300</v>
      </c>
      <c r="X11" s="11">
        <v>86200</v>
      </c>
      <c r="Y11" s="11">
        <v>80900</v>
      </c>
      <c r="Z11" s="12">
        <v>-1.6899999999999998E-2</v>
      </c>
      <c r="AA11" s="14">
        <f>C11/AB11 +(D11+E11+F11+G11)*2/AB11+(H11+I11+J11+K11+L11+M11+N11+O11+P11+Q11+R11+S11+T11)*3/AB11-2</f>
        <v>0.74396135265700503</v>
      </c>
      <c r="AB11" s="1">
        <f t="shared" si="0"/>
        <v>4140</v>
      </c>
    </row>
    <row r="12" spans="1:28" ht="20" customHeight="1">
      <c r="A12" s="8">
        <v>9</v>
      </c>
      <c r="B12" s="9" t="s">
        <v>36</v>
      </c>
      <c r="C12" s="10">
        <v>25</v>
      </c>
      <c r="D12" s="10">
        <v>30</v>
      </c>
      <c r="E12" s="10">
        <v>430</v>
      </c>
      <c r="F12" s="10">
        <v>725</v>
      </c>
      <c r="G12" s="10">
        <v>230</v>
      </c>
      <c r="H12" s="10">
        <v>330</v>
      </c>
      <c r="I12" s="10">
        <v>895</v>
      </c>
      <c r="J12" s="10">
        <v>495</v>
      </c>
      <c r="K12" s="10">
        <v>420</v>
      </c>
      <c r="L12" s="10">
        <v>315</v>
      </c>
      <c r="M12" s="10">
        <v>170</v>
      </c>
      <c r="N12" s="10">
        <v>235</v>
      </c>
      <c r="O12" s="10">
        <v>895</v>
      </c>
      <c r="P12" s="10">
        <v>610</v>
      </c>
      <c r="Q12" s="10">
        <v>0</v>
      </c>
      <c r="R12" s="10">
        <v>95</v>
      </c>
      <c r="S12" s="10">
        <v>455</v>
      </c>
      <c r="T12" s="10">
        <v>385</v>
      </c>
      <c r="U12" s="11">
        <v>108500</v>
      </c>
      <c r="V12" s="11">
        <v>109900</v>
      </c>
      <c r="W12" s="11">
        <v>108700</v>
      </c>
      <c r="X12" s="11">
        <v>111500</v>
      </c>
      <c r="Y12" s="11">
        <v>104800</v>
      </c>
      <c r="Z12" s="12">
        <v>-0.36890000000000001</v>
      </c>
      <c r="AA12" s="14">
        <f>C12/AB12 +(D12+E12+F12+G12)*2/AB12+(H12+I12+J12+K12+L12+M12+N12+O12+P12+Q12+R12+S12+T12)*3/AB12-2</f>
        <v>0.78264094955489627</v>
      </c>
      <c r="AB12" s="1">
        <f t="shared" si="0"/>
        <v>6740</v>
      </c>
    </row>
    <row r="13" spans="1:28" ht="20" customHeight="1">
      <c r="A13" s="8">
        <v>10</v>
      </c>
      <c r="B13" s="9" t="s">
        <v>37</v>
      </c>
      <c r="C13" s="10">
        <v>20</v>
      </c>
      <c r="D13" s="10">
        <v>25</v>
      </c>
      <c r="E13" s="10">
        <v>275</v>
      </c>
      <c r="F13" s="11">
        <v>1055</v>
      </c>
      <c r="G13" s="10">
        <v>200</v>
      </c>
      <c r="H13" s="10">
        <v>205</v>
      </c>
      <c r="I13" s="10">
        <v>570</v>
      </c>
      <c r="J13" s="10">
        <v>275</v>
      </c>
      <c r="K13" s="10">
        <v>560</v>
      </c>
      <c r="L13" s="10">
        <v>635</v>
      </c>
      <c r="M13" s="10">
        <v>145</v>
      </c>
      <c r="N13" s="10">
        <v>325</v>
      </c>
      <c r="O13" s="11">
        <v>1015</v>
      </c>
      <c r="P13" s="10">
        <v>595</v>
      </c>
      <c r="Q13" s="10">
        <v>0</v>
      </c>
      <c r="R13" s="10">
        <v>155</v>
      </c>
      <c r="S13" s="10">
        <v>365</v>
      </c>
      <c r="T13" s="10">
        <v>435</v>
      </c>
      <c r="U13" s="11">
        <v>127700</v>
      </c>
      <c r="V13" s="11">
        <v>127100</v>
      </c>
      <c r="W13" s="11">
        <v>129700</v>
      </c>
      <c r="X13" s="11">
        <v>130300</v>
      </c>
      <c r="Y13" s="11">
        <v>129200</v>
      </c>
      <c r="Z13" s="12">
        <v>-0.26889999999999997</v>
      </c>
      <c r="AA13" s="14">
        <f>C13/AB13 +(D13+E13+F13+G13)*2/AB13+(H13+I13+J13+K13+L13+M13+N13+O13+P13+Q13+R13+S13+T13)*3/AB13-2</f>
        <v>0.76732312180889872</v>
      </c>
      <c r="AB13" s="1">
        <f t="shared" si="0"/>
        <v>6855</v>
      </c>
    </row>
    <row r="14" spans="1:28" ht="20" customHeight="1">
      <c r="A14" s="8">
        <v>11</v>
      </c>
      <c r="B14" s="9" t="s">
        <v>38</v>
      </c>
      <c r="C14" s="10">
        <v>15</v>
      </c>
      <c r="D14" s="10">
        <v>10</v>
      </c>
      <c r="E14" s="10">
        <v>95</v>
      </c>
      <c r="F14" s="10">
        <v>515</v>
      </c>
      <c r="G14" s="10">
        <v>60</v>
      </c>
      <c r="H14" s="10">
        <v>120</v>
      </c>
      <c r="I14" s="10">
        <v>90</v>
      </c>
      <c r="J14" s="10">
        <v>110</v>
      </c>
      <c r="K14" s="10">
        <v>80</v>
      </c>
      <c r="L14" s="10">
        <v>565</v>
      </c>
      <c r="M14" s="10">
        <v>75</v>
      </c>
      <c r="N14" s="10">
        <v>55</v>
      </c>
      <c r="O14" s="10">
        <v>605</v>
      </c>
      <c r="P14" s="10">
        <v>345</v>
      </c>
      <c r="Q14" s="10">
        <v>0</v>
      </c>
      <c r="R14" s="10">
        <v>45</v>
      </c>
      <c r="S14" s="10">
        <v>95</v>
      </c>
      <c r="T14" s="10">
        <v>160</v>
      </c>
      <c r="U14" s="11">
        <v>53800</v>
      </c>
      <c r="V14" s="11">
        <v>54600</v>
      </c>
      <c r="W14" s="11">
        <v>53600</v>
      </c>
      <c r="X14" s="11">
        <v>57100</v>
      </c>
      <c r="Y14" s="11">
        <v>52900</v>
      </c>
      <c r="Z14" s="12">
        <v>-0.53620000000000001</v>
      </c>
      <c r="AA14" s="14">
        <f>C14/AB14 +(D14+E14+F14+G14)*2/AB14+(H14+I14+J14+K14+L14+M14+N14+O14+P14+Q14+R14+S14+T14)*3/AB14-2</f>
        <v>0.76644736842105265</v>
      </c>
      <c r="AB14" s="1">
        <f t="shared" si="0"/>
        <v>3040</v>
      </c>
    </row>
    <row r="15" spans="1:28" ht="20" customHeight="1">
      <c r="A15" s="8">
        <v>12</v>
      </c>
      <c r="B15" s="9" t="s">
        <v>39</v>
      </c>
      <c r="C15" s="10">
        <v>60</v>
      </c>
      <c r="D15" s="10">
        <v>55</v>
      </c>
      <c r="E15" s="10">
        <v>695</v>
      </c>
      <c r="F15" s="10">
        <v>895</v>
      </c>
      <c r="G15" s="10">
        <v>475</v>
      </c>
      <c r="H15" s="10">
        <v>545</v>
      </c>
      <c r="I15" s="11">
        <v>1200</v>
      </c>
      <c r="J15" s="10">
        <v>560</v>
      </c>
      <c r="K15" s="10">
        <v>720</v>
      </c>
      <c r="L15" s="10">
        <v>435</v>
      </c>
      <c r="M15" s="10">
        <v>210</v>
      </c>
      <c r="N15" s="10">
        <v>335</v>
      </c>
      <c r="O15" s="11">
        <v>1170</v>
      </c>
      <c r="P15" s="10">
        <v>815</v>
      </c>
      <c r="Q15" s="10">
        <v>0</v>
      </c>
      <c r="R15" s="10">
        <v>170</v>
      </c>
      <c r="S15" s="10">
        <v>575</v>
      </c>
      <c r="T15" s="10">
        <v>535</v>
      </c>
      <c r="U15" s="11">
        <v>206600</v>
      </c>
      <c r="V15" s="11">
        <v>196900</v>
      </c>
      <c r="W15" s="11">
        <v>189200</v>
      </c>
      <c r="X15" s="11">
        <v>208000</v>
      </c>
      <c r="Y15" s="11">
        <v>196100</v>
      </c>
      <c r="Z15" s="12">
        <v>-0.34360000000000002</v>
      </c>
      <c r="AA15" s="14">
        <f>C15/AB15 +(D15+E15+F15+G15)*2/AB15+(H15+I15+J15+K15+L15+M15+N15+O15+P15+Q15+R15+S15+T15)*3/AB15-2</f>
        <v>0.76296296296296262</v>
      </c>
      <c r="AB15" s="1">
        <f t="shared" si="0"/>
        <v>9450</v>
      </c>
    </row>
    <row r="16" spans="1:28" ht="20" customHeight="1">
      <c r="A16" s="8">
        <v>13</v>
      </c>
      <c r="B16" s="9" t="s">
        <v>40</v>
      </c>
      <c r="C16" s="10">
        <v>35</v>
      </c>
      <c r="D16" s="10">
        <v>15</v>
      </c>
      <c r="E16" s="10">
        <v>340</v>
      </c>
      <c r="F16" s="11">
        <v>1090</v>
      </c>
      <c r="G16" s="10">
        <v>130</v>
      </c>
      <c r="H16" s="10">
        <v>365</v>
      </c>
      <c r="I16" s="11">
        <v>3295</v>
      </c>
      <c r="J16" s="10">
        <v>170</v>
      </c>
      <c r="K16" s="10">
        <v>975</v>
      </c>
      <c r="L16" s="11">
        <v>1795</v>
      </c>
      <c r="M16" s="10">
        <v>195</v>
      </c>
      <c r="N16" s="10">
        <v>495</v>
      </c>
      <c r="O16" s="11">
        <v>2575</v>
      </c>
      <c r="P16" s="11">
        <v>1070</v>
      </c>
      <c r="Q16" s="10">
        <v>0</v>
      </c>
      <c r="R16" s="10">
        <v>280</v>
      </c>
      <c r="S16" s="10">
        <v>480</v>
      </c>
      <c r="T16" s="11">
        <v>1145</v>
      </c>
      <c r="U16" s="11">
        <v>175400</v>
      </c>
      <c r="V16" s="11">
        <v>179300</v>
      </c>
      <c r="W16" s="11">
        <v>183600</v>
      </c>
      <c r="X16" s="11">
        <v>177500</v>
      </c>
      <c r="Y16" s="11">
        <v>185900</v>
      </c>
      <c r="Z16" s="12">
        <v>7.0099999999999996E-2</v>
      </c>
      <c r="AA16" s="14">
        <f>C16/AB16 +(D16+E16+F16+G16)*2/AB16+(H16+I16+J16+K16+L16+M16+N16+O16+P16+Q16+R16+S16+T16)*3/AB16-2</f>
        <v>0.88615916955017315</v>
      </c>
      <c r="AB16" s="1">
        <f t="shared" si="0"/>
        <v>14450</v>
      </c>
    </row>
    <row r="17" spans="1:28" ht="20" customHeight="1">
      <c r="A17" s="8">
        <v>14</v>
      </c>
      <c r="B17" s="9" t="s">
        <v>41</v>
      </c>
      <c r="C17" s="10">
        <v>55</v>
      </c>
      <c r="D17" s="10">
        <v>110</v>
      </c>
      <c r="E17" s="10">
        <v>985</v>
      </c>
      <c r="F17" s="11">
        <v>2860</v>
      </c>
      <c r="G17" s="10">
        <v>625</v>
      </c>
      <c r="H17" s="10">
        <v>595</v>
      </c>
      <c r="I17" s="11">
        <v>1360</v>
      </c>
      <c r="J17" s="11">
        <v>1175</v>
      </c>
      <c r="K17" s="11">
        <v>1420</v>
      </c>
      <c r="L17" s="11">
        <v>2425</v>
      </c>
      <c r="M17" s="10">
        <v>650</v>
      </c>
      <c r="N17" s="10">
        <v>805</v>
      </c>
      <c r="O17" s="11">
        <v>4330</v>
      </c>
      <c r="P17" s="11">
        <v>1915</v>
      </c>
      <c r="Q17" s="10">
        <v>20</v>
      </c>
      <c r="R17" s="10">
        <v>370</v>
      </c>
      <c r="S17" s="10">
        <v>975</v>
      </c>
      <c r="T17" s="11">
        <v>1440</v>
      </c>
      <c r="U17" s="11">
        <v>383600</v>
      </c>
      <c r="V17" s="11">
        <v>376000</v>
      </c>
      <c r="W17" s="11">
        <v>379800</v>
      </c>
      <c r="X17" s="11">
        <v>382700</v>
      </c>
      <c r="Y17" s="11">
        <v>397400</v>
      </c>
      <c r="Z17" s="12">
        <v>-0.248</v>
      </c>
      <c r="AA17" s="14">
        <f>C17/AB17 +(D17+E17+F17+G17)*2/AB17+(H17+I17+J17+K17+L17+M17+N17+O17+P17+Q17+R17+S17+T17)*3/AB17-2</f>
        <v>0.78792674655211403</v>
      </c>
      <c r="AB17" s="1">
        <f t="shared" si="0"/>
        <v>22115</v>
      </c>
    </row>
    <row r="18" spans="1:28" ht="20" customHeight="1">
      <c r="A18" s="8">
        <v>15</v>
      </c>
      <c r="B18" s="9" t="s">
        <v>42</v>
      </c>
      <c r="C18" s="10">
        <v>25</v>
      </c>
      <c r="D18" s="10">
        <v>20</v>
      </c>
      <c r="E18" s="10">
        <v>225</v>
      </c>
      <c r="F18" s="10">
        <v>310</v>
      </c>
      <c r="G18" s="10">
        <v>85</v>
      </c>
      <c r="H18" s="10">
        <v>120</v>
      </c>
      <c r="I18" s="10">
        <v>260</v>
      </c>
      <c r="J18" s="10">
        <v>145</v>
      </c>
      <c r="K18" s="10">
        <v>200</v>
      </c>
      <c r="L18" s="10">
        <v>100</v>
      </c>
      <c r="M18" s="10">
        <v>40</v>
      </c>
      <c r="N18" s="10">
        <v>70</v>
      </c>
      <c r="O18" s="10">
        <v>225</v>
      </c>
      <c r="P18" s="10">
        <v>170</v>
      </c>
      <c r="Q18" s="10">
        <v>10</v>
      </c>
      <c r="R18" s="10">
        <v>30</v>
      </c>
      <c r="S18" s="10">
        <v>120</v>
      </c>
      <c r="T18" s="10">
        <v>160</v>
      </c>
      <c r="U18" s="11">
        <v>49300</v>
      </c>
      <c r="V18" s="11">
        <v>47800</v>
      </c>
      <c r="W18" s="11">
        <v>49300</v>
      </c>
      <c r="X18" s="11">
        <v>49100</v>
      </c>
      <c r="Y18" s="11">
        <v>46800</v>
      </c>
      <c r="Z18" s="12">
        <v>-5.8799999999999998E-2</v>
      </c>
      <c r="AA18" s="14">
        <f>C18/AB18 +(D18+E18+F18+G18)*2/AB18+(H18+I18+J18+K18+L18+M18+N18+O18+P18+Q18+R18+S18+T18)*3/AB18-2</f>
        <v>0.70194384449244041</v>
      </c>
      <c r="AB18" s="1">
        <f t="shared" si="0"/>
        <v>2315</v>
      </c>
    </row>
    <row r="19" spans="1:28" ht="20" customHeight="1">
      <c r="A19" s="8">
        <v>16</v>
      </c>
      <c r="B19" s="9" t="s">
        <v>43</v>
      </c>
      <c r="C19" s="10">
        <v>25</v>
      </c>
      <c r="D19" s="10">
        <v>15</v>
      </c>
      <c r="E19" s="10">
        <v>175</v>
      </c>
      <c r="F19" s="10">
        <v>300</v>
      </c>
      <c r="G19" s="10">
        <v>115</v>
      </c>
      <c r="H19" s="10">
        <v>110</v>
      </c>
      <c r="I19" s="10">
        <v>190</v>
      </c>
      <c r="J19" s="10">
        <v>305</v>
      </c>
      <c r="K19" s="10">
        <v>155</v>
      </c>
      <c r="L19" s="10">
        <v>145</v>
      </c>
      <c r="M19" s="10">
        <v>55</v>
      </c>
      <c r="N19" s="10">
        <v>80</v>
      </c>
      <c r="O19" s="10">
        <v>310</v>
      </c>
      <c r="P19" s="10">
        <v>170</v>
      </c>
      <c r="Q19" s="10">
        <v>5</v>
      </c>
      <c r="R19" s="10">
        <v>45</v>
      </c>
      <c r="S19" s="10">
        <v>110</v>
      </c>
      <c r="T19" s="10">
        <v>155</v>
      </c>
      <c r="U19" s="11">
        <v>46800</v>
      </c>
      <c r="V19" s="11">
        <v>51500</v>
      </c>
      <c r="W19" s="11">
        <v>48100</v>
      </c>
      <c r="X19" s="11">
        <v>40100</v>
      </c>
      <c r="Y19" s="11">
        <v>44100</v>
      </c>
      <c r="Z19" s="12">
        <v>-8.8200000000000001E-2</v>
      </c>
      <c r="AA19" s="14">
        <f>C19/AB19 +(D19+E19+F19+G19)*2/AB19+(H19+I19+J19+K19+L19+M19+N19+O19+P19+Q19+R19+S19+T19)*3/AB19-2</f>
        <v>0.7342799188640976</v>
      </c>
      <c r="AB19" s="1">
        <f t="shared" si="0"/>
        <v>2465</v>
      </c>
    </row>
    <row r="20" spans="1:28" ht="20" customHeight="1">
      <c r="A20" s="8">
        <v>17</v>
      </c>
      <c r="B20" s="9" t="s">
        <v>44</v>
      </c>
      <c r="C20" s="10">
        <v>20</v>
      </c>
      <c r="D20" s="10">
        <v>15</v>
      </c>
      <c r="E20" s="10">
        <v>180</v>
      </c>
      <c r="F20" s="10">
        <v>415</v>
      </c>
      <c r="G20" s="10">
        <v>150</v>
      </c>
      <c r="H20" s="10">
        <v>150</v>
      </c>
      <c r="I20" s="10">
        <v>285</v>
      </c>
      <c r="J20" s="10">
        <v>340</v>
      </c>
      <c r="K20" s="10">
        <v>175</v>
      </c>
      <c r="L20" s="10">
        <v>160</v>
      </c>
      <c r="M20" s="10">
        <v>145</v>
      </c>
      <c r="N20" s="10">
        <v>155</v>
      </c>
      <c r="O20" s="10">
        <v>430</v>
      </c>
      <c r="P20" s="10">
        <v>305</v>
      </c>
      <c r="Q20" s="10">
        <v>0</v>
      </c>
      <c r="R20" s="10">
        <v>45</v>
      </c>
      <c r="S20" s="10">
        <v>135</v>
      </c>
      <c r="T20" s="10">
        <v>205</v>
      </c>
      <c r="U20" s="11">
        <v>48900</v>
      </c>
      <c r="V20" s="11">
        <v>47500</v>
      </c>
      <c r="W20" s="11">
        <v>53100</v>
      </c>
      <c r="X20" s="11">
        <v>50700</v>
      </c>
      <c r="Y20" s="11">
        <v>52000</v>
      </c>
      <c r="Z20" s="12">
        <v>-0.32790000000000002</v>
      </c>
      <c r="AA20" s="14">
        <f>C20/AB20 +(D20+E20+F20+G20)*2/AB20+(H20+I20+J20+K20+L20+M20+N20+O20+P20+Q20+R20+S20+T20)*3/AB20-2</f>
        <v>0.75830815709969768</v>
      </c>
      <c r="AB20" s="1">
        <f t="shared" si="0"/>
        <v>3310</v>
      </c>
    </row>
    <row r="21" spans="1:28" ht="20" customHeight="1">
      <c r="A21" s="8">
        <v>18</v>
      </c>
      <c r="B21" s="9" t="s">
        <v>45</v>
      </c>
      <c r="C21" s="10">
        <v>115</v>
      </c>
      <c r="D21" s="10">
        <v>10</v>
      </c>
      <c r="E21" s="10">
        <v>250</v>
      </c>
      <c r="F21" s="10">
        <v>475</v>
      </c>
      <c r="G21" s="10">
        <v>75</v>
      </c>
      <c r="H21" s="10">
        <v>140</v>
      </c>
      <c r="I21" s="10">
        <v>350</v>
      </c>
      <c r="J21" s="10">
        <v>70</v>
      </c>
      <c r="K21" s="10">
        <v>415</v>
      </c>
      <c r="L21" s="10">
        <v>920</v>
      </c>
      <c r="M21" s="10">
        <v>125</v>
      </c>
      <c r="N21" s="10">
        <v>245</v>
      </c>
      <c r="O21" s="11">
        <v>1420</v>
      </c>
      <c r="P21" s="10">
        <v>450</v>
      </c>
      <c r="Q21" s="10">
        <v>10</v>
      </c>
      <c r="R21" s="10">
        <v>230</v>
      </c>
      <c r="S21" s="10">
        <v>305</v>
      </c>
      <c r="T21" s="10">
        <v>445</v>
      </c>
      <c r="U21" s="11">
        <v>101600</v>
      </c>
      <c r="V21" s="11">
        <v>102700</v>
      </c>
      <c r="W21" s="11">
        <v>98500</v>
      </c>
      <c r="X21" s="11">
        <v>95400</v>
      </c>
      <c r="Y21" s="11">
        <v>101200</v>
      </c>
      <c r="Z21" s="12">
        <v>-1.11E-2</v>
      </c>
      <c r="AA21" s="14">
        <f>C21/AB21 +(D21+E21+F21+G21)*2/AB21+(H21+I21+J21+K21+L21+M21+N21+O21+P21+Q21+R21+S21+T21)*3/AB21-2</f>
        <v>0.82809917355371887</v>
      </c>
      <c r="AB21" s="1">
        <f t="shared" si="0"/>
        <v>6050</v>
      </c>
    </row>
    <row r="22" spans="1:28" ht="20" customHeight="1">
      <c r="A22" s="8">
        <v>19</v>
      </c>
      <c r="B22" s="9" t="s">
        <v>46</v>
      </c>
      <c r="C22" s="10">
        <v>25</v>
      </c>
      <c r="D22" s="10">
        <v>45</v>
      </c>
      <c r="E22" s="10">
        <v>400</v>
      </c>
      <c r="F22" s="11">
        <v>1200</v>
      </c>
      <c r="G22" s="10">
        <v>315</v>
      </c>
      <c r="H22" s="10">
        <v>345</v>
      </c>
      <c r="I22" s="10">
        <v>805</v>
      </c>
      <c r="J22" s="10">
        <v>335</v>
      </c>
      <c r="K22" s="10">
        <v>805</v>
      </c>
      <c r="L22" s="10">
        <v>965</v>
      </c>
      <c r="M22" s="10">
        <v>525</v>
      </c>
      <c r="N22" s="10">
        <v>545</v>
      </c>
      <c r="O22" s="11">
        <v>1995</v>
      </c>
      <c r="P22" s="11">
        <v>1015</v>
      </c>
      <c r="Q22" s="10">
        <v>20</v>
      </c>
      <c r="R22" s="10">
        <v>200</v>
      </c>
      <c r="S22" s="10">
        <v>595</v>
      </c>
      <c r="T22" s="10">
        <v>815</v>
      </c>
      <c r="U22" s="11">
        <v>231200</v>
      </c>
      <c r="V22" s="11">
        <v>232200</v>
      </c>
      <c r="W22" s="11">
        <v>234000</v>
      </c>
      <c r="X22" s="11">
        <v>235000</v>
      </c>
      <c r="Y22" s="11">
        <v>233500</v>
      </c>
      <c r="Z22" s="12">
        <v>-0.19700000000000001</v>
      </c>
      <c r="AA22" s="14">
        <f>C22/AB22 +(D22+E22+F22+G22)*2/AB22+(H22+I22+J22+K22+L22+M22+N22+O22+P22+Q22+R22+S22+T22)*3/AB22-2</f>
        <v>0.81643835616438398</v>
      </c>
      <c r="AB22" s="1">
        <f t="shared" si="0"/>
        <v>10950</v>
      </c>
    </row>
    <row r="23" spans="1:28" ht="20" customHeight="1">
      <c r="A23" s="8">
        <v>20</v>
      </c>
      <c r="B23" s="9" t="s">
        <v>47</v>
      </c>
      <c r="C23" s="10">
        <v>30</v>
      </c>
      <c r="D23" s="10">
        <v>10</v>
      </c>
      <c r="E23" s="10">
        <v>90</v>
      </c>
      <c r="F23" s="10">
        <v>305</v>
      </c>
      <c r="G23" s="10">
        <v>100</v>
      </c>
      <c r="H23" s="10">
        <v>75</v>
      </c>
      <c r="I23" s="10">
        <v>190</v>
      </c>
      <c r="J23" s="10">
        <v>150</v>
      </c>
      <c r="K23" s="10">
        <v>220</v>
      </c>
      <c r="L23" s="10">
        <v>105</v>
      </c>
      <c r="M23" s="10">
        <v>515</v>
      </c>
      <c r="N23" s="10">
        <v>110</v>
      </c>
      <c r="O23" s="10">
        <v>265</v>
      </c>
      <c r="P23" s="10">
        <v>125</v>
      </c>
      <c r="Q23" s="10">
        <v>5</v>
      </c>
      <c r="R23" s="10">
        <v>35</v>
      </c>
      <c r="S23" s="10">
        <v>105</v>
      </c>
      <c r="T23" s="10">
        <v>190</v>
      </c>
      <c r="U23" s="11">
        <v>47100</v>
      </c>
      <c r="V23" s="11">
        <v>51600</v>
      </c>
      <c r="W23" s="11">
        <v>48200</v>
      </c>
      <c r="X23" s="11">
        <v>49800</v>
      </c>
      <c r="Y23" s="11">
        <v>45900</v>
      </c>
      <c r="Z23" s="12">
        <v>0.52</v>
      </c>
      <c r="AA23" s="14">
        <f>C23/AB23 +(D23+E23+F23+G23)*2/AB23+(H23+I23+J23+K23+L23+M23+N23+O23+P23+Q23+R23+S23+T23)*3/AB23-2</f>
        <v>0.78476190476190499</v>
      </c>
      <c r="AB23" s="1">
        <f t="shared" si="0"/>
        <v>2625</v>
      </c>
    </row>
    <row r="24" spans="1:28" ht="20" customHeight="1">
      <c r="A24" s="8">
        <v>21</v>
      </c>
      <c r="B24" s="9" t="s">
        <v>48</v>
      </c>
      <c r="C24" s="10">
        <v>5</v>
      </c>
      <c r="D24" s="10">
        <v>10</v>
      </c>
      <c r="E24" s="10">
        <v>105</v>
      </c>
      <c r="F24" s="10">
        <v>600</v>
      </c>
      <c r="G24" s="10">
        <v>80</v>
      </c>
      <c r="H24" s="10">
        <v>65</v>
      </c>
      <c r="I24" s="10">
        <v>170</v>
      </c>
      <c r="J24" s="10">
        <v>320</v>
      </c>
      <c r="K24" s="10">
        <v>135</v>
      </c>
      <c r="L24" s="10">
        <v>170</v>
      </c>
      <c r="M24" s="10">
        <v>40</v>
      </c>
      <c r="N24" s="10">
        <v>60</v>
      </c>
      <c r="O24" s="10">
        <v>330</v>
      </c>
      <c r="P24" s="10">
        <v>220</v>
      </c>
      <c r="Q24" s="10">
        <v>10</v>
      </c>
      <c r="R24" s="10">
        <v>50</v>
      </c>
      <c r="S24" s="10">
        <v>100</v>
      </c>
      <c r="T24" s="10">
        <v>125</v>
      </c>
      <c r="U24" s="11">
        <v>55800</v>
      </c>
      <c r="V24" s="11">
        <v>44000</v>
      </c>
      <c r="W24" s="11">
        <v>46900</v>
      </c>
      <c r="X24" s="11">
        <v>44400</v>
      </c>
      <c r="Y24" s="11">
        <v>46900</v>
      </c>
      <c r="Z24" s="12">
        <v>-0.43180000000000002</v>
      </c>
      <c r="AA24" s="14">
        <f>C24/AB24 +(D24+E24+F24+G24)*2/AB24+(H24+I24+J24+K24+L24+M24+N24+O24+P24+Q24+R24+S24+T24)*3/AB24-2</f>
        <v>0.68978805394990372</v>
      </c>
      <c r="AB24" s="1">
        <f t="shared" si="0"/>
        <v>2595</v>
      </c>
    </row>
    <row r="25" spans="1:28" ht="20" customHeight="1">
      <c r="A25" s="8">
        <v>22</v>
      </c>
      <c r="B25" s="9" t="s">
        <v>49</v>
      </c>
      <c r="C25" s="10">
        <v>45</v>
      </c>
      <c r="D25" s="10">
        <v>10</v>
      </c>
      <c r="E25" s="10">
        <v>160</v>
      </c>
      <c r="F25" s="10">
        <v>725</v>
      </c>
      <c r="G25" s="10">
        <v>110</v>
      </c>
      <c r="H25" s="10">
        <v>135</v>
      </c>
      <c r="I25" s="10">
        <v>295</v>
      </c>
      <c r="J25" s="10">
        <v>170</v>
      </c>
      <c r="K25" s="10">
        <v>235</v>
      </c>
      <c r="L25" s="10">
        <v>630</v>
      </c>
      <c r="M25" s="10">
        <v>140</v>
      </c>
      <c r="N25" s="10">
        <v>170</v>
      </c>
      <c r="O25" s="10">
        <v>965</v>
      </c>
      <c r="P25" s="10">
        <v>445</v>
      </c>
      <c r="Q25" s="10">
        <v>10</v>
      </c>
      <c r="R25" s="10">
        <v>110</v>
      </c>
      <c r="S25" s="10">
        <v>195</v>
      </c>
      <c r="T25" s="10">
        <v>280</v>
      </c>
      <c r="U25" s="11">
        <v>72500</v>
      </c>
      <c r="V25" s="11">
        <v>81900</v>
      </c>
      <c r="W25" s="11">
        <v>69200</v>
      </c>
      <c r="X25" s="11">
        <v>68200</v>
      </c>
      <c r="Y25" s="11">
        <v>74300</v>
      </c>
      <c r="Z25" s="12">
        <v>-0.37080000000000002</v>
      </c>
      <c r="AA25" s="14">
        <f>C25/AB25 +(D25+E25+F25+G25)*2/AB25+(H25+I25+J25+K25+L25+M25+N25+O25+P25+Q25+R25+S25+T25)*3/AB25-2</f>
        <v>0.77329192546583858</v>
      </c>
      <c r="AB25" s="1">
        <f t="shared" si="0"/>
        <v>4830</v>
      </c>
    </row>
    <row r="26" spans="1:28" ht="20" customHeight="1">
      <c r="A26" s="8">
        <v>23</v>
      </c>
      <c r="B26" s="9" t="s">
        <v>50</v>
      </c>
      <c r="C26" s="10">
        <v>55</v>
      </c>
      <c r="D26" s="10">
        <v>25</v>
      </c>
      <c r="E26" s="10">
        <v>195</v>
      </c>
      <c r="F26" s="10">
        <v>600</v>
      </c>
      <c r="G26" s="10">
        <v>125</v>
      </c>
      <c r="H26" s="10">
        <v>135</v>
      </c>
      <c r="I26" s="10">
        <v>350</v>
      </c>
      <c r="J26" s="10">
        <v>115</v>
      </c>
      <c r="K26" s="10">
        <v>305</v>
      </c>
      <c r="L26" s="10">
        <v>660</v>
      </c>
      <c r="M26" s="10">
        <v>280</v>
      </c>
      <c r="N26" s="10">
        <v>260</v>
      </c>
      <c r="O26" s="11">
        <v>1175</v>
      </c>
      <c r="P26" s="10">
        <v>470</v>
      </c>
      <c r="Q26" s="10">
        <v>10</v>
      </c>
      <c r="R26" s="10">
        <v>110</v>
      </c>
      <c r="S26" s="10">
        <v>250</v>
      </c>
      <c r="T26" s="10">
        <v>330</v>
      </c>
      <c r="U26" s="11">
        <v>71400</v>
      </c>
      <c r="V26" s="11">
        <v>72100</v>
      </c>
      <c r="W26" s="11">
        <v>74100</v>
      </c>
      <c r="X26" s="11">
        <v>72600</v>
      </c>
      <c r="Y26" s="11">
        <v>70700</v>
      </c>
      <c r="Z26" s="12">
        <v>-0.2979</v>
      </c>
      <c r="AA26" s="14">
        <f>C26/AB26 +(D26+E26+F26+G26)*2/AB26+(H26+I26+J26+K26+L26+M26+N26+O26+P26+Q26+R26+S26+T26)*3/AB26-2</f>
        <v>0.80642201834862393</v>
      </c>
      <c r="AB26" s="1">
        <f t="shared" si="0"/>
        <v>5450</v>
      </c>
    </row>
    <row r="27" spans="1:28" ht="20" customHeight="1">
      <c r="A27" s="8">
        <v>24</v>
      </c>
      <c r="B27" s="9" t="s">
        <v>51</v>
      </c>
      <c r="C27" s="10">
        <v>20</v>
      </c>
      <c r="D27" s="10">
        <v>15</v>
      </c>
      <c r="E27" s="10">
        <v>150</v>
      </c>
      <c r="F27" s="10">
        <v>385</v>
      </c>
      <c r="G27" s="10">
        <v>90</v>
      </c>
      <c r="H27" s="10">
        <v>95</v>
      </c>
      <c r="I27" s="10">
        <v>365</v>
      </c>
      <c r="J27" s="10">
        <v>90</v>
      </c>
      <c r="K27" s="10">
        <v>255</v>
      </c>
      <c r="L27" s="10">
        <v>290</v>
      </c>
      <c r="M27" s="10">
        <v>110</v>
      </c>
      <c r="N27" s="10">
        <v>160</v>
      </c>
      <c r="O27" s="10">
        <v>845</v>
      </c>
      <c r="P27" s="10">
        <v>310</v>
      </c>
      <c r="Q27" s="10">
        <v>5</v>
      </c>
      <c r="R27" s="10">
        <v>70</v>
      </c>
      <c r="S27" s="10">
        <v>175</v>
      </c>
      <c r="T27" s="10">
        <v>245</v>
      </c>
      <c r="U27" s="11">
        <v>52800</v>
      </c>
      <c r="V27" s="11">
        <v>52100</v>
      </c>
      <c r="W27" s="11">
        <v>56600</v>
      </c>
      <c r="X27" s="11">
        <v>53400</v>
      </c>
      <c r="Y27" s="11">
        <v>50100</v>
      </c>
      <c r="Z27" s="12">
        <v>-0.2097</v>
      </c>
      <c r="AA27" s="14">
        <f>C27/AB27 +(D27+E27+F27+G27)*2/AB27+(H27+I27+J27+K27+L27+M27+N27+O27+P27+Q27+R27+S27+T27)*3/AB27-2</f>
        <v>0.81496598639455797</v>
      </c>
      <c r="AB27" s="1">
        <f t="shared" si="0"/>
        <v>3675</v>
      </c>
    </row>
    <row r="28" spans="1:28" ht="20" customHeight="1">
      <c r="A28" s="8">
        <v>25</v>
      </c>
      <c r="B28" s="9" t="s">
        <v>52</v>
      </c>
      <c r="C28" s="10">
        <v>35</v>
      </c>
      <c r="D28" s="10">
        <v>15</v>
      </c>
      <c r="E28" s="10">
        <v>265</v>
      </c>
      <c r="F28" s="10">
        <v>365</v>
      </c>
      <c r="G28" s="10">
        <v>155</v>
      </c>
      <c r="H28" s="10">
        <v>165</v>
      </c>
      <c r="I28" s="10">
        <v>255</v>
      </c>
      <c r="J28" s="10">
        <v>105</v>
      </c>
      <c r="K28" s="10">
        <v>250</v>
      </c>
      <c r="L28" s="10">
        <v>155</v>
      </c>
      <c r="M28" s="10">
        <v>75</v>
      </c>
      <c r="N28" s="10">
        <v>95</v>
      </c>
      <c r="O28" s="10">
        <v>365</v>
      </c>
      <c r="P28" s="10">
        <v>225</v>
      </c>
      <c r="Q28" s="10">
        <v>0</v>
      </c>
      <c r="R28" s="10">
        <v>50</v>
      </c>
      <c r="S28" s="10">
        <v>150</v>
      </c>
      <c r="T28" s="10">
        <v>180</v>
      </c>
      <c r="U28" s="11">
        <v>54900</v>
      </c>
      <c r="V28" s="11">
        <v>53000</v>
      </c>
      <c r="W28" s="11">
        <v>52300</v>
      </c>
      <c r="X28" s="11">
        <v>51500</v>
      </c>
      <c r="Y28" s="11">
        <v>47600</v>
      </c>
      <c r="Z28" s="12">
        <v>-0.2</v>
      </c>
      <c r="AA28" s="14">
        <f>C28/AB28 +(D28+E28+F28+G28)*2/AB28+(H28+I28+J28+K28+L28+M28+N28+O28+P28+Q28+R28+S28+T28)*3/AB28-2</f>
        <v>0.70051635111876109</v>
      </c>
      <c r="AB28" s="1">
        <f t="shared" si="0"/>
        <v>2905</v>
      </c>
    </row>
    <row r="29" spans="1:28" ht="20" customHeight="1">
      <c r="A29" s="8">
        <v>26</v>
      </c>
      <c r="B29" s="9" t="s">
        <v>53</v>
      </c>
      <c r="C29" s="10">
        <v>30</v>
      </c>
      <c r="D29" s="10">
        <v>20</v>
      </c>
      <c r="E29" s="10">
        <v>185</v>
      </c>
      <c r="F29" s="10">
        <v>715</v>
      </c>
      <c r="G29" s="10">
        <v>200</v>
      </c>
      <c r="H29" s="10">
        <v>165</v>
      </c>
      <c r="I29" s="10">
        <v>290</v>
      </c>
      <c r="J29" s="10">
        <v>280</v>
      </c>
      <c r="K29" s="10">
        <v>310</v>
      </c>
      <c r="L29" s="10">
        <v>355</v>
      </c>
      <c r="M29" s="10">
        <v>110</v>
      </c>
      <c r="N29" s="10">
        <v>195</v>
      </c>
      <c r="O29" s="10">
        <v>710</v>
      </c>
      <c r="P29" s="10">
        <v>410</v>
      </c>
      <c r="Q29" s="10">
        <v>10</v>
      </c>
      <c r="R29" s="10">
        <v>100</v>
      </c>
      <c r="S29" s="10">
        <v>260</v>
      </c>
      <c r="T29" s="10">
        <v>300</v>
      </c>
      <c r="U29" s="11">
        <v>75100</v>
      </c>
      <c r="V29" s="11">
        <v>79600</v>
      </c>
      <c r="W29" s="11">
        <v>85800</v>
      </c>
      <c r="X29" s="11">
        <v>97100</v>
      </c>
      <c r="Y29" s="11">
        <v>93200</v>
      </c>
      <c r="Z29" s="12">
        <v>-0.26829999999999998</v>
      </c>
      <c r="AA29" s="14">
        <f>C29/AB29 +(D29+E29+F29+G29)*2/AB29+(H29+I29+J29+K29+L29+M29+N29+O29+P29+Q29+R29+S29+T29)*3/AB29-2</f>
        <v>0.74596340150699669</v>
      </c>
      <c r="AB29" s="1">
        <f t="shared" si="0"/>
        <v>4645</v>
      </c>
    </row>
    <row r="30" spans="1:28" ht="20" customHeight="1">
      <c r="A30" s="8">
        <v>27</v>
      </c>
      <c r="B30" s="9" t="s">
        <v>54</v>
      </c>
      <c r="C30" s="10">
        <v>35</v>
      </c>
      <c r="D30" s="10">
        <v>35</v>
      </c>
      <c r="E30" s="10">
        <v>705</v>
      </c>
      <c r="F30" s="11">
        <v>1105</v>
      </c>
      <c r="G30" s="10">
        <v>370</v>
      </c>
      <c r="H30" s="10">
        <v>365</v>
      </c>
      <c r="I30" s="10">
        <v>925</v>
      </c>
      <c r="J30" s="11">
        <v>1020</v>
      </c>
      <c r="K30" s="10">
        <v>565</v>
      </c>
      <c r="L30" s="10">
        <v>945</v>
      </c>
      <c r="M30" s="10">
        <v>175</v>
      </c>
      <c r="N30" s="10">
        <v>330</v>
      </c>
      <c r="O30" s="11">
        <v>1710</v>
      </c>
      <c r="P30" s="10">
        <v>925</v>
      </c>
      <c r="Q30" s="10">
        <v>5</v>
      </c>
      <c r="R30" s="10">
        <v>175</v>
      </c>
      <c r="S30" s="10">
        <v>455</v>
      </c>
      <c r="T30" s="10">
        <v>595</v>
      </c>
      <c r="U30" s="11">
        <v>236200</v>
      </c>
      <c r="V30" s="11">
        <v>239900</v>
      </c>
      <c r="W30" s="11">
        <v>248800</v>
      </c>
      <c r="X30" s="11">
        <v>250700</v>
      </c>
      <c r="Y30" s="11">
        <v>252400</v>
      </c>
      <c r="Z30" s="12">
        <v>-0.35680000000000001</v>
      </c>
      <c r="AA30" s="14">
        <f>C30/AB30 +(D30+E30+F30+G30)*2/AB30+(H30+I30+J30+K30+L30+M30+N30+O30+P30+Q30+R30+S30+T30)*3/AB30-2</f>
        <v>0.78113026819923359</v>
      </c>
      <c r="AB30" s="1">
        <f t="shared" si="0"/>
        <v>10440</v>
      </c>
    </row>
    <row r="31" spans="1:28" ht="20" customHeight="1">
      <c r="A31" s="8">
        <v>28</v>
      </c>
      <c r="B31" s="9" t="s">
        <v>55</v>
      </c>
      <c r="C31" s="10">
        <v>10</v>
      </c>
      <c r="D31" s="10">
        <v>50</v>
      </c>
      <c r="E31" s="10">
        <v>165</v>
      </c>
      <c r="F31" s="10">
        <v>440</v>
      </c>
      <c r="G31" s="10">
        <v>100</v>
      </c>
      <c r="H31" s="10">
        <v>150</v>
      </c>
      <c r="I31" s="10">
        <v>220</v>
      </c>
      <c r="J31" s="10">
        <v>290</v>
      </c>
      <c r="K31" s="10">
        <v>170</v>
      </c>
      <c r="L31" s="10">
        <v>355</v>
      </c>
      <c r="M31" s="10">
        <v>95</v>
      </c>
      <c r="N31" s="10">
        <v>95</v>
      </c>
      <c r="O31" s="10">
        <v>545</v>
      </c>
      <c r="P31" s="10">
        <v>375</v>
      </c>
      <c r="Q31" s="10">
        <v>5</v>
      </c>
      <c r="R31" s="10">
        <v>75</v>
      </c>
      <c r="S31" s="10">
        <v>130</v>
      </c>
      <c r="T31" s="10">
        <v>200</v>
      </c>
      <c r="U31" s="11">
        <v>71000</v>
      </c>
      <c r="V31" s="11">
        <v>69800</v>
      </c>
      <c r="W31" s="11">
        <v>72500</v>
      </c>
      <c r="X31" s="11">
        <v>72900</v>
      </c>
      <c r="Y31" s="11">
        <v>73800</v>
      </c>
      <c r="Z31" s="12">
        <v>-0.4667</v>
      </c>
      <c r="AA31" s="14">
        <f>C31/AB31 +(D31+E31+F31+G31)*2/AB31+(H31+I31+J31+K31+L31+M31+N31+O31+P31+Q31+R31+S31+T31)*3/AB31-2</f>
        <v>0.77665706051873196</v>
      </c>
      <c r="AB31" s="1">
        <f t="shared" si="0"/>
        <v>3470</v>
      </c>
    </row>
    <row r="32" spans="1:28" ht="20" customHeight="1">
      <c r="A32" s="8">
        <v>29</v>
      </c>
      <c r="B32" s="9" t="s">
        <v>56</v>
      </c>
      <c r="C32" s="10">
        <v>45</v>
      </c>
      <c r="D32" s="10">
        <v>15</v>
      </c>
      <c r="E32" s="10">
        <v>145</v>
      </c>
      <c r="F32" s="10">
        <v>340</v>
      </c>
      <c r="G32" s="10">
        <v>145</v>
      </c>
      <c r="H32" s="10">
        <v>70</v>
      </c>
      <c r="I32" s="10">
        <v>250</v>
      </c>
      <c r="J32" s="10">
        <v>110</v>
      </c>
      <c r="K32" s="10">
        <v>220</v>
      </c>
      <c r="L32" s="10">
        <v>130</v>
      </c>
      <c r="M32" s="10">
        <v>70</v>
      </c>
      <c r="N32" s="10">
        <v>90</v>
      </c>
      <c r="O32" s="10">
        <v>405</v>
      </c>
      <c r="P32" s="10">
        <v>200</v>
      </c>
      <c r="Q32" s="10">
        <v>5</v>
      </c>
      <c r="R32" s="10">
        <v>50</v>
      </c>
      <c r="S32" s="10">
        <v>145</v>
      </c>
      <c r="T32" s="10">
        <v>245</v>
      </c>
      <c r="U32" s="11">
        <v>57100</v>
      </c>
      <c r="V32" s="11">
        <v>57600</v>
      </c>
      <c r="W32" s="11">
        <v>54900</v>
      </c>
      <c r="X32" s="11">
        <v>55800</v>
      </c>
      <c r="Y32" s="11">
        <v>56000</v>
      </c>
      <c r="Z32" s="12">
        <v>0.22500000000000001</v>
      </c>
      <c r="AA32" s="14">
        <f>C32/AB32 +(D32+E32+F32+G32)*2/AB32+(H32+I32+J32+K32+L32+M32+N32+O32+P32+Q32+R32+S32+T32)*3/AB32-2</f>
        <v>0.72574626865671643</v>
      </c>
      <c r="AB32" s="1">
        <f t="shared" si="0"/>
        <v>2680</v>
      </c>
    </row>
    <row r="33" spans="1:28" ht="20" customHeight="1">
      <c r="A33" s="8">
        <v>30</v>
      </c>
      <c r="B33" s="9" t="s">
        <v>57</v>
      </c>
      <c r="C33" s="10">
        <v>25</v>
      </c>
      <c r="D33" s="10">
        <v>30</v>
      </c>
      <c r="E33" s="10">
        <v>490</v>
      </c>
      <c r="F33" s="10">
        <v>930</v>
      </c>
      <c r="G33" s="10">
        <v>300</v>
      </c>
      <c r="H33" s="10">
        <v>255</v>
      </c>
      <c r="I33" s="10">
        <v>625</v>
      </c>
      <c r="J33" s="10">
        <v>520</v>
      </c>
      <c r="K33" s="10">
        <v>510</v>
      </c>
      <c r="L33" s="10">
        <v>560</v>
      </c>
      <c r="M33" s="10">
        <v>180</v>
      </c>
      <c r="N33" s="10">
        <v>250</v>
      </c>
      <c r="O33" s="11">
        <v>1255</v>
      </c>
      <c r="P33" s="10">
        <v>595</v>
      </c>
      <c r="Q33" s="10">
        <v>15</v>
      </c>
      <c r="R33" s="10">
        <v>150</v>
      </c>
      <c r="S33" s="10">
        <v>400</v>
      </c>
      <c r="T33" s="10">
        <v>490</v>
      </c>
      <c r="U33" s="11">
        <v>163900</v>
      </c>
      <c r="V33" s="11">
        <v>162800</v>
      </c>
      <c r="W33" s="11">
        <v>167500</v>
      </c>
      <c r="X33" s="11">
        <v>164600</v>
      </c>
      <c r="Y33" s="11">
        <v>167600</v>
      </c>
      <c r="Z33" s="12">
        <v>-0.17649999999999999</v>
      </c>
      <c r="AA33" s="14">
        <f>C33/AB33 +(D33+E33+F33+G33)*2/AB33+(H33+I33+J33+K33+L33+M33+N33+O33+P33+Q33+R33+S33+T33)*3/AB33-2</f>
        <v>0.76253298153034299</v>
      </c>
      <c r="AB33" s="1">
        <f t="shared" si="0"/>
        <v>7580</v>
      </c>
    </row>
    <row r="34" spans="1:28" ht="20" customHeight="1">
      <c r="A34" s="8">
        <v>31</v>
      </c>
      <c r="B34" s="9" t="s">
        <v>58</v>
      </c>
      <c r="C34" s="10">
        <v>10</v>
      </c>
      <c r="D34" s="10">
        <v>25</v>
      </c>
      <c r="E34" s="10">
        <v>205</v>
      </c>
      <c r="F34" s="10">
        <v>505</v>
      </c>
      <c r="G34" s="10">
        <v>150</v>
      </c>
      <c r="H34" s="10">
        <v>155</v>
      </c>
      <c r="I34" s="10">
        <v>305</v>
      </c>
      <c r="J34" s="10">
        <v>650</v>
      </c>
      <c r="K34" s="10">
        <v>255</v>
      </c>
      <c r="L34" s="10">
        <v>145</v>
      </c>
      <c r="M34" s="10">
        <v>70</v>
      </c>
      <c r="N34" s="10">
        <v>135</v>
      </c>
      <c r="O34" s="10">
        <v>425</v>
      </c>
      <c r="P34" s="10">
        <v>255</v>
      </c>
      <c r="Q34" s="10">
        <v>10</v>
      </c>
      <c r="R34" s="10">
        <v>70</v>
      </c>
      <c r="S34" s="10">
        <v>180</v>
      </c>
      <c r="T34" s="10">
        <v>225</v>
      </c>
      <c r="U34" s="11">
        <v>67700</v>
      </c>
      <c r="V34" s="11">
        <v>67500</v>
      </c>
      <c r="W34" s="11">
        <v>71300</v>
      </c>
      <c r="X34" s="11">
        <v>64600</v>
      </c>
      <c r="Y34" s="11">
        <v>63800</v>
      </c>
      <c r="Z34" s="12">
        <v>-0.1176</v>
      </c>
      <c r="AA34" s="14">
        <f>C34/AB34 +(D34+E34+F34+G34)*2/AB34+(H34+I34+J34+K34+L34+M34+N34+O34+P34+Q34+R34+S34+T34)*3/AB34-2</f>
        <v>0.76026490066225172</v>
      </c>
      <c r="AB34" s="1">
        <f t="shared" si="0"/>
        <v>3775</v>
      </c>
    </row>
    <row r="35" spans="1:28" ht="20" customHeight="1">
      <c r="A35" s="8">
        <v>32</v>
      </c>
      <c r="B35" s="9" t="s">
        <v>59</v>
      </c>
      <c r="C35" s="10">
        <v>5</v>
      </c>
      <c r="D35" s="10">
        <v>20</v>
      </c>
      <c r="E35" s="10">
        <v>375</v>
      </c>
      <c r="F35" s="10">
        <v>325</v>
      </c>
      <c r="G35" s="10">
        <v>135</v>
      </c>
      <c r="H35" s="10">
        <v>165</v>
      </c>
      <c r="I35" s="10">
        <v>240</v>
      </c>
      <c r="J35" s="10">
        <v>190</v>
      </c>
      <c r="K35" s="10">
        <v>165</v>
      </c>
      <c r="L35" s="10">
        <v>100</v>
      </c>
      <c r="M35" s="10">
        <v>35</v>
      </c>
      <c r="N35" s="10">
        <v>65</v>
      </c>
      <c r="O35" s="10">
        <v>280</v>
      </c>
      <c r="P35" s="10">
        <v>210</v>
      </c>
      <c r="Q35" s="10">
        <v>0</v>
      </c>
      <c r="R35" s="10">
        <v>35</v>
      </c>
      <c r="S35" s="10">
        <v>135</v>
      </c>
      <c r="T35" s="10">
        <v>135</v>
      </c>
      <c r="U35" s="11">
        <v>48700</v>
      </c>
      <c r="V35" s="11">
        <v>53900</v>
      </c>
      <c r="W35" s="11">
        <v>49300</v>
      </c>
      <c r="X35" s="11">
        <v>55100</v>
      </c>
      <c r="Y35" s="11">
        <v>54300</v>
      </c>
      <c r="Z35" s="12">
        <v>-0.35709999999999997</v>
      </c>
      <c r="AA35" s="14">
        <f>C35/AB35 +(D35+E35+F35+G35)*2/AB35+(H35+I35+J35+K35+L35+M35+N35+O35+P35+Q35+R35+S35+T35)*3/AB35-2</f>
        <v>0.66921606118546828</v>
      </c>
      <c r="AB35" s="1">
        <f t="shared" si="0"/>
        <v>2615</v>
      </c>
    </row>
    <row r="36" spans="1:28" ht="20" customHeight="1">
      <c r="A36" s="8">
        <v>33</v>
      </c>
      <c r="B36" s="9" t="s">
        <v>60</v>
      </c>
      <c r="C36" s="10">
        <v>20</v>
      </c>
      <c r="D36" s="10">
        <v>10</v>
      </c>
      <c r="E36" s="10">
        <v>145</v>
      </c>
      <c r="F36" s="10">
        <v>585</v>
      </c>
      <c r="G36" s="10">
        <v>105</v>
      </c>
      <c r="H36" s="10">
        <v>95</v>
      </c>
      <c r="I36" s="10">
        <v>265</v>
      </c>
      <c r="J36" s="10">
        <v>150</v>
      </c>
      <c r="K36" s="10">
        <v>330</v>
      </c>
      <c r="L36" s="10">
        <v>220</v>
      </c>
      <c r="M36" s="10">
        <v>65</v>
      </c>
      <c r="N36" s="10">
        <v>140</v>
      </c>
      <c r="O36" s="10">
        <v>465</v>
      </c>
      <c r="P36" s="10">
        <v>325</v>
      </c>
      <c r="Q36" s="10">
        <v>10</v>
      </c>
      <c r="R36" s="10">
        <v>80</v>
      </c>
      <c r="S36" s="10">
        <v>210</v>
      </c>
      <c r="T36" s="10">
        <v>270</v>
      </c>
      <c r="U36" s="11">
        <v>65300</v>
      </c>
      <c r="V36" s="11">
        <v>66500</v>
      </c>
      <c r="W36" s="11">
        <v>64000</v>
      </c>
      <c r="X36" s="11">
        <v>64700</v>
      </c>
      <c r="Y36" s="11">
        <v>70100</v>
      </c>
      <c r="Z36" s="12">
        <v>-0.16919999999999999</v>
      </c>
      <c r="AA36" s="14">
        <f>C36/AB36 +(D36+E36+F36+G36)*2/AB36+(H36+I36+J36+K36+L36+M36+N36+O36+P36+Q36+R36+S36+T36)*3/AB36-2</f>
        <v>0.74641833810888247</v>
      </c>
      <c r="AB36" s="1">
        <f t="shared" si="0"/>
        <v>3490</v>
      </c>
    </row>
    <row r="37" spans="1:28" ht="20" customHeight="1">
      <c r="A37" s="8">
        <v>34</v>
      </c>
      <c r="B37" s="9" t="s">
        <v>61</v>
      </c>
      <c r="C37" s="10">
        <v>35</v>
      </c>
      <c r="D37" s="10">
        <v>20</v>
      </c>
      <c r="E37" s="10">
        <v>190</v>
      </c>
      <c r="F37" s="10">
        <v>565</v>
      </c>
      <c r="G37" s="10">
        <v>140</v>
      </c>
      <c r="H37" s="10">
        <v>135</v>
      </c>
      <c r="I37" s="10">
        <v>305</v>
      </c>
      <c r="J37" s="10">
        <v>180</v>
      </c>
      <c r="K37" s="10">
        <v>265</v>
      </c>
      <c r="L37" s="10">
        <v>275</v>
      </c>
      <c r="M37" s="10">
        <v>140</v>
      </c>
      <c r="N37" s="10">
        <v>210</v>
      </c>
      <c r="O37" s="10">
        <v>700</v>
      </c>
      <c r="P37" s="10">
        <v>280</v>
      </c>
      <c r="Q37" s="10">
        <v>5</v>
      </c>
      <c r="R37" s="10">
        <v>115</v>
      </c>
      <c r="S37" s="10">
        <v>245</v>
      </c>
      <c r="T37" s="10">
        <v>290</v>
      </c>
      <c r="U37" s="11">
        <v>80300</v>
      </c>
      <c r="V37" s="11">
        <v>80600</v>
      </c>
      <c r="W37" s="11">
        <v>82500</v>
      </c>
      <c r="X37" s="11">
        <v>85900</v>
      </c>
      <c r="Y37" s="11">
        <v>84700</v>
      </c>
      <c r="Z37" s="12">
        <v>3.5700000000000003E-2</v>
      </c>
      <c r="AA37" s="14">
        <f>C37/AB37 +(D37+E37+F37+G37)*2/AB37+(H37+I37+J37+K37+L37+M37+N37+O37+P37+Q37+R37+S37+T37)*3/AB37-2</f>
        <v>0.75946275946275943</v>
      </c>
      <c r="AB37" s="1">
        <f t="shared" si="0"/>
        <v>4095</v>
      </c>
    </row>
    <row r="38" spans="1:28" ht="20" customHeight="1">
      <c r="A38" s="8">
        <v>35</v>
      </c>
      <c r="B38" s="9" t="s">
        <v>62</v>
      </c>
      <c r="C38" s="10">
        <v>5</v>
      </c>
      <c r="D38" s="10">
        <v>20</v>
      </c>
      <c r="E38" s="10">
        <v>200</v>
      </c>
      <c r="F38" s="10">
        <v>415</v>
      </c>
      <c r="G38" s="10">
        <v>105</v>
      </c>
      <c r="H38" s="10">
        <v>170</v>
      </c>
      <c r="I38" s="10">
        <v>260</v>
      </c>
      <c r="J38" s="10">
        <v>110</v>
      </c>
      <c r="K38" s="10">
        <v>245</v>
      </c>
      <c r="L38" s="10">
        <v>205</v>
      </c>
      <c r="M38" s="10">
        <v>55</v>
      </c>
      <c r="N38" s="10">
        <v>160</v>
      </c>
      <c r="O38" s="10">
        <v>445</v>
      </c>
      <c r="P38" s="10">
        <v>355</v>
      </c>
      <c r="Q38" s="10">
        <v>0</v>
      </c>
      <c r="R38" s="10">
        <v>75</v>
      </c>
      <c r="S38" s="10">
        <v>155</v>
      </c>
      <c r="T38" s="10">
        <v>215</v>
      </c>
      <c r="U38" s="11">
        <v>74300</v>
      </c>
      <c r="V38" s="11">
        <v>72900</v>
      </c>
      <c r="W38" s="11">
        <v>80200</v>
      </c>
      <c r="X38" s="11">
        <v>83700</v>
      </c>
      <c r="Y38" s="11">
        <v>78700</v>
      </c>
      <c r="Z38" s="12">
        <v>-0.39439999999999997</v>
      </c>
      <c r="AA38" s="14">
        <f>C38/AB38 +(D38+E38+F38+G38)*2/AB38+(H38+I38+J38+K38+L38+M38+N38+O38+P38+Q38+R38+S38+T38)*3/AB38-2</f>
        <v>0.76525821596244104</v>
      </c>
      <c r="AB38" s="1">
        <f t="shared" si="0"/>
        <v>3195</v>
      </c>
    </row>
    <row r="39" spans="1:28" ht="20" customHeight="1">
      <c r="A39" s="8">
        <v>36</v>
      </c>
      <c r="B39" s="9" t="s">
        <v>63</v>
      </c>
      <c r="C39" s="10">
        <v>10</v>
      </c>
      <c r="D39" s="10">
        <v>10</v>
      </c>
      <c r="E39" s="10">
        <v>130</v>
      </c>
      <c r="F39" s="10">
        <v>655</v>
      </c>
      <c r="G39" s="10">
        <v>85</v>
      </c>
      <c r="H39" s="10">
        <v>85</v>
      </c>
      <c r="I39" s="10">
        <v>215</v>
      </c>
      <c r="J39" s="10">
        <v>195</v>
      </c>
      <c r="K39" s="10">
        <v>175</v>
      </c>
      <c r="L39" s="10">
        <v>185</v>
      </c>
      <c r="M39" s="10">
        <v>30</v>
      </c>
      <c r="N39" s="10">
        <v>70</v>
      </c>
      <c r="O39" s="10">
        <v>410</v>
      </c>
      <c r="P39" s="10">
        <v>215</v>
      </c>
      <c r="Q39" s="10">
        <v>0</v>
      </c>
      <c r="R39" s="10">
        <v>55</v>
      </c>
      <c r="S39" s="10">
        <v>150</v>
      </c>
      <c r="T39" s="10">
        <v>145</v>
      </c>
      <c r="U39" s="11">
        <v>71500</v>
      </c>
      <c r="V39" s="11">
        <v>70200</v>
      </c>
      <c r="W39" s="11">
        <v>68000</v>
      </c>
      <c r="X39" s="11">
        <v>74100</v>
      </c>
      <c r="Y39" s="11">
        <v>67500</v>
      </c>
      <c r="Z39" s="12">
        <v>-0.3256</v>
      </c>
      <c r="AA39" s="14">
        <f>C39/AB39 +(D39+E39+F39+G39)*2/AB39+(H39+I39+J39+K39+L39+M39+N39+O39+P39+Q39+R39+S39+T39)*3/AB39-2</f>
        <v>0.68085106382978733</v>
      </c>
      <c r="AB39" s="1">
        <f t="shared" si="0"/>
        <v>2820</v>
      </c>
    </row>
    <row r="40" spans="1:28" ht="20" customHeight="1">
      <c r="A40" s="8">
        <v>37</v>
      </c>
      <c r="B40" s="9" t="s">
        <v>64</v>
      </c>
      <c r="C40" s="10">
        <v>30</v>
      </c>
      <c r="D40" s="10">
        <v>25</v>
      </c>
      <c r="E40" s="10">
        <v>255</v>
      </c>
      <c r="F40" s="10">
        <v>710</v>
      </c>
      <c r="G40" s="10">
        <v>170</v>
      </c>
      <c r="H40" s="10">
        <v>145</v>
      </c>
      <c r="I40" s="10">
        <v>260</v>
      </c>
      <c r="J40" s="10">
        <v>265</v>
      </c>
      <c r="K40" s="10">
        <v>285</v>
      </c>
      <c r="L40" s="10">
        <v>405</v>
      </c>
      <c r="M40" s="10">
        <v>100</v>
      </c>
      <c r="N40" s="10">
        <v>140</v>
      </c>
      <c r="O40" s="10">
        <v>580</v>
      </c>
      <c r="P40" s="10">
        <v>390</v>
      </c>
      <c r="Q40" s="10">
        <v>20</v>
      </c>
      <c r="R40" s="10">
        <v>95</v>
      </c>
      <c r="S40" s="10">
        <v>235</v>
      </c>
      <c r="T40" s="10">
        <v>280</v>
      </c>
      <c r="U40" s="11">
        <v>91200</v>
      </c>
      <c r="V40" s="11">
        <v>94000</v>
      </c>
      <c r="W40" s="11">
        <v>94600</v>
      </c>
      <c r="X40" s="11">
        <v>95900</v>
      </c>
      <c r="Y40" s="11">
        <v>97800</v>
      </c>
      <c r="Z40" s="12">
        <v>-0.28210000000000002</v>
      </c>
      <c r="AA40" s="14">
        <f>C40/AB40 +(D40+E40+F40+G40)*2/AB40+(H40+I40+J40+K40+L40+M40+N40+O40+P40+Q40+R40+S40+T40)*3/AB40-2</f>
        <v>0.72209567198177682</v>
      </c>
      <c r="AB40" s="1">
        <f t="shared" si="0"/>
        <v>4390</v>
      </c>
    </row>
    <row r="41" spans="1:28" ht="20" customHeight="1">
      <c r="A41" s="8">
        <v>38</v>
      </c>
      <c r="B41" s="9" t="s">
        <v>65</v>
      </c>
      <c r="C41" s="10">
        <v>10</v>
      </c>
      <c r="D41" s="10">
        <v>10</v>
      </c>
      <c r="E41" s="10">
        <v>185</v>
      </c>
      <c r="F41" s="10">
        <v>350</v>
      </c>
      <c r="G41" s="10">
        <v>115</v>
      </c>
      <c r="H41" s="10">
        <v>105</v>
      </c>
      <c r="I41" s="10">
        <v>265</v>
      </c>
      <c r="J41" s="10">
        <v>235</v>
      </c>
      <c r="K41" s="10">
        <v>165</v>
      </c>
      <c r="L41" s="10">
        <v>50</v>
      </c>
      <c r="M41" s="10">
        <v>20</v>
      </c>
      <c r="N41" s="10">
        <v>70</v>
      </c>
      <c r="O41" s="10">
        <v>250</v>
      </c>
      <c r="P41" s="10">
        <v>170</v>
      </c>
      <c r="Q41" s="10">
        <v>5</v>
      </c>
      <c r="R41" s="10">
        <v>55</v>
      </c>
      <c r="S41" s="10">
        <v>115</v>
      </c>
      <c r="T41" s="10">
        <v>150</v>
      </c>
      <c r="U41" s="11">
        <v>53600</v>
      </c>
      <c r="V41" s="11">
        <v>53300</v>
      </c>
      <c r="W41" s="11">
        <v>48400</v>
      </c>
      <c r="X41" s="11">
        <v>56700</v>
      </c>
      <c r="Y41" s="11">
        <v>56100</v>
      </c>
      <c r="Z41" s="12">
        <v>-0.1176</v>
      </c>
      <c r="AA41" s="14">
        <f>C41/AB41 +(D41+E41+F41+G41)*2/AB41+(H41+I41+J41+K41+L41+M41+N41+O41+P41+Q41+R41+S41+T41)*3/AB41-2</f>
        <v>0.70752688172042966</v>
      </c>
      <c r="AB41" s="1">
        <f t="shared" si="0"/>
        <v>2325</v>
      </c>
    </row>
    <row r="42" spans="1:28" ht="20" customHeight="1">
      <c r="A42" s="8">
        <v>39</v>
      </c>
      <c r="B42" s="9" t="s">
        <v>66</v>
      </c>
      <c r="C42" s="10">
        <v>20</v>
      </c>
      <c r="D42" s="10">
        <v>25</v>
      </c>
      <c r="E42" s="10">
        <v>100</v>
      </c>
      <c r="F42" s="10">
        <v>370</v>
      </c>
      <c r="G42" s="10">
        <v>65</v>
      </c>
      <c r="H42" s="10">
        <v>150</v>
      </c>
      <c r="I42" s="10">
        <v>175</v>
      </c>
      <c r="J42" s="10">
        <v>65</v>
      </c>
      <c r="K42" s="10">
        <v>135</v>
      </c>
      <c r="L42" s="10">
        <v>655</v>
      </c>
      <c r="M42" s="10">
        <v>110</v>
      </c>
      <c r="N42" s="10">
        <v>150</v>
      </c>
      <c r="O42" s="11">
        <v>1000</v>
      </c>
      <c r="P42" s="10">
        <v>360</v>
      </c>
      <c r="Q42" s="10">
        <v>10</v>
      </c>
      <c r="R42" s="10">
        <v>85</v>
      </c>
      <c r="S42" s="10">
        <v>170</v>
      </c>
      <c r="T42" s="10">
        <v>270</v>
      </c>
      <c r="U42" s="11">
        <v>58400</v>
      </c>
      <c r="V42" s="11">
        <v>49600</v>
      </c>
      <c r="W42" s="11">
        <v>56300</v>
      </c>
      <c r="X42" s="11">
        <v>56800</v>
      </c>
      <c r="Y42" s="11">
        <v>59200</v>
      </c>
      <c r="Z42" s="12">
        <v>-0.25</v>
      </c>
      <c r="AA42" s="14">
        <f>C42/AB42 +(D42+E42+F42+G42)*2/AB42+(H42+I42+J42+K42+L42+M42+N42+O42+P42+Q42+R42+S42+T42)*3/AB42-2</f>
        <v>0.84674329501915668</v>
      </c>
      <c r="AB42" s="1">
        <f t="shared" si="0"/>
        <v>3915</v>
      </c>
    </row>
    <row r="43" spans="1:28" ht="20" customHeight="1">
      <c r="A43" s="8">
        <v>40</v>
      </c>
      <c r="B43" s="9" t="s">
        <v>67</v>
      </c>
      <c r="C43" s="10">
        <v>25</v>
      </c>
      <c r="D43" s="10">
        <v>10</v>
      </c>
      <c r="E43" s="10">
        <v>230</v>
      </c>
      <c r="F43" s="10">
        <v>350</v>
      </c>
      <c r="G43" s="10">
        <v>145</v>
      </c>
      <c r="H43" s="10">
        <v>150</v>
      </c>
      <c r="I43" s="10">
        <v>305</v>
      </c>
      <c r="J43" s="10">
        <v>140</v>
      </c>
      <c r="K43" s="10">
        <v>270</v>
      </c>
      <c r="L43" s="10">
        <v>195</v>
      </c>
      <c r="M43" s="10">
        <v>55</v>
      </c>
      <c r="N43" s="10">
        <v>65</v>
      </c>
      <c r="O43" s="10">
        <v>405</v>
      </c>
      <c r="P43" s="10">
        <v>235</v>
      </c>
      <c r="Q43" s="10">
        <v>0</v>
      </c>
      <c r="R43" s="10">
        <v>55</v>
      </c>
      <c r="S43" s="10">
        <v>165</v>
      </c>
      <c r="T43" s="10">
        <v>210</v>
      </c>
      <c r="U43" s="11">
        <v>47700</v>
      </c>
      <c r="V43" s="11">
        <v>54500</v>
      </c>
      <c r="W43" s="11">
        <v>52700</v>
      </c>
      <c r="X43" s="11">
        <v>54200</v>
      </c>
      <c r="Y43" s="11">
        <v>53000</v>
      </c>
      <c r="Z43" s="12">
        <v>-0.10639999999999999</v>
      </c>
      <c r="AA43" s="14">
        <f>C43/AB43 +(D43+E43+F43+G43)*2/AB43+(H43+I43+J43+K43+L43+M43+N43+O43+P43+Q43+R43+S43+T43)*3/AB43-2</f>
        <v>0.73920265780730876</v>
      </c>
      <c r="AB43" s="1">
        <f t="shared" si="0"/>
        <v>3010</v>
      </c>
    </row>
    <row r="44" spans="1:28" ht="20" customHeight="1">
      <c r="A44" s="8">
        <v>41</v>
      </c>
      <c r="B44" s="9" t="s">
        <v>68</v>
      </c>
      <c r="C44" s="10">
        <v>5</v>
      </c>
      <c r="D44" s="10">
        <v>20</v>
      </c>
      <c r="E44" s="10">
        <v>200</v>
      </c>
      <c r="F44" s="10">
        <v>610</v>
      </c>
      <c r="G44" s="10">
        <v>115</v>
      </c>
      <c r="H44" s="10">
        <v>205</v>
      </c>
      <c r="I44" s="10">
        <v>185</v>
      </c>
      <c r="J44" s="10">
        <v>290</v>
      </c>
      <c r="K44" s="10">
        <v>120</v>
      </c>
      <c r="L44" s="10">
        <v>220</v>
      </c>
      <c r="M44" s="10">
        <v>40</v>
      </c>
      <c r="N44" s="10">
        <v>75</v>
      </c>
      <c r="O44" s="10">
        <v>390</v>
      </c>
      <c r="P44" s="10">
        <v>300</v>
      </c>
      <c r="Q44" s="10">
        <v>0</v>
      </c>
      <c r="R44" s="10">
        <v>60</v>
      </c>
      <c r="S44" s="10">
        <v>140</v>
      </c>
      <c r="T44" s="10">
        <v>195</v>
      </c>
      <c r="U44" s="11">
        <v>54800</v>
      </c>
      <c r="V44" s="11">
        <v>55400</v>
      </c>
      <c r="W44" s="11">
        <v>52300</v>
      </c>
      <c r="X44" s="11">
        <v>53000</v>
      </c>
      <c r="Y44" s="11">
        <v>54400</v>
      </c>
      <c r="Z44" s="12">
        <v>-0.35</v>
      </c>
      <c r="AA44" s="14">
        <f>C44/AB44 +(D44+E44+F44+G44)*2/AB44+(H44+I44+J44+K44+L44+M44+N44+O44+P44+Q44+R44+S44+T44)*3/AB44-2</f>
        <v>0.69873817034700281</v>
      </c>
      <c r="AB44" s="1">
        <f t="shared" si="0"/>
        <v>3170</v>
      </c>
    </row>
    <row r="45" spans="1:28" ht="20" customHeight="1">
      <c r="A45" s="8">
        <v>42</v>
      </c>
      <c r="B45" s="9" t="s">
        <v>69</v>
      </c>
      <c r="C45" s="10">
        <v>30</v>
      </c>
      <c r="D45" s="10">
        <v>10</v>
      </c>
      <c r="E45" s="10">
        <v>125</v>
      </c>
      <c r="F45" s="10">
        <v>345</v>
      </c>
      <c r="G45" s="10">
        <v>85</v>
      </c>
      <c r="H45" s="10">
        <v>150</v>
      </c>
      <c r="I45" s="10">
        <v>265</v>
      </c>
      <c r="J45" s="10">
        <v>65</v>
      </c>
      <c r="K45" s="10">
        <v>225</v>
      </c>
      <c r="L45" s="10">
        <v>280</v>
      </c>
      <c r="M45" s="10">
        <v>105</v>
      </c>
      <c r="N45" s="10">
        <v>185</v>
      </c>
      <c r="O45" s="10">
        <v>800</v>
      </c>
      <c r="P45" s="10">
        <v>360</v>
      </c>
      <c r="Q45" s="10">
        <v>0</v>
      </c>
      <c r="R45" s="10">
        <v>70</v>
      </c>
      <c r="S45" s="10">
        <v>180</v>
      </c>
      <c r="T45" s="10">
        <v>265</v>
      </c>
      <c r="U45" s="11">
        <v>43100</v>
      </c>
      <c r="V45" s="11">
        <v>36500</v>
      </c>
      <c r="W45" s="11">
        <v>44000</v>
      </c>
      <c r="X45" s="11">
        <v>44100</v>
      </c>
      <c r="Y45" s="11">
        <v>43400</v>
      </c>
      <c r="Z45" s="12">
        <v>-0.26390000000000002</v>
      </c>
      <c r="AA45" s="14">
        <f>C45/AB45 +(D45+E45+F45+G45)*2/AB45+(H45+I45+J45+K45+L45+M45+N45+O45+P45+Q45+R45+S45+T45)*3/AB45-2</f>
        <v>0.82369534555712276</v>
      </c>
      <c r="AB45" s="1">
        <f t="shared" si="0"/>
        <v>3545</v>
      </c>
    </row>
    <row r="46" spans="1:28" ht="20" customHeight="1">
      <c r="A46" s="8">
        <v>43</v>
      </c>
      <c r="B46" s="9" t="s">
        <v>70</v>
      </c>
      <c r="C46" s="10">
        <v>15</v>
      </c>
      <c r="D46" s="10">
        <v>20</v>
      </c>
      <c r="E46" s="10">
        <v>165</v>
      </c>
      <c r="F46" s="10">
        <v>330</v>
      </c>
      <c r="G46" s="10">
        <v>65</v>
      </c>
      <c r="H46" s="10">
        <v>55</v>
      </c>
      <c r="I46" s="10">
        <v>180</v>
      </c>
      <c r="J46" s="10">
        <v>80</v>
      </c>
      <c r="K46" s="10">
        <v>205</v>
      </c>
      <c r="L46" s="10">
        <v>60</v>
      </c>
      <c r="M46" s="10">
        <v>25</v>
      </c>
      <c r="N46" s="10">
        <v>60</v>
      </c>
      <c r="O46" s="10">
        <v>435</v>
      </c>
      <c r="P46" s="10">
        <v>145</v>
      </c>
      <c r="Q46" s="10">
        <v>5</v>
      </c>
      <c r="R46" s="10">
        <v>45</v>
      </c>
      <c r="S46" s="10">
        <v>90</v>
      </c>
      <c r="T46" s="10">
        <v>145</v>
      </c>
      <c r="U46" s="11">
        <v>55600</v>
      </c>
      <c r="V46" s="11">
        <v>55300</v>
      </c>
      <c r="W46" s="11">
        <v>56300</v>
      </c>
      <c r="X46" s="11">
        <v>54300</v>
      </c>
      <c r="Y46" s="11">
        <v>54200</v>
      </c>
      <c r="Z46" s="12">
        <v>0</v>
      </c>
      <c r="AA46" s="14">
        <f>C46/AB46 +(D46+E46+F46+G46)*2/AB46+(H46+I46+J46+K46+L46+M46+N46+O46+P46+Q46+R46+S46+T46)*3/AB46-2</f>
        <v>0.71294117647058819</v>
      </c>
      <c r="AB46" s="1">
        <f t="shared" si="0"/>
        <v>2125</v>
      </c>
    </row>
    <row r="47" spans="1:28" ht="20" customHeight="1">
      <c r="A47" s="8">
        <v>44</v>
      </c>
      <c r="B47" s="9" t="s">
        <v>71</v>
      </c>
      <c r="C47" s="10">
        <v>30</v>
      </c>
      <c r="D47" s="10">
        <v>10</v>
      </c>
      <c r="E47" s="10">
        <v>175</v>
      </c>
      <c r="F47" s="10">
        <v>490</v>
      </c>
      <c r="G47" s="10">
        <v>70</v>
      </c>
      <c r="H47" s="10">
        <v>85</v>
      </c>
      <c r="I47" s="10">
        <v>235</v>
      </c>
      <c r="J47" s="10">
        <v>100</v>
      </c>
      <c r="K47" s="10">
        <v>290</v>
      </c>
      <c r="L47" s="10">
        <v>195</v>
      </c>
      <c r="M47" s="10">
        <v>45</v>
      </c>
      <c r="N47" s="10">
        <v>100</v>
      </c>
      <c r="O47" s="10">
        <v>395</v>
      </c>
      <c r="P47" s="10">
        <v>205</v>
      </c>
      <c r="Q47" s="10">
        <v>5</v>
      </c>
      <c r="R47" s="10">
        <v>50</v>
      </c>
      <c r="S47" s="10">
        <v>145</v>
      </c>
      <c r="T47" s="10">
        <v>240</v>
      </c>
      <c r="U47" s="11">
        <v>57700</v>
      </c>
      <c r="V47" s="11">
        <v>58900</v>
      </c>
      <c r="W47" s="11">
        <v>59600</v>
      </c>
      <c r="X47" s="11">
        <v>58100</v>
      </c>
      <c r="Y47" s="11">
        <v>57200</v>
      </c>
      <c r="Z47" s="12">
        <v>0.17069999999999999</v>
      </c>
      <c r="AA47" s="14">
        <f>C47/AB47 +(D47+E47+F47+G47)*2/AB47+(H47+I47+J47+K47+L47+M47+N47+O47+P47+Q47+R47+S47+T47)*3/AB47-2</f>
        <v>0.71902268760907528</v>
      </c>
      <c r="AB47" s="1">
        <f t="shared" si="0"/>
        <v>2865</v>
      </c>
    </row>
    <row r="48" spans="1:28" ht="20" customHeight="1">
      <c r="A48" s="8">
        <v>45</v>
      </c>
      <c r="B48" s="9" t="s">
        <v>72</v>
      </c>
      <c r="C48" s="10">
        <v>20</v>
      </c>
      <c r="D48" s="10">
        <v>40</v>
      </c>
      <c r="E48" s="10">
        <v>205</v>
      </c>
      <c r="F48" s="10">
        <v>900</v>
      </c>
      <c r="G48" s="10">
        <v>130</v>
      </c>
      <c r="H48" s="10">
        <v>215</v>
      </c>
      <c r="I48" s="10">
        <v>250</v>
      </c>
      <c r="J48" s="10">
        <v>305</v>
      </c>
      <c r="K48" s="10">
        <v>165</v>
      </c>
      <c r="L48" s="10">
        <v>700</v>
      </c>
      <c r="M48" s="10">
        <v>90</v>
      </c>
      <c r="N48" s="10">
        <v>110</v>
      </c>
      <c r="O48" s="10">
        <v>810</v>
      </c>
      <c r="P48" s="10">
        <v>405</v>
      </c>
      <c r="Q48" s="10">
        <v>5</v>
      </c>
      <c r="R48" s="10">
        <v>85</v>
      </c>
      <c r="S48" s="10">
        <v>160</v>
      </c>
      <c r="T48" s="10">
        <v>265</v>
      </c>
      <c r="U48" s="11">
        <v>62100</v>
      </c>
      <c r="V48" s="11">
        <v>60800</v>
      </c>
      <c r="W48" s="11">
        <v>59700</v>
      </c>
      <c r="X48" s="11">
        <v>66100</v>
      </c>
      <c r="Y48" s="11">
        <v>67100</v>
      </c>
      <c r="Z48" s="12">
        <v>-0.34570000000000001</v>
      </c>
      <c r="AA48" s="14">
        <f>C48/AB48 +(D48+E48+F48+G48)*2/AB48+(H48+I48+J48+K48+L48+M48+N48+O48+P48+Q48+R48+S48+T48)*3/AB48-2</f>
        <v>0.72942386831275696</v>
      </c>
      <c r="AB48" s="1">
        <f t="shared" si="0"/>
        <v>4860</v>
      </c>
    </row>
    <row r="49" spans="1:28" ht="20" customHeight="1">
      <c r="A49" s="8">
        <v>46</v>
      </c>
      <c r="B49" s="9" t="s">
        <v>73</v>
      </c>
      <c r="C49" s="10">
        <v>30</v>
      </c>
      <c r="D49" s="10">
        <v>20</v>
      </c>
      <c r="E49" s="10">
        <v>300</v>
      </c>
      <c r="F49" s="10">
        <v>685</v>
      </c>
      <c r="G49" s="10">
        <v>160</v>
      </c>
      <c r="H49" s="10">
        <v>215</v>
      </c>
      <c r="I49" s="10">
        <v>270</v>
      </c>
      <c r="J49" s="10">
        <v>195</v>
      </c>
      <c r="K49" s="10">
        <v>170</v>
      </c>
      <c r="L49" s="10">
        <v>660</v>
      </c>
      <c r="M49" s="10">
        <v>70</v>
      </c>
      <c r="N49" s="10">
        <v>140</v>
      </c>
      <c r="O49" s="10">
        <v>870</v>
      </c>
      <c r="P49" s="10">
        <v>410</v>
      </c>
      <c r="Q49" s="10">
        <v>10</v>
      </c>
      <c r="R49" s="10">
        <v>95</v>
      </c>
      <c r="S49" s="10">
        <v>175</v>
      </c>
      <c r="T49" s="10">
        <v>285</v>
      </c>
      <c r="U49" s="11">
        <v>64300</v>
      </c>
      <c r="V49" s="11">
        <v>68000</v>
      </c>
      <c r="W49" s="11">
        <v>66900</v>
      </c>
      <c r="X49" s="11">
        <v>62900</v>
      </c>
      <c r="Y49" s="11">
        <v>57300</v>
      </c>
      <c r="Z49" s="12">
        <v>-0.3049</v>
      </c>
      <c r="AA49" s="14">
        <f>C49/AB49 +(D49+E49+F49+G49)*2/AB49+(H49+I49+J49+K49+L49+M49+N49+O49+P49+Q49+R49+S49+T49)*3/AB49-2</f>
        <v>0.74264705882352944</v>
      </c>
      <c r="AB49" s="1">
        <f t="shared" si="0"/>
        <v>4760</v>
      </c>
    </row>
    <row r="50" spans="1:28" ht="20" customHeight="1">
      <c r="A50" s="8">
        <v>47</v>
      </c>
      <c r="B50" s="9" t="s">
        <v>74</v>
      </c>
      <c r="C50" s="10">
        <v>45</v>
      </c>
      <c r="D50" s="10">
        <v>25</v>
      </c>
      <c r="E50" s="10">
        <v>395</v>
      </c>
      <c r="F50" s="10">
        <v>630</v>
      </c>
      <c r="G50" s="10">
        <v>215</v>
      </c>
      <c r="H50" s="10">
        <v>270</v>
      </c>
      <c r="I50" s="10">
        <v>660</v>
      </c>
      <c r="J50" s="10">
        <v>430</v>
      </c>
      <c r="K50" s="10">
        <v>495</v>
      </c>
      <c r="L50" s="10">
        <v>315</v>
      </c>
      <c r="M50" s="10">
        <v>105</v>
      </c>
      <c r="N50" s="10">
        <v>225</v>
      </c>
      <c r="O50" s="10">
        <v>755</v>
      </c>
      <c r="P50" s="10">
        <v>465</v>
      </c>
      <c r="Q50" s="10">
        <v>5</v>
      </c>
      <c r="R50" s="10">
        <v>100</v>
      </c>
      <c r="S50" s="10">
        <v>360</v>
      </c>
      <c r="T50" s="10">
        <v>380</v>
      </c>
      <c r="U50" s="11">
        <v>109800</v>
      </c>
      <c r="V50" s="11">
        <v>94900</v>
      </c>
      <c r="W50" s="11">
        <v>103100</v>
      </c>
      <c r="X50" s="11">
        <v>105800</v>
      </c>
      <c r="Y50" s="11">
        <v>120700</v>
      </c>
      <c r="Z50" s="12">
        <v>-0.18279999999999999</v>
      </c>
      <c r="AA50" s="14">
        <f>C50/AB50 +(D50+E50+F50+G50)*2/AB50+(H50+I50+J50+K50+L50+M50+N50+O50+P50+Q50+R50+S50+T50)*3/AB50-2</f>
        <v>0.76936170212765953</v>
      </c>
      <c r="AB50" s="1">
        <f t="shared" si="0"/>
        <v>5875</v>
      </c>
    </row>
    <row r="51" spans="1:28" ht="20" customHeight="1">
      <c r="A51" s="8">
        <v>48</v>
      </c>
      <c r="B51" s="9" t="s">
        <v>75</v>
      </c>
      <c r="C51" s="10">
        <v>20</v>
      </c>
      <c r="D51" s="10">
        <v>15</v>
      </c>
      <c r="E51" s="10">
        <v>155</v>
      </c>
      <c r="F51" s="10">
        <v>645</v>
      </c>
      <c r="G51" s="10">
        <v>195</v>
      </c>
      <c r="H51" s="10">
        <v>145</v>
      </c>
      <c r="I51" s="10">
        <v>345</v>
      </c>
      <c r="J51" s="10">
        <v>440</v>
      </c>
      <c r="K51" s="10">
        <v>285</v>
      </c>
      <c r="L51" s="10">
        <v>335</v>
      </c>
      <c r="M51" s="10">
        <v>100</v>
      </c>
      <c r="N51" s="10">
        <v>155</v>
      </c>
      <c r="O51" s="10">
        <v>560</v>
      </c>
      <c r="P51" s="10">
        <v>370</v>
      </c>
      <c r="Q51" s="10">
        <v>10</v>
      </c>
      <c r="R51" s="10">
        <v>70</v>
      </c>
      <c r="S51" s="10">
        <v>235</v>
      </c>
      <c r="T51" s="10">
        <v>340</v>
      </c>
      <c r="U51" s="11">
        <v>90200</v>
      </c>
      <c r="V51" s="11">
        <v>92500</v>
      </c>
      <c r="W51" s="11">
        <v>91900</v>
      </c>
      <c r="X51" s="11">
        <v>94200</v>
      </c>
      <c r="Y51" s="11">
        <v>96000</v>
      </c>
      <c r="Z51" s="12">
        <v>-8.1100000000000005E-2</v>
      </c>
      <c r="AA51" s="14">
        <f>C51/AB51 +(D51+E51+F51+G51)*2/AB51+(H51+I51+J51+K51+L51+M51+N51+O51+P51+Q51+R51+S51+T51)*3/AB51-2</f>
        <v>0.76244343891402711</v>
      </c>
      <c r="AB51" s="1">
        <f t="shared" si="0"/>
        <v>4420</v>
      </c>
    </row>
    <row r="52" spans="1:28" ht="20" customHeight="1">
      <c r="A52" s="8">
        <v>49</v>
      </c>
      <c r="B52" s="9" t="s">
        <v>76</v>
      </c>
      <c r="C52" s="10">
        <v>35</v>
      </c>
      <c r="D52" s="10">
        <v>30</v>
      </c>
      <c r="E52" s="10">
        <v>660</v>
      </c>
      <c r="F52" s="11">
        <v>1045</v>
      </c>
      <c r="G52" s="10">
        <v>280</v>
      </c>
      <c r="H52" s="10">
        <v>305</v>
      </c>
      <c r="I52" s="10">
        <v>655</v>
      </c>
      <c r="J52" s="10">
        <v>370</v>
      </c>
      <c r="K52" s="10">
        <v>665</v>
      </c>
      <c r="L52" s="10">
        <v>250</v>
      </c>
      <c r="M52" s="10">
        <v>125</v>
      </c>
      <c r="N52" s="10">
        <v>235</v>
      </c>
      <c r="O52" s="10">
        <v>825</v>
      </c>
      <c r="P52" s="10">
        <v>520</v>
      </c>
      <c r="Q52" s="10">
        <v>10</v>
      </c>
      <c r="R52" s="10">
        <v>125</v>
      </c>
      <c r="S52" s="10">
        <v>335</v>
      </c>
      <c r="T52" s="10">
        <v>530</v>
      </c>
      <c r="U52" s="11">
        <v>186600</v>
      </c>
      <c r="V52" s="11">
        <v>184200</v>
      </c>
      <c r="W52" s="11">
        <v>180900</v>
      </c>
      <c r="X52" s="11">
        <v>184200</v>
      </c>
      <c r="Y52" s="11">
        <v>183100</v>
      </c>
      <c r="Z52" s="12">
        <v>1.9199999999999998E-2</v>
      </c>
      <c r="AA52" s="14">
        <f>C52/AB52 +(D52+E52+F52+G52)*2/AB52+(H52+I52+J52+K52+L52+M52+N52+O52+P52+Q52+R52+S52+T52)*3/AB52-2</f>
        <v>0.7021428571428574</v>
      </c>
      <c r="AB52" s="1">
        <f t="shared" si="0"/>
        <v>7000</v>
      </c>
    </row>
    <row r="53" spans="1:28" ht="20" customHeight="1">
      <c r="A53" s="8">
        <v>50</v>
      </c>
      <c r="B53" s="9" t="s">
        <v>77</v>
      </c>
      <c r="C53" s="10">
        <v>35</v>
      </c>
      <c r="D53" s="10">
        <v>70</v>
      </c>
      <c r="E53" s="10">
        <v>830</v>
      </c>
      <c r="F53" s="11">
        <v>1595</v>
      </c>
      <c r="G53" s="10">
        <v>515</v>
      </c>
      <c r="H53" s="10">
        <v>620</v>
      </c>
      <c r="I53" s="11">
        <v>1340</v>
      </c>
      <c r="J53" s="11">
        <v>2605</v>
      </c>
      <c r="K53" s="11">
        <v>1235</v>
      </c>
      <c r="L53" s="11">
        <v>1520</v>
      </c>
      <c r="M53" s="10">
        <v>515</v>
      </c>
      <c r="N53" s="10">
        <v>860</v>
      </c>
      <c r="O53" s="11">
        <v>3120</v>
      </c>
      <c r="P53" s="11">
        <v>1595</v>
      </c>
      <c r="Q53" s="10">
        <v>0</v>
      </c>
      <c r="R53" s="10">
        <v>260</v>
      </c>
      <c r="S53" s="10">
        <v>870</v>
      </c>
      <c r="T53" s="10">
        <v>990</v>
      </c>
      <c r="U53" s="11">
        <v>345100</v>
      </c>
      <c r="V53" s="11">
        <v>337800</v>
      </c>
      <c r="W53" s="11">
        <v>340300</v>
      </c>
      <c r="X53" s="11">
        <v>324100</v>
      </c>
      <c r="Y53" s="11">
        <v>308300</v>
      </c>
      <c r="Z53" s="12">
        <v>-0.37930000000000003</v>
      </c>
      <c r="AA53" s="14">
        <f>C53/AB53 +(D53+E53+F53+G53)*2/AB53+(H53+I53+J53+K53+L53+M53+N53+O53+P53+Q53+R53+S53+T53)*3/AB53-2</f>
        <v>0.8341857335127858</v>
      </c>
      <c r="AB53" s="1">
        <f t="shared" si="0"/>
        <v>18575</v>
      </c>
    </row>
    <row r="54" spans="1:28" ht="20" customHeight="1">
      <c r="A54" s="8">
        <v>51</v>
      </c>
      <c r="B54" s="9" t="s">
        <v>78</v>
      </c>
      <c r="C54" s="10">
        <v>30</v>
      </c>
      <c r="D54" s="10">
        <v>50</v>
      </c>
      <c r="E54" s="11">
        <v>1440</v>
      </c>
      <c r="F54" s="11">
        <v>1165</v>
      </c>
      <c r="G54" s="10">
        <v>540</v>
      </c>
      <c r="H54" s="10">
        <v>805</v>
      </c>
      <c r="I54" s="11">
        <v>1550</v>
      </c>
      <c r="J54" s="11">
        <v>1190</v>
      </c>
      <c r="K54" s="10">
        <v>870</v>
      </c>
      <c r="L54" s="10">
        <v>925</v>
      </c>
      <c r="M54" s="11">
        <v>1280</v>
      </c>
      <c r="N54" s="10">
        <v>730</v>
      </c>
      <c r="O54" s="11">
        <v>1715</v>
      </c>
      <c r="P54" s="11">
        <v>1280</v>
      </c>
      <c r="Q54" s="10">
        <v>10</v>
      </c>
      <c r="R54" s="10">
        <v>220</v>
      </c>
      <c r="S54" s="10">
        <v>790</v>
      </c>
      <c r="T54" s="10">
        <v>755</v>
      </c>
      <c r="U54" s="11">
        <v>263900</v>
      </c>
      <c r="V54" s="11">
        <v>263200</v>
      </c>
      <c r="W54" s="11">
        <v>267500</v>
      </c>
      <c r="X54" s="11">
        <v>265700</v>
      </c>
      <c r="Y54" s="11">
        <v>268700</v>
      </c>
      <c r="Z54" s="12">
        <v>-0.41020000000000001</v>
      </c>
      <c r="AA54" s="14">
        <f>C54/AB54 +(D54+E54+F54+G54)*2/AB54+(H54+I54+J54+K54+L54+M54+N54+O54+P54+Q54+R54+S54+T54)*3/AB54-2</f>
        <v>0.78787878787878807</v>
      </c>
      <c r="AB54" s="1">
        <f t="shared" si="0"/>
        <v>15345</v>
      </c>
    </row>
    <row r="55" spans="1:28" ht="20" customHeight="1">
      <c r="A55" s="8">
        <v>52</v>
      </c>
      <c r="B55" s="9" t="s">
        <v>79</v>
      </c>
      <c r="C55" s="10">
        <v>25</v>
      </c>
      <c r="D55" s="10">
        <v>10</v>
      </c>
      <c r="E55" s="10">
        <v>140</v>
      </c>
      <c r="F55" s="10">
        <v>410</v>
      </c>
      <c r="G55" s="10">
        <v>120</v>
      </c>
      <c r="H55" s="10">
        <v>75</v>
      </c>
      <c r="I55" s="10">
        <v>265</v>
      </c>
      <c r="J55" s="10">
        <v>130</v>
      </c>
      <c r="K55" s="10">
        <v>250</v>
      </c>
      <c r="L55" s="10">
        <v>125</v>
      </c>
      <c r="M55" s="10">
        <v>55</v>
      </c>
      <c r="N55" s="10">
        <v>120</v>
      </c>
      <c r="O55" s="10">
        <v>370</v>
      </c>
      <c r="P55" s="10">
        <v>200</v>
      </c>
      <c r="Q55" s="10">
        <v>5</v>
      </c>
      <c r="R55" s="10">
        <v>60</v>
      </c>
      <c r="S55" s="10">
        <v>140</v>
      </c>
      <c r="T55" s="10">
        <v>210</v>
      </c>
      <c r="U55" s="11">
        <v>68900</v>
      </c>
      <c r="V55" s="11">
        <v>70900</v>
      </c>
      <c r="W55" s="11">
        <v>66500</v>
      </c>
      <c r="X55" s="11">
        <v>69400</v>
      </c>
      <c r="Y55" s="11">
        <v>70400</v>
      </c>
      <c r="Z55" s="12">
        <v>0.05</v>
      </c>
      <c r="AA55" s="14">
        <f>C55/AB55 +(D55+E55+F55+G55)*2/AB55+(H55+I55+J55+K55+L55+M55+N55+O55+P55+Q55+R55+S55+T55)*3/AB55-2</f>
        <v>0.7306273062730626</v>
      </c>
      <c r="AB55" s="1">
        <f t="shared" si="0"/>
        <v>2710</v>
      </c>
    </row>
    <row r="56" spans="1:28" ht="20" customHeight="1">
      <c r="A56" s="8">
        <v>53</v>
      </c>
      <c r="B56" s="9" t="s">
        <v>80</v>
      </c>
      <c r="C56" s="10">
        <v>20</v>
      </c>
      <c r="D56" s="10">
        <v>60</v>
      </c>
      <c r="E56" s="10">
        <v>685</v>
      </c>
      <c r="F56" s="11">
        <v>1820</v>
      </c>
      <c r="G56" s="10">
        <v>315</v>
      </c>
      <c r="H56" s="10">
        <v>465</v>
      </c>
      <c r="I56" s="11">
        <v>1650</v>
      </c>
      <c r="J56" s="11">
        <v>1075</v>
      </c>
      <c r="K56" s="11">
        <v>1340</v>
      </c>
      <c r="L56" s="10">
        <v>945</v>
      </c>
      <c r="M56" s="10">
        <v>385</v>
      </c>
      <c r="N56" s="10">
        <v>775</v>
      </c>
      <c r="O56" s="11">
        <v>2745</v>
      </c>
      <c r="P56" s="11">
        <v>1765</v>
      </c>
      <c r="Q56" s="10">
        <v>10</v>
      </c>
      <c r="R56" s="10">
        <v>330</v>
      </c>
      <c r="S56" s="10">
        <v>770</v>
      </c>
      <c r="T56" s="11">
        <v>1185</v>
      </c>
      <c r="U56" s="11">
        <v>379500</v>
      </c>
      <c r="V56" s="11">
        <v>385500</v>
      </c>
      <c r="W56" s="11">
        <v>385800</v>
      </c>
      <c r="X56" s="11">
        <v>387100</v>
      </c>
      <c r="Y56" s="11">
        <v>383700</v>
      </c>
      <c r="Z56" s="12">
        <v>-0.3286</v>
      </c>
      <c r="AA56" s="14">
        <f>C56/AB56 +(D56+E56+F56+G56)*2/AB56+(H56+I56+J56+K56+L56+M56+N56+O56+P56+Q56+R56+S56+T56)*3/AB56-2</f>
        <v>0.82129742962056307</v>
      </c>
      <c r="AB56" s="1">
        <f t="shared" si="0"/>
        <v>16340</v>
      </c>
    </row>
    <row r="57" spans="1:28" ht="20" customHeight="1">
      <c r="A57" s="8">
        <v>54</v>
      </c>
      <c r="B57" s="9" t="s">
        <v>81</v>
      </c>
      <c r="C57" s="10">
        <v>720</v>
      </c>
      <c r="D57" s="11">
        <v>2730</v>
      </c>
      <c r="E57" s="11">
        <v>13965</v>
      </c>
      <c r="F57" s="11">
        <v>57080</v>
      </c>
      <c r="G57" s="11">
        <v>6630</v>
      </c>
      <c r="H57" s="11">
        <v>19175</v>
      </c>
      <c r="I57" s="11">
        <v>40000</v>
      </c>
      <c r="J57" s="11">
        <v>15495</v>
      </c>
      <c r="K57" s="11">
        <v>24270</v>
      </c>
      <c r="L57" s="11">
        <v>72405</v>
      </c>
      <c r="M57" s="11">
        <v>15935</v>
      </c>
      <c r="N57" s="11">
        <v>25375</v>
      </c>
      <c r="O57" s="11">
        <v>120235</v>
      </c>
      <c r="P57" s="11">
        <v>51840</v>
      </c>
      <c r="Q57" s="10">
        <v>100</v>
      </c>
      <c r="R57" s="11">
        <v>8880</v>
      </c>
      <c r="S57" s="11">
        <v>18465</v>
      </c>
      <c r="T57" s="11">
        <v>36125</v>
      </c>
      <c r="U57" s="11">
        <v>5889600</v>
      </c>
      <c r="V57" s="11">
        <v>5910600</v>
      </c>
      <c r="W57" s="11">
        <v>5970400</v>
      </c>
      <c r="X57" s="11">
        <v>6027300</v>
      </c>
      <c r="Y57" s="11">
        <v>6079000</v>
      </c>
      <c r="Z57" s="12">
        <v>-0.30309999999999998</v>
      </c>
      <c r="AA57" s="14">
        <f>C57/AB57 +(D57+E57+F57+G57)*2/AB57+(H57+I57+J57+K57+L57+M57+N57+O57+P57+Q57+R57+S57+T57)*3/AB57-2</f>
        <v>0.84540775369504662</v>
      </c>
      <c r="AB57" s="1">
        <f t="shared" si="0"/>
        <v>529425</v>
      </c>
    </row>
    <row r="58" spans="1:28" ht="20" customHeight="1">
      <c r="A58" s="8">
        <v>55</v>
      </c>
      <c r="B58" s="9" t="s">
        <v>82</v>
      </c>
      <c r="C58" s="10">
        <v>5</v>
      </c>
      <c r="D58" s="10">
        <v>10</v>
      </c>
      <c r="E58" s="10">
        <v>350</v>
      </c>
      <c r="F58" s="11">
        <v>1215</v>
      </c>
      <c r="G58" s="10">
        <v>275</v>
      </c>
      <c r="H58" s="10">
        <v>290</v>
      </c>
      <c r="I58" s="10">
        <v>765</v>
      </c>
      <c r="J58" s="10">
        <v>900</v>
      </c>
      <c r="K58" s="10">
        <v>340</v>
      </c>
      <c r="L58" s="10">
        <v>660</v>
      </c>
      <c r="M58" s="10">
        <v>105</v>
      </c>
      <c r="N58" s="10">
        <v>270</v>
      </c>
      <c r="O58" s="10">
        <v>950</v>
      </c>
      <c r="P58" s="10">
        <v>725</v>
      </c>
      <c r="Q58" s="10">
        <v>5</v>
      </c>
      <c r="R58" s="10">
        <v>135</v>
      </c>
      <c r="S58" s="10">
        <v>345</v>
      </c>
      <c r="T58" s="10">
        <v>325</v>
      </c>
      <c r="U58" s="11">
        <v>140400</v>
      </c>
      <c r="V58" s="11">
        <v>137900</v>
      </c>
      <c r="W58" s="11">
        <v>140700</v>
      </c>
      <c r="X58" s="11">
        <v>144300</v>
      </c>
      <c r="Y58" s="11">
        <v>146000</v>
      </c>
      <c r="Z58" s="12">
        <v>-0.55169999999999997</v>
      </c>
      <c r="AA58" s="14">
        <f>C58/AB58 +(D58+E58+F58+G58)*2/AB58+(H58+I58+J58+K58+L58+M58+N58+O58+P58+Q58+R58+S58+T58)*3/AB58-2</f>
        <v>0.75749674054758787</v>
      </c>
      <c r="AB58" s="1">
        <f t="shared" si="0"/>
        <v>7670</v>
      </c>
    </row>
    <row r="59" spans="1:28" ht="20" customHeight="1">
      <c r="A59" s="8">
        <v>56</v>
      </c>
      <c r="B59" s="9" t="s">
        <v>83</v>
      </c>
      <c r="C59" s="10">
        <v>25</v>
      </c>
      <c r="D59" s="10">
        <v>20</v>
      </c>
      <c r="E59" s="10">
        <v>190</v>
      </c>
      <c r="F59" s="10">
        <v>855</v>
      </c>
      <c r="G59" s="10">
        <v>100</v>
      </c>
      <c r="H59" s="10">
        <v>155</v>
      </c>
      <c r="I59" s="10">
        <v>270</v>
      </c>
      <c r="J59" s="10">
        <v>430</v>
      </c>
      <c r="K59" s="10">
        <v>235</v>
      </c>
      <c r="L59" s="10">
        <v>280</v>
      </c>
      <c r="M59" s="10">
        <v>85</v>
      </c>
      <c r="N59" s="10">
        <v>145</v>
      </c>
      <c r="O59" s="10">
        <v>755</v>
      </c>
      <c r="P59" s="10">
        <v>380</v>
      </c>
      <c r="Q59" s="10">
        <v>10</v>
      </c>
      <c r="R59" s="10">
        <v>85</v>
      </c>
      <c r="S59" s="10">
        <v>210</v>
      </c>
      <c r="T59" s="10">
        <v>240</v>
      </c>
      <c r="U59" s="11">
        <v>75000</v>
      </c>
      <c r="V59" s="11">
        <v>75900</v>
      </c>
      <c r="W59" s="11">
        <v>69900</v>
      </c>
      <c r="X59" s="11">
        <v>74700</v>
      </c>
      <c r="Y59" s="11">
        <v>79700</v>
      </c>
      <c r="Z59" s="12">
        <v>-0.36840000000000001</v>
      </c>
      <c r="AA59" s="14">
        <f>C59/AB59 +(D59+E59+F59+G59)*2/AB59+(H59+I59+J59+K59+L59+M59+N59+O59+P59+Q59+R59+S59+T59)*3/AB59-2</f>
        <v>0.72818791946308714</v>
      </c>
      <c r="AB59" s="1">
        <f t="shared" si="0"/>
        <v>4470</v>
      </c>
    </row>
    <row r="60" spans="1:28" ht="20" customHeight="1">
      <c r="A60" s="8">
        <v>57</v>
      </c>
      <c r="B60" s="9" t="s">
        <v>84</v>
      </c>
      <c r="C60" s="10">
        <v>15</v>
      </c>
      <c r="D60" s="10">
        <v>95</v>
      </c>
      <c r="E60" s="10">
        <v>820</v>
      </c>
      <c r="F60" s="11">
        <v>1755</v>
      </c>
      <c r="G60" s="10">
        <v>480</v>
      </c>
      <c r="H60" s="11">
        <v>1315</v>
      </c>
      <c r="I60" s="11">
        <v>4255</v>
      </c>
      <c r="J60" s="10">
        <v>765</v>
      </c>
      <c r="K60" s="11">
        <v>1660</v>
      </c>
      <c r="L60" s="11">
        <v>2015</v>
      </c>
      <c r="M60" s="10">
        <v>595</v>
      </c>
      <c r="N60" s="11">
        <v>1315</v>
      </c>
      <c r="O60" s="11">
        <v>4625</v>
      </c>
      <c r="P60" s="11">
        <v>2040</v>
      </c>
      <c r="Q60" s="10">
        <v>5</v>
      </c>
      <c r="R60" s="10">
        <v>410</v>
      </c>
      <c r="S60" s="11">
        <v>1045</v>
      </c>
      <c r="T60" s="11">
        <v>1425</v>
      </c>
      <c r="U60" s="11">
        <v>379100</v>
      </c>
      <c r="V60" s="11">
        <v>362500</v>
      </c>
      <c r="W60" s="11">
        <v>369100</v>
      </c>
      <c r="X60" s="11">
        <v>376600</v>
      </c>
      <c r="Y60" s="11">
        <v>373800</v>
      </c>
      <c r="Z60" s="12">
        <v>-0.30149999999999999</v>
      </c>
      <c r="AA60" s="14">
        <f>C60/AB60 +(D60+E60+F60+G60)*2/AB60+(H60+I60+J60+K60+L60+M60+N60+O60+P60+Q60+R60+S60+T60)*3/AB60-2</f>
        <v>0.87091536431905814</v>
      </c>
      <c r="AB60" s="1">
        <f t="shared" si="0"/>
        <v>24635</v>
      </c>
    </row>
    <row r="61" spans="1:28" ht="20" customHeight="1">
      <c r="A61" s="8">
        <v>58</v>
      </c>
      <c r="B61" s="9" t="s">
        <v>85</v>
      </c>
      <c r="C61" s="10">
        <v>15</v>
      </c>
      <c r="D61" s="10">
        <v>5</v>
      </c>
      <c r="E61" s="10">
        <v>180</v>
      </c>
      <c r="F61" s="10">
        <v>430</v>
      </c>
      <c r="G61" s="10">
        <v>125</v>
      </c>
      <c r="H61" s="10">
        <v>115</v>
      </c>
      <c r="I61" s="10">
        <v>225</v>
      </c>
      <c r="J61" s="10">
        <v>175</v>
      </c>
      <c r="K61" s="10">
        <v>140</v>
      </c>
      <c r="L61" s="10">
        <v>110</v>
      </c>
      <c r="M61" s="10">
        <v>45</v>
      </c>
      <c r="N61" s="10">
        <v>85</v>
      </c>
      <c r="O61" s="10">
        <v>255</v>
      </c>
      <c r="P61" s="10">
        <v>165</v>
      </c>
      <c r="Q61" s="10">
        <v>5</v>
      </c>
      <c r="R61" s="10">
        <v>40</v>
      </c>
      <c r="S61" s="10">
        <v>115</v>
      </c>
      <c r="T61" s="10">
        <v>140</v>
      </c>
      <c r="U61" s="11">
        <v>55700</v>
      </c>
      <c r="V61" s="11">
        <v>46400</v>
      </c>
      <c r="W61" s="11">
        <v>45600</v>
      </c>
      <c r="X61" s="11">
        <v>50900</v>
      </c>
      <c r="Y61" s="11">
        <v>51800</v>
      </c>
      <c r="Z61" s="12">
        <v>-0.1515</v>
      </c>
      <c r="AA61" s="14">
        <f>C61/AB61 +(D61+E61+F61+G61)*2/AB61+(H61+I61+J61+K61+L61+M61+N61+O61+P61+Q61+R61+S61+T61)*3/AB61-2</f>
        <v>0.67510548523206726</v>
      </c>
      <c r="AB61" s="1">
        <f t="shared" si="0"/>
        <v>2370</v>
      </c>
    </row>
    <row r="62" spans="1:28" ht="20" customHeight="1">
      <c r="A62" s="8">
        <v>59</v>
      </c>
      <c r="B62" s="9" t="s">
        <v>86</v>
      </c>
      <c r="C62" s="10">
        <v>15</v>
      </c>
      <c r="D62" s="10">
        <v>25</v>
      </c>
      <c r="E62" s="10">
        <v>275</v>
      </c>
      <c r="F62" s="10">
        <v>550</v>
      </c>
      <c r="G62" s="10">
        <v>145</v>
      </c>
      <c r="H62" s="10">
        <v>125</v>
      </c>
      <c r="I62" s="10">
        <v>335</v>
      </c>
      <c r="J62" s="10">
        <v>150</v>
      </c>
      <c r="K62" s="10">
        <v>350</v>
      </c>
      <c r="L62" s="10">
        <v>160</v>
      </c>
      <c r="M62" s="10">
        <v>60</v>
      </c>
      <c r="N62" s="10">
        <v>105</v>
      </c>
      <c r="O62" s="10">
        <v>865</v>
      </c>
      <c r="P62" s="10">
        <v>360</v>
      </c>
      <c r="Q62" s="10">
        <v>5</v>
      </c>
      <c r="R62" s="10">
        <v>85</v>
      </c>
      <c r="S62" s="10">
        <v>195</v>
      </c>
      <c r="T62" s="10">
        <v>270</v>
      </c>
      <c r="U62" s="11">
        <v>108100</v>
      </c>
      <c r="V62" s="11">
        <v>108500</v>
      </c>
      <c r="W62" s="11">
        <v>110500</v>
      </c>
      <c r="X62" s="11">
        <v>111300</v>
      </c>
      <c r="Y62" s="11">
        <v>110700</v>
      </c>
      <c r="Z62" s="12">
        <v>-0.25</v>
      </c>
      <c r="AA62" s="14">
        <f>C62/AB62 +(D62+E62+F62+G62)*2/AB62+(H62+I62+J62+K62+L62+M62+N62+O62+P62+Q62+R62+S62+T62)*3/AB62-2</f>
        <v>0.74846625766871133</v>
      </c>
      <c r="AB62" s="1">
        <f t="shared" si="0"/>
        <v>4075</v>
      </c>
    </row>
    <row r="63" spans="1:28" ht="20" customHeight="1">
      <c r="A63" s="8">
        <v>60</v>
      </c>
      <c r="B63" s="9" t="s">
        <v>87</v>
      </c>
      <c r="C63" s="10">
        <v>15</v>
      </c>
      <c r="D63" s="10">
        <v>20</v>
      </c>
      <c r="E63" s="10">
        <v>315</v>
      </c>
      <c r="F63" s="10">
        <v>765</v>
      </c>
      <c r="G63" s="10">
        <v>200</v>
      </c>
      <c r="H63" s="10">
        <v>375</v>
      </c>
      <c r="I63" s="10">
        <v>395</v>
      </c>
      <c r="J63" s="10">
        <v>450</v>
      </c>
      <c r="K63" s="10">
        <v>270</v>
      </c>
      <c r="L63" s="11">
        <v>1930</v>
      </c>
      <c r="M63" s="10">
        <v>220</v>
      </c>
      <c r="N63" s="10">
        <v>265</v>
      </c>
      <c r="O63" s="11">
        <v>1600</v>
      </c>
      <c r="P63" s="10">
        <v>830</v>
      </c>
      <c r="Q63" s="10">
        <v>25</v>
      </c>
      <c r="R63" s="10">
        <v>165</v>
      </c>
      <c r="S63" s="10">
        <v>330</v>
      </c>
      <c r="T63" s="10">
        <v>460</v>
      </c>
      <c r="U63" s="11">
        <v>119500</v>
      </c>
      <c r="V63" s="11">
        <v>117400</v>
      </c>
      <c r="W63" s="11">
        <v>122100</v>
      </c>
      <c r="X63" s="11">
        <v>115400</v>
      </c>
      <c r="Y63" s="11">
        <v>113900</v>
      </c>
      <c r="Z63" s="12">
        <v>-0.44579999999999997</v>
      </c>
      <c r="AA63" s="14">
        <f>C63/AB63 +(D63+E63+F63+G63)*2/AB63+(H63+I63+J63+K63+L63+M63+N63+O63+P63+Q63+R63+S63+T63)*3/AB63-2</f>
        <v>0.84588644264194679</v>
      </c>
      <c r="AB63" s="1">
        <f t="shared" si="0"/>
        <v>8630</v>
      </c>
    </row>
    <row r="64" spans="1:28" ht="20" customHeight="1">
      <c r="A64" s="8">
        <v>61</v>
      </c>
      <c r="B64" s="9" t="s">
        <v>88</v>
      </c>
      <c r="C64" s="10">
        <v>30</v>
      </c>
      <c r="D64" s="10">
        <v>45</v>
      </c>
      <c r="E64" s="10">
        <v>310</v>
      </c>
      <c r="F64" s="10">
        <v>745</v>
      </c>
      <c r="G64" s="10">
        <v>180</v>
      </c>
      <c r="H64" s="10">
        <v>215</v>
      </c>
      <c r="I64" s="10">
        <v>720</v>
      </c>
      <c r="J64" s="10">
        <v>175</v>
      </c>
      <c r="K64" s="10">
        <v>825</v>
      </c>
      <c r="L64" s="10">
        <v>570</v>
      </c>
      <c r="M64" s="10">
        <v>205</v>
      </c>
      <c r="N64" s="10">
        <v>430</v>
      </c>
      <c r="O64" s="11">
        <v>1400</v>
      </c>
      <c r="P64" s="10">
        <v>655</v>
      </c>
      <c r="Q64" s="10">
        <v>10</v>
      </c>
      <c r="R64" s="10">
        <v>165</v>
      </c>
      <c r="S64" s="10">
        <v>440</v>
      </c>
      <c r="T64" s="10">
        <v>715</v>
      </c>
      <c r="U64" s="11">
        <v>190700</v>
      </c>
      <c r="V64" s="11">
        <v>190000</v>
      </c>
      <c r="W64" s="11">
        <v>188200</v>
      </c>
      <c r="X64" s="11">
        <v>185400</v>
      </c>
      <c r="Y64" s="11">
        <v>184300</v>
      </c>
      <c r="Z64" s="12">
        <v>9.1600000000000001E-2</v>
      </c>
      <c r="AA64" s="14">
        <f>C64/AB64 +(D64+E64+F64+G64)*2/AB64+(H64+I64+J64+K64+L64+M64+N64+O64+P64+Q64+R64+S64+T64)*3/AB64-2</f>
        <v>0.82897255902999367</v>
      </c>
      <c r="AB64" s="1">
        <f t="shared" si="0"/>
        <v>7835</v>
      </c>
    </row>
    <row r="65" spans="1:28" ht="20" customHeight="1">
      <c r="A65" s="8">
        <v>62</v>
      </c>
      <c r="B65" s="9" t="s">
        <v>89</v>
      </c>
      <c r="C65" s="10">
        <v>5</v>
      </c>
      <c r="D65" s="10">
        <v>10</v>
      </c>
      <c r="E65" s="10">
        <v>140</v>
      </c>
      <c r="F65" s="10">
        <v>295</v>
      </c>
      <c r="G65" s="10">
        <v>75</v>
      </c>
      <c r="H65" s="10">
        <v>115</v>
      </c>
      <c r="I65" s="10">
        <v>170</v>
      </c>
      <c r="J65" s="10">
        <v>110</v>
      </c>
      <c r="K65" s="10">
        <v>160</v>
      </c>
      <c r="L65" s="10">
        <v>110</v>
      </c>
      <c r="M65" s="10">
        <v>50</v>
      </c>
      <c r="N65" s="10">
        <v>60</v>
      </c>
      <c r="O65" s="10">
        <v>295</v>
      </c>
      <c r="P65" s="10">
        <v>145</v>
      </c>
      <c r="Q65" s="10">
        <v>0</v>
      </c>
      <c r="R65" s="10">
        <v>55</v>
      </c>
      <c r="S65" s="10">
        <v>120</v>
      </c>
      <c r="T65" s="10">
        <v>175</v>
      </c>
      <c r="U65" s="11">
        <v>51900</v>
      </c>
      <c r="V65" s="11">
        <v>52300</v>
      </c>
      <c r="W65" s="11">
        <v>47800</v>
      </c>
      <c r="X65" s="11">
        <v>48100</v>
      </c>
      <c r="Y65" s="11">
        <v>43400</v>
      </c>
      <c r="Z65" s="12">
        <v>0.2069</v>
      </c>
      <c r="AA65" s="14">
        <f>C65/AB65 +(D65+E65+F65+G65)*2/AB65+(H65+I65+J65+K65+L65+M65+N65+O65+P65+Q65+R65+S65+T65)*3/AB65-2</f>
        <v>0.74641148325358841</v>
      </c>
      <c r="AB65" s="1">
        <f t="shared" si="0"/>
        <v>2090</v>
      </c>
    </row>
    <row r="66" spans="1:28" ht="20" customHeight="1">
      <c r="A66" s="8">
        <v>63</v>
      </c>
      <c r="B66" s="9" t="s">
        <v>90</v>
      </c>
      <c r="C66" s="10">
        <v>25</v>
      </c>
      <c r="D66" s="10">
        <v>15</v>
      </c>
      <c r="E66" s="10">
        <v>170</v>
      </c>
      <c r="F66" s="10">
        <v>435</v>
      </c>
      <c r="G66" s="10">
        <v>135</v>
      </c>
      <c r="H66" s="10">
        <v>105</v>
      </c>
      <c r="I66" s="10">
        <v>335</v>
      </c>
      <c r="J66" s="10">
        <v>525</v>
      </c>
      <c r="K66" s="10">
        <v>280</v>
      </c>
      <c r="L66" s="10">
        <v>195</v>
      </c>
      <c r="M66" s="10">
        <v>90</v>
      </c>
      <c r="N66" s="10">
        <v>115</v>
      </c>
      <c r="O66" s="10">
        <v>470</v>
      </c>
      <c r="P66" s="10">
        <v>365</v>
      </c>
      <c r="Q66" s="10">
        <v>5</v>
      </c>
      <c r="R66" s="10">
        <v>65</v>
      </c>
      <c r="S66" s="10">
        <v>145</v>
      </c>
      <c r="T66" s="10">
        <v>265</v>
      </c>
      <c r="U66" s="11">
        <v>76500</v>
      </c>
      <c r="V66" s="11">
        <v>80900</v>
      </c>
      <c r="W66" s="11">
        <v>79600</v>
      </c>
      <c r="X66" s="11">
        <v>81100</v>
      </c>
      <c r="Y66" s="11">
        <v>83800</v>
      </c>
      <c r="Z66" s="12">
        <v>-0.27400000000000002</v>
      </c>
      <c r="AA66" s="14">
        <f>C66/AB66 +(D66+E66+F66+G66)*2/AB66+(H66+I66+J66+K66+L66+M66+N66+O66+P66+Q66+R66+S66+T66)*3/AB66-2</f>
        <v>0.78475935828877041</v>
      </c>
      <c r="AB66" s="1">
        <f t="shared" si="0"/>
        <v>3740</v>
      </c>
    </row>
    <row r="67" spans="1:28" ht="20" customHeight="1">
      <c r="A67" s="8">
        <v>64</v>
      </c>
      <c r="B67" s="9" t="s">
        <v>91</v>
      </c>
      <c r="C67" s="10">
        <v>30</v>
      </c>
      <c r="D67" s="10">
        <v>35</v>
      </c>
      <c r="E67" s="10">
        <v>445</v>
      </c>
      <c r="F67" s="11">
        <v>1470</v>
      </c>
      <c r="G67" s="10">
        <v>280</v>
      </c>
      <c r="H67" s="10">
        <v>320</v>
      </c>
      <c r="I67" s="10">
        <v>595</v>
      </c>
      <c r="J67" s="11">
        <v>1715</v>
      </c>
      <c r="K67" s="10">
        <v>535</v>
      </c>
      <c r="L67" s="10">
        <v>655</v>
      </c>
      <c r="M67" s="10">
        <v>215</v>
      </c>
      <c r="N67" s="10">
        <v>250</v>
      </c>
      <c r="O67" s="11">
        <v>1295</v>
      </c>
      <c r="P67" s="10">
        <v>915</v>
      </c>
      <c r="Q67" s="10">
        <v>25</v>
      </c>
      <c r="R67" s="10">
        <v>180</v>
      </c>
      <c r="S67" s="10">
        <v>375</v>
      </c>
      <c r="T67" s="10">
        <v>545</v>
      </c>
      <c r="U67" s="11">
        <v>141500</v>
      </c>
      <c r="V67" s="11">
        <v>142900</v>
      </c>
      <c r="W67" s="11">
        <v>144000</v>
      </c>
      <c r="X67" s="11">
        <v>147400</v>
      </c>
      <c r="Y67" s="11">
        <v>145800</v>
      </c>
      <c r="Z67" s="12">
        <v>-0.40439999999999998</v>
      </c>
      <c r="AA67" s="14">
        <f>C67/AB67 +(D67+E67+F67+G67)*2/AB67+(H67+I67+J67+K67+L67+M67+N67+O67+P67+Q67+R67+S67+T67)*3/AB67-2</f>
        <v>0.76821862348178094</v>
      </c>
      <c r="AB67" s="1">
        <f t="shared" si="0"/>
        <v>9880</v>
      </c>
    </row>
    <row r="68" spans="1:28" ht="20" customHeight="1">
      <c r="A68" s="8">
        <v>65</v>
      </c>
      <c r="B68" s="9" t="s">
        <v>92</v>
      </c>
      <c r="C68" s="10">
        <v>45</v>
      </c>
      <c r="D68" s="10">
        <v>25</v>
      </c>
      <c r="E68" s="10">
        <v>290</v>
      </c>
      <c r="F68" s="10">
        <v>825</v>
      </c>
      <c r="G68" s="10">
        <v>225</v>
      </c>
      <c r="H68" s="10">
        <v>190</v>
      </c>
      <c r="I68" s="10">
        <v>550</v>
      </c>
      <c r="J68" s="10">
        <v>330</v>
      </c>
      <c r="K68" s="10">
        <v>500</v>
      </c>
      <c r="L68" s="10">
        <v>440</v>
      </c>
      <c r="M68" s="10">
        <v>140</v>
      </c>
      <c r="N68" s="10">
        <v>235</v>
      </c>
      <c r="O68" s="11">
        <v>1005</v>
      </c>
      <c r="P68" s="10">
        <v>460</v>
      </c>
      <c r="Q68" s="10">
        <v>15</v>
      </c>
      <c r="R68" s="10">
        <v>140</v>
      </c>
      <c r="S68" s="10">
        <v>325</v>
      </c>
      <c r="T68" s="10">
        <v>480</v>
      </c>
      <c r="U68" s="11">
        <v>120400</v>
      </c>
      <c r="V68" s="11">
        <v>123500</v>
      </c>
      <c r="W68" s="11">
        <v>123300</v>
      </c>
      <c r="X68" s="11">
        <v>132400</v>
      </c>
      <c r="Y68" s="11">
        <v>129200</v>
      </c>
      <c r="Z68" s="12">
        <v>4.3499999999999997E-2</v>
      </c>
      <c r="AA68" s="14">
        <f>C68/AB68 +(D68+E68+F68+G68)*2/AB68+(H68+I68+J68+K68+L68+M68+N68+O68+P68+Q68+R68+S68+T68)*3/AB68-2</f>
        <v>0.76607717041800649</v>
      </c>
      <c r="AB68" s="1">
        <f t="shared" ref="AB68:AB114" si="1">(C68+D68+E68+F68+G68+H68+I68+J68+K68+L68+M68+N68+O68+P68+Q68+R68+S68+T68)</f>
        <v>6220</v>
      </c>
    </row>
    <row r="69" spans="1:28" ht="20" customHeight="1">
      <c r="A69" s="8">
        <v>66</v>
      </c>
      <c r="B69" s="9" t="s">
        <v>93</v>
      </c>
      <c r="C69" s="10">
        <v>15</v>
      </c>
      <c r="D69" s="10">
        <v>65</v>
      </c>
      <c r="E69" s="10">
        <v>550</v>
      </c>
      <c r="F69" s="10">
        <v>910</v>
      </c>
      <c r="G69" s="10">
        <v>320</v>
      </c>
      <c r="H69" s="10">
        <v>360</v>
      </c>
      <c r="I69" s="10">
        <v>820</v>
      </c>
      <c r="J69" s="10">
        <v>450</v>
      </c>
      <c r="K69" s="10">
        <v>650</v>
      </c>
      <c r="L69" s="10">
        <v>620</v>
      </c>
      <c r="M69" s="10">
        <v>535</v>
      </c>
      <c r="N69" s="10">
        <v>445</v>
      </c>
      <c r="O69" s="11">
        <v>1435</v>
      </c>
      <c r="P69" s="10">
        <v>760</v>
      </c>
      <c r="Q69" s="10">
        <v>5</v>
      </c>
      <c r="R69" s="10">
        <v>185</v>
      </c>
      <c r="S69" s="10">
        <v>530</v>
      </c>
      <c r="T69" s="10">
        <v>590</v>
      </c>
      <c r="U69" s="11">
        <v>207700</v>
      </c>
      <c r="V69" s="11">
        <v>207900</v>
      </c>
      <c r="W69" s="11">
        <v>206000</v>
      </c>
      <c r="X69" s="11">
        <v>207600</v>
      </c>
      <c r="Y69" s="11">
        <v>207800</v>
      </c>
      <c r="Z69" s="12">
        <v>-0.22370000000000001</v>
      </c>
      <c r="AA69" s="14">
        <f>C69/AB69 +(D69+E69+F69+G69)*2/AB69+(H69+I69+J69+K69+L69+M69+N69+O69+P69+Q69+R69+S69+T69)*3/AB69-2</f>
        <v>0.79718766901027571</v>
      </c>
      <c r="AB69" s="1">
        <f t="shared" si="1"/>
        <v>9245</v>
      </c>
    </row>
    <row r="70" spans="1:28" ht="20" customHeight="1">
      <c r="A70" s="8">
        <v>67</v>
      </c>
      <c r="B70" s="9" t="s">
        <v>94</v>
      </c>
      <c r="C70" s="10">
        <v>25</v>
      </c>
      <c r="D70" s="10">
        <v>15</v>
      </c>
      <c r="E70" s="10">
        <v>200</v>
      </c>
      <c r="F70" s="10">
        <v>315</v>
      </c>
      <c r="G70" s="10">
        <v>110</v>
      </c>
      <c r="H70" s="10">
        <v>100</v>
      </c>
      <c r="I70" s="10">
        <v>210</v>
      </c>
      <c r="J70" s="10">
        <v>305</v>
      </c>
      <c r="K70" s="10">
        <v>150</v>
      </c>
      <c r="L70" s="10">
        <v>165</v>
      </c>
      <c r="M70" s="10">
        <v>50</v>
      </c>
      <c r="N70" s="10">
        <v>60</v>
      </c>
      <c r="O70" s="10">
        <v>380</v>
      </c>
      <c r="P70" s="10">
        <v>245</v>
      </c>
      <c r="Q70" s="10">
        <v>5</v>
      </c>
      <c r="R70" s="10">
        <v>40</v>
      </c>
      <c r="S70" s="10">
        <v>95</v>
      </c>
      <c r="T70" s="10">
        <v>155</v>
      </c>
      <c r="U70" s="11">
        <v>61900</v>
      </c>
      <c r="V70" s="11">
        <v>54600</v>
      </c>
      <c r="W70" s="11">
        <v>52800</v>
      </c>
      <c r="X70" s="11">
        <v>49500</v>
      </c>
      <c r="Y70" s="11">
        <v>49100</v>
      </c>
      <c r="Z70" s="12">
        <v>-0.36730000000000002</v>
      </c>
      <c r="AA70" s="14">
        <f>C70/AB70 +(D70+E70+F70+G70)*2/AB70+(H70+I70+J70+K70+L70+M70+N70+O70+P70+Q70+R70+S70+T70)*3/AB70-2</f>
        <v>0.73714285714285754</v>
      </c>
      <c r="AB70" s="1">
        <f t="shared" si="1"/>
        <v>2625</v>
      </c>
    </row>
    <row r="71" spans="1:28" ht="20" customHeight="1">
      <c r="A71" s="8">
        <v>68</v>
      </c>
      <c r="B71" s="9" t="s">
        <v>95</v>
      </c>
      <c r="C71" s="10">
        <v>10</v>
      </c>
      <c r="D71" s="10">
        <v>5</v>
      </c>
      <c r="E71" s="10">
        <v>230</v>
      </c>
      <c r="F71" s="10">
        <v>355</v>
      </c>
      <c r="G71" s="10">
        <v>160</v>
      </c>
      <c r="H71" s="10">
        <v>145</v>
      </c>
      <c r="I71" s="10">
        <v>365</v>
      </c>
      <c r="J71" s="10">
        <v>210</v>
      </c>
      <c r="K71" s="10">
        <v>245</v>
      </c>
      <c r="L71" s="10">
        <v>105</v>
      </c>
      <c r="M71" s="10">
        <v>55</v>
      </c>
      <c r="N71" s="10">
        <v>70</v>
      </c>
      <c r="O71" s="10">
        <v>345</v>
      </c>
      <c r="P71" s="10">
        <v>295</v>
      </c>
      <c r="Q71" s="10">
        <v>0</v>
      </c>
      <c r="R71" s="10">
        <v>55</v>
      </c>
      <c r="S71" s="10">
        <v>185</v>
      </c>
      <c r="T71" s="10">
        <v>190</v>
      </c>
      <c r="U71" s="11">
        <v>67800</v>
      </c>
      <c r="V71" s="11">
        <v>70200</v>
      </c>
      <c r="W71" s="11">
        <v>70900</v>
      </c>
      <c r="X71" s="11">
        <v>74700</v>
      </c>
      <c r="Y71" s="11">
        <v>70200</v>
      </c>
      <c r="Z71" s="12">
        <v>-0.35589999999999999</v>
      </c>
      <c r="AA71" s="14">
        <f>C71/AB71 +(D71+E71+F71+G71)*2/AB71+(H71+I71+J71+K71+L71+M71+N71+O71+P71+Q71+R71+S71+T71)*3/AB71-2</f>
        <v>0.74545454545454559</v>
      </c>
      <c r="AB71" s="1">
        <f t="shared" si="1"/>
        <v>3025</v>
      </c>
    </row>
    <row r="72" spans="1:28" ht="20" customHeight="1">
      <c r="A72" s="8">
        <v>69</v>
      </c>
      <c r="B72" s="9" t="s">
        <v>96</v>
      </c>
      <c r="C72" s="10">
        <v>45</v>
      </c>
      <c r="D72" s="10">
        <v>30</v>
      </c>
      <c r="E72" s="10">
        <v>135</v>
      </c>
      <c r="F72" s="10">
        <v>435</v>
      </c>
      <c r="G72" s="10">
        <v>80</v>
      </c>
      <c r="H72" s="10">
        <v>125</v>
      </c>
      <c r="I72" s="10">
        <v>365</v>
      </c>
      <c r="J72" s="10">
        <v>115</v>
      </c>
      <c r="K72" s="10">
        <v>390</v>
      </c>
      <c r="L72" s="10">
        <v>650</v>
      </c>
      <c r="M72" s="10">
        <v>95</v>
      </c>
      <c r="N72" s="10">
        <v>210</v>
      </c>
      <c r="O72" s="11">
        <v>1235</v>
      </c>
      <c r="P72" s="10">
        <v>415</v>
      </c>
      <c r="Q72" s="10">
        <v>10</v>
      </c>
      <c r="R72" s="10">
        <v>230</v>
      </c>
      <c r="S72" s="10">
        <v>360</v>
      </c>
      <c r="T72" s="10">
        <v>450</v>
      </c>
      <c r="U72" s="11">
        <v>114900</v>
      </c>
      <c r="V72" s="11">
        <v>113800</v>
      </c>
      <c r="W72" s="11">
        <v>112400</v>
      </c>
      <c r="X72" s="11">
        <v>109300</v>
      </c>
      <c r="Y72" s="11">
        <v>113800</v>
      </c>
      <c r="Z72" s="12">
        <v>8.43E-2</v>
      </c>
      <c r="AA72" s="14">
        <f>C72/AB72 +(D72+E72+F72+G72)*2/AB72+(H72+I72+J72+K72+L72+M72+N72+O72+P72+Q72+R72+S72+T72)*3/AB72-2</f>
        <v>0.85674418604651148</v>
      </c>
      <c r="AB72" s="1">
        <f t="shared" si="1"/>
        <v>5375</v>
      </c>
    </row>
    <row r="73" spans="1:28" ht="20" customHeight="1">
      <c r="A73" s="8">
        <v>70</v>
      </c>
      <c r="B73" s="9" t="s">
        <v>97</v>
      </c>
      <c r="C73" s="10">
        <v>40</v>
      </c>
      <c r="D73" s="10">
        <v>15</v>
      </c>
      <c r="E73" s="10">
        <v>290</v>
      </c>
      <c r="F73" s="10">
        <v>690</v>
      </c>
      <c r="G73" s="10">
        <v>365</v>
      </c>
      <c r="H73" s="10">
        <v>265</v>
      </c>
      <c r="I73" s="10">
        <v>515</v>
      </c>
      <c r="J73" s="11">
        <v>1120</v>
      </c>
      <c r="K73" s="10">
        <v>320</v>
      </c>
      <c r="L73" s="10">
        <v>445</v>
      </c>
      <c r="M73" s="10">
        <v>135</v>
      </c>
      <c r="N73" s="10">
        <v>280</v>
      </c>
      <c r="O73" s="10">
        <v>805</v>
      </c>
      <c r="P73" s="10">
        <v>515</v>
      </c>
      <c r="Q73" s="10">
        <v>15</v>
      </c>
      <c r="R73" s="10">
        <v>135</v>
      </c>
      <c r="S73" s="10">
        <v>295</v>
      </c>
      <c r="T73" s="10">
        <v>325</v>
      </c>
      <c r="U73" s="11">
        <v>109700</v>
      </c>
      <c r="V73" s="11">
        <v>107900</v>
      </c>
      <c r="W73" s="11">
        <v>105000</v>
      </c>
      <c r="X73" s="11">
        <v>101200</v>
      </c>
      <c r="Y73" s="11">
        <v>101700</v>
      </c>
      <c r="Z73" s="12">
        <v>-0.36890000000000001</v>
      </c>
      <c r="AA73" s="14">
        <f>C73/AB73 +(D73+E73+F73+G73)*2/AB73+(H73+I73+J73+K73+L73+M73+N73+O73+P73+Q73+R73+S73+T73)*3/AB73-2</f>
        <v>0.78082191780821919</v>
      </c>
      <c r="AB73" s="1">
        <f t="shared" si="1"/>
        <v>6570</v>
      </c>
    </row>
    <row r="74" spans="1:28" ht="20" customHeight="1">
      <c r="A74" s="8">
        <v>71</v>
      </c>
      <c r="B74" s="9" t="s">
        <v>98</v>
      </c>
      <c r="C74" s="10">
        <v>65</v>
      </c>
      <c r="D74" s="10">
        <v>30</v>
      </c>
      <c r="E74" s="10">
        <v>315</v>
      </c>
      <c r="F74" s="11">
        <v>1115</v>
      </c>
      <c r="G74" s="10">
        <v>260</v>
      </c>
      <c r="H74" s="10">
        <v>155</v>
      </c>
      <c r="I74" s="10">
        <v>485</v>
      </c>
      <c r="J74" s="10">
        <v>245</v>
      </c>
      <c r="K74" s="10">
        <v>550</v>
      </c>
      <c r="L74" s="10">
        <v>280</v>
      </c>
      <c r="M74" s="10">
        <v>125</v>
      </c>
      <c r="N74" s="10">
        <v>285</v>
      </c>
      <c r="O74" s="10">
        <v>790</v>
      </c>
      <c r="P74" s="10">
        <v>460</v>
      </c>
      <c r="Q74" s="10">
        <v>5</v>
      </c>
      <c r="R74" s="10">
        <v>125</v>
      </c>
      <c r="S74" s="10">
        <v>345</v>
      </c>
      <c r="T74" s="10">
        <v>365</v>
      </c>
      <c r="U74" s="11">
        <v>170900</v>
      </c>
      <c r="V74" s="11">
        <v>170000</v>
      </c>
      <c r="W74" s="11">
        <v>167800</v>
      </c>
      <c r="X74" s="11">
        <v>168500</v>
      </c>
      <c r="Y74" s="11">
        <v>169200</v>
      </c>
      <c r="Z74" s="12">
        <v>-0.20649999999999999</v>
      </c>
      <c r="AA74" s="14">
        <f>C74/AB74 +(D74+E74+F74+G74)*2/AB74+(H74+I74+J74+K74+L74+M74+N74+O74+P74+Q74+R74+S74+T74)*3/AB74-2</f>
        <v>0.69166666666666643</v>
      </c>
      <c r="AB74" s="1">
        <f t="shared" si="1"/>
        <v>6000</v>
      </c>
    </row>
    <row r="75" spans="1:28" ht="20" customHeight="1">
      <c r="A75" s="8">
        <v>72</v>
      </c>
      <c r="B75" s="9" t="s">
        <v>99</v>
      </c>
      <c r="C75" s="10">
        <v>40</v>
      </c>
      <c r="D75" s="10">
        <v>30</v>
      </c>
      <c r="E75" s="10">
        <v>425</v>
      </c>
      <c r="F75" s="11">
        <v>1210</v>
      </c>
      <c r="G75" s="10">
        <v>230</v>
      </c>
      <c r="H75" s="10">
        <v>260</v>
      </c>
      <c r="I75" s="10">
        <v>425</v>
      </c>
      <c r="J75" s="10">
        <v>190</v>
      </c>
      <c r="K75" s="10">
        <v>310</v>
      </c>
      <c r="L75" s="10">
        <v>515</v>
      </c>
      <c r="M75" s="10">
        <v>165</v>
      </c>
      <c r="N75" s="10">
        <v>375</v>
      </c>
      <c r="O75" s="10">
        <v>990</v>
      </c>
      <c r="P75" s="10">
        <v>540</v>
      </c>
      <c r="Q75" s="10">
        <v>5</v>
      </c>
      <c r="R75" s="10">
        <v>120</v>
      </c>
      <c r="S75" s="10">
        <v>285</v>
      </c>
      <c r="T75" s="10">
        <v>410</v>
      </c>
      <c r="U75" s="11">
        <v>97100</v>
      </c>
      <c r="V75" s="11">
        <v>92700</v>
      </c>
      <c r="W75" s="11">
        <v>91200</v>
      </c>
      <c r="X75" s="11">
        <v>89200</v>
      </c>
      <c r="Y75" s="11">
        <v>91300</v>
      </c>
      <c r="Z75" s="12">
        <v>-0.2407</v>
      </c>
      <c r="AA75" s="14">
        <f>C75/AB75 +(D75+E75+F75+G75)*2/AB75+(H75+I75+J75+K75+L75+M75+N75+O75+P75+Q75+R75+S75+T75)*3/AB75-2</f>
        <v>0.69731800766283536</v>
      </c>
      <c r="AB75" s="1">
        <f t="shared" si="1"/>
        <v>6525</v>
      </c>
    </row>
    <row r="76" spans="1:28" ht="20" customHeight="1">
      <c r="A76" s="8">
        <v>73</v>
      </c>
      <c r="B76" s="9" t="s">
        <v>100</v>
      </c>
      <c r="C76" s="10">
        <v>20</v>
      </c>
      <c r="D76" s="10">
        <v>25</v>
      </c>
      <c r="E76" s="10">
        <v>385</v>
      </c>
      <c r="F76" s="11">
        <v>1340</v>
      </c>
      <c r="G76" s="10">
        <v>210</v>
      </c>
      <c r="H76" s="10">
        <v>180</v>
      </c>
      <c r="I76" s="10">
        <v>635</v>
      </c>
      <c r="J76" s="10">
        <v>280</v>
      </c>
      <c r="K76" s="10">
        <v>590</v>
      </c>
      <c r="L76" s="10">
        <v>455</v>
      </c>
      <c r="M76" s="10">
        <v>90</v>
      </c>
      <c r="N76" s="10">
        <v>225</v>
      </c>
      <c r="O76" s="10">
        <v>895</v>
      </c>
      <c r="P76" s="10">
        <v>555</v>
      </c>
      <c r="Q76" s="10">
        <v>0</v>
      </c>
      <c r="R76" s="10">
        <v>120</v>
      </c>
      <c r="S76" s="10">
        <v>250</v>
      </c>
      <c r="T76" s="10">
        <v>460</v>
      </c>
      <c r="U76" s="11">
        <v>151100</v>
      </c>
      <c r="V76" s="11">
        <v>156300</v>
      </c>
      <c r="W76" s="11">
        <v>147600</v>
      </c>
      <c r="X76" s="11">
        <v>150100</v>
      </c>
      <c r="Y76" s="11">
        <v>154100</v>
      </c>
      <c r="Z76" s="12">
        <v>-0.17119999999999999</v>
      </c>
      <c r="AA76" s="14">
        <f>C76/AB76 +(D76+E76+F76+G76)*2/AB76+(H76+I76+J76+K76+L76+M76+N76+O76+P76+Q76+R76+S76+T76)*3/AB76-2</f>
        <v>0.70215934475055874</v>
      </c>
      <c r="AB76" s="1">
        <f t="shared" si="1"/>
        <v>6715</v>
      </c>
    </row>
    <row r="77" spans="1:28" ht="20" customHeight="1">
      <c r="A77" s="8">
        <v>74</v>
      </c>
      <c r="B77" s="9" t="s">
        <v>101</v>
      </c>
      <c r="C77" s="10">
        <v>20</v>
      </c>
      <c r="D77" s="10">
        <v>20</v>
      </c>
      <c r="E77" s="10">
        <v>240</v>
      </c>
      <c r="F77" s="10">
        <v>570</v>
      </c>
      <c r="G77" s="10">
        <v>180</v>
      </c>
      <c r="H77" s="10">
        <v>240</v>
      </c>
      <c r="I77" s="10">
        <v>485</v>
      </c>
      <c r="J77" s="10">
        <v>240</v>
      </c>
      <c r="K77" s="10">
        <v>285</v>
      </c>
      <c r="L77" s="10">
        <v>260</v>
      </c>
      <c r="M77" s="10">
        <v>220</v>
      </c>
      <c r="N77" s="10">
        <v>220</v>
      </c>
      <c r="O77" s="10">
        <v>710</v>
      </c>
      <c r="P77" s="10">
        <v>405</v>
      </c>
      <c r="Q77" s="10">
        <v>15</v>
      </c>
      <c r="R77" s="10">
        <v>65</v>
      </c>
      <c r="S77" s="10">
        <v>240</v>
      </c>
      <c r="T77" s="10">
        <v>300</v>
      </c>
      <c r="U77" s="11">
        <v>90300</v>
      </c>
      <c r="V77" s="11">
        <v>83800</v>
      </c>
      <c r="W77" s="11">
        <v>84200</v>
      </c>
      <c r="X77" s="11">
        <v>86400</v>
      </c>
      <c r="Y77" s="11">
        <v>84000</v>
      </c>
      <c r="Z77" s="12">
        <v>-0.25929999999999997</v>
      </c>
      <c r="AA77" s="14">
        <f>C77/AB77 +(D77+E77+F77+G77)*2/AB77+(H77+I77+J77+K77+L77+M77+N77+O77+P77+Q77+R77+S77+T77)*3/AB77-2</f>
        <v>0.77730646871686115</v>
      </c>
      <c r="AB77" s="1">
        <f t="shared" si="1"/>
        <v>4715</v>
      </c>
    </row>
    <row r="78" spans="1:28" ht="20" customHeight="1">
      <c r="A78" s="8">
        <v>75</v>
      </c>
      <c r="B78" s="9" t="s">
        <v>102</v>
      </c>
      <c r="C78" s="10">
        <v>20</v>
      </c>
      <c r="D78" s="10">
        <v>20</v>
      </c>
      <c r="E78" s="10">
        <v>320</v>
      </c>
      <c r="F78" s="11">
        <v>1145</v>
      </c>
      <c r="G78" s="10">
        <v>235</v>
      </c>
      <c r="H78" s="10">
        <v>285</v>
      </c>
      <c r="I78" s="10">
        <v>535</v>
      </c>
      <c r="J78" s="10">
        <v>500</v>
      </c>
      <c r="K78" s="10">
        <v>415</v>
      </c>
      <c r="L78" s="11">
        <v>2595</v>
      </c>
      <c r="M78" s="10">
        <v>210</v>
      </c>
      <c r="N78" s="10">
        <v>285</v>
      </c>
      <c r="O78" s="11">
        <v>2220</v>
      </c>
      <c r="P78" s="11">
        <v>1010</v>
      </c>
      <c r="Q78" s="10">
        <v>10</v>
      </c>
      <c r="R78" s="10">
        <v>180</v>
      </c>
      <c r="S78" s="10">
        <v>395</v>
      </c>
      <c r="T78" s="10">
        <v>565</v>
      </c>
      <c r="U78" s="11">
        <v>165600</v>
      </c>
      <c r="V78" s="11">
        <v>160000</v>
      </c>
      <c r="W78" s="11">
        <v>159400</v>
      </c>
      <c r="X78" s="11">
        <v>163200</v>
      </c>
      <c r="Y78" s="11">
        <v>159400</v>
      </c>
      <c r="Z78" s="12">
        <v>-0.44059999999999999</v>
      </c>
      <c r="AA78" s="14">
        <f>C78/AB78 +(D78+E78+F78+G78)*2/AB78+(H78+I78+J78+K78+L78+M78+N78+O78+P78+Q78+R78+S78+T78)*3/AB78-2</f>
        <v>0.83919597989949724</v>
      </c>
      <c r="AB78" s="1">
        <f t="shared" si="1"/>
        <v>10945</v>
      </c>
    </row>
    <row r="79" spans="1:28" ht="20" customHeight="1">
      <c r="A79" s="8">
        <v>76</v>
      </c>
      <c r="B79" s="9" t="s">
        <v>103</v>
      </c>
      <c r="C79" s="10">
        <v>25</v>
      </c>
      <c r="D79" s="10">
        <v>15</v>
      </c>
      <c r="E79" s="10">
        <v>290</v>
      </c>
      <c r="F79" s="10">
        <v>445</v>
      </c>
      <c r="G79" s="10">
        <v>120</v>
      </c>
      <c r="H79" s="10">
        <v>145</v>
      </c>
      <c r="I79" s="10">
        <v>170</v>
      </c>
      <c r="J79" s="10">
        <v>345</v>
      </c>
      <c r="K79" s="10">
        <v>180</v>
      </c>
      <c r="L79" s="10">
        <v>200</v>
      </c>
      <c r="M79" s="10">
        <v>50</v>
      </c>
      <c r="N79" s="10">
        <v>85</v>
      </c>
      <c r="O79" s="10">
        <v>405</v>
      </c>
      <c r="P79" s="10">
        <v>295</v>
      </c>
      <c r="Q79" s="10">
        <v>0</v>
      </c>
      <c r="R79" s="10">
        <v>45</v>
      </c>
      <c r="S79" s="10">
        <v>90</v>
      </c>
      <c r="T79" s="10">
        <v>145</v>
      </c>
      <c r="U79" s="11">
        <v>51500</v>
      </c>
      <c r="V79" s="11">
        <v>51300</v>
      </c>
      <c r="W79" s="11">
        <v>50500</v>
      </c>
      <c r="X79" s="11">
        <v>50600</v>
      </c>
      <c r="Y79" s="11">
        <v>52800</v>
      </c>
      <c r="Z79" s="12">
        <v>-0.50849999999999995</v>
      </c>
      <c r="AA79" s="14">
        <f>C79/AB79 +(D79+E79+F79+G79)*2/AB79+(H79+I79+J79+K79+L79+M79+N79+O79+P79+Q79+R79+S79+T79)*3/AB79-2</f>
        <v>0.69836065573770467</v>
      </c>
      <c r="AB79" s="1">
        <f t="shared" si="1"/>
        <v>3050</v>
      </c>
    </row>
    <row r="80" spans="1:28" ht="20" customHeight="1">
      <c r="A80" s="8">
        <v>77</v>
      </c>
      <c r="B80" s="9" t="s">
        <v>104</v>
      </c>
      <c r="C80" s="10">
        <v>35</v>
      </c>
      <c r="D80" s="10">
        <v>15</v>
      </c>
      <c r="E80" s="10">
        <v>285</v>
      </c>
      <c r="F80" s="10">
        <v>395</v>
      </c>
      <c r="G80" s="10">
        <v>140</v>
      </c>
      <c r="H80" s="10">
        <v>190</v>
      </c>
      <c r="I80" s="10">
        <v>390</v>
      </c>
      <c r="J80" s="10">
        <v>205</v>
      </c>
      <c r="K80" s="10">
        <v>215</v>
      </c>
      <c r="L80" s="10">
        <v>150</v>
      </c>
      <c r="M80" s="10">
        <v>60</v>
      </c>
      <c r="N80" s="10">
        <v>125</v>
      </c>
      <c r="O80" s="10">
        <v>375</v>
      </c>
      <c r="P80" s="10">
        <v>280</v>
      </c>
      <c r="Q80" s="10">
        <v>0</v>
      </c>
      <c r="R80" s="10">
        <v>50</v>
      </c>
      <c r="S80" s="10">
        <v>195</v>
      </c>
      <c r="T80" s="10">
        <v>210</v>
      </c>
      <c r="U80" s="11">
        <v>73600</v>
      </c>
      <c r="V80" s="11">
        <v>75400</v>
      </c>
      <c r="W80" s="11">
        <v>68200</v>
      </c>
      <c r="X80" s="11">
        <v>71300</v>
      </c>
      <c r="Y80" s="11">
        <v>71900</v>
      </c>
      <c r="Z80" s="12">
        <v>-0.25</v>
      </c>
      <c r="AA80" s="14">
        <f>C80/AB80 +(D80+E80+F80+G80)*2/AB80+(H80+I80+J80+K80+L80+M80+N80+O80+P80+Q80+R80+S80+T80)*3/AB80-2</f>
        <v>0.72699849170437414</v>
      </c>
      <c r="AB80" s="1">
        <f t="shared" si="1"/>
        <v>3315</v>
      </c>
    </row>
    <row r="81" spans="1:28" ht="20" customHeight="1">
      <c r="A81" s="8">
        <v>78</v>
      </c>
      <c r="B81" s="9" t="s">
        <v>105</v>
      </c>
      <c r="C81" s="10">
        <v>30</v>
      </c>
      <c r="D81" s="10">
        <v>15</v>
      </c>
      <c r="E81" s="10">
        <v>220</v>
      </c>
      <c r="F81" s="10">
        <v>470</v>
      </c>
      <c r="G81" s="10">
        <v>135</v>
      </c>
      <c r="H81" s="10">
        <v>120</v>
      </c>
      <c r="I81" s="10">
        <v>245</v>
      </c>
      <c r="J81" s="10">
        <v>310</v>
      </c>
      <c r="K81" s="10">
        <v>220</v>
      </c>
      <c r="L81" s="10">
        <v>105</v>
      </c>
      <c r="M81" s="10">
        <v>60</v>
      </c>
      <c r="N81" s="10">
        <v>70</v>
      </c>
      <c r="O81" s="10">
        <v>350</v>
      </c>
      <c r="P81" s="10">
        <v>210</v>
      </c>
      <c r="Q81" s="10">
        <v>10</v>
      </c>
      <c r="R81" s="10">
        <v>50</v>
      </c>
      <c r="S81" s="10">
        <v>155</v>
      </c>
      <c r="T81" s="10">
        <v>180</v>
      </c>
      <c r="U81" s="11">
        <v>68400</v>
      </c>
      <c r="V81" s="11">
        <v>70000</v>
      </c>
      <c r="W81" s="11">
        <v>63200</v>
      </c>
      <c r="X81" s="11">
        <v>64300</v>
      </c>
      <c r="Y81" s="11">
        <v>58200</v>
      </c>
      <c r="Z81" s="12">
        <v>-0.1429</v>
      </c>
      <c r="AA81" s="14">
        <f>C81/AB81 +(D81+E81+F81+G81)*2/AB81+(H81+I81+J81+K81+L81+M81+N81+O81+P81+Q81+R81+S81+T81)*3/AB81-2</f>
        <v>0.69543147208121825</v>
      </c>
      <c r="AB81" s="1">
        <f t="shared" si="1"/>
        <v>2955</v>
      </c>
    </row>
    <row r="82" spans="1:28" ht="20" customHeight="1">
      <c r="A82" s="8">
        <v>79</v>
      </c>
      <c r="B82" s="9" t="s">
        <v>106</v>
      </c>
      <c r="C82" s="10">
        <v>5</v>
      </c>
      <c r="D82" s="10">
        <v>25</v>
      </c>
      <c r="E82" s="10">
        <v>170</v>
      </c>
      <c r="F82" s="10">
        <v>395</v>
      </c>
      <c r="G82" s="10">
        <v>80</v>
      </c>
      <c r="H82" s="10">
        <v>310</v>
      </c>
      <c r="I82" s="11">
        <v>1320</v>
      </c>
      <c r="J82" s="10">
        <v>210</v>
      </c>
      <c r="K82" s="10">
        <v>175</v>
      </c>
      <c r="L82" s="10">
        <v>375</v>
      </c>
      <c r="M82" s="11">
        <v>1330</v>
      </c>
      <c r="N82" s="10">
        <v>455</v>
      </c>
      <c r="O82" s="10">
        <v>655</v>
      </c>
      <c r="P82" s="10">
        <v>490</v>
      </c>
      <c r="Q82" s="10">
        <v>0</v>
      </c>
      <c r="R82" s="10">
        <v>80</v>
      </c>
      <c r="S82" s="10">
        <v>180</v>
      </c>
      <c r="T82" s="10">
        <v>215</v>
      </c>
      <c r="U82" s="11">
        <v>63500</v>
      </c>
      <c r="V82" s="11">
        <v>63400</v>
      </c>
      <c r="W82" s="11">
        <v>66000</v>
      </c>
      <c r="X82" s="11">
        <v>64000</v>
      </c>
      <c r="Y82" s="11">
        <v>65100</v>
      </c>
      <c r="Z82" s="12">
        <v>-0.56120000000000003</v>
      </c>
      <c r="AA82" s="14">
        <f>C82/AB82 +(D82+E82+F82+G82)*2/AB82+(H82+I82+J82+K82+L82+M82+N82+O82+P82+Q82+R82+S82+T82)*3/AB82-2</f>
        <v>0.89489953632148378</v>
      </c>
      <c r="AB82" s="1">
        <f t="shared" si="1"/>
        <v>6470</v>
      </c>
    </row>
    <row r="83" spans="1:28" ht="20" customHeight="1">
      <c r="A83" s="8">
        <v>80</v>
      </c>
      <c r="B83" s="9" t="s">
        <v>107</v>
      </c>
      <c r="C83" s="10">
        <v>5</v>
      </c>
      <c r="D83" s="10">
        <v>10</v>
      </c>
      <c r="E83" s="10">
        <v>145</v>
      </c>
      <c r="F83" s="10">
        <v>245</v>
      </c>
      <c r="G83" s="10">
        <v>120</v>
      </c>
      <c r="H83" s="10">
        <v>55</v>
      </c>
      <c r="I83" s="10">
        <v>185</v>
      </c>
      <c r="J83" s="10">
        <v>270</v>
      </c>
      <c r="K83" s="10">
        <v>145</v>
      </c>
      <c r="L83" s="10">
        <v>40</v>
      </c>
      <c r="M83" s="10">
        <v>35</v>
      </c>
      <c r="N83" s="10">
        <v>55</v>
      </c>
      <c r="O83" s="10">
        <v>165</v>
      </c>
      <c r="P83" s="10">
        <v>125</v>
      </c>
      <c r="Q83" s="10">
        <v>0</v>
      </c>
      <c r="R83" s="10">
        <v>40</v>
      </c>
      <c r="S83" s="10">
        <v>115</v>
      </c>
      <c r="T83" s="10">
        <v>125</v>
      </c>
      <c r="U83" s="11">
        <v>52100</v>
      </c>
      <c r="V83" s="11">
        <v>53300</v>
      </c>
      <c r="W83" s="11">
        <v>53400</v>
      </c>
      <c r="X83" s="11">
        <v>49400</v>
      </c>
      <c r="Y83" s="11">
        <v>42700</v>
      </c>
      <c r="Z83" s="12">
        <v>0</v>
      </c>
      <c r="AA83" s="14">
        <f>C83/AB83 +(D83+E83+F83+G83)*2/AB83+(H83+I83+J83+K83+L83+M83+N83+O83+P83+Q83+R83+S83+T83)*3/AB83-2</f>
        <v>0.71808510638297873</v>
      </c>
      <c r="AB83" s="1">
        <f t="shared" si="1"/>
        <v>1880</v>
      </c>
    </row>
    <row r="84" spans="1:28" ht="20" customHeight="1">
      <c r="A84" s="8">
        <v>81</v>
      </c>
      <c r="B84" s="9" t="s">
        <v>108</v>
      </c>
      <c r="C84" s="10">
        <v>75</v>
      </c>
      <c r="D84" s="10">
        <v>85</v>
      </c>
      <c r="E84" s="11">
        <v>1155</v>
      </c>
      <c r="F84" s="11">
        <v>1760</v>
      </c>
      <c r="G84" s="10">
        <v>510</v>
      </c>
      <c r="H84" s="10">
        <v>720</v>
      </c>
      <c r="I84" s="11">
        <v>1265</v>
      </c>
      <c r="J84" s="10">
        <v>765</v>
      </c>
      <c r="K84" s="11">
        <v>1115</v>
      </c>
      <c r="L84" s="11">
        <v>1085</v>
      </c>
      <c r="M84" s="10">
        <v>295</v>
      </c>
      <c r="N84" s="10">
        <v>575</v>
      </c>
      <c r="O84" s="11">
        <v>2290</v>
      </c>
      <c r="P84" s="11">
        <v>1135</v>
      </c>
      <c r="Q84" s="10">
        <v>5</v>
      </c>
      <c r="R84" s="10">
        <v>310</v>
      </c>
      <c r="S84" s="10">
        <v>825</v>
      </c>
      <c r="T84" s="11">
        <v>1125</v>
      </c>
      <c r="U84" s="11">
        <v>345000</v>
      </c>
      <c r="V84" s="11">
        <v>350700</v>
      </c>
      <c r="W84" s="11">
        <v>352800</v>
      </c>
      <c r="X84" s="11">
        <v>358900</v>
      </c>
      <c r="Y84" s="11">
        <v>363000</v>
      </c>
      <c r="Z84" s="12">
        <v>-8.8000000000000005E-3</v>
      </c>
      <c r="AA84" s="14">
        <f>C84/AB84 +(D84+E84+F84+G84)*2/AB84+(H84+I84+J84+K84+L84+M84+N84+O84+P84+Q84+R84+S84+T84)*3/AB84-2</f>
        <v>0.75753560781715823</v>
      </c>
      <c r="AB84" s="1">
        <f t="shared" si="1"/>
        <v>15095</v>
      </c>
    </row>
    <row r="85" spans="1:28" ht="20" customHeight="1">
      <c r="A85" s="8">
        <v>82</v>
      </c>
      <c r="B85" s="9" t="s">
        <v>109</v>
      </c>
      <c r="C85" s="10">
        <v>55</v>
      </c>
      <c r="D85" s="10">
        <v>20</v>
      </c>
      <c r="E85" s="10">
        <v>135</v>
      </c>
      <c r="F85" s="10">
        <v>355</v>
      </c>
      <c r="G85" s="10">
        <v>90</v>
      </c>
      <c r="H85" s="10">
        <v>110</v>
      </c>
      <c r="I85" s="10">
        <v>230</v>
      </c>
      <c r="J85" s="10">
        <v>70</v>
      </c>
      <c r="K85" s="10">
        <v>245</v>
      </c>
      <c r="L85" s="10">
        <v>165</v>
      </c>
      <c r="M85" s="10">
        <v>75</v>
      </c>
      <c r="N85" s="10">
        <v>140</v>
      </c>
      <c r="O85" s="10">
        <v>520</v>
      </c>
      <c r="P85" s="10">
        <v>180</v>
      </c>
      <c r="Q85" s="10">
        <v>15</v>
      </c>
      <c r="R85" s="10">
        <v>60</v>
      </c>
      <c r="S85" s="10">
        <v>165</v>
      </c>
      <c r="T85" s="10">
        <v>215</v>
      </c>
      <c r="U85" s="11">
        <v>44900</v>
      </c>
      <c r="V85" s="11">
        <v>41500</v>
      </c>
      <c r="W85" s="11">
        <v>41500</v>
      </c>
      <c r="X85" s="11">
        <v>44800</v>
      </c>
      <c r="Y85" s="11">
        <v>47500</v>
      </c>
      <c r="Z85" s="12">
        <v>0.19439999999999999</v>
      </c>
      <c r="AA85" s="14">
        <f>C85/AB85 +(D85+E85+F85+G85)*2/AB85+(H85+I85+J85+K85+L85+M85+N85+O85+P85+Q85+R85+S85+T85)*3/AB85-2</f>
        <v>0.7504393673110723</v>
      </c>
      <c r="AB85" s="1">
        <f t="shared" si="1"/>
        <v>2845</v>
      </c>
    </row>
    <row r="86" spans="1:28" ht="20" customHeight="1">
      <c r="A86" s="8">
        <v>83</v>
      </c>
      <c r="B86" s="9" t="s">
        <v>110</v>
      </c>
      <c r="C86" s="10">
        <v>10</v>
      </c>
      <c r="D86" s="10">
        <v>20</v>
      </c>
      <c r="E86" s="10">
        <v>260</v>
      </c>
      <c r="F86" s="10">
        <v>775</v>
      </c>
      <c r="G86" s="10">
        <v>220</v>
      </c>
      <c r="H86" s="10">
        <v>295</v>
      </c>
      <c r="I86" s="10">
        <v>490</v>
      </c>
      <c r="J86" s="10">
        <v>615</v>
      </c>
      <c r="K86" s="10">
        <v>240</v>
      </c>
      <c r="L86" s="11">
        <v>1415</v>
      </c>
      <c r="M86" s="10">
        <v>100</v>
      </c>
      <c r="N86" s="10">
        <v>165</v>
      </c>
      <c r="O86" s="11">
        <v>1010</v>
      </c>
      <c r="P86" s="10">
        <v>590</v>
      </c>
      <c r="Q86" s="10">
        <v>5</v>
      </c>
      <c r="R86" s="10">
        <v>105</v>
      </c>
      <c r="S86" s="10">
        <v>290</v>
      </c>
      <c r="T86" s="10">
        <v>295</v>
      </c>
      <c r="U86" s="11">
        <v>100100</v>
      </c>
      <c r="V86" s="11">
        <v>99800</v>
      </c>
      <c r="W86" s="11">
        <v>101400</v>
      </c>
      <c r="X86" s="11">
        <v>101800</v>
      </c>
      <c r="Y86" s="11">
        <v>102100</v>
      </c>
      <c r="Z86" s="12">
        <v>-0.5</v>
      </c>
      <c r="AA86" s="14">
        <f>C86/AB86 +(D86+E86+F86+G86)*2/AB86+(H86+I86+J86+K86+L86+M86+N86+O86+P86+Q86+R86+S86+T86)*3/AB86-2</f>
        <v>0.81231884057970971</v>
      </c>
      <c r="AB86" s="1">
        <f t="shared" si="1"/>
        <v>6900</v>
      </c>
    </row>
    <row r="87" spans="1:28" ht="20" customHeight="1">
      <c r="A87" s="8">
        <v>84</v>
      </c>
      <c r="B87" s="9" t="s">
        <v>111</v>
      </c>
      <c r="C87" s="10">
        <v>10</v>
      </c>
      <c r="D87" s="10">
        <v>20</v>
      </c>
      <c r="E87" s="10">
        <v>135</v>
      </c>
      <c r="F87" s="10">
        <v>575</v>
      </c>
      <c r="G87" s="10">
        <v>65</v>
      </c>
      <c r="H87" s="10">
        <v>135</v>
      </c>
      <c r="I87" s="10">
        <v>290</v>
      </c>
      <c r="J87" s="10">
        <v>95</v>
      </c>
      <c r="K87" s="10">
        <v>165</v>
      </c>
      <c r="L87" s="10">
        <v>550</v>
      </c>
      <c r="M87" s="10">
        <v>80</v>
      </c>
      <c r="N87" s="10">
        <v>200</v>
      </c>
      <c r="O87" s="10">
        <v>860</v>
      </c>
      <c r="P87" s="10">
        <v>350</v>
      </c>
      <c r="Q87" s="10">
        <v>0</v>
      </c>
      <c r="R87" s="10">
        <v>80</v>
      </c>
      <c r="S87" s="10">
        <v>260</v>
      </c>
      <c r="T87" s="10">
        <v>250</v>
      </c>
      <c r="U87" s="11">
        <v>65300</v>
      </c>
      <c r="V87" s="11">
        <v>67600</v>
      </c>
      <c r="W87" s="11">
        <v>61300</v>
      </c>
      <c r="X87" s="11">
        <v>63200</v>
      </c>
      <c r="Y87" s="11">
        <v>63900</v>
      </c>
      <c r="Z87" s="12">
        <v>-0.28570000000000001</v>
      </c>
      <c r="AA87" s="14">
        <f>C87/AB87 +(D87+E87+F87+G87)*2/AB87+(H87+I87+J87+K87+L87+M87+N87+O87+P87+Q87+R87+S87+T87)*3/AB87-2</f>
        <v>0.80218446601941729</v>
      </c>
      <c r="AB87" s="1">
        <f t="shared" si="1"/>
        <v>4120</v>
      </c>
    </row>
    <row r="88" spans="1:28" ht="20" customHeight="1">
      <c r="A88" s="8">
        <v>85</v>
      </c>
      <c r="B88" s="9" t="s">
        <v>112</v>
      </c>
      <c r="C88" s="10">
        <v>5</v>
      </c>
      <c r="D88" s="10">
        <v>5</v>
      </c>
      <c r="E88" s="10">
        <v>125</v>
      </c>
      <c r="F88" s="10">
        <v>295</v>
      </c>
      <c r="G88" s="10">
        <v>40</v>
      </c>
      <c r="H88" s="10">
        <v>40</v>
      </c>
      <c r="I88" s="10">
        <v>160</v>
      </c>
      <c r="J88" s="10">
        <v>100</v>
      </c>
      <c r="K88" s="10">
        <v>225</v>
      </c>
      <c r="L88" s="10">
        <v>70</v>
      </c>
      <c r="M88" s="10">
        <v>20</v>
      </c>
      <c r="N88" s="10">
        <v>20</v>
      </c>
      <c r="O88" s="10">
        <v>215</v>
      </c>
      <c r="P88" s="10">
        <v>150</v>
      </c>
      <c r="Q88" s="10">
        <v>0</v>
      </c>
      <c r="R88" s="10">
        <v>25</v>
      </c>
      <c r="S88" s="10">
        <v>60</v>
      </c>
      <c r="T88" s="10">
        <v>130</v>
      </c>
      <c r="U88" s="11">
        <v>45400</v>
      </c>
      <c r="V88" s="11">
        <v>47300</v>
      </c>
      <c r="W88" s="11">
        <v>46000</v>
      </c>
      <c r="X88" s="11">
        <v>38000</v>
      </c>
      <c r="Y88" s="11">
        <v>44800</v>
      </c>
      <c r="Z88" s="12">
        <v>-0.1333</v>
      </c>
      <c r="AA88" s="14">
        <f>C88/AB88 +(D88+E88+F88+G88)*2/AB88+(H88+I88+J88+K88+L88+M88+N88+O88+P88+Q88+R88+S88+T88)*3/AB88-2</f>
        <v>0.71810089020771528</v>
      </c>
      <c r="AB88" s="1">
        <f t="shared" si="1"/>
        <v>1685</v>
      </c>
    </row>
    <row r="89" spans="1:28" ht="20" customHeight="1">
      <c r="A89" s="8">
        <v>86</v>
      </c>
      <c r="B89" s="9" t="s">
        <v>113</v>
      </c>
      <c r="C89" s="10">
        <v>20</v>
      </c>
      <c r="D89" s="10">
        <v>45</v>
      </c>
      <c r="E89" s="10">
        <v>440</v>
      </c>
      <c r="F89" s="11">
        <v>1270</v>
      </c>
      <c r="G89" s="10">
        <v>260</v>
      </c>
      <c r="H89" s="10">
        <v>210</v>
      </c>
      <c r="I89" s="11">
        <v>1800</v>
      </c>
      <c r="J89" s="10">
        <v>720</v>
      </c>
      <c r="K89" s="10">
        <v>535</v>
      </c>
      <c r="L89" s="10">
        <v>570</v>
      </c>
      <c r="M89" s="10">
        <v>140</v>
      </c>
      <c r="N89" s="10">
        <v>240</v>
      </c>
      <c r="O89" s="11">
        <v>1135</v>
      </c>
      <c r="P89" s="10">
        <v>640</v>
      </c>
      <c r="Q89" s="10">
        <v>5</v>
      </c>
      <c r="R89" s="10">
        <v>150</v>
      </c>
      <c r="S89" s="10">
        <v>385</v>
      </c>
      <c r="T89" s="10">
        <v>465</v>
      </c>
      <c r="U89" s="11">
        <v>178300</v>
      </c>
      <c r="V89" s="11">
        <v>177000</v>
      </c>
      <c r="W89" s="11">
        <v>186200</v>
      </c>
      <c r="X89" s="11">
        <v>184300</v>
      </c>
      <c r="Y89" s="11">
        <v>188300</v>
      </c>
      <c r="Z89" s="12">
        <v>-0.27339999999999998</v>
      </c>
      <c r="AA89" s="14">
        <f>C89/AB89 +(D89+E89+F89+G89)*2/AB89+(H89+I89+J89+K89+L89+M89+N89+O89+P89+Q89+R89+S89+T89)*3/AB89-2</f>
        <v>0.77242524916943545</v>
      </c>
      <c r="AB89" s="1">
        <f t="shared" si="1"/>
        <v>9030</v>
      </c>
    </row>
    <row r="90" spans="1:28" ht="20" customHeight="1">
      <c r="A90" s="8">
        <v>87</v>
      </c>
      <c r="B90" s="9" t="s">
        <v>114</v>
      </c>
      <c r="C90" s="10">
        <v>25</v>
      </c>
      <c r="D90" s="10">
        <v>20</v>
      </c>
      <c r="E90" s="10">
        <v>365</v>
      </c>
      <c r="F90" s="11">
        <v>1140</v>
      </c>
      <c r="G90" s="10">
        <v>205</v>
      </c>
      <c r="H90" s="10">
        <v>220</v>
      </c>
      <c r="I90" s="10">
        <v>640</v>
      </c>
      <c r="J90" s="10">
        <v>220</v>
      </c>
      <c r="K90" s="10">
        <v>480</v>
      </c>
      <c r="L90" s="10">
        <v>565</v>
      </c>
      <c r="M90" s="10">
        <v>195</v>
      </c>
      <c r="N90" s="10">
        <v>265</v>
      </c>
      <c r="O90" s="11">
        <v>1160</v>
      </c>
      <c r="P90" s="10">
        <v>670</v>
      </c>
      <c r="Q90" s="10">
        <v>5</v>
      </c>
      <c r="R90" s="10">
        <v>110</v>
      </c>
      <c r="S90" s="10">
        <v>320</v>
      </c>
      <c r="T90" s="10">
        <v>460</v>
      </c>
      <c r="U90" s="11">
        <v>114400</v>
      </c>
      <c r="V90" s="11">
        <v>112000</v>
      </c>
      <c r="W90" s="11">
        <v>111700</v>
      </c>
      <c r="X90" s="11">
        <v>113500</v>
      </c>
      <c r="Y90" s="11">
        <v>112800</v>
      </c>
      <c r="Z90" s="12">
        <v>-0.31340000000000001</v>
      </c>
      <c r="AA90" s="14">
        <f>C90/AB90 +(D90+E90+F90+G90)*2/AB90+(H90+I90+J90+K90+L90+M90+N90+O90+P90+Q90+R90+S90+T90)*3/AB90-2</f>
        <v>0.74805378627034669</v>
      </c>
      <c r="AB90" s="1">
        <f t="shared" si="1"/>
        <v>7065</v>
      </c>
    </row>
    <row r="91" spans="1:28" ht="20" customHeight="1">
      <c r="A91" s="8">
        <v>88</v>
      </c>
      <c r="B91" s="9" t="s">
        <v>115</v>
      </c>
      <c r="C91" s="10">
        <v>20</v>
      </c>
      <c r="D91" s="10">
        <v>15</v>
      </c>
      <c r="E91" s="10">
        <v>130</v>
      </c>
      <c r="F91" s="10">
        <v>400</v>
      </c>
      <c r="G91" s="10">
        <v>105</v>
      </c>
      <c r="H91" s="10">
        <v>105</v>
      </c>
      <c r="I91" s="10">
        <v>275</v>
      </c>
      <c r="J91" s="10">
        <v>135</v>
      </c>
      <c r="K91" s="10">
        <v>245</v>
      </c>
      <c r="L91" s="10">
        <v>160</v>
      </c>
      <c r="M91" s="10">
        <v>75</v>
      </c>
      <c r="N91" s="10">
        <v>115</v>
      </c>
      <c r="O91" s="10">
        <v>460</v>
      </c>
      <c r="P91" s="10">
        <v>285</v>
      </c>
      <c r="Q91" s="10">
        <v>0</v>
      </c>
      <c r="R91" s="10">
        <v>55</v>
      </c>
      <c r="S91" s="10">
        <v>170</v>
      </c>
      <c r="T91" s="10">
        <v>260</v>
      </c>
      <c r="U91" s="11">
        <v>53700</v>
      </c>
      <c r="V91" s="11">
        <v>56500</v>
      </c>
      <c r="W91" s="11">
        <v>55300</v>
      </c>
      <c r="X91" s="11">
        <v>60700</v>
      </c>
      <c r="Y91" s="11">
        <v>54200</v>
      </c>
      <c r="Z91" s="12">
        <v>-8.77E-2</v>
      </c>
      <c r="AA91" s="14">
        <f>C91/AB91 +(D91+E91+F91+G91)*2/AB91+(H91+I91+J91+K91+L91+M91+N91+O91+P91+Q91+R91+S91+T91)*3/AB91-2</f>
        <v>0.77076411960132862</v>
      </c>
      <c r="AB91" s="1">
        <f t="shared" si="1"/>
        <v>3010</v>
      </c>
    </row>
    <row r="92" spans="1:28" ht="20" customHeight="1">
      <c r="A92" s="8">
        <v>89</v>
      </c>
      <c r="B92" s="9" t="s">
        <v>116</v>
      </c>
      <c r="C92" s="10">
        <v>20</v>
      </c>
      <c r="D92" s="10">
        <v>10</v>
      </c>
      <c r="E92" s="10">
        <v>205</v>
      </c>
      <c r="F92" s="10">
        <v>460</v>
      </c>
      <c r="G92" s="10">
        <v>65</v>
      </c>
      <c r="H92" s="10">
        <v>185</v>
      </c>
      <c r="I92" s="10">
        <v>775</v>
      </c>
      <c r="J92" s="10">
        <v>110</v>
      </c>
      <c r="K92" s="10">
        <v>200</v>
      </c>
      <c r="L92" s="10">
        <v>835</v>
      </c>
      <c r="M92" s="10">
        <v>115</v>
      </c>
      <c r="N92" s="10">
        <v>150</v>
      </c>
      <c r="O92" s="11">
        <v>1380</v>
      </c>
      <c r="P92" s="10">
        <v>435</v>
      </c>
      <c r="Q92" s="10">
        <v>5</v>
      </c>
      <c r="R92" s="10">
        <v>115</v>
      </c>
      <c r="S92" s="10">
        <v>220</v>
      </c>
      <c r="T92" s="10">
        <v>295</v>
      </c>
      <c r="U92" s="11">
        <v>50300</v>
      </c>
      <c r="V92" s="11">
        <v>57400</v>
      </c>
      <c r="W92" s="11">
        <v>49000</v>
      </c>
      <c r="X92" s="11">
        <v>51100</v>
      </c>
      <c r="Y92" s="11">
        <v>51600</v>
      </c>
      <c r="Z92" s="12">
        <v>-0.32179999999999997</v>
      </c>
      <c r="AA92" s="14">
        <f>C92/AB92 +(D92+E92+F92+G92)*2/AB92+(H92+I92+J92+K92+L92+M92+N92+O92+P92+Q92+R92+S92+T92)*3/AB92-2</f>
        <v>0.86021505376344098</v>
      </c>
      <c r="AB92" s="1">
        <f t="shared" si="1"/>
        <v>5580</v>
      </c>
    </row>
    <row r="93" spans="1:28" ht="20" customHeight="1">
      <c r="A93" s="8">
        <v>90</v>
      </c>
      <c r="B93" s="9" t="s">
        <v>117</v>
      </c>
      <c r="C93" s="10">
        <v>10</v>
      </c>
      <c r="D93" s="10">
        <v>10</v>
      </c>
      <c r="E93" s="10">
        <v>165</v>
      </c>
      <c r="F93" s="10">
        <v>315</v>
      </c>
      <c r="G93" s="10">
        <v>100</v>
      </c>
      <c r="H93" s="10">
        <v>75</v>
      </c>
      <c r="I93" s="10">
        <v>225</v>
      </c>
      <c r="J93" s="10">
        <v>210</v>
      </c>
      <c r="K93" s="10">
        <v>185</v>
      </c>
      <c r="L93" s="10">
        <v>100</v>
      </c>
      <c r="M93" s="10">
        <v>25</v>
      </c>
      <c r="N93" s="10">
        <v>55</v>
      </c>
      <c r="O93" s="10">
        <v>330</v>
      </c>
      <c r="P93" s="10">
        <v>210</v>
      </c>
      <c r="Q93" s="10">
        <v>0</v>
      </c>
      <c r="R93" s="10">
        <v>40</v>
      </c>
      <c r="S93" s="10">
        <v>125</v>
      </c>
      <c r="T93" s="10">
        <v>190</v>
      </c>
      <c r="U93" s="11">
        <v>63000</v>
      </c>
      <c r="V93" s="11">
        <v>62600</v>
      </c>
      <c r="W93" s="11">
        <v>67400</v>
      </c>
      <c r="X93" s="11">
        <v>66200</v>
      </c>
      <c r="Y93" s="11">
        <v>63900</v>
      </c>
      <c r="Z93" s="12">
        <v>-9.5200000000000007E-2</v>
      </c>
      <c r="AA93" s="14">
        <f>C93/AB93 +(D93+E93+F93+G93)*2/AB93+(H93+I93+J93+K93+L93+M93+N93+O93+P93+Q93+R93+S93+T93)*3/AB93-2</f>
        <v>0.74261603375527407</v>
      </c>
      <c r="AB93" s="1">
        <f t="shared" si="1"/>
        <v>2370</v>
      </c>
    </row>
    <row r="94" spans="1:28" ht="20" customHeight="1">
      <c r="A94" s="8">
        <v>91</v>
      </c>
      <c r="B94" s="9" t="s">
        <v>118</v>
      </c>
      <c r="C94" s="10">
        <v>10</v>
      </c>
      <c r="D94" s="10">
        <v>15</v>
      </c>
      <c r="E94" s="10">
        <v>150</v>
      </c>
      <c r="F94" s="10">
        <v>590</v>
      </c>
      <c r="G94" s="10">
        <v>90</v>
      </c>
      <c r="H94" s="10">
        <v>115</v>
      </c>
      <c r="I94" s="10">
        <v>225</v>
      </c>
      <c r="J94" s="10">
        <v>135</v>
      </c>
      <c r="K94" s="10">
        <v>125</v>
      </c>
      <c r="L94" s="10">
        <v>390</v>
      </c>
      <c r="M94" s="10">
        <v>260</v>
      </c>
      <c r="N94" s="10">
        <v>155</v>
      </c>
      <c r="O94" s="10">
        <v>520</v>
      </c>
      <c r="P94" s="10">
        <v>275</v>
      </c>
      <c r="Q94" s="10">
        <v>5</v>
      </c>
      <c r="R94" s="10">
        <v>45</v>
      </c>
      <c r="S94" s="10">
        <v>125</v>
      </c>
      <c r="T94" s="10">
        <v>160</v>
      </c>
      <c r="U94" s="11">
        <v>62900</v>
      </c>
      <c r="V94" s="11">
        <v>64000</v>
      </c>
      <c r="W94" s="11">
        <v>61900</v>
      </c>
      <c r="X94" s="11">
        <v>61200</v>
      </c>
      <c r="Y94" s="11">
        <v>57600</v>
      </c>
      <c r="Z94" s="12">
        <v>-0.41820000000000002</v>
      </c>
      <c r="AA94" s="14">
        <f>C94/AB94 +(D94+E94+F94+G94)*2/AB94+(H94+I94+J94+K94+L94+M94+N94+O94+P94+Q94+R94+S94+T94)*3/AB94-2</f>
        <v>0.74483775811209441</v>
      </c>
      <c r="AB94" s="1">
        <f t="shared" si="1"/>
        <v>3390</v>
      </c>
    </row>
    <row r="95" spans="1:28" ht="20" customHeight="1">
      <c r="A95" s="8">
        <v>92</v>
      </c>
      <c r="B95" s="9" t="s">
        <v>119</v>
      </c>
      <c r="C95" s="10">
        <v>5</v>
      </c>
      <c r="D95" s="10">
        <v>10</v>
      </c>
      <c r="E95" s="10">
        <v>275</v>
      </c>
      <c r="F95" s="10">
        <v>490</v>
      </c>
      <c r="G95" s="10">
        <v>170</v>
      </c>
      <c r="H95" s="10">
        <v>220</v>
      </c>
      <c r="I95" s="10">
        <v>315</v>
      </c>
      <c r="J95" s="10">
        <v>200</v>
      </c>
      <c r="K95" s="10">
        <v>295</v>
      </c>
      <c r="L95" s="10">
        <v>360</v>
      </c>
      <c r="M95" s="10">
        <v>205</v>
      </c>
      <c r="N95" s="10">
        <v>150</v>
      </c>
      <c r="O95" s="10">
        <v>770</v>
      </c>
      <c r="P95" s="10">
        <v>395</v>
      </c>
      <c r="Q95" s="10">
        <v>0</v>
      </c>
      <c r="R95" s="10">
        <v>65</v>
      </c>
      <c r="S95" s="10">
        <v>190</v>
      </c>
      <c r="T95" s="10">
        <v>275</v>
      </c>
      <c r="U95" s="11">
        <v>66300</v>
      </c>
      <c r="V95" s="11">
        <v>64400</v>
      </c>
      <c r="W95" s="11">
        <v>61400</v>
      </c>
      <c r="X95" s="11">
        <v>66800</v>
      </c>
      <c r="Y95" s="11">
        <v>65500</v>
      </c>
      <c r="Z95" s="12">
        <v>-0.30380000000000001</v>
      </c>
      <c r="AA95" s="14">
        <f>C95/AB95 +(D95+E95+F95+G95)*2/AB95+(H95+I95+J95+K95+L95+M95+N95+O95+P95+Q95+R95+S95+T95)*3/AB95-2</f>
        <v>0.7824601366742594</v>
      </c>
      <c r="AB95" s="1">
        <f t="shared" si="1"/>
        <v>4390</v>
      </c>
    </row>
    <row r="96" spans="1:28" ht="20" customHeight="1">
      <c r="A96" s="8">
        <v>93</v>
      </c>
      <c r="B96" s="9" t="s">
        <v>120</v>
      </c>
      <c r="C96" s="10">
        <v>10</v>
      </c>
      <c r="D96" s="10">
        <v>10</v>
      </c>
      <c r="E96" s="10">
        <v>120</v>
      </c>
      <c r="F96" s="10">
        <v>335</v>
      </c>
      <c r="G96" s="10">
        <v>90</v>
      </c>
      <c r="H96" s="10">
        <v>60</v>
      </c>
      <c r="I96" s="10">
        <v>150</v>
      </c>
      <c r="J96" s="10">
        <v>65</v>
      </c>
      <c r="K96" s="10">
        <v>180</v>
      </c>
      <c r="L96" s="10">
        <v>110</v>
      </c>
      <c r="M96" s="10">
        <v>40</v>
      </c>
      <c r="N96" s="10">
        <v>70</v>
      </c>
      <c r="O96" s="10">
        <v>435</v>
      </c>
      <c r="P96" s="10">
        <v>150</v>
      </c>
      <c r="Q96" s="10">
        <v>0</v>
      </c>
      <c r="R96" s="10">
        <v>45</v>
      </c>
      <c r="S96" s="10">
        <v>95</v>
      </c>
      <c r="T96" s="10">
        <v>165</v>
      </c>
      <c r="U96" s="11">
        <v>53300</v>
      </c>
      <c r="V96" s="11">
        <v>49100</v>
      </c>
      <c r="W96" s="11">
        <v>51300</v>
      </c>
      <c r="X96" s="11">
        <v>48100</v>
      </c>
      <c r="Y96" s="11">
        <v>45800</v>
      </c>
      <c r="Z96" s="12">
        <v>0.1</v>
      </c>
      <c r="AA96" s="14">
        <f>C96/AB96 +(D96+E96+F96+G96)*2/AB96+(H96+I96+J96+K96+L96+M96+N96+O96+P96+Q96+R96+S96+T96)*3/AB96-2</f>
        <v>0.7300469483568075</v>
      </c>
      <c r="AB96" s="1">
        <f t="shared" si="1"/>
        <v>2130</v>
      </c>
    </row>
    <row r="97" spans="1:28" ht="20" customHeight="1">
      <c r="A97" s="8">
        <v>94</v>
      </c>
      <c r="B97" s="9" t="s">
        <v>121</v>
      </c>
      <c r="C97" s="10">
        <v>75</v>
      </c>
      <c r="D97" s="10">
        <v>20</v>
      </c>
      <c r="E97" s="10">
        <v>600</v>
      </c>
      <c r="F97" s="10">
        <v>940</v>
      </c>
      <c r="G97" s="10">
        <v>350</v>
      </c>
      <c r="H97" s="10">
        <v>330</v>
      </c>
      <c r="I97" s="10">
        <v>710</v>
      </c>
      <c r="J97" s="10">
        <v>610</v>
      </c>
      <c r="K97" s="10">
        <v>500</v>
      </c>
      <c r="L97" s="10">
        <v>300</v>
      </c>
      <c r="M97" s="10">
        <v>105</v>
      </c>
      <c r="N97" s="10">
        <v>180</v>
      </c>
      <c r="O97" s="10">
        <v>675</v>
      </c>
      <c r="P97" s="10">
        <v>525</v>
      </c>
      <c r="Q97" s="10">
        <v>10</v>
      </c>
      <c r="R97" s="10">
        <v>120</v>
      </c>
      <c r="S97" s="10">
        <v>350</v>
      </c>
      <c r="T97" s="10">
        <v>490</v>
      </c>
      <c r="U97" s="11">
        <v>166400</v>
      </c>
      <c r="V97" s="11">
        <v>170300</v>
      </c>
      <c r="W97" s="11">
        <v>177300</v>
      </c>
      <c r="X97" s="11">
        <v>170600</v>
      </c>
      <c r="Y97" s="11">
        <v>175000</v>
      </c>
      <c r="Z97" s="12">
        <v>-6.6699999999999995E-2</v>
      </c>
      <c r="AA97" s="14">
        <f>C97/AB97 +(D97+E97+F97+G97)*2/AB97+(H97+I97+J97+K97+L97+M97+N97+O97+P97+Q97+R97+S97+T97)*3/AB97-2</f>
        <v>0.70101596516690856</v>
      </c>
      <c r="AB97" s="1">
        <f t="shared" si="1"/>
        <v>6890</v>
      </c>
    </row>
    <row r="98" spans="1:28" ht="20" customHeight="1">
      <c r="A98" s="8">
        <v>95</v>
      </c>
      <c r="B98" s="9" t="s">
        <v>122</v>
      </c>
      <c r="C98" s="10">
        <v>30</v>
      </c>
      <c r="D98" s="10">
        <v>20</v>
      </c>
      <c r="E98" s="10">
        <v>185</v>
      </c>
      <c r="F98" s="10">
        <v>485</v>
      </c>
      <c r="G98" s="10">
        <v>105</v>
      </c>
      <c r="H98" s="10">
        <v>105</v>
      </c>
      <c r="I98" s="10">
        <v>365</v>
      </c>
      <c r="J98" s="10">
        <v>190</v>
      </c>
      <c r="K98" s="10">
        <v>405</v>
      </c>
      <c r="L98" s="10">
        <v>150</v>
      </c>
      <c r="M98" s="10">
        <v>65</v>
      </c>
      <c r="N98" s="10">
        <v>95</v>
      </c>
      <c r="O98" s="10">
        <v>435</v>
      </c>
      <c r="P98" s="10">
        <v>265</v>
      </c>
      <c r="Q98" s="10">
        <v>0</v>
      </c>
      <c r="R98" s="10">
        <v>70</v>
      </c>
      <c r="S98" s="10">
        <v>170</v>
      </c>
      <c r="T98" s="10">
        <v>285</v>
      </c>
      <c r="U98" s="11">
        <v>111000</v>
      </c>
      <c r="V98" s="11">
        <v>113100</v>
      </c>
      <c r="W98" s="11">
        <v>112200</v>
      </c>
      <c r="X98" s="11">
        <v>104300</v>
      </c>
      <c r="Y98" s="11">
        <v>103300</v>
      </c>
      <c r="Z98" s="12">
        <v>7.5499999999999998E-2</v>
      </c>
      <c r="AA98" s="14">
        <f>C98/AB98 +(D98+E98+F98+G98)*2/AB98+(H98+I98+J98+K98+L98+M98+N98+O98+P98+Q98+R98+S98+T98)*3/AB98-2</f>
        <v>0.75036496350364956</v>
      </c>
      <c r="AB98" s="1">
        <f t="shared" si="1"/>
        <v>3425</v>
      </c>
    </row>
    <row r="99" spans="1:28" ht="20" customHeight="1">
      <c r="A99" s="8">
        <v>96</v>
      </c>
      <c r="B99" s="9" t="s">
        <v>123</v>
      </c>
      <c r="C99" s="10">
        <v>15</v>
      </c>
      <c r="D99" s="10">
        <v>15</v>
      </c>
      <c r="E99" s="10">
        <v>155</v>
      </c>
      <c r="F99" s="10">
        <v>605</v>
      </c>
      <c r="G99" s="10">
        <v>95</v>
      </c>
      <c r="H99" s="10">
        <v>150</v>
      </c>
      <c r="I99" s="10">
        <v>310</v>
      </c>
      <c r="J99" s="10">
        <v>115</v>
      </c>
      <c r="K99" s="10">
        <v>185</v>
      </c>
      <c r="L99" s="10">
        <v>370</v>
      </c>
      <c r="M99" s="10">
        <v>130</v>
      </c>
      <c r="N99" s="10">
        <v>200</v>
      </c>
      <c r="O99" s="10">
        <v>975</v>
      </c>
      <c r="P99" s="10">
        <v>390</v>
      </c>
      <c r="Q99" s="10">
        <v>0</v>
      </c>
      <c r="R99" s="10">
        <v>85</v>
      </c>
      <c r="S99" s="10">
        <v>265</v>
      </c>
      <c r="T99" s="10">
        <v>285</v>
      </c>
      <c r="U99" s="11">
        <v>66700</v>
      </c>
      <c r="V99" s="11">
        <v>77900</v>
      </c>
      <c r="W99" s="11">
        <v>81700</v>
      </c>
      <c r="X99" s="11">
        <v>80600</v>
      </c>
      <c r="Y99" s="11">
        <v>80500</v>
      </c>
      <c r="Z99" s="12">
        <v>-0.26919999999999999</v>
      </c>
      <c r="AA99" s="14">
        <f>C99/AB99 +(D99+E99+F99+G99)*2/AB99+(H99+I99+J99+K99+L99+M99+N99+O99+P99+Q99+R99+S99+T99)*3/AB99-2</f>
        <v>0.79286536248561568</v>
      </c>
      <c r="AB99" s="1">
        <f t="shared" si="1"/>
        <v>4345</v>
      </c>
    </row>
    <row r="100" spans="1:28" ht="20" customHeight="1">
      <c r="A100" s="8">
        <v>97</v>
      </c>
      <c r="B100" s="9" t="s">
        <v>124</v>
      </c>
      <c r="C100" s="10">
        <v>30</v>
      </c>
      <c r="D100" s="10">
        <v>25</v>
      </c>
      <c r="E100" s="10">
        <v>235</v>
      </c>
      <c r="F100" s="10">
        <v>585</v>
      </c>
      <c r="G100" s="10">
        <v>165</v>
      </c>
      <c r="H100" s="10">
        <v>135</v>
      </c>
      <c r="I100" s="10">
        <v>435</v>
      </c>
      <c r="J100" s="10">
        <v>230</v>
      </c>
      <c r="K100" s="10">
        <v>450</v>
      </c>
      <c r="L100" s="10">
        <v>265</v>
      </c>
      <c r="M100" s="10">
        <v>80</v>
      </c>
      <c r="N100" s="10">
        <v>190</v>
      </c>
      <c r="O100" s="10">
        <v>565</v>
      </c>
      <c r="P100" s="10">
        <v>345</v>
      </c>
      <c r="Q100" s="10">
        <v>5</v>
      </c>
      <c r="R100" s="10">
        <v>65</v>
      </c>
      <c r="S100" s="10">
        <v>225</v>
      </c>
      <c r="T100" s="10">
        <v>375</v>
      </c>
      <c r="U100" s="11">
        <v>117700</v>
      </c>
      <c r="V100" s="11">
        <v>119700</v>
      </c>
      <c r="W100" s="11">
        <v>115000</v>
      </c>
      <c r="X100" s="11">
        <v>107800</v>
      </c>
      <c r="Y100" s="11">
        <v>111300</v>
      </c>
      <c r="Z100" s="12">
        <v>8.6999999999999994E-2</v>
      </c>
      <c r="AA100" s="14">
        <f>C100/AB100 +(D100+E100+F100+G100)*2/AB100+(H100+I100+J100+K100+L100+M100+N100+O100+P100+Q100+R100+S100+T100)*3/AB100-2</f>
        <v>0.75709421112372288</v>
      </c>
      <c r="AB100" s="1">
        <f t="shared" si="1"/>
        <v>4405</v>
      </c>
    </row>
    <row r="101" spans="1:28" ht="20" customHeight="1">
      <c r="A101" s="8">
        <v>98</v>
      </c>
      <c r="B101" s="9" t="s">
        <v>125</v>
      </c>
      <c r="C101" s="10">
        <v>15</v>
      </c>
      <c r="D101" s="10">
        <v>30</v>
      </c>
      <c r="E101" s="10">
        <v>290</v>
      </c>
      <c r="F101" s="10">
        <v>890</v>
      </c>
      <c r="G101" s="10">
        <v>195</v>
      </c>
      <c r="H101" s="10">
        <v>185</v>
      </c>
      <c r="I101" s="10">
        <v>370</v>
      </c>
      <c r="J101" s="10">
        <v>645</v>
      </c>
      <c r="K101" s="10">
        <v>315</v>
      </c>
      <c r="L101" s="10">
        <v>760</v>
      </c>
      <c r="M101" s="10">
        <v>120</v>
      </c>
      <c r="N101" s="10">
        <v>180</v>
      </c>
      <c r="O101" s="11">
        <v>1005</v>
      </c>
      <c r="P101" s="10">
        <v>525</v>
      </c>
      <c r="Q101" s="10">
        <v>15</v>
      </c>
      <c r="R101" s="10">
        <v>130</v>
      </c>
      <c r="S101" s="10">
        <v>205</v>
      </c>
      <c r="T101" s="10">
        <v>320</v>
      </c>
      <c r="U101" s="11">
        <v>123500</v>
      </c>
      <c r="V101" s="11">
        <v>124700</v>
      </c>
      <c r="W101" s="11">
        <v>121400</v>
      </c>
      <c r="X101" s="11">
        <v>118400</v>
      </c>
      <c r="Y101" s="11">
        <v>120100</v>
      </c>
      <c r="Z101" s="12">
        <v>-0.39050000000000001</v>
      </c>
      <c r="AA101" s="14">
        <f>C101/AB101 +(D101+E101+F101+G101)*2/AB101+(H101+I101+J101+K101+L101+M101+N101+O101+P101+Q101+R101+S101+T101)*3/AB101-2</f>
        <v>0.76836158192090398</v>
      </c>
      <c r="AB101" s="1">
        <f t="shared" si="1"/>
        <v>6195</v>
      </c>
    </row>
    <row r="102" spans="1:28" ht="20" customHeight="1">
      <c r="A102" s="8">
        <v>99</v>
      </c>
      <c r="B102" s="9" t="s">
        <v>126</v>
      </c>
      <c r="C102" s="10">
        <v>35</v>
      </c>
      <c r="D102" s="10">
        <v>30</v>
      </c>
      <c r="E102" s="10">
        <v>485</v>
      </c>
      <c r="F102" s="10">
        <v>500</v>
      </c>
      <c r="G102" s="10">
        <v>195</v>
      </c>
      <c r="H102" s="10">
        <v>200</v>
      </c>
      <c r="I102" s="10">
        <v>305</v>
      </c>
      <c r="J102" s="10">
        <v>310</v>
      </c>
      <c r="K102" s="10">
        <v>240</v>
      </c>
      <c r="L102" s="10">
        <v>360</v>
      </c>
      <c r="M102" s="10">
        <v>60</v>
      </c>
      <c r="N102" s="10">
        <v>135</v>
      </c>
      <c r="O102" s="10">
        <v>525</v>
      </c>
      <c r="P102" s="10">
        <v>500</v>
      </c>
      <c r="Q102" s="10">
        <v>20</v>
      </c>
      <c r="R102" s="10">
        <v>80</v>
      </c>
      <c r="S102" s="10">
        <v>130</v>
      </c>
      <c r="T102" s="10">
        <v>265</v>
      </c>
      <c r="U102" s="11">
        <v>91300</v>
      </c>
      <c r="V102" s="11">
        <v>89000</v>
      </c>
      <c r="W102" s="11">
        <v>94400</v>
      </c>
      <c r="X102" s="11">
        <v>91900</v>
      </c>
      <c r="Y102" s="11">
        <v>90100</v>
      </c>
      <c r="Z102" s="12">
        <v>-0.47</v>
      </c>
      <c r="AA102" s="14">
        <f>C102/AB102 +(D102+E102+F102+G102)*2/AB102+(H102+I102+J102+K102+L102+M102+N102+O102+P102+Q102+R102+S102+T102)*3/AB102-2</f>
        <v>0.7074285714285713</v>
      </c>
      <c r="AB102" s="1">
        <f t="shared" si="1"/>
        <v>4375</v>
      </c>
    </row>
    <row r="103" spans="1:28" ht="20" customHeight="1">
      <c r="A103" s="8">
        <v>100</v>
      </c>
      <c r="B103" s="9" t="s">
        <v>127</v>
      </c>
      <c r="C103" s="10">
        <v>20</v>
      </c>
      <c r="D103" s="10">
        <v>20</v>
      </c>
      <c r="E103" s="10">
        <v>205</v>
      </c>
      <c r="F103" s="10">
        <v>450</v>
      </c>
      <c r="G103" s="10">
        <v>135</v>
      </c>
      <c r="H103" s="10">
        <v>135</v>
      </c>
      <c r="I103" s="10">
        <v>310</v>
      </c>
      <c r="J103" s="10">
        <v>230</v>
      </c>
      <c r="K103" s="10">
        <v>275</v>
      </c>
      <c r="L103" s="10">
        <v>225</v>
      </c>
      <c r="M103" s="10">
        <v>100</v>
      </c>
      <c r="N103" s="10">
        <v>125</v>
      </c>
      <c r="O103" s="10">
        <v>460</v>
      </c>
      <c r="P103" s="10">
        <v>255</v>
      </c>
      <c r="Q103" s="10">
        <v>10</v>
      </c>
      <c r="R103" s="10">
        <v>75</v>
      </c>
      <c r="S103" s="10">
        <v>170</v>
      </c>
      <c r="T103" s="10">
        <v>215</v>
      </c>
      <c r="U103" s="11">
        <v>70400</v>
      </c>
      <c r="V103" s="11">
        <v>62400</v>
      </c>
      <c r="W103" s="11">
        <v>73400</v>
      </c>
      <c r="X103" s="11">
        <v>69200</v>
      </c>
      <c r="Y103" s="11">
        <v>70500</v>
      </c>
      <c r="Z103" s="12">
        <v>-0.15690000000000001</v>
      </c>
      <c r="AA103" s="14">
        <f>C103/AB103 +(D103+E103+F103+G103)*2/AB103+(H103+I103+J103+K103+L103+M103+N103+O103+P103+Q103+R103+S103+T103)*3/AB103-2</f>
        <v>0.7510980966325036</v>
      </c>
      <c r="AB103" s="1">
        <f t="shared" si="1"/>
        <v>3415</v>
      </c>
    </row>
    <row r="104" spans="1:28" ht="20" customHeight="1">
      <c r="A104" s="8">
        <v>101</v>
      </c>
      <c r="B104" s="9" t="s">
        <v>128</v>
      </c>
      <c r="C104" s="10">
        <v>5</v>
      </c>
      <c r="D104" s="10">
        <v>5</v>
      </c>
      <c r="E104" s="10">
        <v>195</v>
      </c>
      <c r="F104" s="10">
        <v>205</v>
      </c>
      <c r="G104" s="10">
        <v>75</v>
      </c>
      <c r="H104" s="10">
        <v>130</v>
      </c>
      <c r="I104" s="10">
        <v>285</v>
      </c>
      <c r="J104" s="10">
        <v>300</v>
      </c>
      <c r="K104" s="10">
        <v>180</v>
      </c>
      <c r="L104" s="10">
        <v>130</v>
      </c>
      <c r="M104" s="10">
        <v>30</v>
      </c>
      <c r="N104" s="10">
        <v>95</v>
      </c>
      <c r="O104" s="10">
        <v>280</v>
      </c>
      <c r="P104" s="10">
        <v>225</v>
      </c>
      <c r="Q104" s="10">
        <v>0</v>
      </c>
      <c r="R104" s="10">
        <v>55</v>
      </c>
      <c r="S104" s="10">
        <v>150</v>
      </c>
      <c r="T104" s="10">
        <v>130</v>
      </c>
      <c r="U104" s="11">
        <v>42000</v>
      </c>
      <c r="V104" s="11">
        <v>40000</v>
      </c>
      <c r="W104" s="11">
        <v>40300</v>
      </c>
      <c r="X104" s="11">
        <v>35600</v>
      </c>
      <c r="Y104" s="11">
        <v>36500</v>
      </c>
      <c r="Z104" s="12">
        <v>-0.42220000000000002</v>
      </c>
      <c r="AA104" s="14">
        <f>C104/AB104 +(D104+E104+F104+G104)*2/AB104+(H104+I104+J104+K104+L104+M104+N104+O104+P104+Q104+R104+S104+T104)*3/AB104-2</f>
        <v>0.80202020202020208</v>
      </c>
      <c r="AB104" s="1">
        <f t="shared" si="1"/>
        <v>2475</v>
      </c>
    </row>
    <row r="105" spans="1:28" ht="20" customHeight="1">
      <c r="A105" s="8">
        <v>102</v>
      </c>
      <c r="B105" s="9" t="s">
        <v>129</v>
      </c>
      <c r="C105" s="10">
        <v>25</v>
      </c>
      <c r="D105" s="10">
        <v>50</v>
      </c>
      <c r="E105" s="10">
        <v>375</v>
      </c>
      <c r="F105" s="10">
        <v>865</v>
      </c>
      <c r="G105" s="10">
        <v>215</v>
      </c>
      <c r="H105" s="10">
        <v>225</v>
      </c>
      <c r="I105" s="10">
        <v>380</v>
      </c>
      <c r="J105" s="10">
        <v>425</v>
      </c>
      <c r="K105" s="10">
        <v>295</v>
      </c>
      <c r="L105" s="10">
        <v>550</v>
      </c>
      <c r="M105" s="10">
        <v>125</v>
      </c>
      <c r="N105" s="10">
        <v>190</v>
      </c>
      <c r="O105" s="11">
        <v>2010</v>
      </c>
      <c r="P105" s="11">
        <v>1035</v>
      </c>
      <c r="Q105" s="10">
        <v>10</v>
      </c>
      <c r="R105" s="10">
        <v>110</v>
      </c>
      <c r="S105" s="10">
        <v>235</v>
      </c>
      <c r="T105" s="10">
        <v>370</v>
      </c>
      <c r="U105" s="11">
        <v>111300</v>
      </c>
      <c r="V105" s="11">
        <v>106400</v>
      </c>
      <c r="W105" s="11">
        <v>105300</v>
      </c>
      <c r="X105" s="11">
        <v>105000</v>
      </c>
      <c r="Y105" s="11">
        <v>107800</v>
      </c>
      <c r="Z105" s="12">
        <v>-0.64249999999999996</v>
      </c>
      <c r="AA105" s="14">
        <f>C105/AB105 +(D105+E105+F105+G105)*2/AB105+(H105+I105+J105+K105+L105+M105+N105+O105+P105+Q105+R105+S105+T105)*3/AB105-2</f>
        <v>0.79238985313751709</v>
      </c>
      <c r="AB105" s="1">
        <f t="shared" si="1"/>
        <v>7490</v>
      </c>
    </row>
    <row r="106" spans="1:28" ht="20" customHeight="1">
      <c r="A106" s="8">
        <v>103</v>
      </c>
      <c r="B106" s="9" t="s">
        <v>130</v>
      </c>
      <c r="C106" s="10">
        <v>15</v>
      </c>
      <c r="D106" s="10">
        <v>30</v>
      </c>
      <c r="E106" s="10">
        <v>235</v>
      </c>
      <c r="F106" s="11">
        <v>1145</v>
      </c>
      <c r="G106" s="10">
        <v>150</v>
      </c>
      <c r="H106" s="10">
        <v>320</v>
      </c>
      <c r="I106" s="10">
        <v>845</v>
      </c>
      <c r="J106" s="10">
        <v>280</v>
      </c>
      <c r="K106" s="10">
        <v>290</v>
      </c>
      <c r="L106" s="11">
        <v>1045</v>
      </c>
      <c r="M106" s="10">
        <v>115</v>
      </c>
      <c r="N106" s="10">
        <v>210</v>
      </c>
      <c r="O106" s="11">
        <v>1245</v>
      </c>
      <c r="P106" s="10">
        <v>565</v>
      </c>
      <c r="Q106" s="10">
        <v>5</v>
      </c>
      <c r="R106" s="10">
        <v>110</v>
      </c>
      <c r="S106" s="10">
        <v>255</v>
      </c>
      <c r="T106" s="10">
        <v>350</v>
      </c>
      <c r="U106" s="11">
        <v>96800</v>
      </c>
      <c r="V106" s="11">
        <v>83700</v>
      </c>
      <c r="W106" s="11">
        <v>87300</v>
      </c>
      <c r="X106" s="11">
        <v>88300</v>
      </c>
      <c r="Y106" s="11">
        <v>90900</v>
      </c>
      <c r="Z106" s="12">
        <v>-0.3805</v>
      </c>
      <c r="AA106" s="14">
        <f>C106/AB106 +(D106+E106+F106+G106)*2/AB106+(H106+I106+J106+K106+L106+M106+N106+O106+P106+Q106+R106+S106+T106)*3/AB106-2</f>
        <v>0.77947295423023588</v>
      </c>
      <c r="AB106" s="1">
        <f t="shared" si="1"/>
        <v>7210</v>
      </c>
    </row>
    <row r="107" spans="1:28" ht="20" customHeight="1">
      <c r="A107" s="8">
        <v>104</v>
      </c>
      <c r="B107" s="9" t="s">
        <v>131</v>
      </c>
      <c r="C107" s="10">
        <v>0</v>
      </c>
      <c r="D107" s="10">
        <v>25</v>
      </c>
      <c r="E107" s="10">
        <v>235</v>
      </c>
      <c r="F107" s="10">
        <v>265</v>
      </c>
      <c r="G107" s="10">
        <v>110</v>
      </c>
      <c r="H107" s="10">
        <v>165</v>
      </c>
      <c r="I107" s="10">
        <v>275</v>
      </c>
      <c r="J107" s="10">
        <v>365</v>
      </c>
      <c r="K107" s="10">
        <v>165</v>
      </c>
      <c r="L107" s="10">
        <v>85</v>
      </c>
      <c r="M107" s="10">
        <v>35</v>
      </c>
      <c r="N107" s="10">
        <v>75</v>
      </c>
      <c r="O107" s="10">
        <v>170</v>
      </c>
      <c r="P107" s="10">
        <v>160</v>
      </c>
      <c r="Q107" s="10">
        <v>0</v>
      </c>
      <c r="R107" s="10">
        <v>25</v>
      </c>
      <c r="S107" s="10">
        <v>100</v>
      </c>
      <c r="T107" s="10">
        <v>120</v>
      </c>
      <c r="U107" s="11">
        <v>43000</v>
      </c>
      <c r="V107" s="11">
        <v>38800</v>
      </c>
      <c r="W107" s="11">
        <v>46600</v>
      </c>
      <c r="X107" s="11">
        <v>45900</v>
      </c>
      <c r="Y107" s="11">
        <v>44100</v>
      </c>
      <c r="Z107" s="12">
        <v>-0.25</v>
      </c>
      <c r="AA107" s="14">
        <f>C107/AB107 +(D107+E107+F107+G107)*2/AB107+(H107+I107+J107+K107+L107+M107+N107+O107+P107+Q107+R107+S107+T107)*3/AB107-2</f>
        <v>0.73263157894736874</v>
      </c>
      <c r="AB107" s="1">
        <f t="shared" si="1"/>
        <v>2375</v>
      </c>
    </row>
    <row r="108" spans="1:28" ht="20" customHeight="1">
      <c r="A108" s="8">
        <v>105</v>
      </c>
      <c r="B108" s="9" t="s">
        <v>132</v>
      </c>
      <c r="C108" s="10">
        <v>20</v>
      </c>
      <c r="D108" s="10">
        <v>15</v>
      </c>
      <c r="E108" s="10">
        <v>120</v>
      </c>
      <c r="F108" s="10">
        <v>385</v>
      </c>
      <c r="G108" s="10">
        <v>115</v>
      </c>
      <c r="H108" s="10">
        <v>85</v>
      </c>
      <c r="I108" s="10">
        <v>190</v>
      </c>
      <c r="J108" s="10">
        <v>225</v>
      </c>
      <c r="K108" s="10">
        <v>220</v>
      </c>
      <c r="L108" s="10">
        <v>160</v>
      </c>
      <c r="M108" s="10">
        <v>50</v>
      </c>
      <c r="N108" s="10">
        <v>75</v>
      </c>
      <c r="O108" s="10">
        <v>335</v>
      </c>
      <c r="P108" s="10">
        <v>210</v>
      </c>
      <c r="Q108" s="10">
        <v>5</v>
      </c>
      <c r="R108" s="10">
        <v>40</v>
      </c>
      <c r="S108" s="10">
        <v>135</v>
      </c>
      <c r="T108" s="10">
        <v>160</v>
      </c>
      <c r="U108" s="11">
        <v>41100</v>
      </c>
      <c r="V108" s="11">
        <v>44000</v>
      </c>
      <c r="W108" s="11">
        <v>52100</v>
      </c>
      <c r="X108" s="11">
        <v>50400</v>
      </c>
      <c r="Y108" s="11">
        <v>48500</v>
      </c>
      <c r="Z108" s="12">
        <v>-0.23810000000000001</v>
      </c>
      <c r="AA108" s="14">
        <f>C108/AB108 +(D108+E108+F108+G108)*2/AB108+(H108+I108+J108+K108+L108+M108+N108+O108+P108+Q108+R108+S108+T108)*3/AB108-2</f>
        <v>0.73477406679764234</v>
      </c>
      <c r="AB108" s="1">
        <f t="shared" si="1"/>
        <v>2545</v>
      </c>
    </row>
    <row r="109" spans="1:28" ht="20" customHeight="1">
      <c r="A109" s="8">
        <v>106</v>
      </c>
      <c r="B109" s="9" t="s">
        <v>133</v>
      </c>
      <c r="C109" s="10">
        <v>10</v>
      </c>
      <c r="D109" s="10">
        <v>10</v>
      </c>
      <c r="E109" s="10">
        <v>170</v>
      </c>
      <c r="F109" s="10">
        <v>395</v>
      </c>
      <c r="G109" s="10">
        <v>95</v>
      </c>
      <c r="H109" s="10">
        <v>90</v>
      </c>
      <c r="I109" s="10">
        <v>205</v>
      </c>
      <c r="J109" s="10">
        <v>205</v>
      </c>
      <c r="K109" s="10">
        <v>220</v>
      </c>
      <c r="L109" s="10">
        <v>105</v>
      </c>
      <c r="M109" s="10">
        <v>45</v>
      </c>
      <c r="N109" s="10">
        <v>75</v>
      </c>
      <c r="O109" s="10">
        <v>265</v>
      </c>
      <c r="P109" s="10">
        <v>165</v>
      </c>
      <c r="Q109" s="10">
        <v>0</v>
      </c>
      <c r="R109" s="10">
        <v>35</v>
      </c>
      <c r="S109" s="10">
        <v>90</v>
      </c>
      <c r="T109" s="10">
        <v>205</v>
      </c>
      <c r="U109" s="11">
        <v>49800</v>
      </c>
      <c r="V109" s="11">
        <v>53100</v>
      </c>
      <c r="W109" s="11">
        <v>56900</v>
      </c>
      <c r="X109" s="11">
        <v>50400</v>
      </c>
      <c r="Y109" s="11">
        <v>54400</v>
      </c>
      <c r="Z109" s="12">
        <v>0.2424</v>
      </c>
      <c r="AA109" s="14">
        <f>C109/AB109 +(D109+E109+F109+G109)*2/AB109+(H109+I109+J109+K109+L109+M109+N109+O109+P109+Q109+R109+S109+T109)*3/AB109-2</f>
        <v>0.71069182389937113</v>
      </c>
      <c r="AB109" s="1">
        <f t="shared" si="1"/>
        <v>2385</v>
      </c>
    </row>
    <row r="110" spans="1:28" ht="20" customHeight="1">
      <c r="A110" s="8">
        <v>107</v>
      </c>
      <c r="B110" s="9" t="s">
        <v>134</v>
      </c>
      <c r="C110" s="10">
        <v>20</v>
      </c>
      <c r="D110" s="10">
        <v>10</v>
      </c>
      <c r="E110" s="10">
        <v>190</v>
      </c>
      <c r="F110" s="10">
        <v>500</v>
      </c>
      <c r="G110" s="10">
        <v>130</v>
      </c>
      <c r="H110" s="10">
        <v>165</v>
      </c>
      <c r="I110" s="10">
        <v>425</v>
      </c>
      <c r="J110" s="10">
        <v>130</v>
      </c>
      <c r="K110" s="10">
        <v>190</v>
      </c>
      <c r="L110" s="10">
        <v>820</v>
      </c>
      <c r="M110" s="10">
        <v>85</v>
      </c>
      <c r="N110" s="10">
        <v>125</v>
      </c>
      <c r="O110" s="11">
        <v>1290</v>
      </c>
      <c r="P110" s="10">
        <v>475</v>
      </c>
      <c r="Q110" s="10">
        <v>0</v>
      </c>
      <c r="R110" s="10">
        <v>80</v>
      </c>
      <c r="S110" s="10">
        <v>185</v>
      </c>
      <c r="T110" s="10">
        <v>320</v>
      </c>
      <c r="U110" s="11">
        <v>63800</v>
      </c>
      <c r="V110" s="11">
        <v>56300</v>
      </c>
      <c r="W110" s="11">
        <v>65900</v>
      </c>
      <c r="X110" s="11">
        <v>59200</v>
      </c>
      <c r="Y110" s="11">
        <v>64100</v>
      </c>
      <c r="Z110" s="12">
        <v>-0.32629999999999998</v>
      </c>
      <c r="AA110" s="14">
        <f>C110/AB110 +(D110+E110+F110+G110)*2/AB110+(H110+I110+J110+K110+L110+M110+N110+O110+P110+Q110+R110+S110+T110)*3/AB110-2</f>
        <v>0.8307392996108951</v>
      </c>
      <c r="AB110" s="1">
        <f t="shared" si="1"/>
        <v>5140</v>
      </c>
    </row>
    <row r="111" spans="1:28" ht="20" customHeight="1">
      <c r="A111" s="8">
        <v>108</v>
      </c>
      <c r="B111" s="9" t="s">
        <v>135</v>
      </c>
      <c r="C111" s="10">
        <v>15</v>
      </c>
      <c r="D111" s="10">
        <v>50</v>
      </c>
      <c r="E111" s="10">
        <v>490</v>
      </c>
      <c r="F111" s="10">
        <v>920</v>
      </c>
      <c r="G111" s="10">
        <v>270</v>
      </c>
      <c r="H111" s="10">
        <v>330</v>
      </c>
      <c r="I111" s="10">
        <v>720</v>
      </c>
      <c r="J111" s="10">
        <v>665</v>
      </c>
      <c r="K111" s="10">
        <v>440</v>
      </c>
      <c r="L111" s="10">
        <v>400</v>
      </c>
      <c r="M111" s="10">
        <v>140</v>
      </c>
      <c r="N111" s="10">
        <v>270</v>
      </c>
      <c r="O111" s="10">
        <v>820</v>
      </c>
      <c r="P111" s="10">
        <v>525</v>
      </c>
      <c r="Q111" s="10">
        <v>0</v>
      </c>
      <c r="R111" s="10">
        <v>110</v>
      </c>
      <c r="S111" s="10">
        <v>365</v>
      </c>
      <c r="T111" s="10">
        <v>390</v>
      </c>
      <c r="U111" s="11">
        <v>149500</v>
      </c>
      <c r="V111" s="11">
        <v>148400</v>
      </c>
      <c r="W111" s="11">
        <v>154500</v>
      </c>
      <c r="X111" s="11">
        <v>153800</v>
      </c>
      <c r="Y111" s="11">
        <v>157300</v>
      </c>
      <c r="Z111" s="12">
        <v>-0.2571</v>
      </c>
      <c r="AA111" s="14">
        <f>C111/AB111 +(D111+E111+F111+G111)*2/AB111+(H111+I111+J111+K111+L111+M111+N111+O111+P111+Q111+R111+S111+T111)*3/AB111-2</f>
        <v>0.74566473988439341</v>
      </c>
      <c r="AB111" s="1">
        <f t="shared" si="1"/>
        <v>6920</v>
      </c>
    </row>
    <row r="112" spans="1:28" ht="20" customHeight="1">
      <c r="A112" s="8">
        <v>109</v>
      </c>
      <c r="B112" s="9" t="s">
        <v>136</v>
      </c>
      <c r="C112" s="10">
        <v>25</v>
      </c>
      <c r="D112" s="10">
        <v>15</v>
      </c>
      <c r="E112" s="10">
        <v>170</v>
      </c>
      <c r="F112" s="10">
        <v>345</v>
      </c>
      <c r="G112" s="10">
        <v>115</v>
      </c>
      <c r="H112" s="10">
        <v>215</v>
      </c>
      <c r="I112" s="10">
        <v>250</v>
      </c>
      <c r="J112" s="10">
        <v>175</v>
      </c>
      <c r="K112" s="10">
        <v>220</v>
      </c>
      <c r="L112" s="10">
        <v>220</v>
      </c>
      <c r="M112" s="10">
        <v>70</v>
      </c>
      <c r="N112" s="10">
        <v>125</v>
      </c>
      <c r="O112" s="10">
        <v>555</v>
      </c>
      <c r="P112" s="10">
        <v>270</v>
      </c>
      <c r="Q112" s="10">
        <v>10</v>
      </c>
      <c r="R112" s="10">
        <v>70</v>
      </c>
      <c r="S112" s="10">
        <v>145</v>
      </c>
      <c r="T112" s="10">
        <v>250</v>
      </c>
      <c r="U112" s="11">
        <v>66000</v>
      </c>
      <c r="V112" s="11">
        <v>65600</v>
      </c>
      <c r="W112" s="11">
        <v>66100</v>
      </c>
      <c r="X112" s="11">
        <v>66800</v>
      </c>
      <c r="Y112" s="11">
        <v>68500</v>
      </c>
      <c r="Z112" s="12">
        <v>-7.4099999999999999E-2</v>
      </c>
      <c r="AA112" s="14">
        <f>C112/AB112 +(D112+E112+F112+G112)*2/AB112+(H112+I112+J112+K112+L112+M112+N112+O112+P112+Q112+R112+S112+T112)*3/AB112-2</f>
        <v>0.78582434514637889</v>
      </c>
      <c r="AB112" s="1">
        <f t="shared" si="1"/>
        <v>3245</v>
      </c>
    </row>
    <row r="113" spans="1:28" ht="20" customHeight="1">
      <c r="A113" s="8">
        <v>110</v>
      </c>
      <c r="B113" s="9" t="s">
        <v>137</v>
      </c>
      <c r="C113" s="10">
        <v>15</v>
      </c>
      <c r="D113" s="10">
        <v>15</v>
      </c>
      <c r="E113" s="10">
        <v>180</v>
      </c>
      <c r="F113" s="10">
        <v>620</v>
      </c>
      <c r="G113" s="10">
        <v>85</v>
      </c>
      <c r="H113" s="10">
        <v>125</v>
      </c>
      <c r="I113" s="10">
        <v>300</v>
      </c>
      <c r="J113" s="10">
        <v>95</v>
      </c>
      <c r="K113" s="10">
        <v>275</v>
      </c>
      <c r="L113" s="10">
        <v>420</v>
      </c>
      <c r="M113" s="10">
        <v>75</v>
      </c>
      <c r="N113" s="10">
        <v>140</v>
      </c>
      <c r="O113" s="10">
        <v>685</v>
      </c>
      <c r="P113" s="10">
        <v>350</v>
      </c>
      <c r="Q113" s="10">
        <v>5</v>
      </c>
      <c r="R113" s="10">
        <v>70</v>
      </c>
      <c r="S113" s="10">
        <v>220</v>
      </c>
      <c r="T113" s="10">
        <v>295</v>
      </c>
      <c r="U113" s="11">
        <v>65600</v>
      </c>
      <c r="V113" s="11">
        <v>64900</v>
      </c>
      <c r="W113" s="11">
        <v>68600</v>
      </c>
      <c r="X113" s="11">
        <v>67400</v>
      </c>
      <c r="Y113" s="11">
        <v>69300</v>
      </c>
      <c r="Z113" s="12">
        <v>-0.15709999999999999</v>
      </c>
      <c r="AA113" s="14">
        <f>C113/AB113 +(D113+E113+F113+G113)*2/AB113+(H113+I113+J113+K113+L113+M113+N113+O113+P113+Q113+R113+S113+T113)*3/AB113-2</f>
        <v>0.76574307304785894</v>
      </c>
      <c r="AB113" s="1">
        <f t="shared" si="1"/>
        <v>3970</v>
      </c>
    </row>
    <row r="114" spans="1:28" ht="20" customHeight="1">
      <c r="A114" s="8">
        <v>111</v>
      </c>
      <c r="B114" s="9" t="s">
        <v>138</v>
      </c>
      <c r="C114" s="10">
        <v>55</v>
      </c>
      <c r="D114" s="10">
        <v>15</v>
      </c>
      <c r="E114" s="10">
        <v>175</v>
      </c>
      <c r="F114" s="10">
        <v>550</v>
      </c>
      <c r="G114" s="10">
        <v>110</v>
      </c>
      <c r="H114" s="10">
        <v>125</v>
      </c>
      <c r="I114" s="10">
        <v>535</v>
      </c>
      <c r="J114" s="10">
        <v>135</v>
      </c>
      <c r="K114" s="10">
        <v>575</v>
      </c>
      <c r="L114" s="10">
        <v>405</v>
      </c>
      <c r="M114" s="10">
        <v>160</v>
      </c>
      <c r="N114" s="10">
        <v>260</v>
      </c>
      <c r="O114" s="10">
        <v>975</v>
      </c>
      <c r="P114" s="10">
        <v>400</v>
      </c>
      <c r="Q114" s="10">
        <v>20</v>
      </c>
      <c r="R114" s="10">
        <v>115</v>
      </c>
      <c r="S114" s="10">
        <v>225</v>
      </c>
      <c r="T114" s="10">
        <v>395</v>
      </c>
      <c r="U114" s="11">
        <v>107500</v>
      </c>
      <c r="V114" s="11">
        <v>105700</v>
      </c>
      <c r="W114" s="11">
        <v>103500</v>
      </c>
      <c r="X114" s="11">
        <v>105900</v>
      </c>
      <c r="Y114" s="11">
        <v>105300</v>
      </c>
      <c r="Z114" s="12">
        <v>-1.4999999999999999E-2</v>
      </c>
      <c r="AA114" s="14">
        <f>C114/AB114 +(D114+E114+F114+G114)*2/AB114+(H114+I114+J114+K114+L114+M114+N114+O114+P114+Q114+R114+S114+T114)*3/AB114-2</f>
        <v>0.81644359464627181</v>
      </c>
      <c r="AB114" s="1">
        <f t="shared" si="1"/>
        <v>5230</v>
      </c>
    </row>
  </sheetData>
  <mergeCells count="1">
    <mergeCell ref="A1:Z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3265-8AC1-5B44-B5B6-BDB590B6B236}">
  <dimension ref="A1:D113"/>
  <sheetViews>
    <sheetView tabSelected="1" topLeftCell="A7" workbookViewId="0">
      <selection sqref="A1:D113"/>
    </sheetView>
  </sheetViews>
  <sheetFormatPr baseColWidth="10" defaultRowHeight="13"/>
  <cols>
    <col min="1" max="1" width="12.5" customWidth="1"/>
    <col min="2" max="2" width="23.83203125" customWidth="1"/>
  </cols>
  <sheetData>
    <row r="1" spans="1:4" ht="28">
      <c r="A1" s="2" t="s">
        <v>1</v>
      </c>
      <c r="B1" s="2" t="s">
        <v>2</v>
      </c>
      <c r="C1" s="19" t="s">
        <v>140</v>
      </c>
      <c r="D1" s="18" t="s">
        <v>141</v>
      </c>
    </row>
    <row r="2" spans="1:4">
      <c r="A2" s="3">
        <v>0</v>
      </c>
      <c r="B2" s="4" t="s">
        <v>27</v>
      </c>
      <c r="C2" s="17">
        <v>0.32140000000000002</v>
      </c>
      <c r="D2" s="16">
        <v>0.70036101083032509</v>
      </c>
    </row>
    <row r="3" spans="1:4">
      <c r="A3" s="8">
        <v>1</v>
      </c>
      <c r="B3" s="9" t="s">
        <v>28</v>
      </c>
      <c r="C3" s="17">
        <v>-0.52439999999999998</v>
      </c>
      <c r="D3" s="16">
        <v>0.66205305651672441</v>
      </c>
    </row>
    <row r="4" spans="1:4">
      <c r="A4" s="8">
        <v>2</v>
      </c>
      <c r="B4" s="9" t="s">
        <v>29</v>
      </c>
      <c r="C4" s="17">
        <v>-0.39739999999999998</v>
      </c>
      <c r="D4" s="16">
        <v>0.8002244668911338</v>
      </c>
    </row>
    <row r="5" spans="1:4">
      <c r="A5" s="8">
        <v>3</v>
      </c>
      <c r="B5" s="9" t="s">
        <v>30</v>
      </c>
      <c r="C5" s="17">
        <v>2.9000000000000001E-2</v>
      </c>
      <c r="D5" s="16">
        <v>0.85886214442013165</v>
      </c>
    </row>
    <row r="6" spans="1:4">
      <c r="A6" s="8">
        <v>4</v>
      </c>
      <c r="B6" s="9" t="s">
        <v>31</v>
      </c>
      <c r="C6" s="17">
        <v>-9.4299999999999995E-2</v>
      </c>
      <c r="D6" s="16">
        <v>0.77681159420289836</v>
      </c>
    </row>
    <row r="7" spans="1:4">
      <c r="A7" s="8">
        <v>5</v>
      </c>
      <c r="B7" s="9" t="s">
        <v>32</v>
      </c>
      <c r="C7" s="17">
        <v>-0.14630000000000001</v>
      </c>
      <c r="D7" s="16">
        <v>0.74526315789473685</v>
      </c>
    </row>
    <row r="8" spans="1:4">
      <c r="A8" s="8">
        <v>6</v>
      </c>
      <c r="B8" s="9" t="s">
        <v>33</v>
      </c>
      <c r="C8" s="17">
        <v>-0.70699999999999996</v>
      </c>
      <c r="D8" s="16">
        <v>0.81533709374160646</v>
      </c>
    </row>
    <row r="9" spans="1:4">
      <c r="A9" s="8">
        <v>7</v>
      </c>
      <c r="B9" s="9" t="s">
        <v>34</v>
      </c>
      <c r="C9" s="17">
        <v>-0.42249999999999999</v>
      </c>
      <c r="D9" s="16">
        <v>0.7719528178243773</v>
      </c>
    </row>
    <row r="10" spans="1:4">
      <c r="A10" s="8">
        <v>8</v>
      </c>
      <c r="B10" s="9" t="s">
        <v>35</v>
      </c>
      <c r="C10" s="17">
        <v>-1.6899999999999998E-2</v>
      </c>
      <c r="D10" s="16">
        <v>0.74396135265700503</v>
      </c>
    </row>
    <row r="11" spans="1:4">
      <c r="A11" s="8">
        <v>9</v>
      </c>
      <c r="B11" s="9" t="s">
        <v>36</v>
      </c>
      <c r="C11" s="17">
        <v>-0.36890000000000001</v>
      </c>
      <c r="D11" s="16">
        <v>0.78264094955489627</v>
      </c>
    </row>
    <row r="12" spans="1:4">
      <c r="A12" s="8">
        <v>10</v>
      </c>
      <c r="B12" s="9" t="s">
        <v>37</v>
      </c>
      <c r="C12" s="17">
        <v>-0.26889999999999997</v>
      </c>
      <c r="D12" s="16">
        <v>0.76732312180889872</v>
      </c>
    </row>
    <row r="13" spans="1:4">
      <c r="A13" s="8">
        <v>11</v>
      </c>
      <c r="B13" s="9" t="s">
        <v>38</v>
      </c>
      <c r="C13" s="17">
        <v>-0.53620000000000001</v>
      </c>
      <c r="D13" s="16">
        <v>0.76644736842105265</v>
      </c>
    </row>
    <row r="14" spans="1:4">
      <c r="A14" s="8">
        <v>12</v>
      </c>
      <c r="B14" s="9" t="s">
        <v>39</v>
      </c>
      <c r="C14" s="17">
        <v>-0.34360000000000002</v>
      </c>
      <c r="D14" s="16">
        <v>0.76296296296296262</v>
      </c>
    </row>
    <row r="15" spans="1:4">
      <c r="A15" s="8">
        <v>13</v>
      </c>
      <c r="B15" s="9" t="s">
        <v>40</v>
      </c>
      <c r="C15" s="17">
        <v>7.0099999999999996E-2</v>
      </c>
      <c r="D15" s="16">
        <v>0.88615916955017315</v>
      </c>
    </row>
    <row r="16" spans="1:4">
      <c r="A16" s="8">
        <v>14</v>
      </c>
      <c r="B16" s="9" t="s">
        <v>41</v>
      </c>
      <c r="C16" s="17">
        <v>-0.248</v>
      </c>
      <c r="D16" s="16">
        <v>0.78792674655211403</v>
      </c>
    </row>
    <row r="17" spans="1:4">
      <c r="A17" s="8">
        <v>15</v>
      </c>
      <c r="B17" s="9" t="s">
        <v>42</v>
      </c>
      <c r="C17" s="17">
        <v>-5.8799999999999998E-2</v>
      </c>
      <c r="D17" s="16">
        <v>0.70194384449244041</v>
      </c>
    </row>
    <row r="18" spans="1:4">
      <c r="A18" s="8">
        <v>16</v>
      </c>
      <c r="B18" s="9" t="s">
        <v>43</v>
      </c>
      <c r="C18" s="17">
        <v>-8.8200000000000001E-2</v>
      </c>
      <c r="D18" s="16">
        <v>0.7342799188640976</v>
      </c>
    </row>
    <row r="19" spans="1:4">
      <c r="A19" s="8">
        <v>17</v>
      </c>
      <c r="B19" s="9" t="s">
        <v>44</v>
      </c>
      <c r="C19" s="17">
        <v>-0.32790000000000002</v>
      </c>
      <c r="D19" s="16">
        <v>0.75830815709969768</v>
      </c>
    </row>
    <row r="20" spans="1:4">
      <c r="A20" s="8">
        <v>18</v>
      </c>
      <c r="B20" s="9" t="s">
        <v>45</v>
      </c>
      <c r="C20" s="17">
        <v>-1.11E-2</v>
      </c>
      <c r="D20" s="16">
        <v>0.82809917355371887</v>
      </c>
    </row>
    <row r="21" spans="1:4">
      <c r="A21" s="8">
        <v>19</v>
      </c>
      <c r="B21" s="9" t="s">
        <v>46</v>
      </c>
      <c r="C21" s="17">
        <v>-0.19700000000000001</v>
      </c>
      <c r="D21" s="16">
        <v>0.81643835616438398</v>
      </c>
    </row>
    <row r="22" spans="1:4">
      <c r="A22" s="8">
        <v>20</v>
      </c>
      <c r="B22" s="9" t="s">
        <v>47</v>
      </c>
      <c r="C22" s="17">
        <v>0.52</v>
      </c>
      <c r="D22" s="16">
        <v>0.78476190476190499</v>
      </c>
    </row>
    <row r="23" spans="1:4">
      <c r="A23" s="8">
        <v>21</v>
      </c>
      <c r="B23" s="9" t="s">
        <v>48</v>
      </c>
      <c r="C23" s="17">
        <v>-0.43180000000000002</v>
      </c>
      <c r="D23" s="16">
        <v>0.68978805394990372</v>
      </c>
    </row>
    <row r="24" spans="1:4">
      <c r="A24" s="8">
        <v>22</v>
      </c>
      <c r="B24" s="9" t="s">
        <v>49</v>
      </c>
      <c r="C24" s="17">
        <v>-0.37080000000000002</v>
      </c>
      <c r="D24" s="16">
        <v>0.77329192546583858</v>
      </c>
    </row>
    <row r="25" spans="1:4">
      <c r="A25" s="8">
        <v>23</v>
      </c>
      <c r="B25" s="9" t="s">
        <v>50</v>
      </c>
      <c r="C25" s="17">
        <v>-0.2979</v>
      </c>
      <c r="D25" s="16">
        <v>0.80642201834862393</v>
      </c>
    </row>
    <row r="26" spans="1:4">
      <c r="A26" s="8">
        <v>24</v>
      </c>
      <c r="B26" s="9" t="s">
        <v>51</v>
      </c>
      <c r="C26" s="17">
        <v>-0.2097</v>
      </c>
      <c r="D26" s="16">
        <v>0.81496598639455797</v>
      </c>
    </row>
    <row r="27" spans="1:4">
      <c r="A27" s="8">
        <v>25</v>
      </c>
      <c r="B27" s="9" t="s">
        <v>52</v>
      </c>
      <c r="C27" s="17">
        <v>-0.2</v>
      </c>
      <c r="D27" s="16">
        <v>0.70051635111876109</v>
      </c>
    </row>
    <row r="28" spans="1:4">
      <c r="A28" s="8">
        <v>26</v>
      </c>
      <c r="B28" s="9" t="s">
        <v>53</v>
      </c>
      <c r="C28" s="17">
        <v>-0.26829999999999998</v>
      </c>
      <c r="D28" s="16">
        <v>0.74596340150699669</v>
      </c>
    </row>
    <row r="29" spans="1:4">
      <c r="A29" s="8">
        <v>27</v>
      </c>
      <c r="B29" s="9" t="s">
        <v>54</v>
      </c>
      <c r="C29" s="17">
        <v>-0.35680000000000001</v>
      </c>
      <c r="D29" s="16">
        <v>0.78113026819923359</v>
      </c>
    </row>
    <row r="30" spans="1:4">
      <c r="A30" s="8">
        <v>28</v>
      </c>
      <c r="B30" s="9" t="s">
        <v>55</v>
      </c>
      <c r="C30" s="17">
        <v>-0.4667</v>
      </c>
      <c r="D30" s="16">
        <v>0.77665706051873196</v>
      </c>
    </row>
    <row r="31" spans="1:4">
      <c r="A31" s="8">
        <v>29</v>
      </c>
      <c r="B31" s="9" t="s">
        <v>56</v>
      </c>
      <c r="C31" s="17">
        <v>0.22500000000000001</v>
      </c>
      <c r="D31" s="16">
        <v>0.72574626865671643</v>
      </c>
    </row>
    <row r="32" spans="1:4">
      <c r="A32" s="8">
        <v>30</v>
      </c>
      <c r="B32" s="9" t="s">
        <v>57</v>
      </c>
      <c r="C32" s="17">
        <v>-0.17649999999999999</v>
      </c>
      <c r="D32" s="16">
        <v>0.76253298153034299</v>
      </c>
    </row>
    <row r="33" spans="1:4">
      <c r="A33" s="8">
        <v>31</v>
      </c>
      <c r="B33" s="9" t="s">
        <v>58</v>
      </c>
      <c r="C33" s="17">
        <v>-0.1176</v>
      </c>
      <c r="D33" s="16">
        <v>0.76026490066225172</v>
      </c>
    </row>
    <row r="34" spans="1:4">
      <c r="A34" s="8">
        <v>32</v>
      </c>
      <c r="B34" s="9" t="s">
        <v>59</v>
      </c>
      <c r="C34" s="17">
        <v>-0.35709999999999997</v>
      </c>
      <c r="D34" s="16">
        <v>0.66921606118546828</v>
      </c>
    </row>
    <row r="35" spans="1:4">
      <c r="A35" s="8">
        <v>33</v>
      </c>
      <c r="B35" s="9" t="s">
        <v>60</v>
      </c>
      <c r="C35" s="17">
        <v>-0.16919999999999999</v>
      </c>
      <c r="D35" s="16">
        <v>0.74641833810888247</v>
      </c>
    </row>
    <row r="36" spans="1:4">
      <c r="A36" s="8">
        <v>34</v>
      </c>
      <c r="B36" s="9" t="s">
        <v>61</v>
      </c>
      <c r="C36" s="17">
        <v>3.5700000000000003E-2</v>
      </c>
      <c r="D36" s="16">
        <v>0.75946275946275943</v>
      </c>
    </row>
    <row r="37" spans="1:4">
      <c r="A37" s="8">
        <v>35</v>
      </c>
      <c r="B37" s="9" t="s">
        <v>62</v>
      </c>
      <c r="C37" s="17">
        <v>-0.39439999999999997</v>
      </c>
      <c r="D37" s="16">
        <v>0.76525821596244104</v>
      </c>
    </row>
    <row r="38" spans="1:4">
      <c r="A38" s="8">
        <v>36</v>
      </c>
      <c r="B38" s="9" t="s">
        <v>63</v>
      </c>
      <c r="C38" s="17">
        <v>-0.3256</v>
      </c>
      <c r="D38" s="16">
        <v>0.68085106382978733</v>
      </c>
    </row>
    <row r="39" spans="1:4">
      <c r="A39" s="8">
        <v>37</v>
      </c>
      <c r="B39" s="9" t="s">
        <v>64</v>
      </c>
      <c r="C39" s="17">
        <v>-0.28210000000000002</v>
      </c>
      <c r="D39" s="16">
        <v>0.72209567198177682</v>
      </c>
    </row>
    <row r="40" spans="1:4">
      <c r="A40" s="8">
        <v>38</v>
      </c>
      <c r="B40" s="9" t="s">
        <v>65</v>
      </c>
      <c r="C40" s="17">
        <v>-0.1176</v>
      </c>
      <c r="D40" s="16">
        <v>0.70752688172042966</v>
      </c>
    </row>
    <row r="41" spans="1:4">
      <c r="A41" s="8">
        <v>39</v>
      </c>
      <c r="B41" s="9" t="s">
        <v>66</v>
      </c>
      <c r="C41" s="17">
        <v>-0.25</v>
      </c>
      <c r="D41" s="16">
        <v>0.84674329501915668</v>
      </c>
    </row>
    <row r="42" spans="1:4">
      <c r="A42" s="8">
        <v>40</v>
      </c>
      <c r="B42" s="9" t="s">
        <v>67</v>
      </c>
      <c r="C42" s="17">
        <v>-0.10639999999999999</v>
      </c>
      <c r="D42" s="16">
        <v>0.73920265780730876</v>
      </c>
    </row>
    <row r="43" spans="1:4">
      <c r="A43" s="8">
        <v>41</v>
      </c>
      <c r="B43" s="9" t="s">
        <v>68</v>
      </c>
      <c r="C43" s="17">
        <v>-0.35</v>
      </c>
      <c r="D43" s="16">
        <v>0.69873817034700281</v>
      </c>
    </row>
    <row r="44" spans="1:4">
      <c r="A44" s="8">
        <v>42</v>
      </c>
      <c r="B44" s="9" t="s">
        <v>69</v>
      </c>
      <c r="C44" s="17">
        <v>-0.26390000000000002</v>
      </c>
      <c r="D44" s="16">
        <v>0.82369534555712276</v>
      </c>
    </row>
    <row r="45" spans="1:4">
      <c r="A45" s="8">
        <v>43</v>
      </c>
      <c r="B45" s="9" t="s">
        <v>70</v>
      </c>
      <c r="C45" s="17">
        <v>0</v>
      </c>
      <c r="D45" s="16">
        <v>0.71294117647058819</v>
      </c>
    </row>
    <row r="46" spans="1:4">
      <c r="A46" s="8">
        <v>44</v>
      </c>
      <c r="B46" s="9" t="s">
        <v>71</v>
      </c>
      <c r="C46" s="17">
        <v>0.17069999999999999</v>
      </c>
      <c r="D46" s="16">
        <v>0.71902268760907528</v>
      </c>
    </row>
    <row r="47" spans="1:4">
      <c r="A47" s="8">
        <v>45</v>
      </c>
      <c r="B47" s="9" t="s">
        <v>72</v>
      </c>
      <c r="C47" s="17">
        <v>-0.34570000000000001</v>
      </c>
      <c r="D47" s="16">
        <v>0.72942386831275696</v>
      </c>
    </row>
    <row r="48" spans="1:4">
      <c r="A48" s="8">
        <v>46</v>
      </c>
      <c r="B48" s="9" t="s">
        <v>73</v>
      </c>
      <c r="C48" s="17">
        <v>-0.3049</v>
      </c>
      <c r="D48" s="16">
        <v>0.74264705882352944</v>
      </c>
    </row>
    <row r="49" spans="1:4">
      <c r="A49" s="8">
        <v>47</v>
      </c>
      <c r="B49" s="9" t="s">
        <v>74</v>
      </c>
      <c r="C49" s="17">
        <v>-0.18279999999999999</v>
      </c>
      <c r="D49" s="16">
        <v>0.76936170212765953</v>
      </c>
    </row>
    <row r="50" spans="1:4">
      <c r="A50" s="8">
        <v>48</v>
      </c>
      <c r="B50" s="9" t="s">
        <v>75</v>
      </c>
      <c r="C50" s="17">
        <v>-8.1100000000000005E-2</v>
      </c>
      <c r="D50" s="16">
        <v>0.76244343891402711</v>
      </c>
    </row>
    <row r="51" spans="1:4">
      <c r="A51" s="8">
        <v>49</v>
      </c>
      <c r="B51" s="9" t="s">
        <v>76</v>
      </c>
      <c r="C51" s="17">
        <v>1.9199999999999998E-2</v>
      </c>
      <c r="D51" s="16">
        <v>0.7021428571428574</v>
      </c>
    </row>
    <row r="52" spans="1:4">
      <c r="A52" s="8">
        <v>50</v>
      </c>
      <c r="B52" s="9" t="s">
        <v>77</v>
      </c>
      <c r="C52" s="17">
        <v>-0.37930000000000003</v>
      </c>
      <c r="D52" s="16">
        <v>0.8341857335127858</v>
      </c>
    </row>
    <row r="53" spans="1:4">
      <c r="A53" s="8">
        <v>51</v>
      </c>
      <c r="B53" s="9" t="s">
        <v>78</v>
      </c>
      <c r="C53" s="17">
        <v>-0.41020000000000001</v>
      </c>
      <c r="D53" s="16">
        <v>0.78787878787878807</v>
      </c>
    </row>
    <row r="54" spans="1:4">
      <c r="A54" s="8">
        <v>52</v>
      </c>
      <c r="B54" s="9" t="s">
        <v>79</v>
      </c>
      <c r="C54" s="17">
        <v>0.05</v>
      </c>
      <c r="D54" s="16">
        <v>0.7306273062730626</v>
      </c>
    </row>
    <row r="55" spans="1:4">
      <c r="A55" s="8">
        <v>53</v>
      </c>
      <c r="B55" s="9" t="s">
        <v>80</v>
      </c>
      <c r="C55" s="17">
        <v>-0.3286</v>
      </c>
      <c r="D55" s="16">
        <v>0.82129742962056307</v>
      </c>
    </row>
    <row r="56" spans="1:4">
      <c r="A56" s="8">
        <v>54</v>
      </c>
      <c r="B56" s="9" t="s">
        <v>81</v>
      </c>
      <c r="C56" s="17">
        <v>-0.30309999999999998</v>
      </c>
      <c r="D56" s="16">
        <v>0.84540775369504662</v>
      </c>
    </row>
    <row r="57" spans="1:4">
      <c r="A57" s="8">
        <v>55</v>
      </c>
      <c r="B57" s="9" t="s">
        <v>82</v>
      </c>
      <c r="C57" s="17">
        <v>-0.55169999999999997</v>
      </c>
      <c r="D57" s="16">
        <v>0.75749674054758787</v>
      </c>
    </row>
    <row r="58" spans="1:4">
      <c r="A58" s="8">
        <v>56</v>
      </c>
      <c r="B58" s="9" t="s">
        <v>83</v>
      </c>
      <c r="C58" s="17">
        <v>-0.36840000000000001</v>
      </c>
      <c r="D58" s="16">
        <v>0.72818791946308714</v>
      </c>
    </row>
    <row r="59" spans="1:4">
      <c r="A59" s="8">
        <v>57</v>
      </c>
      <c r="B59" s="9" t="s">
        <v>84</v>
      </c>
      <c r="C59" s="17">
        <v>-0.30149999999999999</v>
      </c>
      <c r="D59" s="16">
        <v>0.87091536431905814</v>
      </c>
    </row>
    <row r="60" spans="1:4">
      <c r="A60" s="8">
        <v>58</v>
      </c>
      <c r="B60" s="9" t="s">
        <v>85</v>
      </c>
      <c r="C60" s="17">
        <v>-0.1515</v>
      </c>
      <c r="D60" s="16">
        <v>0.67510548523206726</v>
      </c>
    </row>
    <row r="61" spans="1:4">
      <c r="A61" s="8">
        <v>59</v>
      </c>
      <c r="B61" s="9" t="s">
        <v>86</v>
      </c>
      <c r="C61" s="17">
        <v>-0.25</v>
      </c>
      <c r="D61" s="16">
        <v>0.74846625766871133</v>
      </c>
    </row>
    <row r="62" spans="1:4">
      <c r="A62" s="8">
        <v>60</v>
      </c>
      <c r="B62" s="9" t="s">
        <v>87</v>
      </c>
      <c r="C62" s="17">
        <v>-0.44579999999999997</v>
      </c>
      <c r="D62" s="16">
        <v>0.84588644264194679</v>
      </c>
    </row>
    <row r="63" spans="1:4">
      <c r="A63" s="8">
        <v>61</v>
      </c>
      <c r="B63" s="9" t="s">
        <v>88</v>
      </c>
      <c r="C63" s="17">
        <v>9.1600000000000001E-2</v>
      </c>
      <c r="D63" s="16">
        <v>0.82897255902999367</v>
      </c>
    </row>
    <row r="64" spans="1:4">
      <c r="A64" s="8">
        <v>62</v>
      </c>
      <c r="B64" s="9" t="s">
        <v>89</v>
      </c>
      <c r="C64" s="17">
        <v>0.2069</v>
      </c>
      <c r="D64" s="16">
        <v>0.74641148325358841</v>
      </c>
    </row>
    <row r="65" spans="1:4">
      <c r="A65" s="8">
        <v>63</v>
      </c>
      <c r="B65" s="9" t="s">
        <v>90</v>
      </c>
      <c r="C65" s="17">
        <v>-0.27400000000000002</v>
      </c>
      <c r="D65" s="16">
        <v>0.78475935828877041</v>
      </c>
    </row>
    <row r="66" spans="1:4">
      <c r="A66" s="8">
        <v>64</v>
      </c>
      <c r="B66" s="9" t="s">
        <v>91</v>
      </c>
      <c r="C66" s="17">
        <v>-0.40439999999999998</v>
      </c>
      <c r="D66" s="16">
        <v>0.76821862348178094</v>
      </c>
    </row>
    <row r="67" spans="1:4">
      <c r="A67" s="8">
        <v>65</v>
      </c>
      <c r="B67" s="9" t="s">
        <v>92</v>
      </c>
      <c r="C67" s="17">
        <v>4.3499999999999997E-2</v>
      </c>
      <c r="D67" s="16">
        <v>0.76607717041800649</v>
      </c>
    </row>
    <row r="68" spans="1:4">
      <c r="A68" s="8">
        <v>66</v>
      </c>
      <c r="B68" s="9" t="s">
        <v>93</v>
      </c>
      <c r="C68" s="17">
        <v>-0.22370000000000001</v>
      </c>
      <c r="D68" s="16">
        <v>0.79718766901027571</v>
      </c>
    </row>
    <row r="69" spans="1:4">
      <c r="A69" s="8">
        <v>67</v>
      </c>
      <c r="B69" s="9" t="s">
        <v>94</v>
      </c>
      <c r="C69" s="17">
        <v>-0.36730000000000002</v>
      </c>
      <c r="D69" s="16">
        <v>0.73714285714285754</v>
      </c>
    </row>
    <row r="70" spans="1:4">
      <c r="A70" s="8">
        <v>68</v>
      </c>
      <c r="B70" s="9" t="s">
        <v>95</v>
      </c>
      <c r="C70" s="17">
        <v>-0.35589999999999999</v>
      </c>
      <c r="D70" s="16">
        <v>0.74545454545454559</v>
      </c>
    </row>
    <row r="71" spans="1:4">
      <c r="A71" s="8">
        <v>69</v>
      </c>
      <c r="B71" s="9" t="s">
        <v>96</v>
      </c>
      <c r="C71" s="17">
        <v>8.43E-2</v>
      </c>
      <c r="D71" s="16">
        <v>0.85674418604651148</v>
      </c>
    </row>
    <row r="72" spans="1:4">
      <c r="A72" s="8">
        <v>70</v>
      </c>
      <c r="B72" s="9" t="s">
        <v>97</v>
      </c>
      <c r="C72" s="17">
        <v>-0.36890000000000001</v>
      </c>
      <c r="D72" s="16">
        <v>0.78082191780821919</v>
      </c>
    </row>
    <row r="73" spans="1:4">
      <c r="A73" s="8">
        <v>71</v>
      </c>
      <c r="B73" s="9" t="s">
        <v>98</v>
      </c>
      <c r="C73" s="17">
        <v>-0.20649999999999999</v>
      </c>
      <c r="D73" s="16">
        <v>0.69166666666666643</v>
      </c>
    </row>
    <row r="74" spans="1:4">
      <c r="A74" s="8">
        <v>72</v>
      </c>
      <c r="B74" s="9" t="s">
        <v>99</v>
      </c>
      <c r="C74" s="17">
        <v>-0.2407</v>
      </c>
      <c r="D74" s="16">
        <v>0.69731800766283536</v>
      </c>
    </row>
    <row r="75" spans="1:4">
      <c r="A75" s="8">
        <v>73</v>
      </c>
      <c r="B75" s="9" t="s">
        <v>100</v>
      </c>
      <c r="C75" s="17">
        <v>-0.17119999999999999</v>
      </c>
      <c r="D75" s="16">
        <v>0.70215934475055874</v>
      </c>
    </row>
    <row r="76" spans="1:4">
      <c r="A76" s="8">
        <v>74</v>
      </c>
      <c r="B76" s="9" t="s">
        <v>101</v>
      </c>
      <c r="C76" s="17">
        <v>-0.25929999999999997</v>
      </c>
      <c r="D76" s="16">
        <v>0.77730646871686115</v>
      </c>
    </row>
    <row r="77" spans="1:4">
      <c r="A77" s="8">
        <v>75</v>
      </c>
      <c r="B77" s="9" t="s">
        <v>102</v>
      </c>
      <c r="C77" s="17">
        <v>-0.44059999999999999</v>
      </c>
      <c r="D77" s="16">
        <v>0.83919597989949724</v>
      </c>
    </row>
    <row r="78" spans="1:4">
      <c r="A78" s="8">
        <v>76</v>
      </c>
      <c r="B78" s="9" t="s">
        <v>103</v>
      </c>
      <c r="C78" s="17">
        <v>-0.50849999999999995</v>
      </c>
      <c r="D78" s="16">
        <v>0.69836065573770467</v>
      </c>
    </row>
    <row r="79" spans="1:4">
      <c r="A79" s="8">
        <v>77</v>
      </c>
      <c r="B79" s="9" t="s">
        <v>104</v>
      </c>
      <c r="C79" s="17">
        <v>-0.25</v>
      </c>
      <c r="D79" s="16">
        <v>0.72699849170437414</v>
      </c>
    </row>
    <row r="80" spans="1:4">
      <c r="A80" s="8">
        <v>78</v>
      </c>
      <c r="B80" s="9" t="s">
        <v>105</v>
      </c>
      <c r="C80" s="17">
        <v>-0.1429</v>
      </c>
      <c r="D80" s="16">
        <v>0.69543147208121825</v>
      </c>
    </row>
    <row r="81" spans="1:4">
      <c r="A81" s="8">
        <v>79</v>
      </c>
      <c r="B81" s="9" t="s">
        <v>106</v>
      </c>
      <c r="C81" s="17">
        <v>-0.56120000000000003</v>
      </c>
      <c r="D81" s="16">
        <v>0.89489953632148378</v>
      </c>
    </row>
    <row r="82" spans="1:4">
      <c r="A82" s="8">
        <v>80</v>
      </c>
      <c r="B82" s="9" t="s">
        <v>107</v>
      </c>
      <c r="C82" s="17">
        <v>0</v>
      </c>
      <c r="D82" s="16">
        <v>0.71808510638297873</v>
      </c>
    </row>
    <row r="83" spans="1:4">
      <c r="A83" s="8">
        <v>81</v>
      </c>
      <c r="B83" s="9" t="s">
        <v>108</v>
      </c>
      <c r="C83" s="17">
        <v>-8.8000000000000005E-3</v>
      </c>
      <c r="D83" s="16">
        <v>0.75753560781715823</v>
      </c>
    </row>
    <row r="84" spans="1:4">
      <c r="A84" s="8">
        <v>82</v>
      </c>
      <c r="B84" s="9" t="s">
        <v>109</v>
      </c>
      <c r="C84" s="17">
        <v>0.19439999999999999</v>
      </c>
      <c r="D84" s="16">
        <v>0.7504393673110723</v>
      </c>
    </row>
    <row r="85" spans="1:4">
      <c r="A85" s="8">
        <v>83</v>
      </c>
      <c r="B85" s="9" t="s">
        <v>110</v>
      </c>
      <c r="C85" s="17">
        <v>-0.5</v>
      </c>
      <c r="D85" s="16">
        <v>0.81231884057970971</v>
      </c>
    </row>
    <row r="86" spans="1:4">
      <c r="A86" s="8">
        <v>84</v>
      </c>
      <c r="B86" s="9" t="s">
        <v>111</v>
      </c>
      <c r="C86" s="17">
        <v>-0.28570000000000001</v>
      </c>
      <c r="D86" s="16">
        <v>0.80218446601941729</v>
      </c>
    </row>
    <row r="87" spans="1:4">
      <c r="A87" s="8">
        <v>85</v>
      </c>
      <c r="B87" s="9" t="s">
        <v>112</v>
      </c>
      <c r="C87" s="17">
        <v>-0.1333</v>
      </c>
      <c r="D87" s="16">
        <v>0.71810089020771528</v>
      </c>
    </row>
    <row r="88" spans="1:4">
      <c r="A88" s="8">
        <v>86</v>
      </c>
      <c r="B88" s="9" t="s">
        <v>113</v>
      </c>
      <c r="C88" s="17">
        <v>-0.27339999999999998</v>
      </c>
      <c r="D88" s="16">
        <v>0.77242524916943545</v>
      </c>
    </row>
    <row r="89" spans="1:4">
      <c r="A89" s="8">
        <v>87</v>
      </c>
      <c r="B89" s="9" t="s">
        <v>114</v>
      </c>
      <c r="C89" s="17">
        <v>-0.31340000000000001</v>
      </c>
      <c r="D89" s="16">
        <v>0.74805378627034669</v>
      </c>
    </row>
    <row r="90" spans="1:4">
      <c r="A90" s="8">
        <v>88</v>
      </c>
      <c r="B90" s="9" t="s">
        <v>115</v>
      </c>
      <c r="C90" s="17">
        <v>-8.77E-2</v>
      </c>
      <c r="D90" s="16">
        <v>0.77076411960132862</v>
      </c>
    </row>
    <row r="91" spans="1:4">
      <c r="A91" s="8">
        <v>89</v>
      </c>
      <c r="B91" s="9" t="s">
        <v>116</v>
      </c>
      <c r="C91" s="17">
        <v>-0.32179999999999997</v>
      </c>
      <c r="D91" s="16">
        <v>0.86021505376344098</v>
      </c>
    </row>
    <row r="92" spans="1:4">
      <c r="A92" s="8">
        <v>90</v>
      </c>
      <c r="B92" s="9" t="s">
        <v>117</v>
      </c>
      <c r="C92" s="17">
        <v>-9.5200000000000007E-2</v>
      </c>
      <c r="D92" s="16">
        <v>0.74261603375527407</v>
      </c>
    </row>
    <row r="93" spans="1:4">
      <c r="A93" s="8">
        <v>91</v>
      </c>
      <c r="B93" s="9" t="s">
        <v>118</v>
      </c>
      <c r="C93" s="17">
        <v>-0.41820000000000002</v>
      </c>
      <c r="D93" s="16">
        <v>0.74483775811209441</v>
      </c>
    </row>
    <row r="94" spans="1:4">
      <c r="A94" s="8">
        <v>92</v>
      </c>
      <c r="B94" s="9" t="s">
        <v>119</v>
      </c>
      <c r="C94" s="17">
        <v>-0.30380000000000001</v>
      </c>
      <c r="D94" s="16">
        <v>0.7824601366742594</v>
      </c>
    </row>
    <row r="95" spans="1:4">
      <c r="A95" s="8">
        <v>93</v>
      </c>
      <c r="B95" s="9" t="s">
        <v>120</v>
      </c>
      <c r="C95" s="17">
        <v>0.1</v>
      </c>
      <c r="D95" s="16">
        <v>0.7300469483568075</v>
      </c>
    </row>
    <row r="96" spans="1:4">
      <c r="A96" s="8">
        <v>94</v>
      </c>
      <c r="B96" s="9" t="s">
        <v>121</v>
      </c>
      <c r="C96" s="17">
        <v>-6.6699999999999995E-2</v>
      </c>
      <c r="D96" s="16">
        <v>0.70101596516690856</v>
      </c>
    </row>
    <row r="97" spans="1:4">
      <c r="A97" s="8">
        <v>95</v>
      </c>
      <c r="B97" s="9" t="s">
        <v>122</v>
      </c>
      <c r="C97" s="17">
        <v>7.5499999999999998E-2</v>
      </c>
      <c r="D97" s="16">
        <v>0.75036496350364956</v>
      </c>
    </row>
    <row r="98" spans="1:4">
      <c r="A98" s="8">
        <v>96</v>
      </c>
      <c r="B98" s="9" t="s">
        <v>123</v>
      </c>
      <c r="C98" s="17">
        <v>-0.26919999999999999</v>
      </c>
      <c r="D98" s="16">
        <v>0.79286536248561568</v>
      </c>
    </row>
    <row r="99" spans="1:4">
      <c r="A99" s="8">
        <v>97</v>
      </c>
      <c r="B99" s="9" t="s">
        <v>124</v>
      </c>
      <c r="C99" s="17">
        <v>8.6999999999999994E-2</v>
      </c>
      <c r="D99" s="16">
        <v>0.75709421112372288</v>
      </c>
    </row>
    <row r="100" spans="1:4">
      <c r="A100" s="8">
        <v>98</v>
      </c>
      <c r="B100" s="9" t="s">
        <v>125</v>
      </c>
      <c r="C100" s="17">
        <v>-0.39050000000000001</v>
      </c>
      <c r="D100" s="16">
        <v>0.76836158192090398</v>
      </c>
    </row>
    <row r="101" spans="1:4">
      <c r="A101" s="8">
        <v>99</v>
      </c>
      <c r="B101" s="9" t="s">
        <v>126</v>
      </c>
      <c r="C101" s="17">
        <v>-0.47</v>
      </c>
      <c r="D101" s="16">
        <v>0.7074285714285713</v>
      </c>
    </row>
    <row r="102" spans="1:4">
      <c r="A102" s="8">
        <v>100</v>
      </c>
      <c r="B102" s="9" t="s">
        <v>127</v>
      </c>
      <c r="C102" s="17">
        <v>-0.15690000000000001</v>
      </c>
      <c r="D102" s="16">
        <v>0.7510980966325036</v>
      </c>
    </row>
    <row r="103" spans="1:4">
      <c r="A103" s="8">
        <v>101</v>
      </c>
      <c r="B103" s="9" t="s">
        <v>128</v>
      </c>
      <c r="C103" s="17">
        <v>-0.42220000000000002</v>
      </c>
      <c r="D103" s="16">
        <v>0.80202020202020208</v>
      </c>
    </row>
    <row r="104" spans="1:4">
      <c r="A104" s="8">
        <v>102</v>
      </c>
      <c r="B104" s="9" t="s">
        <v>129</v>
      </c>
      <c r="C104" s="17">
        <v>-0.64249999999999996</v>
      </c>
      <c r="D104" s="16">
        <v>0.79238985313751709</v>
      </c>
    </row>
    <row r="105" spans="1:4">
      <c r="A105" s="8">
        <v>103</v>
      </c>
      <c r="B105" s="9" t="s">
        <v>130</v>
      </c>
      <c r="C105" s="17">
        <v>-0.3805</v>
      </c>
      <c r="D105" s="16">
        <v>0.77947295423023588</v>
      </c>
    </row>
    <row r="106" spans="1:4">
      <c r="A106" s="8">
        <v>104</v>
      </c>
      <c r="B106" s="9" t="s">
        <v>131</v>
      </c>
      <c r="C106" s="17">
        <v>-0.25</v>
      </c>
      <c r="D106" s="16">
        <v>0.73263157894736874</v>
      </c>
    </row>
    <row r="107" spans="1:4">
      <c r="A107" s="8">
        <v>105</v>
      </c>
      <c r="B107" s="9" t="s">
        <v>132</v>
      </c>
      <c r="C107" s="17">
        <v>-0.23810000000000001</v>
      </c>
      <c r="D107" s="16">
        <v>0.73477406679764234</v>
      </c>
    </row>
    <row r="108" spans="1:4">
      <c r="A108" s="8">
        <v>106</v>
      </c>
      <c r="B108" s="9" t="s">
        <v>133</v>
      </c>
      <c r="C108" s="17">
        <v>0.2424</v>
      </c>
      <c r="D108" s="16">
        <v>0.71069182389937113</v>
      </c>
    </row>
    <row r="109" spans="1:4">
      <c r="A109" s="8">
        <v>107</v>
      </c>
      <c r="B109" s="9" t="s">
        <v>134</v>
      </c>
      <c r="C109" s="17">
        <v>-0.32629999999999998</v>
      </c>
      <c r="D109" s="16">
        <v>0.8307392996108951</v>
      </c>
    </row>
    <row r="110" spans="1:4">
      <c r="A110" s="8">
        <v>108</v>
      </c>
      <c r="B110" s="9" t="s">
        <v>135</v>
      </c>
      <c r="C110" s="17">
        <v>-0.2571</v>
      </c>
      <c r="D110" s="16">
        <v>0.74566473988439341</v>
      </c>
    </row>
    <row r="111" spans="1:4">
      <c r="A111" s="8">
        <v>109</v>
      </c>
      <c r="B111" s="9" t="s">
        <v>136</v>
      </c>
      <c r="C111" s="17">
        <v>-7.4099999999999999E-2</v>
      </c>
      <c r="D111" s="16">
        <v>0.78582434514637889</v>
      </c>
    </row>
    <row r="112" spans="1:4">
      <c r="A112" s="8">
        <v>110</v>
      </c>
      <c r="B112" s="9" t="s">
        <v>137</v>
      </c>
      <c r="C112" s="17">
        <v>-0.15709999999999999</v>
      </c>
      <c r="D112" s="16">
        <v>0.76574307304785894</v>
      </c>
    </row>
    <row r="113" spans="1:4">
      <c r="A113" s="8">
        <v>111</v>
      </c>
      <c r="B113" s="9" t="s">
        <v>138</v>
      </c>
      <c r="C113" s="17">
        <v>-1.4999999999999999E-2</v>
      </c>
      <c r="D113" s="16">
        <v>0.81644359464627181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citydata_uk_2020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 LI</cp:lastModifiedBy>
  <dcterms:created xsi:type="dcterms:W3CDTF">2021-03-10T00:14:28Z</dcterms:created>
  <dcterms:modified xsi:type="dcterms:W3CDTF">2021-03-10T00:19:30Z</dcterms:modified>
</cp:coreProperties>
</file>