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mbell\Desktop\"/>
    </mc:Choice>
  </mc:AlternateContent>
  <bookViews>
    <workbookView xWindow="0" yWindow="0" windowWidth="1917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P211" i="1"/>
  <c r="P134" i="1"/>
  <c r="P67" i="1"/>
  <c r="P56" i="1"/>
  <c r="O13" i="1"/>
  <c r="K57" i="1"/>
  <c r="F144" i="1"/>
  <c r="F123" i="1"/>
  <c r="P233" i="1"/>
  <c r="P232" i="1"/>
  <c r="P222" i="1"/>
  <c r="P221" i="1"/>
  <c r="P210" i="1"/>
  <c r="P200" i="1"/>
  <c r="P199" i="1"/>
  <c r="P188" i="1"/>
  <c r="P187" i="1"/>
  <c r="P178" i="1"/>
  <c r="P177" i="1"/>
  <c r="P167" i="1"/>
  <c r="P166" i="1"/>
  <c r="P156" i="1"/>
  <c r="P155" i="1"/>
  <c r="P145" i="1"/>
  <c r="P144" i="1"/>
  <c r="P133" i="1"/>
  <c r="P123" i="1"/>
  <c r="P122" i="1"/>
  <c r="P101" i="1"/>
  <c r="P100" i="1"/>
  <c r="K211" i="1"/>
  <c r="K210" i="1"/>
  <c r="K199" i="1"/>
  <c r="K198" i="1"/>
  <c r="K189" i="1"/>
  <c r="K188" i="1"/>
  <c r="K178" i="1"/>
  <c r="K177" i="1"/>
  <c r="K167" i="1"/>
  <c r="K166" i="1"/>
  <c r="K156" i="1"/>
  <c r="K155" i="1"/>
  <c r="K145" i="1"/>
  <c r="K144" i="1"/>
  <c r="K134" i="1"/>
  <c r="K133" i="1"/>
  <c r="K123" i="1"/>
  <c r="K122" i="1"/>
  <c r="K101" i="1"/>
  <c r="K100" i="1"/>
  <c r="F233" i="1"/>
  <c r="F232" i="1"/>
  <c r="F222" i="1"/>
  <c r="F221" i="1"/>
  <c r="F211" i="1"/>
  <c r="F210" i="1"/>
  <c r="F200" i="1"/>
  <c r="F199" i="1"/>
  <c r="F189" i="1"/>
  <c r="F188" i="1"/>
  <c r="F178" i="1"/>
  <c r="F177" i="1"/>
  <c r="F167" i="1"/>
  <c r="F166" i="1"/>
  <c r="F156" i="1"/>
  <c r="F155" i="1"/>
  <c r="F145" i="1"/>
  <c r="F134" i="1"/>
  <c r="F133" i="1"/>
  <c r="F122" i="1"/>
  <c r="F101" i="1"/>
  <c r="F100" i="1"/>
  <c r="J67" i="1"/>
  <c r="K112" i="1"/>
  <c r="K111" i="1"/>
  <c r="J111" i="1"/>
  <c r="K90" i="1"/>
  <c r="K89" i="1"/>
  <c r="J89" i="1"/>
  <c r="K79" i="1"/>
  <c r="K78" i="1"/>
  <c r="J78" i="1"/>
  <c r="K68" i="1"/>
  <c r="K67" i="1"/>
  <c r="K56" i="1"/>
  <c r="J56" i="1"/>
  <c r="J46" i="1"/>
  <c r="J45" i="1"/>
  <c r="J35" i="1"/>
  <c r="J34" i="1"/>
  <c r="J12" i="1"/>
  <c r="J24" i="1"/>
  <c r="J13" i="1"/>
  <c r="O78" i="1"/>
  <c r="O23" i="1"/>
  <c r="P112" i="1"/>
  <c r="P111" i="1"/>
  <c r="O111" i="1"/>
  <c r="P90" i="1"/>
  <c r="P89" i="1"/>
  <c r="O89" i="1"/>
  <c r="P79" i="1"/>
  <c r="P78" i="1"/>
  <c r="P68" i="1"/>
  <c r="O67" i="1"/>
  <c r="P57" i="1"/>
  <c r="O56" i="1"/>
  <c r="O46" i="1"/>
  <c r="O45" i="1"/>
  <c r="O35" i="1"/>
  <c r="O34" i="1"/>
  <c r="O24" i="1"/>
  <c r="O12" i="1"/>
  <c r="F112" i="1"/>
  <c r="F111" i="1"/>
  <c r="D104" i="1"/>
  <c r="D105" i="1"/>
  <c r="D106" i="1"/>
  <c r="D107" i="1"/>
  <c r="D108" i="1"/>
  <c r="D109" i="1"/>
  <c r="D110" i="1"/>
  <c r="D111" i="1"/>
  <c r="D112" i="1"/>
  <c r="D103" i="1"/>
  <c r="E112" i="1" s="1"/>
  <c r="D81" i="1"/>
  <c r="F90" i="1"/>
  <c r="F89" i="1"/>
  <c r="D82" i="1"/>
  <c r="D83" i="1"/>
  <c r="D84" i="1"/>
  <c r="D85" i="1"/>
  <c r="D86" i="1"/>
  <c r="D87" i="1"/>
  <c r="D88" i="1"/>
  <c r="D89" i="1"/>
  <c r="D90" i="1"/>
  <c r="D70" i="1"/>
  <c r="E79" i="1" s="1"/>
  <c r="F79" i="1"/>
  <c r="F78" i="1"/>
  <c r="D71" i="1"/>
  <c r="D72" i="1"/>
  <c r="E78" i="1" s="1"/>
  <c r="D73" i="1"/>
  <c r="D74" i="1"/>
  <c r="D75" i="1"/>
  <c r="D76" i="1"/>
  <c r="D77" i="1"/>
  <c r="D78" i="1"/>
  <c r="D79" i="1"/>
  <c r="D59" i="1"/>
  <c r="E68" i="1" s="1"/>
  <c r="F68" i="1"/>
  <c r="F67" i="1"/>
  <c r="E67" i="1"/>
  <c r="D60" i="1"/>
  <c r="D61" i="1"/>
  <c r="D62" i="1"/>
  <c r="D63" i="1"/>
  <c r="D64" i="1"/>
  <c r="D65" i="1"/>
  <c r="D66" i="1"/>
  <c r="D67" i="1"/>
  <c r="D68" i="1"/>
  <c r="D48" i="1"/>
  <c r="F57" i="1"/>
  <c r="E57" i="1"/>
  <c r="F56" i="1"/>
  <c r="D49" i="1"/>
  <c r="D50" i="1"/>
  <c r="E56" i="1" s="1"/>
  <c r="D51" i="1"/>
  <c r="D52" i="1"/>
  <c r="D53" i="1"/>
  <c r="D54" i="1"/>
  <c r="D55" i="1"/>
  <c r="D56" i="1"/>
  <c r="D57" i="1"/>
  <c r="D15" i="1"/>
  <c r="F46" i="1"/>
  <c r="F45" i="1"/>
  <c r="F35" i="1"/>
  <c r="F34" i="1"/>
  <c r="F24" i="1"/>
  <c r="F23" i="1"/>
  <c r="D24" i="1"/>
  <c r="D4" i="1"/>
  <c r="D13" i="1"/>
  <c r="F13" i="1"/>
  <c r="F12" i="1"/>
  <c r="E111" i="1" l="1"/>
  <c r="E89" i="1"/>
  <c r="E90" i="1"/>
</calcChain>
</file>

<file path=xl/sharedStrings.xml><?xml version="1.0" encoding="utf-8"?>
<sst xmlns="http://schemas.openxmlformats.org/spreadsheetml/2006/main" count="83" uniqueCount="31">
  <si>
    <t>DYNAMIQUE</t>
  </si>
  <si>
    <t>WC-10-10</t>
  </si>
  <si>
    <t>WC-10-100</t>
  </si>
  <si>
    <t>WC-10-1000</t>
  </si>
  <si>
    <t>WC-20-10</t>
  </si>
  <si>
    <t>WC-20-100</t>
  </si>
  <si>
    <t>WC-20-1000</t>
  </si>
  <si>
    <t>WC-50-10</t>
  </si>
  <si>
    <t>WC-50-100</t>
  </si>
  <si>
    <t>WC-50-1000</t>
  </si>
  <si>
    <t>WC-100-10</t>
  </si>
  <si>
    <t>WC-100-100</t>
  </si>
  <si>
    <t>WC-100-1000</t>
  </si>
  <si>
    <t>WC-200-10</t>
  </si>
  <si>
    <t>WC-200-100</t>
  </si>
  <si>
    <t>WC-200-1000</t>
  </si>
  <si>
    <t>WC-500-10</t>
  </si>
  <si>
    <t>WC-500-100</t>
  </si>
  <si>
    <t>WC-500-1000</t>
  </si>
  <si>
    <t>WC-1000-10</t>
  </si>
  <si>
    <t>WC-1000-100</t>
  </si>
  <si>
    <t>WC-1000-1000</t>
  </si>
  <si>
    <t>TEMPS (NS)</t>
  </si>
  <si>
    <t>REVENU</t>
  </si>
  <si>
    <t>LOCALE</t>
  </si>
  <si>
    <t>VORACE</t>
  </si>
  <si>
    <t>CAPACITE</t>
  </si>
  <si>
    <t>PONDERATION</t>
  </si>
  <si>
    <t>PONDERE</t>
  </si>
  <si>
    <t>STANDARD</t>
  </si>
  <si>
    <t>idem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</si>
</sst>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abSelected="1" topLeftCell="A79" workbookViewId="0">
      <selection activeCell="K211" sqref="K211"/>
    </sheetView>
  </sheetViews>
  <sheetFormatPr defaultRowHeight="15" x14ac:dyDescent="0.25"/>
  <cols>
    <col min="1" max="1" width="12.140625" customWidth="1"/>
    <col min="6" max="6" width="12" bestFit="1" customWidth="1"/>
    <col min="10" max="10" width="10" bestFit="1" customWidth="1"/>
    <col min="11" max="11" width="12" bestFit="1" customWidth="1"/>
    <col min="15" max="15" width="10" bestFit="1" customWidth="1"/>
    <col min="16" max="16" width="11" bestFit="1" customWidth="1"/>
  </cols>
  <sheetData>
    <row r="1" spans="1:15" x14ac:dyDescent="0.25">
      <c r="A1" s="1" t="s">
        <v>0</v>
      </c>
      <c r="H1" s="1" t="s">
        <v>24</v>
      </c>
      <c r="M1" s="1" t="s">
        <v>25</v>
      </c>
    </row>
    <row r="2" spans="1:15" x14ac:dyDescent="0.25">
      <c r="A2" t="s">
        <v>22</v>
      </c>
      <c r="B2" t="s">
        <v>23</v>
      </c>
      <c r="C2" t="s">
        <v>26</v>
      </c>
      <c r="D2" t="s">
        <v>27</v>
      </c>
      <c r="E2" t="s">
        <v>28</v>
      </c>
      <c r="F2" t="s">
        <v>29</v>
      </c>
      <c r="H2" t="s">
        <v>22</v>
      </c>
      <c r="I2" t="s">
        <v>23</v>
      </c>
      <c r="M2" t="s">
        <v>22</v>
      </c>
      <c r="N2" t="s">
        <v>23</v>
      </c>
    </row>
    <row r="3" spans="1:15" x14ac:dyDescent="0.25">
      <c r="A3" t="s">
        <v>1</v>
      </c>
      <c r="H3" t="s">
        <v>1</v>
      </c>
      <c r="M3" t="s">
        <v>1</v>
      </c>
    </row>
    <row r="4" spans="1:15" x14ac:dyDescent="0.25">
      <c r="A4">
        <v>54292</v>
      </c>
      <c r="B4">
        <v>13</v>
      </c>
      <c r="C4">
        <v>11</v>
      </c>
      <c r="D4">
        <f>C4/SUM(C$4:C$13)</f>
        <v>0.1</v>
      </c>
      <c r="H4">
        <v>1735735</v>
      </c>
      <c r="I4">
        <v>13</v>
      </c>
      <c r="M4">
        <v>1413022</v>
      </c>
      <c r="N4">
        <v>12</v>
      </c>
    </row>
    <row r="5" spans="1:15" x14ac:dyDescent="0.25">
      <c r="A5">
        <v>83770</v>
      </c>
      <c r="B5">
        <v>14</v>
      </c>
      <c r="C5">
        <v>11</v>
      </c>
      <c r="H5">
        <v>1735735</v>
      </c>
      <c r="I5">
        <v>14</v>
      </c>
      <c r="M5">
        <v>1413022</v>
      </c>
      <c r="N5">
        <v>14</v>
      </c>
    </row>
    <row r="6" spans="1:15" x14ac:dyDescent="0.25">
      <c r="A6">
        <v>82577</v>
      </c>
      <c r="B6">
        <v>14</v>
      </c>
      <c r="C6">
        <v>11</v>
      </c>
      <c r="H6">
        <v>1884602</v>
      </c>
      <c r="I6">
        <v>14</v>
      </c>
      <c r="M6">
        <v>1284118</v>
      </c>
      <c r="N6">
        <v>13</v>
      </c>
    </row>
    <row r="7" spans="1:15" x14ac:dyDescent="0.25">
      <c r="A7">
        <v>65068</v>
      </c>
      <c r="B7">
        <v>13</v>
      </c>
      <c r="C7">
        <v>11</v>
      </c>
      <c r="H7">
        <v>1542379</v>
      </c>
      <c r="I7">
        <v>13</v>
      </c>
      <c r="M7">
        <v>1232216</v>
      </c>
      <c r="N7">
        <v>12</v>
      </c>
    </row>
    <row r="8" spans="1:15" x14ac:dyDescent="0.25">
      <c r="A8">
        <v>68845</v>
      </c>
      <c r="B8">
        <v>13</v>
      </c>
      <c r="C8">
        <v>11</v>
      </c>
      <c r="H8">
        <v>1559420</v>
      </c>
      <c r="I8">
        <v>13</v>
      </c>
      <c r="M8">
        <v>1276053</v>
      </c>
      <c r="N8">
        <v>13</v>
      </c>
    </row>
    <row r="9" spans="1:15" x14ac:dyDescent="0.25">
      <c r="A9">
        <v>61572</v>
      </c>
      <c r="B9">
        <v>14</v>
      </c>
      <c r="C9">
        <v>11</v>
      </c>
      <c r="H9">
        <v>1530613</v>
      </c>
      <c r="I9">
        <v>14</v>
      </c>
      <c r="M9">
        <v>1178470</v>
      </c>
      <c r="N9">
        <v>13</v>
      </c>
    </row>
    <row r="10" spans="1:15" x14ac:dyDescent="0.25">
      <c r="A10">
        <v>72036</v>
      </c>
      <c r="B10">
        <v>13</v>
      </c>
      <c r="C10">
        <v>11</v>
      </c>
      <c r="H10">
        <v>1742590</v>
      </c>
      <c r="I10">
        <v>13</v>
      </c>
      <c r="M10">
        <v>1100413</v>
      </c>
      <c r="N10">
        <v>13</v>
      </c>
    </row>
    <row r="11" spans="1:15" x14ac:dyDescent="0.25">
      <c r="A11">
        <v>64414</v>
      </c>
      <c r="B11">
        <v>12</v>
      </c>
      <c r="C11">
        <v>11</v>
      </c>
      <c r="H11">
        <v>1377181</v>
      </c>
      <c r="I11">
        <v>12</v>
      </c>
      <c r="M11">
        <v>1128119</v>
      </c>
      <c r="N11">
        <v>11</v>
      </c>
    </row>
    <row r="12" spans="1:15" x14ac:dyDescent="0.25">
      <c r="A12">
        <v>49458</v>
      </c>
      <c r="B12">
        <v>12</v>
      </c>
      <c r="C12">
        <v>11</v>
      </c>
      <c r="E12" t="s">
        <v>30</v>
      </c>
      <c r="F12">
        <f>SUM(A4:A13)/10</f>
        <v>67269.3</v>
      </c>
      <c r="H12">
        <v>1279375</v>
      </c>
      <c r="I12">
        <v>12</v>
      </c>
      <c r="J12">
        <f>SUM(H4:H13)/10</f>
        <v>1604915.5</v>
      </c>
      <c r="M12">
        <v>1682328</v>
      </c>
      <c r="N12">
        <v>12</v>
      </c>
      <c r="O12">
        <f>SUM(M4:M13)/10</f>
        <v>1299130.3</v>
      </c>
    </row>
    <row r="13" spans="1:15" x14ac:dyDescent="0.25">
      <c r="A13">
        <v>70661</v>
      </c>
      <c r="B13">
        <v>13</v>
      </c>
      <c r="C13">
        <v>11</v>
      </c>
      <c r="D13">
        <f t="shared" ref="D13" si="0">C13/SUM(C$4:C$13)</f>
        <v>0.1</v>
      </c>
      <c r="E13" t="s">
        <v>30</v>
      </c>
      <c r="F13">
        <f>SUM(B4:B13)/10</f>
        <v>13.1</v>
      </c>
      <c r="H13">
        <v>1661525</v>
      </c>
      <c r="I13">
        <v>13</v>
      </c>
      <c r="J13">
        <f>SUM(I4:I13)/10</f>
        <v>13.1</v>
      </c>
      <c r="M13">
        <v>1283542</v>
      </c>
      <c r="N13">
        <v>13</v>
      </c>
      <c r="O13">
        <f>SUM(N4:N13)/10</f>
        <v>12.6</v>
      </c>
    </row>
    <row r="14" spans="1:15" x14ac:dyDescent="0.25">
      <c r="A14" t="s">
        <v>2</v>
      </c>
      <c r="H14" t="s">
        <v>2</v>
      </c>
      <c r="M14" t="s">
        <v>2</v>
      </c>
    </row>
    <row r="15" spans="1:15" x14ac:dyDescent="0.25">
      <c r="A15">
        <v>96053</v>
      </c>
      <c r="B15">
        <v>109</v>
      </c>
      <c r="C15">
        <v>101</v>
      </c>
      <c r="D15">
        <f>C15/SUM(C$15:C$24)</f>
        <v>0.1</v>
      </c>
      <c r="H15">
        <v>1582707</v>
      </c>
      <c r="I15">
        <v>101</v>
      </c>
      <c r="M15">
        <v>1070045</v>
      </c>
      <c r="N15">
        <v>109</v>
      </c>
    </row>
    <row r="16" spans="1:15" x14ac:dyDescent="0.25">
      <c r="A16">
        <v>87095</v>
      </c>
      <c r="B16">
        <v>113</v>
      </c>
      <c r="C16">
        <v>101</v>
      </c>
      <c r="H16">
        <v>1634120</v>
      </c>
      <c r="I16">
        <v>113</v>
      </c>
      <c r="M16">
        <v>1246089</v>
      </c>
      <c r="N16">
        <v>113</v>
      </c>
    </row>
    <row r="17" spans="1:15" x14ac:dyDescent="0.25">
      <c r="A17">
        <v>87206</v>
      </c>
      <c r="B17">
        <v>111</v>
      </c>
      <c r="C17">
        <v>101</v>
      </c>
      <c r="H17">
        <v>1611756</v>
      </c>
      <c r="I17">
        <v>107</v>
      </c>
      <c r="M17">
        <v>1077927</v>
      </c>
      <c r="N17">
        <v>107</v>
      </c>
    </row>
    <row r="18" spans="1:15" x14ac:dyDescent="0.25">
      <c r="A18">
        <v>75612</v>
      </c>
      <c r="B18">
        <v>103</v>
      </c>
      <c r="C18">
        <v>101</v>
      </c>
      <c r="H18">
        <v>1343562</v>
      </c>
      <c r="I18">
        <v>103</v>
      </c>
      <c r="M18">
        <v>1169310</v>
      </c>
      <c r="N18">
        <v>103</v>
      </c>
    </row>
    <row r="19" spans="1:15" x14ac:dyDescent="0.25">
      <c r="A19">
        <v>85880</v>
      </c>
      <c r="B19">
        <v>112</v>
      </c>
      <c r="C19">
        <v>101</v>
      </c>
      <c r="H19">
        <v>1685240</v>
      </c>
      <c r="I19">
        <v>112</v>
      </c>
      <c r="M19">
        <v>1222217</v>
      </c>
      <c r="N19">
        <v>112</v>
      </c>
    </row>
    <row r="20" spans="1:15" x14ac:dyDescent="0.25">
      <c r="A20">
        <v>43470</v>
      </c>
      <c r="B20">
        <v>105</v>
      </c>
      <c r="C20">
        <v>101</v>
      </c>
      <c r="H20">
        <v>1393789</v>
      </c>
      <c r="I20">
        <v>105</v>
      </c>
      <c r="M20">
        <v>989627</v>
      </c>
      <c r="N20">
        <v>105</v>
      </c>
    </row>
    <row r="21" spans="1:15" x14ac:dyDescent="0.25">
      <c r="A21">
        <v>57420</v>
      </c>
      <c r="B21">
        <v>120</v>
      </c>
      <c r="C21">
        <v>101</v>
      </c>
      <c r="H21">
        <v>1191171</v>
      </c>
      <c r="I21">
        <v>120</v>
      </c>
      <c r="M21">
        <v>1004186</v>
      </c>
      <c r="N21">
        <v>120</v>
      </c>
    </row>
    <row r="22" spans="1:15" x14ac:dyDescent="0.25">
      <c r="A22">
        <v>52125</v>
      </c>
      <c r="B22">
        <v>92</v>
      </c>
      <c r="C22">
        <v>101</v>
      </c>
      <c r="H22">
        <v>1633822</v>
      </c>
      <c r="I22">
        <v>92</v>
      </c>
      <c r="M22">
        <v>1163501</v>
      </c>
      <c r="N22">
        <v>92</v>
      </c>
    </row>
    <row r="23" spans="1:15" x14ac:dyDescent="0.25">
      <c r="A23">
        <v>50460</v>
      </c>
      <c r="B23">
        <v>106</v>
      </c>
      <c r="C23">
        <v>101</v>
      </c>
      <c r="E23" t="s">
        <v>30</v>
      </c>
      <c r="F23">
        <f>SUM(A15:A24)/10</f>
        <v>70000.100000000006</v>
      </c>
      <c r="H23">
        <v>1201170</v>
      </c>
      <c r="I23">
        <v>106</v>
      </c>
      <c r="J23">
        <f>SUM(H15:H24)/10</f>
        <v>1523586</v>
      </c>
      <c r="M23">
        <v>977245</v>
      </c>
      <c r="N23">
        <v>96</v>
      </c>
      <c r="O23">
        <f>SUM(M15:M24)/10</f>
        <v>1134920.3999999999</v>
      </c>
    </row>
    <row r="24" spans="1:15" x14ac:dyDescent="0.25">
      <c r="A24">
        <v>64680</v>
      </c>
      <c r="B24">
        <v>111</v>
      </c>
      <c r="C24">
        <v>101</v>
      </c>
      <c r="D24">
        <f t="shared" ref="D24" si="1">C24/SUM(C$15:C$24)</f>
        <v>0.1</v>
      </c>
      <c r="E24" t="s">
        <v>30</v>
      </c>
      <c r="F24">
        <f>SUM(B15:B24)/10</f>
        <v>108.2</v>
      </c>
      <c r="H24">
        <v>1958523</v>
      </c>
      <c r="I24">
        <v>105</v>
      </c>
      <c r="J24">
        <f>SUM(I15:I24)/10</f>
        <v>106.4</v>
      </c>
      <c r="M24">
        <v>1429057</v>
      </c>
      <c r="N24">
        <v>111</v>
      </c>
      <c r="O24">
        <f>SUM(N15:N24)/10</f>
        <v>106.8</v>
      </c>
    </row>
    <row r="25" spans="1:15" x14ac:dyDescent="0.25">
      <c r="A25" t="s">
        <v>3</v>
      </c>
      <c r="H25" t="s">
        <v>3</v>
      </c>
      <c r="M25" t="s">
        <v>3</v>
      </c>
    </row>
    <row r="26" spans="1:15" x14ac:dyDescent="0.25">
      <c r="A26">
        <v>15676</v>
      </c>
      <c r="B26">
        <v>932</v>
      </c>
      <c r="C26">
        <v>1001</v>
      </c>
      <c r="H26">
        <v>1138912</v>
      </c>
      <c r="I26">
        <v>932</v>
      </c>
      <c r="M26">
        <v>1090425</v>
      </c>
      <c r="N26">
        <v>932</v>
      </c>
    </row>
    <row r="27" spans="1:15" x14ac:dyDescent="0.25">
      <c r="A27">
        <v>18269</v>
      </c>
      <c r="B27">
        <v>932</v>
      </c>
      <c r="H27">
        <v>1574532</v>
      </c>
      <c r="I27">
        <v>932</v>
      </c>
      <c r="M27">
        <v>1116933</v>
      </c>
      <c r="N27">
        <v>932</v>
      </c>
    </row>
    <row r="28" spans="1:15" x14ac:dyDescent="0.25">
      <c r="A28">
        <v>61710</v>
      </c>
      <c r="B28">
        <v>1170</v>
      </c>
      <c r="H28">
        <v>1902656</v>
      </c>
      <c r="I28">
        <v>1128</v>
      </c>
      <c r="M28">
        <v>1715554</v>
      </c>
      <c r="N28">
        <v>1170</v>
      </c>
    </row>
    <row r="29" spans="1:15" x14ac:dyDescent="0.25">
      <c r="A29">
        <v>32323</v>
      </c>
      <c r="B29">
        <v>1176</v>
      </c>
      <c r="H29">
        <v>1537925</v>
      </c>
      <c r="I29">
        <v>1160</v>
      </c>
      <c r="M29">
        <v>1125549</v>
      </c>
      <c r="N29">
        <v>1176</v>
      </c>
    </row>
    <row r="30" spans="1:15" x14ac:dyDescent="0.25">
      <c r="A30">
        <v>28288</v>
      </c>
      <c r="B30">
        <v>1106</v>
      </c>
      <c r="H30">
        <v>1456413</v>
      </c>
      <c r="I30">
        <v>1106</v>
      </c>
      <c r="M30">
        <v>1114652</v>
      </c>
      <c r="N30">
        <v>1106</v>
      </c>
    </row>
    <row r="31" spans="1:15" x14ac:dyDescent="0.25">
      <c r="A31">
        <v>20868</v>
      </c>
      <c r="B31">
        <v>1075</v>
      </c>
      <c r="H31">
        <v>1108450</v>
      </c>
      <c r="I31">
        <v>1075</v>
      </c>
      <c r="M31">
        <v>1144635</v>
      </c>
      <c r="N31">
        <v>1075</v>
      </c>
    </row>
    <row r="32" spans="1:15" x14ac:dyDescent="0.25">
      <c r="A32">
        <v>15565</v>
      </c>
      <c r="B32">
        <v>1228</v>
      </c>
      <c r="H32">
        <v>1494216</v>
      </c>
      <c r="I32">
        <v>1228</v>
      </c>
      <c r="M32">
        <v>1104259</v>
      </c>
      <c r="N32">
        <v>1228</v>
      </c>
    </row>
    <row r="33" spans="1:15" x14ac:dyDescent="0.25">
      <c r="A33">
        <v>70441</v>
      </c>
      <c r="B33">
        <v>1077</v>
      </c>
      <c r="H33">
        <v>1702202</v>
      </c>
      <c r="I33">
        <v>1077</v>
      </c>
      <c r="M33">
        <v>1345140</v>
      </c>
      <c r="N33">
        <v>935</v>
      </c>
    </row>
    <row r="34" spans="1:15" x14ac:dyDescent="0.25">
      <c r="A34">
        <v>41883</v>
      </c>
      <c r="B34">
        <v>1085</v>
      </c>
      <c r="E34" t="s">
        <v>30</v>
      </c>
      <c r="F34">
        <f>SUM(A26:A35)/10</f>
        <v>34808</v>
      </c>
      <c r="H34">
        <v>1293329</v>
      </c>
      <c r="I34">
        <v>1085</v>
      </c>
      <c r="J34">
        <f>SUM(H26:H35)/10</f>
        <v>1454199.6</v>
      </c>
      <c r="M34">
        <v>1088160</v>
      </c>
      <c r="N34">
        <v>1085</v>
      </c>
      <c r="O34">
        <f>SUM(M26:M35)/10</f>
        <v>1194826.3</v>
      </c>
    </row>
    <row r="35" spans="1:15" x14ac:dyDescent="0.25">
      <c r="A35">
        <v>43057</v>
      </c>
      <c r="B35">
        <v>1085</v>
      </c>
      <c r="C35">
        <v>1001</v>
      </c>
      <c r="E35" t="s">
        <v>30</v>
      </c>
      <c r="F35">
        <f>SUM(B26:B35)/10</f>
        <v>1086.5999999999999</v>
      </c>
      <c r="H35">
        <v>1333361</v>
      </c>
      <c r="I35">
        <v>1085</v>
      </c>
      <c r="J35">
        <f>SUM(I26:I35)/10</f>
        <v>1080.8</v>
      </c>
      <c r="M35">
        <v>1102956</v>
      </c>
      <c r="N35">
        <v>978</v>
      </c>
      <c r="O35">
        <f>SUM(N26:N35)/10</f>
        <v>1061.7</v>
      </c>
    </row>
    <row r="36" spans="1:15" x14ac:dyDescent="0.25">
      <c r="A36" t="s">
        <v>4</v>
      </c>
      <c r="H36" t="s">
        <v>4</v>
      </c>
      <c r="M36" t="s">
        <v>4</v>
      </c>
    </row>
    <row r="37" spans="1:15" x14ac:dyDescent="0.25">
      <c r="A37">
        <v>181583</v>
      </c>
      <c r="B37">
        <v>14</v>
      </c>
      <c r="C37">
        <v>11</v>
      </c>
      <c r="H37">
        <v>2417269</v>
      </c>
      <c r="I37">
        <v>14</v>
      </c>
      <c r="M37">
        <v>1543003</v>
      </c>
      <c r="N37">
        <v>13</v>
      </c>
    </row>
    <row r="38" spans="1:15" x14ac:dyDescent="0.25">
      <c r="A38">
        <v>139326</v>
      </c>
      <c r="B38">
        <v>14</v>
      </c>
      <c r="H38">
        <v>2688437</v>
      </c>
      <c r="I38">
        <v>14</v>
      </c>
      <c r="M38">
        <v>1436475</v>
      </c>
      <c r="N38">
        <v>14</v>
      </c>
    </row>
    <row r="39" spans="1:15" x14ac:dyDescent="0.25">
      <c r="A39">
        <v>186346</v>
      </c>
      <c r="B39">
        <v>14</v>
      </c>
      <c r="H39">
        <v>2873304</v>
      </c>
      <c r="I39">
        <v>14</v>
      </c>
      <c r="M39">
        <v>1468378</v>
      </c>
      <c r="N39">
        <v>13</v>
      </c>
    </row>
    <row r="40" spans="1:15" x14ac:dyDescent="0.25">
      <c r="A40">
        <v>206840</v>
      </c>
      <c r="B40">
        <v>13</v>
      </c>
      <c r="H40">
        <v>2686743</v>
      </c>
      <c r="I40">
        <v>13</v>
      </c>
      <c r="M40">
        <v>1393995</v>
      </c>
      <c r="N40">
        <v>13</v>
      </c>
    </row>
    <row r="41" spans="1:15" x14ac:dyDescent="0.25">
      <c r="A41">
        <v>206501</v>
      </c>
      <c r="B41">
        <v>15</v>
      </c>
      <c r="H41">
        <v>2663028</v>
      </c>
      <c r="I41">
        <v>14</v>
      </c>
      <c r="M41">
        <v>1472592</v>
      </c>
      <c r="N41">
        <v>13</v>
      </c>
    </row>
    <row r="42" spans="1:15" x14ac:dyDescent="0.25">
      <c r="A42">
        <v>197734</v>
      </c>
      <c r="B42">
        <v>15</v>
      </c>
      <c r="H42">
        <v>2711147</v>
      </c>
      <c r="I42">
        <v>14</v>
      </c>
      <c r="M42">
        <v>1470368</v>
      </c>
      <c r="N42">
        <v>14</v>
      </c>
    </row>
    <row r="43" spans="1:15" x14ac:dyDescent="0.25">
      <c r="A43">
        <v>199149</v>
      </c>
      <c r="B43">
        <v>14</v>
      </c>
      <c r="H43">
        <v>3066140</v>
      </c>
      <c r="I43">
        <v>14</v>
      </c>
      <c r="M43">
        <v>1371645</v>
      </c>
      <c r="N43">
        <v>13</v>
      </c>
    </row>
    <row r="44" spans="1:15" x14ac:dyDescent="0.25">
      <c r="A44">
        <v>196892</v>
      </c>
      <c r="B44">
        <v>13</v>
      </c>
      <c r="H44">
        <v>1815783</v>
      </c>
      <c r="I44">
        <v>12</v>
      </c>
      <c r="M44">
        <v>1438504</v>
      </c>
      <c r="N44">
        <v>12</v>
      </c>
    </row>
    <row r="45" spans="1:15" x14ac:dyDescent="0.25">
      <c r="A45">
        <v>161980</v>
      </c>
      <c r="B45">
        <v>14</v>
      </c>
      <c r="E45" t="s">
        <v>30</v>
      </c>
      <c r="F45">
        <f>SUM(A37:A46)/10</f>
        <v>187228.4</v>
      </c>
      <c r="H45">
        <v>2274609</v>
      </c>
      <c r="I45">
        <v>13</v>
      </c>
      <c r="J45">
        <f>SUM(H37:H46)/10</f>
        <v>2611062.5</v>
      </c>
      <c r="M45">
        <v>1365867</v>
      </c>
      <c r="N45">
        <v>13</v>
      </c>
      <c r="O45">
        <f>SUM(M37:M46)/10</f>
        <v>1430580.9</v>
      </c>
    </row>
    <row r="46" spans="1:15" x14ac:dyDescent="0.25">
      <c r="A46">
        <v>195933</v>
      </c>
      <c r="B46">
        <v>13</v>
      </c>
      <c r="C46">
        <v>11</v>
      </c>
      <c r="E46" t="s">
        <v>30</v>
      </c>
      <c r="F46">
        <f>SUM(B37:B46)/10</f>
        <v>13.9</v>
      </c>
      <c r="H46">
        <v>2914165</v>
      </c>
      <c r="I46">
        <v>13</v>
      </c>
      <c r="J46">
        <f>SUM(I37:I46)/10</f>
        <v>13.5</v>
      </c>
      <c r="M46">
        <v>1344982</v>
      </c>
      <c r="N46">
        <v>13</v>
      </c>
      <c r="O46">
        <f>SUM(N37:N46)/10</f>
        <v>13.1</v>
      </c>
    </row>
    <row r="47" spans="1:15" x14ac:dyDescent="0.25">
      <c r="A47" t="s">
        <v>5</v>
      </c>
      <c r="H47" t="s">
        <v>5</v>
      </c>
      <c r="M47" t="s">
        <v>5</v>
      </c>
    </row>
    <row r="48" spans="1:15" x14ac:dyDescent="0.25">
      <c r="A48">
        <v>272215</v>
      </c>
      <c r="B48">
        <v>123</v>
      </c>
      <c r="C48">
        <v>101</v>
      </c>
      <c r="D48">
        <f>C48/SUM(C$48:C$57)</f>
        <v>9.8058252427184467E-2</v>
      </c>
      <c r="H48">
        <v>3531846</v>
      </c>
      <c r="I48">
        <v>120</v>
      </c>
      <c r="M48">
        <v>1627866</v>
      </c>
      <c r="N48">
        <v>114</v>
      </c>
    </row>
    <row r="49" spans="1:16" x14ac:dyDescent="0.25">
      <c r="A49">
        <v>137053</v>
      </c>
      <c r="B49">
        <v>117</v>
      </c>
      <c r="C49">
        <v>101</v>
      </c>
      <c r="D49">
        <f t="shared" ref="D49:D57" si="2">C49/SUM(C$48:C$57)</f>
        <v>9.8058252427184467E-2</v>
      </c>
      <c r="H49">
        <v>2628170</v>
      </c>
      <c r="I49">
        <v>116</v>
      </c>
      <c r="M49">
        <v>1434328</v>
      </c>
      <c r="N49">
        <v>116</v>
      </c>
    </row>
    <row r="50" spans="1:16" x14ac:dyDescent="0.25">
      <c r="A50">
        <v>184748</v>
      </c>
      <c r="B50">
        <v>123</v>
      </c>
      <c r="C50">
        <v>101</v>
      </c>
      <c r="D50">
        <f t="shared" si="2"/>
        <v>9.8058252427184467E-2</v>
      </c>
      <c r="H50">
        <v>3096171</v>
      </c>
      <c r="I50">
        <v>123</v>
      </c>
      <c r="M50">
        <v>1582652</v>
      </c>
      <c r="N50">
        <v>110</v>
      </c>
    </row>
    <row r="51" spans="1:16" x14ac:dyDescent="0.25">
      <c r="A51">
        <v>253868</v>
      </c>
      <c r="B51">
        <v>113</v>
      </c>
      <c r="C51">
        <v>101</v>
      </c>
      <c r="D51">
        <f t="shared" si="2"/>
        <v>9.8058252427184467E-2</v>
      </c>
      <c r="H51">
        <v>3160451</v>
      </c>
      <c r="I51">
        <v>111</v>
      </c>
      <c r="M51">
        <v>1517414</v>
      </c>
      <c r="N51">
        <v>108</v>
      </c>
    </row>
    <row r="52" spans="1:16" x14ac:dyDescent="0.25">
      <c r="A52">
        <v>170316</v>
      </c>
      <c r="B52">
        <v>112</v>
      </c>
      <c r="C52">
        <v>101</v>
      </c>
      <c r="D52">
        <f t="shared" si="2"/>
        <v>9.8058252427184467E-2</v>
      </c>
      <c r="H52">
        <v>1902946</v>
      </c>
      <c r="I52">
        <v>112</v>
      </c>
      <c r="M52">
        <v>1453064</v>
      </c>
      <c r="N52">
        <v>112</v>
      </c>
    </row>
    <row r="53" spans="1:16" x14ac:dyDescent="0.25">
      <c r="A53">
        <v>134026</v>
      </c>
      <c r="B53">
        <v>118</v>
      </c>
      <c r="C53">
        <v>101</v>
      </c>
      <c r="D53">
        <f t="shared" si="2"/>
        <v>9.8058252427184467E-2</v>
      </c>
      <c r="H53">
        <v>2283580</v>
      </c>
      <c r="I53">
        <v>116</v>
      </c>
      <c r="M53">
        <v>1421892</v>
      </c>
      <c r="N53">
        <v>118</v>
      </c>
    </row>
    <row r="54" spans="1:16" x14ac:dyDescent="0.25">
      <c r="A54">
        <v>237555</v>
      </c>
      <c r="B54">
        <v>129</v>
      </c>
      <c r="C54">
        <v>101</v>
      </c>
      <c r="D54">
        <f t="shared" si="2"/>
        <v>9.8058252427184467E-2</v>
      </c>
      <c r="H54">
        <v>3792217</v>
      </c>
      <c r="I54">
        <v>129</v>
      </c>
      <c r="M54">
        <v>1441953</v>
      </c>
      <c r="N54">
        <v>121</v>
      </c>
    </row>
    <row r="55" spans="1:16" x14ac:dyDescent="0.25">
      <c r="A55">
        <v>172968</v>
      </c>
      <c r="B55">
        <v>113</v>
      </c>
      <c r="C55">
        <v>101</v>
      </c>
      <c r="D55">
        <f t="shared" si="2"/>
        <v>9.8058252427184467E-2</v>
      </c>
      <c r="H55">
        <v>2620388</v>
      </c>
      <c r="I55">
        <v>113</v>
      </c>
      <c r="M55">
        <v>1721156</v>
      </c>
      <c r="N55">
        <v>112</v>
      </c>
    </row>
    <row r="56" spans="1:16" x14ac:dyDescent="0.25">
      <c r="A56">
        <v>122153</v>
      </c>
      <c r="B56">
        <v>125</v>
      </c>
      <c r="C56">
        <v>116</v>
      </c>
      <c r="D56">
        <f t="shared" si="2"/>
        <v>0.11262135922330097</v>
      </c>
      <c r="E56">
        <f>SUMPRODUCT(A48:A57,D48:D57)</f>
        <v>180694.6281553398</v>
      </c>
      <c r="F56">
        <f>SUM(A48:A57)/10</f>
        <v>181799.7</v>
      </c>
      <c r="H56">
        <v>1716095</v>
      </c>
      <c r="I56">
        <v>125</v>
      </c>
      <c r="J56">
        <f>SUMPRODUCT(D48:D57,H48:H57)</f>
        <v>2709130.0184466019</v>
      </c>
      <c r="K56">
        <f>SUM(H48:H57)/10</f>
        <v>2724831.9</v>
      </c>
      <c r="M56">
        <v>1267348</v>
      </c>
      <c r="N56">
        <v>123</v>
      </c>
      <c r="O56">
        <f>SUMPRODUCT(M48:M57,D48:D57)</f>
        <v>1520995.2456310678</v>
      </c>
      <c r="P56">
        <f>SUM(M48:M57)/10</f>
        <v>1523540.8</v>
      </c>
    </row>
    <row r="57" spans="1:16" x14ac:dyDescent="0.25">
      <c r="A57">
        <v>133095</v>
      </c>
      <c r="B57">
        <v>126</v>
      </c>
      <c r="C57">
        <v>106</v>
      </c>
      <c r="D57">
        <f t="shared" si="2"/>
        <v>0.1029126213592233</v>
      </c>
      <c r="E57">
        <f>SUMPRODUCT(B48:B57,D48:D57)</f>
        <v>120.00388349514563</v>
      </c>
      <c r="F57">
        <f>SUM(C48:C57)/10</f>
        <v>103</v>
      </c>
      <c r="H57">
        <v>2516455</v>
      </c>
      <c r="I57">
        <v>126</v>
      </c>
      <c r="K57">
        <f>SUM(I48:I57)/10</f>
        <v>119.1</v>
      </c>
      <c r="M57">
        <v>1767735</v>
      </c>
      <c r="N57">
        <v>126</v>
      </c>
      <c r="P57">
        <f>SUM(N48:N57)/10</f>
        <v>116</v>
      </c>
    </row>
    <row r="58" spans="1:16" x14ac:dyDescent="0.25">
      <c r="A58" t="s">
        <v>6</v>
      </c>
      <c r="H58" t="s">
        <v>6</v>
      </c>
      <c r="M58" t="s">
        <v>6</v>
      </c>
    </row>
    <row r="59" spans="1:16" x14ac:dyDescent="0.25">
      <c r="A59">
        <v>167399</v>
      </c>
      <c r="B59">
        <v>1115</v>
      </c>
      <c r="C59">
        <v>1001</v>
      </c>
      <c r="D59">
        <f>C59/SUM(C$59:C$68)</f>
        <v>9.9266164220547404E-2</v>
      </c>
      <c r="H59">
        <v>2408039</v>
      </c>
      <c r="I59">
        <v>1115</v>
      </c>
      <c r="M59">
        <v>1281440</v>
      </c>
      <c r="N59">
        <v>1058</v>
      </c>
    </row>
    <row r="60" spans="1:16" x14ac:dyDescent="0.25">
      <c r="A60">
        <v>282567</v>
      </c>
      <c r="B60">
        <v>1177</v>
      </c>
      <c r="C60">
        <v>1001</v>
      </c>
      <c r="D60">
        <f t="shared" ref="D60:D68" si="3">C60/SUM(C$59:C$68)</f>
        <v>9.9266164220547404E-2</v>
      </c>
      <c r="H60">
        <v>2438104</v>
      </c>
      <c r="I60">
        <v>1177</v>
      </c>
      <c r="M60">
        <v>1646099</v>
      </c>
      <c r="N60">
        <v>1097</v>
      </c>
    </row>
    <row r="61" spans="1:16" x14ac:dyDescent="0.25">
      <c r="A61">
        <v>513353</v>
      </c>
      <c r="B61">
        <v>1311</v>
      </c>
      <c r="C61">
        <v>1001</v>
      </c>
      <c r="D61">
        <f t="shared" si="3"/>
        <v>9.9266164220547404E-2</v>
      </c>
      <c r="H61">
        <v>2449048</v>
      </c>
      <c r="I61">
        <v>1200</v>
      </c>
      <c r="M61">
        <v>1649034</v>
      </c>
      <c r="N61">
        <v>1206</v>
      </c>
    </row>
    <row r="62" spans="1:16" x14ac:dyDescent="0.25">
      <c r="A62">
        <v>499845</v>
      </c>
      <c r="B62">
        <v>1311</v>
      </c>
      <c r="C62">
        <v>1001</v>
      </c>
      <c r="D62">
        <f t="shared" si="3"/>
        <v>9.9266164220547404E-2</v>
      </c>
      <c r="H62">
        <v>3225383</v>
      </c>
      <c r="I62">
        <v>1265</v>
      </c>
      <c r="M62">
        <v>1576280</v>
      </c>
      <c r="N62">
        <v>1252</v>
      </c>
    </row>
    <row r="63" spans="1:16" x14ac:dyDescent="0.25">
      <c r="A63">
        <v>235298</v>
      </c>
      <c r="B63">
        <v>1349</v>
      </c>
      <c r="C63">
        <v>1001</v>
      </c>
      <c r="D63">
        <f t="shared" si="3"/>
        <v>9.9266164220547404E-2</v>
      </c>
      <c r="H63">
        <v>2418664</v>
      </c>
      <c r="I63">
        <v>1251</v>
      </c>
      <c r="M63">
        <v>1361225</v>
      </c>
      <c r="N63">
        <v>1203</v>
      </c>
    </row>
    <row r="64" spans="1:16" x14ac:dyDescent="0.25">
      <c r="A64">
        <v>261255</v>
      </c>
      <c r="B64">
        <v>1229</v>
      </c>
      <c r="C64">
        <v>1001</v>
      </c>
      <c r="D64">
        <f t="shared" si="3"/>
        <v>9.9266164220547404E-2</v>
      </c>
      <c r="H64">
        <v>3509273</v>
      </c>
      <c r="I64">
        <v>1223</v>
      </c>
      <c r="M64">
        <v>1340430</v>
      </c>
      <c r="N64">
        <v>1217</v>
      </c>
    </row>
    <row r="65" spans="1:16" x14ac:dyDescent="0.25">
      <c r="A65">
        <v>197258</v>
      </c>
      <c r="B65">
        <v>1228</v>
      </c>
      <c r="C65">
        <v>1001</v>
      </c>
      <c r="D65">
        <f t="shared" si="3"/>
        <v>9.9266164220547404E-2</v>
      </c>
      <c r="H65">
        <v>2108851</v>
      </c>
      <c r="I65">
        <v>1122</v>
      </c>
      <c r="M65">
        <v>1474601</v>
      </c>
      <c r="N65">
        <v>1174</v>
      </c>
    </row>
    <row r="66" spans="1:16" x14ac:dyDescent="0.25">
      <c r="A66">
        <v>493785</v>
      </c>
      <c r="B66">
        <v>1181</v>
      </c>
      <c r="C66">
        <v>1001</v>
      </c>
      <c r="D66">
        <f t="shared" si="3"/>
        <v>9.9266164220547404E-2</v>
      </c>
      <c r="H66">
        <v>3355668</v>
      </c>
      <c r="I66">
        <v>1130</v>
      </c>
      <c r="M66">
        <v>1456298</v>
      </c>
      <c r="N66">
        <v>1048</v>
      </c>
    </row>
    <row r="67" spans="1:16" x14ac:dyDescent="0.25">
      <c r="A67">
        <v>297310</v>
      </c>
      <c r="B67">
        <v>1273</v>
      </c>
      <c r="C67">
        <v>1001</v>
      </c>
      <c r="D67">
        <f t="shared" si="3"/>
        <v>9.9266164220547404E-2</v>
      </c>
      <c r="E67">
        <f>SUMPRODUCT(A59:A68,D59:D68)</f>
        <v>318535.49385164614</v>
      </c>
      <c r="F67">
        <f>SUM(A59:A68)/10</f>
        <v>319094.8</v>
      </c>
      <c r="H67">
        <v>2831168</v>
      </c>
      <c r="I67">
        <v>1249</v>
      </c>
      <c r="J67">
        <f>SUMPRODUCT(D59:D68,H59:H68)</f>
        <v>2746377.3004760016</v>
      </c>
      <c r="K67">
        <f>SUM(H59:H68)/10</f>
        <v>2746561.8</v>
      </c>
      <c r="M67">
        <v>1386944</v>
      </c>
      <c r="N67">
        <v>1241</v>
      </c>
      <c r="O67">
        <f>SUMPRODUCT(M59:M68,D59:D68)</f>
        <v>1454381.4137247126</v>
      </c>
      <c r="P67">
        <f>SUM(M59:M68)/10</f>
        <v>1454952.2</v>
      </c>
    </row>
    <row r="68" spans="1:16" x14ac:dyDescent="0.25">
      <c r="A68">
        <v>242878</v>
      </c>
      <c r="B68">
        <v>1257</v>
      </c>
      <c r="C68">
        <v>1075</v>
      </c>
      <c r="D68">
        <f t="shared" si="3"/>
        <v>0.10660452201507338</v>
      </c>
      <c r="E68">
        <f>SUMPRODUCT(B59:B68,D59:D68)</f>
        <v>1243.2020031733439</v>
      </c>
      <c r="F68">
        <f>SUM(B59:B68)/10</f>
        <v>1243.0999999999999</v>
      </c>
      <c r="H68">
        <v>2721420</v>
      </c>
      <c r="I68">
        <v>1235</v>
      </c>
      <c r="K68">
        <f>SUM(I59:I68)/10</f>
        <v>1196.7</v>
      </c>
      <c r="M68">
        <v>1377171</v>
      </c>
      <c r="N68">
        <v>1162</v>
      </c>
      <c r="P68">
        <f>SUM(N59:N68)/10</f>
        <v>1165.8</v>
      </c>
    </row>
    <row r="69" spans="1:16" x14ac:dyDescent="0.25">
      <c r="A69" t="s">
        <v>7</v>
      </c>
      <c r="H69" t="s">
        <v>7</v>
      </c>
      <c r="M69" t="s">
        <v>7</v>
      </c>
    </row>
    <row r="70" spans="1:16" x14ac:dyDescent="0.25">
      <c r="A70">
        <v>173297</v>
      </c>
      <c r="B70">
        <v>15</v>
      </c>
      <c r="C70">
        <v>11</v>
      </c>
      <c r="D70">
        <f>C70/SUM(C$70:C$79)</f>
        <v>6.5868263473053898E-2</v>
      </c>
      <c r="H70">
        <v>10428248</v>
      </c>
      <c r="I70">
        <v>15</v>
      </c>
      <c r="M70">
        <v>2088687</v>
      </c>
      <c r="N70">
        <v>12</v>
      </c>
    </row>
    <row r="71" spans="1:16" x14ac:dyDescent="0.25">
      <c r="A71">
        <v>215781</v>
      </c>
      <c r="B71">
        <v>16</v>
      </c>
      <c r="C71">
        <v>11</v>
      </c>
      <c r="D71">
        <f t="shared" ref="D71:D79" si="4">C71/SUM(C$70:C$79)</f>
        <v>6.5868263473053898E-2</v>
      </c>
      <c r="H71">
        <v>5327346</v>
      </c>
      <c r="I71">
        <v>15</v>
      </c>
      <c r="M71">
        <v>1980755</v>
      </c>
      <c r="N71">
        <v>14</v>
      </c>
    </row>
    <row r="72" spans="1:16" x14ac:dyDescent="0.25">
      <c r="A72">
        <v>255703</v>
      </c>
      <c r="B72">
        <v>16</v>
      </c>
      <c r="C72">
        <v>11</v>
      </c>
      <c r="D72">
        <f t="shared" si="4"/>
        <v>6.5868263473053898E-2</v>
      </c>
      <c r="H72">
        <v>7780000</v>
      </c>
      <c r="I72">
        <v>15</v>
      </c>
      <c r="M72">
        <v>2445569</v>
      </c>
      <c r="N72">
        <v>15</v>
      </c>
    </row>
    <row r="73" spans="1:16" x14ac:dyDescent="0.25">
      <c r="A73">
        <v>405908</v>
      </c>
      <c r="B73">
        <v>16</v>
      </c>
      <c r="C73">
        <v>11</v>
      </c>
      <c r="D73">
        <f t="shared" si="4"/>
        <v>6.5868263473053898E-2</v>
      </c>
      <c r="H73">
        <v>3279408</v>
      </c>
      <c r="I73">
        <v>13</v>
      </c>
      <c r="M73">
        <v>2021916</v>
      </c>
      <c r="N73">
        <v>15</v>
      </c>
    </row>
    <row r="74" spans="1:16" x14ac:dyDescent="0.25">
      <c r="A74">
        <v>269991</v>
      </c>
      <c r="B74">
        <v>20</v>
      </c>
      <c r="C74">
        <v>14</v>
      </c>
      <c r="D74">
        <f t="shared" si="4"/>
        <v>8.3832335329341312E-2</v>
      </c>
      <c r="H74">
        <v>5354450</v>
      </c>
      <c r="I74">
        <v>18</v>
      </c>
      <c r="M74">
        <v>1976568</v>
      </c>
      <c r="N74">
        <v>18</v>
      </c>
    </row>
    <row r="75" spans="1:16" x14ac:dyDescent="0.25">
      <c r="A75">
        <v>295371</v>
      </c>
      <c r="B75">
        <v>22</v>
      </c>
      <c r="C75">
        <v>15</v>
      </c>
      <c r="D75">
        <f t="shared" si="4"/>
        <v>8.9820359281437126E-2</v>
      </c>
      <c r="H75">
        <v>17525633</v>
      </c>
      <c r="I75">
        <v>22</v>
      </c>
      <c r="M75">
        <v>1974600</v>
      </c>
      <c r="N75">
        <v>18</v>
      </c>
    </row>
    <row r="76" spans="1:16" x14ac:dyDescent="0.25">
      <c r="A76">
        <v>313090</v>
      </c>
      <c r="B76">
        <v>23</v>
      </c>
      <c r="C76">
        <v>16</v>
      </c>
      <c r="D76">
        <f t="shared" si="4"/>
        <v>9.580838323353294E-2</v>
      </c>
      <c r="H76">
        <v>6644959</v>
      </c>
      <c r="I76">
        <v>21</v>
      </c>
      <c r="M76">
        <v>1838616</v>
      </c>
      <c r="N76">
        <v>19</v>
      </c>
    </row>
    <row r="77" spans="1:16" x14ac:dyDescent="0.25">
      <c r="A77">
        <v>334564</v>
      </c>
      <c r="B77">
        <v>29</v>
      </c>
      <c r="C77">
        <v>22</v>
      </c>
      <c r="D77">
        <f t="shared" si="4"/>
        <v>0.1317365269461078</v>
      </c>
      <c r="H77">
        <v>17641431</v>
      </c>
      <c r="I77">
        <v>29</v>
      </c>
      <c r="M77">
        <v>1866238</v>
      </c>
      <c r="N77">
        <v>26</v>
      </c>
    </row>
    <row r="78" spans="1:16" x14ac:dyDescent="0.25">
      <c r="A78">
        <v>416809</v>
      </c>
      <c r="B78">
        <v>36</v>
      </c>
      <c r="C78">
        <v>29</v>
      </c>
      <c r="D78">
        <f t="shared" si="4"/>
        <v>0.17365269461077845</v>
      </c>
      <c r="E78">
        <f>SUMPRODUCT(A70:A79,D70:D79)</f>
        <v>329870.49101796409</v>
      </c>
      <c r="F78">
        <f>SUM(A70:A79)/10</f>
        <v>308284.90000000002</v>
      </c>
      <c r="H78">
        <v>19706197</v>
      </c>
      <c r="I78">
        <v>36</v>
      </c>
      <c r="J78">
        <f>SUMPRODUCT(D70:D79,H70:H79)</f>
        <v>11049059.125748504</v>
      </c>
      <c r="K78">
        <f>SUM(H70:H79)/10</f>
        <v>9911250.5999999996</v>
      </c>
      <c r="M78">
        <v>1986790</v>
      </c>
      <c r="N78">
        <v>33</v>
      </c>
      <c r="O78">
        <f>SUMPRODUCT(M70:M79,D70:D79)</f>
        <v>1986125.5988023952</v>
      </c>
      <c r="P78">
        <f>SUM(M70:M79)/10</f>
        <v>2012025.1</v>
      </c>
    </row>
    <row r="79" spans="1:16" x14ac:dyDescent="0.25">
      <c r="A79">
        <v>402335</v>
      </c>
      <c r="B79">
        <v>33</v>
      </c>
      <c r="C79">
        <v>27</v>
      </c>
      <c r="D79">
        <f t="shared" si="4"/>
        <v>0.16167664670658682</v>
      </c>
      <c r="E79">
        <f>SUMPRODUCT(B70:B79,D70:D79)</f>
        <v>25.413173652694613</v>
      </c>
      <c r="F79">
        <f>SUM(B70:B79)/10</f>
        <v>22.6</v>
      </c>
      <c r="H79">
        <v>5424834</v>
      </c>
      <c r="I79">
        <v>31</v>
      </c>
      <c r="K79">
        <f>SUM(I70:I79)/10</f>
        <v>21.5</v>
      </c>
      <c r="M79">
        <v>1940512</v>
      </c>
      <c r="N79">
        <v>32</v>
      </c>
      <c r="P79">
        <f>SUM(N70:N79)/10</f>
        <v>20.2</v>
      </c>
    </row>
    <row r="80" spans="1:16" x14ac:dyDescent="0.25">
      <c r="A80" t="s">
        <v>8</v>
      </c>
      <c r="H80" t="s">
        <v>8</v>
      </c>
      <c r="M80" t="s">
        <v>8</v>
      </c>
    </row>
    <row r="81" spans="1:16" x14ac:dyDescent="0.25">
      <c r="A81">
        <v>708117</v>
      </c>
      <c r="B81">
        <v>131</v>
      </c>
      <c r="C81">
        <v>101</v>
      </c>
      <c r="D81">
        <f>C81/SUM(C$81:C$90)</f>
        <v>6.3085571517801378E-2</v>
      </c>
      <c r="H81">
        <v>15786160</v>
      </c>
      <c r="I81">
        <v>129</v>
      </c>
      <c r="M81">
        <v>2390300</v>
      </c>
      <c r="N81">
        <v>118</v>
      </c>
    </row>
    <row r="82" spans="1:16" x14ac:dyDescent="0.25">
      <c r="A82">
        <v>664044</v>
      </c>
      <c r="B82">
        <v>133</v>
      </c>
      <c r="C82">
        <v>101</v>
      </c>
      <c r="D82">
        <f t="shared" ref="D82:D90" si="5">C82/SUM(C$81:C$90)</f>
        <v>6.3085571517801378E-2</v>
      </c>
      <c r="H82">
        <v>18126433</v>
      </c>
      <c r="I82">
        <v>177</v>
      </c>
      <c r="M82">
        <v>2046886</v>
      </c>
      <c r="N82">
        <v>128</v>
      </c>
    </row>
    <row r="83" spans="1:16" x14ac:dyDescent="0.25">
      <c r="A83">
        <v>700089</v>
      </c>
      <c r="B83">
        <v>138</v>
      </c>
      <c r="C83">
        <v>101</v>
      </c>
      <c r="D83">
        <f t="shared" si="5"/>
        <v>6.3085571517801378E-2</v>
      </c>
      <c r="H83">
        <v>10863256</v>
      </c>
      <c r="I83">
        <v>131</v>
      </c>
      <c r="M83">
        <v>2472356</v>
      </c>
      <c r="N83">
        <v>126</v>
      </c>
    </row>
    <row r="84" spans="1:16" x14ac:dyDescent="0.25">
      <c r="A84">
        <v>660989</v>
      </c>
      <c r="B84">
        <v>141</v>
      </c>
      <c r="C84">
        <v>101</v>
      </c>
      <c r="D84">
        <f t="shared" si="5"/>
        <v>6.3085571517801378E-2</v>
      </c>
      <c r="H84">
        <v>14850379</v>
      </c>
      <c r="I84">
        <v>138</v>
      </c>
      <c r="M84">
        <v>2115481</v>
      </c>
      <c r="N84">
        <v>120</v>
      </c>
    </row>
    <row r="85" spans="1:16" x14ac:dyDescent="0.25">
      <c r="A85">
        <v>694496</v>
      </c>
      <c r="B85">
        <v>166</v>
      </c>
      <c r="C85">
        <v>131</v>
      </c>
      <c r="D85">
        <f t="shared" si="5"/>
        <v>8.1823860087445341E-2</v>
      </c>
      <c r="H85">
        <v>10197312</v>
      </c>
      <c r="I85">
        <v>164</v>
      </c>
      <c r="M85">
        <v>1973778</v>
      </c>
      <c r="N85">
        <v>146</v>
      </c>
    </row>
    <row r="86" spans="1:16" x14ac:dyDescent="0.25">
      <c r="A86">
        <v>741266</v>
      </c>
      <c r="B86">
        <v>217</v>
      </c>
      <c r="C86">
        <v>162</v>
      </c>
      <c r="D86">
        <f t="shared" si="5"/>
        <v>0.10118675827607745</v>
      </c>
      <c r="H86">
        <v>18971358</v>
      </c>
      <c r="I86">
        <v>208</v>
      </c>
      <c r="M86">
        <v>2361945</v>
      </c>
      <c r="N86">
        <v>195</v>
      </c>
    </row>
    <row r="87" spans="1:16" x14ac:dyDescent="0.25">
      <c r="A87">
        <v>761653</v>
      </c>
      <c r="B87">
        <v>239</v>
      </c>
      <c r="C87">
        <v>180</v>
      </c>
      <c r="D87">
        <f t="shared" si="5"/>
        <v>0.11242973141786383</v>
      </c>
      <c r="H87">
        <v>21920391</v>
      </c>
      <c r="I87">
        <v>235</v>
      </c>
      <c r="M87">
        <v>2237334</v>
      </c>
      <c r="N87">
        <v>200</v>
      </c>
    </row>
    <row r="88" spans="1:16" x14ac:dyDescent="0.25">
      <c r="A88">
        <v>825853</v>
      </c>
      <c r="B88">
        <v>258</v>
      </c>
      <c r="C88">
        <v>216</v>
      </c>
      <c r="D88">
        <f t="shared" si="5"/>
        <v>0.13491567770143661</v>
      </c>
      <c r="H88">
        <v>25036027</v>
      </c>
      <c r="I88">
        <v>213</v>
      </c>
      <c r="M88">
        <v>2053037</v>
      </c>
      <c r="N88">
        <v>225</v>
      </c>
    </row>
    <row r="89" spans="1:16" x14ac:dyDescent="0.25">
      <c r="A89">
        <v>910554</v>
      </c>
      <c r="B89">
        <v>309</v>
      </c>
      <c r="C89">
        <v>263</v>
      </c>
      <c r="D89">
        <f t="shared" si="5"/>
        <v>0.16427232979387882</v>
      </c>
      <c r="E89">
        <f>SUMPRODUCT(A81:A90,D81:D90)</f>
        <v>809628.8113678951</v>
      </c>
      <c r="F89">
        <f>SUM(A81:A90)/10</f>
        <v>770435.5</v>
      </c>
      <c r="H89">
        <v>25116787</v>
      </c>
      <c r="I89">
        <v>354</v>
      </c>
      <c r="J89">
        <f>SUM(D81:D90,H81:H90)</f>
        <v>191982872</v>
      </c>
      <c r="K89">
        <f>SUM(H81:H90)/10</f>
        <v>19198287.100000001</v>
      </c>
      <c r="M89">
        <v>2138396</v>
      </c>
      <c r="N89">
        <v>285</v>
      </c>
      <c r="O89">
        <f>SUMPRODUCT(M81:M90,D81:D90)</f>
        <v>2200127.7395377886</v>
      </c>
      <c r="P89">
        <f>SUM(M81:M90)/10</f>
        <v>2207972.9</v>
      </c>
    </row>
    <row r="90" spans="1:16" x14ac:dyDescent="0.25">
      <c r="A90">
        <v>1037294</v>
      </c>
      <c r="B90">
        <v>304</v>
      </c>
      <c r="C90">
        <v>245</v>
      </c>
      <c r="D90">
        <f t="shared" si="5"/>
        <v>0.15302935665209244</v>
      </c>
      <c r="E90">
        <f>SUMPRODUCT(B81:B90,D81:D90)</f>
        <v>228.75577763897564</v>
      </c>
      <c r="F90">
        <f>SUM(B81:B90)/10</f>
        <v>203.6</v>
      </c>
      <c r="H90">
        <v>31114768</v>
      </c>
      <c r="I90">
        <v>358</v>
      </c>
      <c r="K90">
        <f>SUM(I81:I90)/10</f>
        <v>210.7</v>
      </c>
      <c r="M90">
        <v>2290216</v>
      </c>
      <c r="N90">
        <v>270</v>
      </c>
      <c r="P90">
        <f>SUM(N81:N90)/10</f>
        <v>181.3</v>
      </c>
    </row>
    <row r="91" spans="1:16" x14ac:dyDescent="0.25">
      <c r="A91" t="s">
        <v>9</v>
      </c>
      <c r="H91" t="s">
        <v>9</v>
      </c>
      <c r="M91" t="s">
        <v>9</v>
      </c>
    </row>
    <row r="92" spans="1:16" x14ac:dyDescent="0.25">
      <c r="A92">
        <v>892450</v>
      </c>
      <c r="B92">
        <v>1246</v>
      </c>
      <c r="H92">
        <v>12149458</v>
      </c>
      <c r="I92">
        <v>1309</v>
      </c>
      <c r="M92">
        <v>3221309</v>
      </c>
      <c r="N92">
        <v>1213</v>
      </c>
    </row>
    <row r="93" spans="1:16" x14ac:dyDescent="0.25">
      <c r="A93">
        <v>918025</v>
      </c>
      <c r="B93">
        <v>1316</v>
      </c>
      <c r="H93">
        <v>12779517</v>
      </c>
      <c r="I93">
        <v>1245</v>
      </c>
      <c r="M93">
        <v>1983325</v>
      </c>
      <c r="N93">
        <v>1207</v>
      </c>
    </row>
    <row r="94" spans="1:16" x14ac:dyDescent="0.25">
      <c r="A94">
        <v>828201</v>
      </c>
      <c r="B94">
        <v>1366</v>
      </c>
      <c r="H94">
        <v>8869098</v>
      </c>
      <c r="I94">
        <v>1349</v>
      </c>
      <c r="M94">
        <v>2338732</v>
      </c>
      <c r="N94">
        <v>1237</v>
      </c>
    </row>
    <row r="95" spans="1:16" x14ac:dyDescent="0.25">
      <c r="A95">
        <v>1234944</v>
      </c>
      <c r="B95">
        <v>1508</v>
      </c>
      <c r="H95">
        <v>11431542</v>
      </c>
      <c r="I95">
        <v>1577</v>
      </c>
      <c r="M95">
        <v>2635023</v>
      </c>
      <c r="N95">
        <v>1312</v>
      </c>
    </row>
    <row r="96" spans="1:16" x14ac:dyDescent="0.25">
      <c r="A96">
        <v>1494396</v>
      </c>
      <c r="B96">
        <v>1599</v>
      </c>
      <c r="H96">
        <v>15818813</v>
      </c>
      <c r="I96">
        <v>1544</v>
      </c>
      <c r="M96">
        <v>2216646</v>
      </c>
      <c r="N96">
        <v>1359</v>
      </c>
    </row>
    <row r="97" spans="1:16" x14ac:dyDescent="0.25">
      <c r="A97">
        <v>3032474</v>
      </c>
      <c r="B97">
        <v>1947</v>
      </c>
      <c r="H97">
        <v>28856499</v>
      </c>
      <c r="I97">
        <v>2232</v>
      </c>
      <c r="M97">
        <v>1975510</v>
      </c>
      <c r="N97">
        <v>1769</v>
      </c>
    </row>
    <row r="98" spans="1:16" x14ac:dyDescent="0.25">
      <c r="A98">
        <v>2706642</v>
      </c>
      <c r="B98">
        <v>2318</v>
      </c>
      <c r="H98">
        <v>14977055</v>
      </c>
      <c r="I98">
        <v>2253</v>
      </c>
      <c r="M98">
        <v>2137834</v>
      </c>
      <c r="N98">
        <v>1994</v>
      </c>
    </row>
    <row r="99" spans="1:16" x14ac:dyDescent="0.25">
      <c r="A99">
        <v>2685485</v>
      </c>
      <c r="B99">
        <v>2378</v>
      </c>
      <c r="H99">
        <v>19935476</v>
      </c>
      <c r="I99">
        <v>2674</v>
      </c>
      <c r="M99">
        <v>2035039</v>
      </c>
      <c r="N99">
        <v>2223</v>
      </c>
    </row>
    <row r="100" spans="1:16" x14ac:dyDescent="0.25">
      <c r="A100">
        <v>3219548</v>
      </c>
      <c r="B100">
        <v>2988</v>
      </c>
      <c r="F100">
        <f>SUM(A92:A101)/10</f>
        <v>2091364.9</v>
      </c>
      <c r="H100">
        <v>27849862</v>
      </c>
      <c r="I100">
        <v>4005</v>
      </c>
      <c r="K100">
        <f>SUM(H92:H101)/10</f>
        <v>17510107.699999999</v>
      </c>
      <c r="M100">
        <v>2097768</v>
      </c>
      <c r="N100">
        <v>2594</v>
      </c>
      <c r="P100">
        <f>SUM(M92:M101)/10</f>
        <v>2370106.6</v>
      </c>
    </row>
    <row r="101" spans="1:16" x14ac:dyDescent="0.25">
      <c r="A101">
        <v>3901484</v>
      </c>
      <c r="B101">
        <v>3010</v>
      </c>
      <c r="F101">
        <f>SUM(B92:B101)/10</f>
        <v>1967.6</v>
      </c>
      <c r="H101">
        <v>22433757</v>
      </c>
      <c r="I101">
        <v>3010</v>
      </c>
      <c r="K101">
        <f>SUM(I92:I101)/10</f>
        <v>2119.8000000000002</v>
      </c>
      <c r="M101">
        <v>3059880</v>
      </c>
      <c r="N101">
        <v>2659</v>
      </c>
      <c r="P101">
        <f>SUM(N92:N101)</f>
        <v>17567</v>
      </c>
    </row>
    <row r="102" spans="1:16" x14ac:dyDescent="0.25">
      <c r="A102" t="s">
        <v>10</v>
      </c>
      <c r="H102" t="s">
        <v>10</v>
      </c>
      <c r="M102" t="s">
        <v>10</v>
      </c>
    </row>
    <row r="103" spans="1:16" x14ac:dyDescent="0.25">
      <c r="A103">
        <v>290168</v>
      </c>
      <c r="B103">
        <v>17</v>
      </c>
      <c r="C103">
        <v>11</v>
      </c>
      <c r="D103">
        <f>C103/SUM(C$103:C$112)</f>
        <v>3.4920634920634921E-2</v>
      </c>
      <c r="H103">
        <v>8534844</v>
      </c>
      <c r="I103">
        <v>14</v>
      </c>
      <c r="M103">
        <v>2224435</v>
      </c>
      <c r="N103">
        <v>13</v>
      </c>
    </row>
    <row r="104" spans="1:16" x14ac:dyDescent="0.25">
      <c r="A104">
        <v>299607</v>
      </c>
      <c r="B104">
        <v>18</v>
      </c>
      <c r="C104">
        <v>11</v>
      </c>
      <c r="D104">
        <f t="shared" ref="D104:D112" si="6">C104/SUM(C$103:C$112)</f>
        <v>3.4920634920634921E-2</v>
      </c>
      <c r="H104">
        <v>24289520</v>
      </c>
      <c r="I104">
        <v>18</v>
      </c>
      <c r="M104">
        <v>2306802</v>
      </c>
      <c r="N104">
        <v>14</v>
      </c>
    </row>
    <row r="105" spans="1:16" x14ac:dyDescent="0.25">
      <c r="A105">
        <v>409471</v>
      </c>
      <c r="B105">
        <v>24</v>
      </c>
      <c r="C105">
        <v>15</v>
      </c>
      <c r="D105">
        <f t="shared" si="6"/>
        <v>4.7619047619047616E-2</v>
      </c>
      <c r="H105">
        <v>13529297</v>
      </c>
      <c r="I105">
        <v>19</v>
      </c>
      <c r="M105">
        <v>2364392</v>
      </c>
      <c r="N105">
        <v>19</v>
      </c>
    </row>
    <row r="106" spans="1:16" x14ac:dyDescent="0.25">
      <c r="A106">
        <v>656858</v>
      </c>
      <c r="B106">
        <v>31</v>
      </c>
      <c r="C106">
        <v>22</v>
      </c>
      <c r="D106">
        <f t="shared" si="6"/>
        <v>6.9841269841269843E-2</v>
      </c>
      <c r="H106">
        <v>25190658</v>
      </c>
      <c r="I106">
        <v>30</v>
      </c>
      <c r="M106">
        <v>2550249</v>
      </c>
      <c r="N106">
        <v>27</v>
      </c>
    </row>
    <row r="107" spans="1:16" x14ac:dyDescent="0.25">
      <c r="A107">
        <v>632586</v>
      </c>
      <c r="B107">
        <v>46</v>
      </c>
      <c r="C107">
        <v>32</v>
      </c>
      <c r="D107">
        <f t="shared" si="6"/>
        <v>0.10158730158730159</v>
      </c>
      <c r="H107">
        <v>26974604</v>
      </c>
      <c r="I107">
        <v>40</v>
      </c>
      <c r="M107">
        <v>2098938</v>
      </c>
      <c r="N107">
        <v>37</v>
      </c>
    </row>
    <row r="108" spans="1:16" x14ac:dyDescent="0.25">
      <c r="A108">
        <v>617460</v>
      </c>
      <c r="B108">
        <v>46</v>
      </c>
      <c r="C108">
        <v>32</v>
      </c>
      <c r="D108">
        <f t="shared" si="6"/>
        <v>0.10158730158730159</v>
      </c>
      <c r="H108">
        <v>34774179</v>
      </c>
      <c r="I108">
        <v>42</v>
      </c>
      <c r="M108">
        <v>2127680</v>
      </c>
      <c r="N108">
        <v>37</v>
      </c>
    </row>
    <row r="109" spans="1:16" x14ac:dyDescent="0.25">
      <c r="A109">
        <v>652606</v>
      </c>
      <c r="B109">
        <v>53</v>
      </c>
      <c r="C109">
        <v>38</v>
      </c>
      <c r="D109">
        <f t="shared" si="6"/>
        <v>0.12063492063492064</v>
      </c>
      <c r="H109">
        <v>41472103</v>
      </c>
      <c r="I109">
        <v>46</v>
      </c>
      <c r="M109">
        <v>2032575</v>
      </c>
      <c r="N109">
        <v>44</v>
      </c>
    </row>
    <row r="110" spans="1:16" x14ac:dyDescent="0.25">
      <c r="A110">
        <v>731360</v>
      </c>
      <c r="B110">
        <v>59</v>
      </c>
      <c r="C110">
        <v>43</v>
      </c>
      <c r="D110">
        <f t="shared" si="6"/>
        <v>0.13650793650793649</v>
      </c>
      <c r="H110">
        <v>48489621</v>
      </c>
      <c r="I110">
        <v>52</v>
      </c>
      <c r="M110">
        <v>2342528</v>
      </c>
      <c r="N110">
        <v>49</v>
      </c>
    </row>
    <row r="111" spans="1:16" x14ac:dyDescent="0.25">
      <c r="A111">
        <v>700626</v>
      </c>
      <c r="B111">
        <v>71</v>
      </c>
      <c r="C111">
        <v>55</v>
      </c>
      <c r="D111">
        <f t="shared" si="6"/>
        <v>0.17460317460317459</v>
      </c>
      <c r="E111">
        <f>SUMPRODUCT(A103:A112,D103:D112)</f>
        <v>643684.15238095238</v>
      </c>
      <c r="F111">
        <f>SUM(A103:A112)/10</f>
        <v>572103.9</v>
      </c>
      <c r="H111">
        <v>30284047</v>
      </c>
      <c r="I111">
        <v>64</v>
      </c>
      <c r="J111">
        <f>SUM(D103:D112,H103:H112)</f>
        <v>337789223</v>
      </c>
      <c r="K111">
        <f>SUM(H103:H112)/10</f>
        <v>33778922.200000003</v>
      </c>
      <c r="M111">
        <v>2070387</v>
      </c>
      <c r="N111">
        <v>61</v>
      </c>
      <c r="O111">
        <f>SUMPRODUCT(M103:M112,D103:D112)</f>
        <v>2147289.5111111114</v>
      </c>
      <c r="P111">
        <f>SUM(M103:M112)/10</f>
        <v>2204462.2000000002</v>
      </c>
    </row>
    <row r="112" spans="1:16" x14ac:dyDescent="0.25">
      <c r="A112">
        <v>730297</v>
      </c>
      <c r="B112">
        <v>71</v>
      </c>
      <c r="C112">
        <v>56</v>
      </c>
      <c r="D112">
        <f t="shared" si="6"/>
        <v>0.17777777777777778</v>
      </c>
      <c r="E112">
        <f>SUMPRODUCT(B103:B112,D103:D112)</f>
        <v>53.342857142857142</v>
      </c>
      <c r="F112">
        <f>SUM(B103:B112)/10</f>
        <v>43.6</v>
      </c>
      <c r="H112">
        <v>84250349</v>
      </c>
      <c r="I112">
        <v>69</v>
      </c>
      <c r="K112">
        <f>SUM(I103:I112)/10</f>
        <v>39.4</v>
      </c>
      <c r="M112">
        <v>1926636</v>
      </c>
      <c r="N112">
        <v>61</v>
      </c>
      <c r="P112">
        <f>SUM(N103:N112)/10</f>
        <v>36.200000000000003</v>
      </c>
    </row>
    <row r="113" spans="1:16" x14ac:dyDescent="0.25">
      <c r="A113" t="s">
        <v>11</v>
      </c>
      <c r="H113" t="s">
        <v>11</v>
      </c>
      <c r="M113" t="s">
        <v>11</v>
      </c>
    </row>
    <row r="114" spans="1:16" x14ac:dyDescent="0.25">
      <c r="A114">
        <v>736807</v>
      </c>
      <c r="B114">
        <v>145</v>
      </c>
      <c r="H114">
        <v>26041290</v>
      </c>
      <c r="I114">
        <v>152</v>
      </c>
      <c r="M114">
        <v>2131325</v>
      </c>
      <c r="N114">
        <v>133</v>
      </c>
    </row>
    <row r="115" spans="1:16" x14ac:dyDescent="0.25">
      <c r="A115">
        <v>691346</v>
      </c>
      <c r="B115">
        <v>145</v>
      </c>
      <c r="H115">
        <v>22481013</v>
      </c>
      <c r="I115">
        <v>144</v>
      </c>
      <c r="M115">
        <v>2004212</v>
      </c>
      <c r="N115">
        <v>125</v>
      </c>
    </row>
    <row r="116" spans="1:16" x14ac:dyDescent="0.25">
      <c r="A116">
        <v>952634</v>
      </c>
      <c r="B116">
        <v>212</v>
      </c>
      <c r="H116">
        <v>43758810</v>
      </c>
      <c r="I116">
        <v>214</v>
      </c>
      <c r="M116">
        <v>2715021</v>
      </c>
      <c r="N116">
        <v>161</v>
      </c>
    </row>
    <row r="117" spans="1:16" x14ac:dyDescent="0.25">
      <c r="A117">
        <v>1144222</v>
      </c>
      <c r="B117">
        <v>270</v>
      </c>
      <c r="H117">
        <v>104656813</v>
      </c>
      <c r="I117">
        <v>255</v>
      </c>
      <c r="M117">
        <v>2152183</v>
      </c>
      <c r="N117">
        <v>210</v>
      </c>
    </row>
    <row r="118" spans="1:16" x14ac:dyDescent="0.25">
      <c r="A118">
        <v>1143883</v>
      </c>
      <c r="B118">
        <v>270</v>
      </c>
      <c r="H118">
        <v>281462001</v>
      </c>
      <c r="I118">
        <v>293</v>
      </c>
      <c r="M118">
        <v>2127391</v>
      </c>
      <c r="N118">
        <v>206</v>
      </c>
    </row>
    <row r="119" spans="1:16" x14ac:dyDescent="0.25">
      <c r="A119">
        <v>1651499</v>
      </c>
      <c r="B119">
        <v>412</v>
      </c>
      <c r="H119">
        <v>86842666</v>
      </c>
      <c r="I119">
        <v>423</v>
      </c>
      <c r="M119">
        <v>2620942</v>
      </c>
      <c r="N119">
        <v>341</v>
      </c>
    </row>
    <row r="120" spans="1:16" x14ac:dyDescent="0.25">
      <c r="A120">
        <v>1794580</v>
      </c>
      <c r="B120">
        <v>485</v>
      </c>
      <c r="H120">
        <v>137014239</v>
      </c>
      <c r="I120">
        <v>589</v>
      </c>
      <c r="M120">
        <v>3366755</v>
      </c>
      <c r="N120">
        <v>421</v>
      </c>
    </row>
    <row r="121" spans="1:16" x14ac:dyDescent="0.25">
      <c r="A121">
        <v>2098977</v>
      </c>
      <c r="B121">
        <v>543</v>
      </c>
      <c r="H121">
        <v>137931177</v>
      </c>
      <c r="I121">
        <v>476</v>
      </c>
      <c r="M121">
        <v>3840695</v>
      </c>
      <c r="N121">
        <v>495</v>
      </c>
    </row>
    <row r="122" spans="1:16" x14ac:dyDescent="0.25">
      <c r="A122">
        <v>2286408</v>
      </c>
      <c r="B122">
        <v>574</v>
      </c>
      <c r="F122">
        <f>SUM(A114:A123)/10</f>
        <v>1502141.9</v>
      </c>
      <c r="H122">
        <v>98861101</v>
      </c>
      <c r="I122">
        <v>562</v>
      </c>
      <c r="K122">
        <f>SUM(H114:H123)/10</f>
        <v>110626284.40000001</v>
      </c>
      <c r="M122">
        <v>2362259</v>
      </c>
      <c r="N122">
        <v>493</v>
      </c>
      <c r="P122">
        <f>SUM(M114:M123)/10</f>
        <v>2594572.4</v>
      </c>
    </row>
    <row r="123" spans="1:16" x14ac:dyDescent="0.25">
      <c r="A123">
        <v>2521063</v>
      </c>
      <c r="B123">
        <v>659</v>
      </c>
      <c r="F123">
        <f>SUM(B114:B123)/10</f>
        <v>371.5</v>
      </c>
      <c r="H123">
        <v>167213734</v>
      </c>
      <c r="I123">
        <v>648</v>
      </c>
      <c r="K123">
        <f>SUM(I114:I123)/10</f>
        <v>375.6</v>
      </c>
      <c r="M123">
        <v>2624941</v>
      </c>
      <c r="N123">
        <v>559</v>
      </c>
      <c r="P123">
        <f>SUM(N114:N123)/10</f>
        <v>314.39999999999998</v>
      </c>
    </row>
    <row r="124" spans="1:16" x14ac:dyDescent="0.25">
      <c r="A124" t="s">
        <v>12</v>
      </c>
      <c r="H124" t="s">
        <v>12</v>
      </c>
      <c r="M124" t="s">
        <v>12</v>
      </c>
    </row>
    <row r="125" spans="1:16" x14ac:dyDescent="0.25">
      <c r="A125">
        <v>2862201</v>
      </c>
      <c r="B125">
        <v>1552</v>
      </c>
      <c r="H125">
        <v>29914566</v>
      </c>
      <c r="I125">
        <v>1474</v>
      </c>
      <c r="M125">
        <v>4094217</v>
      </c>
      <c r="N125">
        <v>1411</v>
      </c>
    </row>
    <row r="126" spans="1:16" x14ac:dyDescent="0.25">
      <c r="A126">
        <v>2799011</v>
      </c>
      <c r="B126">
        <v>1509</v>
      </c>
      <c r="H126">
        <v>41301652</v>
      </c>
      <c r="I126">
        <v>1982</v>
      </c>
      <c r="M126">
        <v>2751246</v>
      </c>
      <c r="N126">
        <v>1215</v>
      </c>
    </row>
    <row r="127" spans="1:16" x14ac:dyDescent="0.25">
      <c r="A127">
        <v>4639418</v>
      </c>
      <c r="B127">
        <v>2214</v>
      </c>
      <c r="H127">
        <v>63126651</v>
      </c>
      <c r="I127">
        <v>2897</v>
      </c>
      <c r="M127">
        <v>4713320</v>
      </c>
      <c r="N127">
        <v>1846</v>
      </c>
    </row>
    <row r="128" spans="1:16" x14ac:dyDescent="0.25">
      <c r="A128">
        <v>6474682</v>
      </c>
      <c r="B128">
        <v>2944</v>
      </c>
      <c r="H128">
        <v>45523145</v>
      </c>
      <c r="I128">
        <v>2453</v>
      </c>
      <c r="M128">
        <v>2833428</v>
      </c>
      <c r="N128">
        <v>2336</v>
      </c>
    </row>
    <row r="129" spans="1:16" x14ac:dyDescent="0.25">
      <c r="A129">
        <v>6080654</v>
      </c>
      <c r="B129">
        <v>3257</v>
      </c>
      <c r="H129">
        <v>102199017</v>
      </c>
      <c r="I129">
        <v>3023</v>
      </c>
      <c r="M129">
        <v>2327088</v>
      </c>
      <c r="N129">
        <v>2501</v>
      </c>
    </row>
    <row r="130" spans="1:16" x14ac:dyDescent="0.25">
      <c r="A130">
        <v>10223306</v>
      </c>
      <c r="B130">
        <v>4094</v>
      </c>
      <c r="H130">
        <v>381483975</v>
      </c>
      <c r="I130">
        <v>4159</v>
      </c>
      <c r="M130">
        <v>2601774</v>
      </c>
      <c r="N130">
        <v>3438</v>
      </c>
    </row>
    <row r="131" spans="1:16" x14ac:dyDescent="0.25">
      <c r="A131">
        <v>13221220</v>
      </c>
      <c r="B131">
        <v>4178</v>
      </c>
      <c r="H131">
        <v>56552665</v>
      </c>
      <c r="I131">
        <v>3075</v>
      </c>
      <c r="M131">
        <v>5013057</v>
      </c>
      <c r="N131">
        <v>3511</v>
      </c>
    </row>
    <row r="132" spans="1:16" x14ac:dyDescent="0.25">
      <c r="A132">
        <v>12165930</v>
      </c>
      <c r="B132">
        <v>4679</v>
      </c>
      <c r="H132">
        <v>156323097</v>
      </c>
      <c r="I132">
        <v>4194</v>
      </c>
      <c r="M132">
        <v>2727450</v>
      </c>
      <c r="N132">
        <v>4002</v>
      </c>
    </row>
    <row r="133" spans="1:16" x14ac:dyDescent="0.25">
      <c r="A133">
        <v>13528746</v>
      </c>
      <c r="B133">
        <v>6036</v>
      </c>
      <c r="F133">
        <f>SUM(A125:A134)/10</f>
        <v>9179893.8000000007</v>
      </c>
      <c r="H133">
        <v>399320013</v>
      </c>
      <c r="I133">
        <v>7095</v>
      </c>
      <c r="K133">
        <f>SUM(H125:H134)/10</f>
        <v>143151809.30000001</v>
      </c>
      <c r="M133">
        <v>2325833</v>
      </c>
      <c r="N133">
        <v>5203</v>
      </c>
      <c r="P133">
        <f>SUM(M125:M134)/10</f>
        <v>3229490.9</v>
      </c>
    </row>
    <row r="134" spans="1:16" x14ac:dyDescent="0.25">
      <c r="A134">
        <v>19803770</v>
      </c>
      <c r="B134">
        <v>6294</v>
      </c>
      <c r="F134">
        <f>SUM(B125:B134)/10</f>
        <v>3675.7</v>
      </c>
      <c r="H134">
        <v>155773312</v>
      </c>
      <c r="I134">
        <v>5530</v>
      </c>
      <c r="K134">
        <f>SUM(I125:I134)/10</f>
        <v>3588.2</v>
      </c>
      <c r="M134">
        <v>2907496</v>
      </c>
      <c r="N134">
        <v>5644</v>
      </c>
      <c r="P134">
        <f>SUM(N125:N134)/10</f>
        <v>3110.7</v>
      </c>
    </row>
    <row r="135" spans="1:16" x14ac:dyDescent="0.25">
      <c r="A135" t="s">
        <v>13</v>
      </c>
      <c r="H135" t="s">
        <v>13</v>
      </c>
      <c r="M135" t="s">
        <v>13</v>
      </c>
    </row>
    <row r="136" spans="1:16" x14ac:dyDescent="0.25">
      <c r="A136">
        <v>580704</v>
      </c>
      <c r="B136">
        <v>19</v>
      </c>
      <c r="H136">
        <v>37140481</v>
      </c>
      <c r="I136">
        <v>16</v>
      </c>
      <c r="M136">
        <v>3774276</v>
      </c>
      <c r="N136">
        <v>13</v>
      </c>
    </row>
    <row r="137" spans="1:16" x14ac:dyDescent="0.25">
      <c r="A137">
        <v>972022</v>
      </c>
      <c r="B137">
        <v>35</v>
      </c>
      <c r="H137">
        <v>48023642</v>
      </c>
      <c r="I137">
        <v>27</v>
      </c>
      <c r="M137">
        <v>3796506</v>
      </c>
      <c r="N137">
        <v>28</v>
      </c>
    </row>
    <row r="138" spans="1:16" x14ac:dyDescent="0.25">
      <c r="A138">
        <v>862846</v>
      </c>
      <c r="B138">
        <v>51</v>
      </c>
      <c r="H138">
        <v>80799929</v>
      </c>
      <c r="I138">
        <v>41</v>
      </c>
      <c r="M138">
        <v>4350184</v>
      </c>
      <c r="N138">
        <v>40</v>
      </c>
    </row>
    <row r="139" spans="1:16" x14ac:dyDescent="0.25">
      <c r="A139">
        <v>875957</v>
      </c>
      <c r="B139">
        <v>67</v>
      </c>
      <c r="H139">
        <v>79063136</v>
      </c>
      <c r="I139">
        <v>55</v>
      </c>
      <c r="M139">
        <v>3926683</v>
      </c>
      <c r="N139">
        <v>50</v>
      </c>
    </row>
    <row r="140" spans="1:16" x14ac:dyDescent="0.25">
      <c r="A140">
        <v>943183</v>
      </c>
      <c r="B140">
        <v>77</v>
      </c>
      <c r="H140">
        <v>105902839</v>
      </c>
      <c r="I140">
        <v>65</v>
      </c>
      <c r="M140">
        <v>4117310</v>
      </c>
      <c r="N140">
        <v>59</v>
      </c>
    </row>
    <row r="141" spans="1:16" x14ac:dyDescent="0.25">
      <c r="A141">
        <v>1014236</v>
      </c>
      <c r="B141">
        <v>90</v>
      </c>
      <c r="H141">
        <v>137445925</v>
      </c>
      <c r="I141">
        <v>77</v>
      </c>
      <c r="M141">
        <v>3639398</v>
      </c>
      <c r="N141">
        <v>74</v>
      </c>
    </row>
    <row r="142" spans="1:16" x14ac:dyDescent="0.25">
      <c r="A142">
        <v>1060053</v>
      </c>
      <c r="B142">
        <v>100</v>
      </c>
      <c r="H142">
        <v>173728272</v>
      </c>
      <c r="I142">
        <v>88</v>
      </c>
      <c r="M142">
        <v>3910547</v>
      </c>
      <c r="N142">
        <v>79</v>
      </c>
    </row>
    <row r="143" spans="1:16" x14ac:dyDescent="0.25">
      <c r="A143">
        <v>1384052</v>
      </c>
      <c r="B143">
        <v>119</v>
      </c>
      <c r="H143">
        <v>220866890</v>
      </c>
      <c r="I143">
        <v>103</v>
      </c>
      <c r="M143">
        <v>4612142</v>
      </c>
      <c r="N143">
        <v>95</v>
      </c>
    </row>
    <row r="144" spans="1:16" x14ac:dyDescent="0.25">
      <c r="A144">
        <v>1585472</v>
      </c>
      <c r="B144">
        <v>138</v>
      </c>
      <c r="F144">
        <f>SUM(A136:A145)/10</f>
        <v>1072040.8999999999</v>
      </c>
      <c r="H144">
        <v>385591014</v>
      </c>
      <c r="I144">
        <v>128</v>
      </c>
      <c r="K144">
        <f>SUM(H136:H145)/10</f>
        <v>367022157.80000001</v>
      </c>
      <c r="M144">
        <v>3736509</v>
      </c>
      <c r="N144">
        <v>114</v>
      </c>
      <c r="P144">
        <f>SUM(M136:M145)/10</f>
        <v>3958168.2</v>
      </c>
    </row>
    <row r="145" spans="1:16" x14ac:dyDescent="0.25">
      <c r="A145">
        <v>1441884</v>
      </c>
      <c r="B145">
        <v>142</v>
      </c>
      <c r="F145">
        <f>SUM(B136:B145)/10</f>
        <v>83.8</v>
      </c>
      <c r="H145">
        <v>2401659450</v>
      </c>
      <c r="I145">
        <v>140</v>
      </c>
      <c r="K145">
        <f>SUM(I136:I145)/10</f>
        <v>74</v>
      </c>
      <c r="M145">
        <v>3718127</v>
      </c>
      <c r="N145">
        <v>119</v>
      </c>
      <c r="P145">
        <f>SUM(N136:N145)/10</f>
        <v>67.099999999999994</v>
      </c>
    </row>
    <row r="146" spans="1:16" x14ac:dyDescent="0.25">
      <c r="A146" t="s">
        <v>14</v>
      </c>
      <c r="H146" t="s">
        <v>14</v>
      </c>
      <c r="M146" t="s">
        <v>14</v>
      </c>
    </row>
    <row r="147" spans="1:16" x14ac:dyDescent="0.25">
      <c r="A147">
        <v>1372173</v>
      </c>
      <c r="B147">
        <v>172</v>
      </c>
      <c r="H147">
        <v>111530554</v>
      </c>
      <c r="I147">
        <v>155</v>
      </c>
      <c r="M147">
        <v>4344514</v>
      </c>
      <c r="N147">
        <v>139</v>
      </c>
    </row>
    <row r="148" spans="1:16" x14ac:dyDescent="0.25">
      <c r="A148">
        <v>2259965</v>
      </c>
      <c r="B148">
        <v>309</v>
      </c>
      <c r="H148">
        <v>265388848</v>
      </c>
      <c r="I148">
        <v>261</v>
      </c>
      <c r="M148">
        <v>4386789</v>
      </c>
      <c r="N148">
        <v>243</v>
      </c>
    </row>
    <row r="149" spans="1:16" x14ac:dyDescent="0.25">
      <c r="A149">
        <v>3053835</v>
      </c>
      <c r="B149">
        <v>426</v>
      </c>
      <c r="H149">
        <v>366695458</v>
      </c>
      <c r="I149">
        <v>388</v>
      </c>
      <c r="M149">
        <v>4604882</v>
      </c>
      <c r="N149">
        <v>332</v>
      </c>
    </row>
    <row r="150" spans="1:16" x14ac:dyDescent="0.25">
      <c r="A150">
        <v>3765836</v>
      </c>
      <c r="B150">
        <v>597</v>
      </c>
      <c r="H150">
        <v>553714910</v>
      </c>
      <c r="I150">
        <v>480</v>
      </c>
      <c r="M150">
        <v>4203149</v>
      </c>
      <c r="N150">
        <v>476</v>
      </c>
    </row>
    <row r="151" spans="1:16" x14ac:dyDescent="0.25">
      <c r="A151">
        <v>4969777</v>
      </c>
      <c r="B151">
        <v>675</v>
      </c>
      <c r="H151">
        <v>710577701</v>
      </c>
      <c r="I151">
        <v>628</v>
      </c>
      <c r="M151">
        <v>4284769</v>
      </c>
      <c r="N151">
        <v>573</v>
      </c>
    </row>
    <row r="152" spans="1:16" x14ac:dyDescent="0.25">
      <c r="A152">
        <v>5232797</v>
      </c>
      <c r="B152">
        <v>794</v>
      </c>
      <c r="H152">
        <v>1369125142</v>
      </c>
      <c r="I152">
        <v>808</v>
      </c>
      <c r="M152">
        <v>4652512</v>
      </c>
      <c r="N152">
        <v>652</v>
      </c>
    </row>
    <row r="153" spans="1:16" x14ac:dyDescent="0.25">
      <c r="A153">
        <v>5821974</v>
      </c>
      <c r="B153">
        <v>918</v>
      </c>
      <c r="H153">
        <v>2452898853</v>
      </c>
      <c r="I153">
        <v>958</v>
      </c>
      <c r="M153">
        <v>6291304</v>
      </c>
      <c r="N153">
        <v>759</v>
      </c>
    </row>
    <row r="154" spans="1:16" x14ac:dyDescent="0.25">
      <c r="A154">
        <v>6194139</v>
      </c>
      <c r="B154">
        <v>1065</v>
      </c>
      <c r="H154">
        <v>1232235071</v>
      </c>
      <c r="I154">
        <v>1113</v>
      </c>
      <c r="M154">
        <v>6426402</v>
      </c>
      <c r="N154">
        <v>975</v>
      </c>
    </row>
    <row r="155" spans="1:16" x14ac:dyDescent="0.25">
      <c r="A155">
        <v>6297850</v>
      </c>
      <c r="B155">
        <v>1122</v>
      </c>
      <c r="F155">
        <f>SUM(A147:A156)/10</f>
        <v>4838382</v>
      </c>
      <c r="H155">
        <v>2136074492</v>
      </c>
      <c r="I155">
        <v>974</v>
      </c>
      <c r="K155">
        <f>SUM(H147:H156)/10</f>
        <v>1355339447.8</v>
      </c>
      <c r="M155">
        <v>4511939</v>
      </c>
      <c r="N155">
        <v>964</v>
      </c>
      <c r="P155">
        <f>SUM(M147:M156)/10</f>
        <v>4808211.2</v>
      </c>
    </row>
    <row r="156" spans="1:16" x14ac:dyDescent="0.25">
      <c r="A156">
        <v>9415474</v>
      </c>
      <c r="B156">
        <v>1332</v>
      </c>
      <c r="F156">
        <f>SUM(B147:B156)/10</f>
        <v>741</v>
      </c>
      <c r="H156">
        <v>4355153449</v>
      </c>
      <c r="I156">
        <v>1121</v>
      </c>
      <c r="K156">
        <f>SUM(I147:I156)/10</f>
        <v>688.6</v>
      </c>
      <c r="M156">
        <v>4375852</v>
      </c>
      <c r="N156">
        <v>1134</v>
      </c>
      <c r="P156">
        <f>SUM(N147:N156)/10</f>
        <v>624.70000000000005</v>
      </c>
    </row>
    <row r="157" spans="1:16" x14ac:dyDescent="0.25">
      <c r="A157" t="s">
        <v>15</v>
      </c>
      <c r="H157" t="s">
        <v>15</v>
      </c>
      <c r="M157" t="s">
        <v>15</v>
      </c>
    </row>
    <row r="158" spans="1:16" x14ac:dyDescent="0.25">
      <c r="A158">
        <v>6494135</v>
      </c>
      <c r="B158">
        <v>1777</v>
      </c>
      <c r="H158">
        <v>276997430</v>
      </c>
      <c r="I158">
        <v>2291</v>
      </c>
      <c r="M158">
        <v>11448741</v>
      </c>
      <c r="N158">
        <v>1416</v>
      </c>
    </row>
    <row r="159" spans="1:16" x14ac:dyDescent="0.25">
      <c r="A159">
        <v>12453209</v>
      </c>
      <c r="B159">
        <v>2984</v>
      </c>
      <c r="H159">
        <v>306706817</v>
      </c>
      <c r="I159">
        <v>3035</v>
      </c>
      <c r="M159">
        <v>6146130</v>
      </c>
      <c r="N159">
        <v>2427</v>
      </c>
    </row>
    <row r="160" spans="1:16" x14ac:dyDescent="0.25">
      <c r="A160">
        <v>25715640</v>
      </c>
      <c r="B160">
        <v>6029</v>
      </c>
      <c r="H160">
        <v>745807021</v>
      </c>
      <c r="I160">
        <v>5131</v>
      </c>
      <c r="M160">
        <v>11890720</v>
      </c>
      <c r="N160">
        <v>4841</v>
      </c>
    </row>
    <row r="161" spans="1:16" x14ac:dyDescent="0.25">
      <c r="A161">
        <v>26036817</v>
      </c>
      <c r="B161">
        <v>6029</v>
      </c>
      <c r="H161">
        <v>2029893619</v>
      </c>
      <c r="I161">
        <v>5580</v>
      </c>
      <c r="M161">
        <v>10467009</v>
      </c>
      <c r="N161">
        <v>4975</v>
      </c>
    </row>
    <row r="162" spans="1:16" x14ac:dyDescent="0.25">
      <c r="A162">
        <v>23949419</v>
      </c>
      <c r="B162">
        <v>6791</v>
      </c>
      <c r="H162">
        <v>1138098281</v>
      </c>
      <c r="I162">
        <v>6086</v>
      </c>
      <c r="M162">
        <v>4160517</v>
      </c>
      <c r="N162">
        <v>5132</v>
      </c>
    </row>
    <row r="163" spans="1:16" x14ac:dyDescent="0.25">
      <c r="A163">
        <v>33237008</v>
      </c>
      <c r="B163">
        <v>8092</v>
      </c>
      <c r="H163">
        <v>1784420820</v>
      </c>
      <c r="I163">
        <v>6590</v>
      </c>
      <c r="M163">
        <v>4621560</v>
      </c>
      <c r="N163">
        <v>6496</v>
      </c>
    </row>
    <row r="164" spans="1:16" x14ac:dyDescent="0.25">
      <c r="A164">
        <v>34857845</v>
      </c>
      <c r="B164">
        <v>9156</v>
      </c>
      <c r="H164">
        <v>1473957569</v>
      </c>
      <c r="I164">
        <v>8590</v>
      </c>
      <c r="M164">
        <v>6688686</v>
      </c>
      <c r="N164">
        <v>7707</v>
      </c>
    </row>
    <row r="165" spans="1:16" x14ac:dyDescent="0.25">
      <c r="A165">
        <v>37309642</v>
      </c>
      <c r="B165">
        <v>9984</v>
      </c>
      <c r="H165">
        <v>919245695</v>
      </c>
      <c r="I165">
        <v>9363</v>
      </c>
      <c r="M165">
        <v>6213980</v>
      </c>
      <c r="N165">
        <v>8505</v>
      </c>
    </row>
    <row r="166" spans="1:16" x14ac:dyDescent="0.25">
      <c r="A166">
        <v>43358961</v>
      </c>
      <c r="B166">
        <v>11835</v>
      </c>
      <c r="F166">
        <f>SUM(A158:A167)/10</f>
        <v>28724735.600000001</v>
      </c>
      <c r="H166">
        <v>1496994629</v>
      </c>
      <c r="I166">
        <v>10396</v>
      </c>
      <c r="K166">
        <f>SUM(H158:H167)/10</f>
        <v>1342525668.9000001</v>
      </c>
      <c r="M166">
        <v>5133230</v>
      </c>
      <c r="N166">
        <v>10253</v>
      </c>
      <c r="P166">
        <f>SUM(M158:M167)/10</f>
        <v>7308563.7000000002</v>
      </c>
    </row>
    <row r="167" spans="1:16" x14ac:dyDescent="0.25">
      <c r="A167">
        <v>43834680</v>
      </c>
      <c r="B167">
        <v>11849</v>
      </c>
      <c r="F167">
        <f>SUM(B158:B167)/10</f>
        <v>7452.6</v>
      </c>
      <c r="H167">
        <v>3253134808</v>
      </c>
      <c r="I167">
        <v>10529</v>
      </c>
      <c r="K167">
        <f>SUM(I158:I167)/10</f>
        <v>6759.1</v>
      </c>
      <c r="M167">
        <v>6315064</v>
      </c>
      <c r="N167">
        <v>10157</v>
      </c>
      <c r="P167">
        <f>SUM(N158:N167)/10</f>
        <v>6190.9</v>
      </c>
    </row>
    <row r="168" spans="1:16" x14ac:dyDescent="0.25">
      <c r="A168" t="s">
        <v>16</v>
      </c>
      <c r="H168" t="s">
        <v>16</v>
      </c>
      <c r="M168" t="s">
        <v>16</v>
      </c>
    </row>
    <row r="169" spans="1:16" x14ac:dyDescent="0.25">
      <c r="A169">
        <v>1038184</v>
      </c>
      <c r="B169">
        <v>45</v>
      </c>
      <c r="H169">
        <v>376792767</v>
      </c>
      <c r="I169">
        <v>36</v>
      </c>
      <c r="M169">
        <v>5005231</v>
      </c>
      <c r="N169">
        <v>29</v>
      </c>
    </row>
    <row r="170" spans="1:16" x14ac:dyDescent="0.25">
      <c r="A170">
        <v>1670310</v>
      </c>
      <c r="B170">
        <v>90</v>
      </c>
      <c r="H170">
        <v>461775987</v>
      </c>
      <c r="I170">
        <v>66</v>
      </c>
      <c r="M170">
        <v>5212897</v>
      </c>
      <c r="N170">
        <v>61</v>
      </c>
    </row>
    <row r="171" spans="1:16" x14ac:dyDescent="0.25">
      <c r="A171">
        <v>2169787</v>
      </c>
      <c r="B171">
        <v>129</v>
      </c>
      <c r="H171">
        <v>2817691344</v>
      </c>
      <c r="I171">
        <v>103</v>
      </c>
      <c r="M171">
        <v>5425013</v>
      </c>
      <c r="N171">
        <v>88</v>
      </c>
    </row>
    <row r="172" spans="1:16" x14ac:dyDescent="0.25">
      <c r="A172">
        <v>2848861</v>
      </c>
      <c r="B172">
        <v>166</v>
      </c>
      <c r="H172">
        <v>2960428979</v>
      </c>
      <c r="I172">
        <v>139</v>
      </c>
      <c r="M172">
        <v>5352392</v>
      </c>
      <c r="N172">
        <v>122</v>
      </c>
    </row>
    <row r="173" spans="1:16" x14ac:dyDescent="0.25">
      <c r="A173">
        <v>3990306</v>
      </c>
      <c r="B173">
        <v>193</v>
      </c>
      <c r="H173">
        <v>2756296470</v>
      </c>
      <c r="I173">
        <v>159</v>
      </c>
      <c r="M173">
        <v>4704621</v>
      </c>
      <c r="N173">
        <v>149</v>
      </c>
    </row>
    <row r="174" spans="1:16" x14ac:dyDescent="0.25">
      <c r="A174">
        <v>3744532</v>
      </c>
      <c r="B174">
        <v>225</v>
      </c>
      <c r="H174">
        <v>3994462769</v>
      </c>
      <c r="I174">
        <v>193</v>
      </c>
      <c r="M174">
        <v>5334017</v>
      </c>
      <c r="N174">
        <v>177</v>
      </c>
    </row>
    <row r="175" spans="1:16" x14ac:dyDescent="0.25">
      <c r="A175">
        <v>3841634</v>
      </c>
      <c r="B175">
        <v>249</v>
      </c>
      <c r="H175">
        <v>5054194041</v>
      </c>
      <c r="I175">
        <v>216</v>
      </c>
      <c r="M175">
        <v>5538487</v>
      </c>
      <c r="N175">
        <v>197</v>
      </c>
    </row>
    <row r="176" spans="1:16" x14ac:dyDescent="0.25">
      <c r="A176">
        <v>5265333</v>
      </c>
      <c r="B176">
        <v>302</v>
      </c>
      <c r="H176">
        <v>9279287816</v>
      </c>
      <c r="I176">
        <v>270</v>
      </c>
      <c r="M176">
        <v>5591247</v>
      </c>
      <c r="N176">
        <v>237</v>
      </c>
    </row>
    <row r="177" spans="1:16" x14ac:dyDescent="0.25">
      <c r="A177">
        <v>5589820</v>
      </c>
      <c r="B177">
        <v>336</v>
      </c>
      <c r="F177">
        <f>SUM(A169:A178)/10</f>
        <v>3612200.9</v>
      </c>
      <c r="H177">
        <v>10810064233</v>
      </c>
      <c r="I177">
        <v>299</v>
      </c>
      <c r="K177">
        <f>SUM(H169:H178)/10</f>
        <v>5063961046.6000004</v>
      </c>
      <c r="M177">
        <v>5267557</v>
      </c>
      <c r="N177">
        <v>268</v>
      </c>
      <c r="P177">
        <f>SUM(M169:M178)/10</f>
        <v>5253009.0999999996</v>
      </c>
    </row>
    <row r="178" spans="1:16" x14ac:dyDescent="0.25">
      <c r="A178">
        <v>5963242</v>
      </c>
      <c r="B178">
        <v>360</v>
      </c>
      <c r="F178">
        <f>SUM(B169:B178)/10</f>
        <v>209.5</v>
      </c>
      <c r="H178">
        <v>12128616060</v>
      </c>
      <c r="I178">
        <v>330</v>
      </c>
      <c r="K178">
        <f>SUM(I169:I178)/10</f>
        <v>181.1</v>
      </c>
      <c r="M178">
        <v>5098629</v>
      </c>
      <c r="N178">
        <v>298</v>
      </c>
      <c r="P178">
        <f>SUM(N169:N178)/10</f>
        <v>162.6</v>
      </c>
    </row>
    <row r="179" spans="1:16" x14ac:dyDescent="0.25">
      <c r="A179" t="s">
        <v>17</v>
      </c>
      <c r="H179" t="s">
        <v>17</v>
      </c>
      <c r="M179" t="s">
        <v>17</v>
      </c>
    </row>
    <row r="180" spans="1:16" x14ac:dyDescent="0.25">
      <c r="A180">
        <v>5655947</v>
      </c>
      <c r="B180">
        <v>435</v>
      </c>
      <c r="H180">
        <v>1275733604</v>
      </c>
      <c r="I180">
        <v>333</v>
      </c>
      <c r="M180">
        <v>7458559</v>
      </c>
      <c r="N180">
        <v>302</v>
      </c>
    </row>
    <row r="181" spans="1:16" x14ac:dyDescent="0.25">
      <c r="A181">
        <v>10750712</v>
      </c>
      <c r="B181">
        <v>793</v>
      </c>
      <c r="H181">
        <v>3775961854</v>
      </c>
      <c r="I181">
        <v>665</v>
      </c>
      <c r="M181">
        <v>11372793</v>
      </c>
      <c r="N181">
        <v>561</v>
      </c>
    </row>
    <row r="182" spans="1:16" x14ac:dyDescent="0.25">
      <c r="A182">
        <v>13317264</v>
      </c>
      <c r="B182">
        <v>1060</v>
      </c>
      <c r="H182">
        <v>16224354535</v>
      </c>
      <c r="I182">
        <v>1419</v>
      </c>
      <c r="M182">
        <v>11434758</v>
      </c>
      <c r="N182">
        <v>810</v>
      </c>
    </row>
    <row r="183" spans="1:16" x14ac:dyDescent="0.25">
      <c r="A183">
        <v>15503608</v>
      </c>
      <c r="B183">
        <v>1461</v>
      </c>
      <c r="H183">
        <v>16224354535</v>
      </c>
      <c r="I183">
        <v>1419</v>
      </c>
      <c r="M183">
        <v>9830463</v>
      </c>
      <c r="N183">
        <v>1094</v>
      </c>
    </row>
    <row r="184" spans="1:16" x14ac:dyDescent="0.25">
      <c r="A184">
        <v>22211886</v>
      </c>
      <c r="B184">
        <v>1716</v>
      </c>
      <c r="H184">
        <v>20926299409</v>
      </c>
      <c r="I184">
        <v>1606</v>
      </c>
      <c r="M184">
        <v>9001435</v>
      </c>
      <c r="N184">
        <v>1345</v>
      </c>
    </row>
    <row r="185" spans="1:16" x14ac:dyDescent="0.25">
      <c r="A185">
        <v>24243791</v>
      </c>
      <c r="B185">
        <v>2080</v>
      </c>
      <c r="H185">
        <v>21025498421</v>
      </c>
      <c r="I185">
        <v>2014</v>
      </c>
      <c r="M185">
        <v>8384678</v>
      </c>
      <c r="N185">
        <v>1678</v>
      </c>
    </row>
    <row r="186" spans="1:16" x14ac:dyDescent="0.25">
      <c r="A186">
        <v>25219476</v>
      </c>
      <c r="B186">
        <v>2256</v>
      </c>
      <c r="H186">
        <v>41737987001</v>
      </c>
      <c r="I186">
        <v>2133</v>
      </c>
      <c r="M186">
        <v>9838675</v>
      </c>
      <c r="N186">
        <v>1838</v>
      </c>
    </row>
    <row r="187" spans="1:16" x14ac:dyDescent="0.25">
      <c r="A187">
        <v>29451725</v>
      </c>
      <c r="B187">
        <v>2706</v>
      </c>
      <c r="H187">
        <v>67851707086</v>
      </c>
      <c r="I187">
        <v>2489</v>
      </c>
      <c r="M187">
        <v>10443417</v>
      </c>
      <c r="N187">
        <v>2237</v>
      </c>
      <c r="P187">
        <f>SUM(M180:M189)/10</f>
        <v>9515351</v>
      </c>
    </row>
    <row r="188" spans="1:16" x14ac:dyDescent="0.25">
      <c r="A188">
        <v>28720824</v>
      </c>
      <c r="B188">
        <v>2831</v>
      </c>
      <c r="F188">
        <f>SUM(A180:A189)/10</f>
        <v>20631949.399999999</v>
      </c>
      <c r="H188">
        <v>48406686481</v>
      </c>
      <c r="I188">
        <v>2752</v>
      </c>
      <c r="K188">
        <f>SUM(H180:H189)/10</f>
        <v>31619978889.400002</v>
      </c>
      <c r="M188">
        <v>7786229</v>
      </c>
      <c r="N188">
        <v>2358</v>
      </c>
      <c r="P188">
        <f>SUM(N180:N189)/10</f>
        <v>1494.4</v>
      </c>
    </row>
    <row r="189" spans="1:16" x14ac:dyDescent="0.25">
      <c r="A189">
        <v>31244261</v>
      </c>
      <c r="B189">
        <v>3250</v>
      </c>
      <c r="F189">
        <f>SUM(B180:B189)/10</f>
        <v>1858.8</v>
      </c>
      <c r="H189">
        <v>78751205968</v>
      </c>
      <c r="I189">
        <v>3296</v>
      </c>
      <c r="K189">
        <f>SUM(I180:I189)/10</f>
        <v>1812.6</v>
      </c>
      <c r="M189">
        <v>9602503</v>
      </c>
      <c r="N189">
        <v>2721</v>
      </c>
    </row>
    <row r="190" spans="1:16" x14ac:dyDescent="0.25">
      <c r="A190" t="s">
        <v>18</v>
      </c>
      <c r="H190" t="s">
        <v>18</v>
      </c>
      <c r="M190" t="s">
        <v>18</v>
      </c>
    </row>
    <row r="191" spans="1:16" x14ac:dyDescent="0.25">
      <c r="A191">
        <v>27182660</v>
      </c>
      <c r="B191">
        <v>4533</v>
      </c>
      <c r="H191">
        <v>6353839823</v>
      </c>
      <c r="I191">
        <v>4714</v>
      </c>
      <c r="M191">
        <v>29615719</v>
      </c>
      <c r="N191">
        <v>3190</v>
      </c>
    </row>
    <row r="192" spans="1:16" x14ac:dyDescent="0.25">
      <c r="A192">
        <v>27408737</v>
      </c>
      <c r="B192">
        <v>4533</v>
      </c>
      <c r="H192">
        <v>5134490505</v>
      </c>
      <c r="I192">
        <v>3948</v>
      </c>
      <c r="M192">
        <v>32794625</v>
      </c>
      <c r="N192">
        <v>3091</v>
      </c>
    </row>
    <row r="193" spans="1:16" x14ac:dyDescent="0.25">
      <c r="A193">
        <v>74965455</v>
      </c>
      <c r="B193">
        <v>10809</v>
      </c>
      <c r="H193">
        <v>15728861753</v>
      </c>
      <c r="I193">
        <v>10102</v>
      </c>
      <c r="M193">
        <v>24918178</v>
      </c>
      <c r="N193">
        <v>8017</v>
      </c>
    </row>
    <row r="194" spans="1:16" x14ac:dyDescent="0.25">
      <c r="A194">
        <v>97496077</v>
      </c>
      <c r="B194">
        <v>14507</v>
      </c>
      <c r="H194">
        <v>33149380728</v>
      </c>
      <c r="I194">
        <v>15614</v>
      </c>
      <c r="M194">
        <v>17592755</v>
      </c>
      <c r="N194">
        <v>11007</v>
      </c>
    </row>
    <row r="195" spans="1:16" x14ac:dyDescent="0.25">
      <c r="A195">
        <v>118117285</v>
      </c>
      <c r="B195">
        <v>16744</v>
      </c>
      <c r="H195">
        <v>42554863887</v>
      </c>
      <c r="I195">
        <v>14124</v>
      </c>
      <c r="M195">
        <v>20592692</v>
      </c>
      <c r="N195">
        <v>13147</v>
      </c>
    </row>
    <row r="196" spans="1:16" x14ac:dyDescent="0.25">
      <c r="A196">
        <v>137551855</v>
      </c>
      <c r="B196">
        <v>19794</v>
      </c>
      <c r="H196">
        <v>60270629882</v>
      </c>
      <c r="I196">
        <v>19660</v>
      </c>
      <c r="M196">
        <v>9321539</v>
      </c>
      <c r="N196">
        <v>15496</v>
      </c>
    </row>
    <row r="197" spans="1:16" x14ac:dyDescent="0.25">
      <c r="A197">
        <v>158404065</v>
      </c>
      <c r="B197">
        <v>22638</v>
      </c>
      <c r="H197">
        <v>25076556315</v>
      </c>
      <c r="I197">
        <v>20156</v>
      </c>
      <c r="M197">
        <v>26639403</v>
      </c>
      <c r="N197">
        <v>18087</v>
      </c>
    </row>
    <row r="198" spans="1:16" x14ac:dyDescent="0.25">
      <c r="A198">
        <v>169651462</v>
      </c>
      <c r="B198">
        <v>24306</v>
      </c>
      <c r="H198">
        <v>105388998767</v>
      </c>
      <c r="I198">
        <v>20613</v>
      </c>
      <c r="K198">
        <f>SUM(H191:H200)/10</f>
        <v>48591852086.699997</v>
      </c>
      <c r="M198">
        <v>15394494</v>
      </c>
      <c r="N198">
        <v>19979</v>
      </c>
    </row>
    <row r="199" spans="1:16" x14ac:dyDescent="0.25">
      <c r="A199">
        <v>197161377</v>
      </c>
      <c r="B199">
        <v>28529</v>
      </c>
      <c r="F199">
        <f>SUM(A191:A200)/10</f>
        <v>122482807.5</v>
      </c>
      <c r="H199">
        <v>85160534841</v>
      </c>
      <c r="I199">
        <v>28351</v>
      </c>
      <c r="K199">
        <f>SUM(I191:I200)/10</f>
        <v>16461.8</v>
      </c>
      <c r="M199">
        <v>27360738</v>
      </c>
      <c r="N199">
        <v>23505</v>
      </c>
      <c r="P199">
        <f>SUM(M191:M200)/10</f>
        <v>22811863.199999999</v>
      </c>
    </row>
    <row r="200" spans="1:16" x14ac:dyDescent="0.25">
      <c r="A200">
        <v>216889102</v>
      </c>
      <c r="B200">
        <v>30336</v>
      </c>
      <c r="F200">
        <f>SUM(B191:B200)/10</f>
        <v>17672.900000000001</v>
      </c>
      <c r="H200">
        <v>107100364366</v>
      </c>
      <c r="I200">
        <v>27336</v>
      </c>
      <c r="M200">
        <v>23888489</v>
      </c>
      <c r="N200">
        <v>25587</v>
      </c>
      <c r="P200">
        <f>SUM(N191:N200)/10</f>
        <v>14110.6</v>
      </c>
    </row>
    <row r="201" spans="1:16" x14ac:dyDescent="0.25">
      <c r="A201" t="s">
        <v>19</v>
      </c>
      <c r="H201" t="s">
        <v>19</v>
      </c>
      <c r="M201" t="s">
        <v>19</v>
      </c>
    </row>
    <row r="202" spans="1:16" x14ac:dyDescent="0.25">
      <c r="A202">
        <v>3346838</v>
      </c>
      <c r="B202">
        <v>93</v>
      </c>
      <c r="H202">
        <v>5548746544</v>
      </c>
      <c r="I202">
        <v>71</v>
      </c>
      <c r="M202">
        <v>7944964</v>
      </c>
      <c r="N202">
        <v>58</v>
      </c>
    </row>
    <row r="203" spans="1:16" x14ac:dyDescent="0.25">
      <c r="A203">
        <v>5187274</v>
      </c>
      <c r="B203">
        <v>179</v>
      </c>
      <c r="H203">
        <v>12079928663</v>
      </c>
      <c r="I203">
        <v>137</v>
      </c>
      <c r="M203">
        <v>8398838</v>
      </c>
      <c r="N203">
        <v>120</v>
      </c>
    </row>
    <row r="204" spans="1:16" x14ac:dyDescent="0.25">
      <c r="A204">
        <v>7032410</v>
      </c>
      <c r="B204">
        <v>253</v>
      </c>
      <c r="H204">
        <v>27632027620</v>
      </c>
      <c r="I204">
        <v>201</v>
      </c>
      <c r="M204">
        <v>8299899</v>
      </c>
      <c r="N204">
        <v>177</v>
      </c>
    </row>
    <row r="205" spans="1:16" x14ac:dyDescent="0.25">
      <c r="A205">
        <v>8273586</v>
      </c>
      <c r="B205">
        <v>334</v>
      </c>
      <c r="H205">
        <v>38060943281</v>
      </c>
      <c r="I205">
        <v>263</v>
      </c>
      <c r="M205">
        <v>7911813</v>
      </c>
      <c r="N205">
        <v>240</v>
      </c>
    </row>
    <row r="206" spans="1:16" x14ac:dyDescent="0.25">
      <c r="A206">
        <v>13386862</v>
      </c>
      <c r="B206">
        <v>395</v>
      </c>
      <c r="H206">
        <v>55720152802</v>
      </c>
      <c r="I206">
        <v>327</v>
      </c>
      <c r="M206">
        <v>8710835</v>
      </c>
      <c r="N206">
        <v>291</v>
      </c>
    </row>
    <row r="207" spans="1:16" x14ac:dyDescent="0.25">
      <c r="A207">
        <v>15357832</v>
      </c>
      <c r="B207">
        <v>449</v>
      </c>
      <c r="H207">
        <v>63440804032</v>
      </c>
      <c r="I207">
        <v>383</v>
      </c>
      <c r="M207">
        <v>8554901</v>
      </c>
      <c r="N207">
        <v>348</v>
      </c>
    </row>
    <row r="208" spans="1:16" x14ac:dyDescent="0.25">
      <c r="A208">
        <v>14422766</v>
      </c>
      <c r="B208">
        <v>511</v>
      </c>
      <c r="H208">
        <v>101837363351</v>
      </c>
      <c r="I208">
        <v>449</v>
      </c>
      <c r="M208">
        <v>8497645</v>
      </c>
      <c r="N208">
        <v>403</v>
      </c>
    </row>
    <row r="209" spans="1:16" x14ac:dyDescent="0.25">
      <c r="A209">
        <v>14317423</v>
      </c>
      <c r="B209">
        <v>602</v>
      </c>
      <c r="H209">
        <v>132271584276</v>
      </c>
      <c r="I209">
        <v>528</v>
      </c>
      <c r="M209">
        <v>8501878</v>
      </c>
      <c r="N209">
        <v>461</v>
      </c>
    </row>
    <row r="210" spans="1:16" x14ac:dyDescent="0.25">
      <c r="A210">
        <v>14675755</v>
      </c>
      <c r="B210">
        <v>662</v>
      </c>
      <c r="F210">
        <f>SUM(A202:A211)/10</f>
        <v>11213106</v>
      </c>
      <c r="H210">
        <v>165212096577</v>
      </c>
      <c r="I210">
        <v>590</v>
      </c>
      <c r="K210">
        <f>SUM(H202:H211)/10</f>
        <v>78442092160.899994</v>
      </c>
      <c r="M210">
        <v>9221117</v>
      </c>
      <c r="N210">
        <v>521</v>
      </c>
      <c r="P210">
        <f>SUM(M202:M211)/10</f>
        <v>8465526.6999999993</v>
      </c>
    </row>
    <row r="211" spans="1:16" x14ac:dyDescent="0.25">
      <c r="A211">
        <v>16130314</v>
      </c>
      <c r="B211">
        <v>732</v>
      </c>
      <c r="F211">
        <f>SUM(B202:B211)/10</f>
        <v>421</v>
      </c>
      <c r="H211">
        <v>182617274463</v>
      </c>
      <c r="I211">
        <v>657</v>
      </c>
      <c r="K211">
        <f>SUM(I202:I211)/10</f>
        <v>360.6</v>
      </c>
      <c r="M211">
        <v>8613377</v>
      </c>
      <c r="N211">
        <v>583</v>
      </c>
      <c r="P211">
        <f>SUM(N202:N211)/10</f>
        <v>320.2</v>
      </c>
    </row>
    <row r="212" spans="1:16" x14ac:dyDescent="0.25">
      <c r="A212" t="s">
        <v>20</v>
      </c>
      <c r="H212" t="s">
        <v>20</v>
      </c>
      <c r="M212" t="s">
        <v>20</v>
      </c>
    </row>
    <row r="213" spans="1:16" x14ac:dyDescent="0.25">
      <c r="A213">
        <v>14935696</v>
      </c>
      <c r="B213">
        <v>911</v>
      </c>
      <c r="H213">
        <v>22152475888</v>
      </c>
      <c r="I213">
        <v>647</v>
      </c>
      <c r="M213">
        <v>17678421</v>
      </c>
      <c r="N213">
        <v>565</v>
      </c>
    </row>
    <row r="214" spans="1:16" x14ac:dyDescent="0.25">
      <c r="A214">
        <v>29621058</v>
      </c>
      <c r="B214">
        <v>1582</v>
      </c>
      <c r="H214">
        <v>44882687712</v>
      </c>
      <c r="I214">
        <v>1305</v>
      </c>
      <c r="M214">
        <v>17745843</v>
      </c>
      <c r="N214">
        <v>1103</v>
      </c>
    </row>
    <row r="215" spans="1:16" x14ac:dyDescent="0.25">
      <c r="A215">
        <v>34820199</v>
      </c>
      <c r="B215">
        <v>2176</v>
      </c>
      <c r="H215">
        <v>75723448901</v>
      </c>
      <c r="I215">
        <v>1881</v>
      </c>
      <c r="M215">
        <v>17599908</v>
      </c>
      <c r="N215">
        <v>1626</v>
      </c>
    </row>
    <row r="216" spans="1:16" x14ac:dyDescent="0.25">
      <c r="A216">
        <v>43182892</v>
      </c>
      <c r="B216">
        <v>2875</v>
      </c>
      <c r="H216">
        <v>152917427391</v>
      </c>
      <c r="I216">
        <v>2575</v>
      </c>
      <c r="M216">
        <v>17798757</v>
      </c>
      <c r="N216">
        <v>2174</v>
      </c>
    </row>
    <row r="217" spans="1:16" x14ac:dyDescent="0.25">
      <c r="A217">
        <v>50954856</v>
      </c>
      <c r="B217">
        <v>3445</v>
      </c>
      <c r="M217">
        <v>16363018</v>
      </c>
      <c r="N217">
        <v>2669</v>
      </c>
    </row>
    <row r="218" spans="1:16" x14ac:dyDescent="0.25">
      <c r="A218">
        <v>57981322</v>
      </c>
      <c r="B218">
        <v>4069</v>
      </c>
      <c r="M218">
        <v>15130630</v>
      </c>
      <c r="N218">
        <v>3239</v>
      </c>
    </row>
    <row r="219" spans="1:16" x14ac:dyDescent="0.25">
      <c r="A219">
        <v>66550578</v>
      </c>
      <c r="B219">
        <v>4519</v>
      </c>
      <c r="M219">
        <v>17136403</v>
      </c>
      <c r="N219">
        <v>3607</v>
      </c>
    </row>
    <row r="220" spans="1:16" x14ac:dyDescent="0.25">
      <c r="A220">
        <v>73584809</v>
      </c>
      <c r="B220">
        <v>5344</v>
      </c>
      <c r="M220">
        <v>17039638</v>
      </c>
      <c r="N220">
        <v>4311</v>
      </c>
    </row>
    <row r="221" spans="1:16" x14ac:dyDescent="0.25">
      <c r="A221">
        <v>81040971</v>
      </c>
      <c r="B221">
        <v>5844</v>
      </c>
      <c r="F221">
        <f>SUM(A213:A222)/10</f>
        <v>54973262.200000003</v>
      </c>
      <c r="M221">
        <v>17278180</v>
      </c>
      <c r="N221">
        <v>4829</v>
      </c>
      <c r="P221">
        <f>SUM(M213:M222)/10</f>
        <v>16969843.800000001</v>
      </c>
    </row>
    <row r="222" spans="1:16" x14ac:dyDescent="0.25">
      <c r="A222">
        <v>97060241</v>
      </c>
      <c r="B222">
        <v>6482</v>
      </c>
      <c r="F222">
        <f>SUM(B213:B222)/10</f>
        <v>3724.7</v>
      </c>
      <c r="M222">
        <v>15927640</v>
      </c>
      <c r="N222">
        <v>5420</v>
      </c>
      <c r="P222">
        <f>SUM(N213:N222)/10</f>
        <v>2954.3</v>
      </c>
    </row>
    <row r="223" spans="1:16" x14ac:dyDescent="0.25">
      <c r="A223" t="s">
        <v>21</v>
      </c>
      <c r="M223" t="s">
        <v>21</v>
      </c>
    </row>
    <row r="224" spans="1:16" x14ac:dyDescent="0.25">
      <c r="A224">
        <v>101184805</v>
      </c>
      <c r="B224">
        <v>9122</v>
      </c>
      <c r="M224">
        <v>85374010</v>
      </c>
      <c r="N224">
        <v>6079</v>
      </c>
    </row>
    <row r="225" spans="1:16" x14ac:dyDescent="0.25">
      <c r="A225">
        <v>186492251</v>
      </c>
      <c r="B225">
        <v>15825</v>
      </c>
      <c r="M225">
        <v>64337640</v>
      </c>
      <c r="N225">
        <v>10841</v>
      </c>
    </row>
    <row r="226" spans="1:16" x14ac:dyDescent="0.25">
      <c r="A226">
        <v>260806750</v>
      </c>
      <c r="B226">
        <v>22002</v>
      </c>
      <c r="M226">
        <v>40923237</v>
      </c>
      <c r="N226">
        <v>15642</v>
      </c>
    </row>
    <row r="227" spans="1:16" x14ac:dyDescent="0.25">
      <c r="A227">
        <v>350245106</v>
      </c>
      <c r="B227">
        <v>28887</v>
      </c>
      <c r="M227">
        <v>28493380</v>
      </c>
      <c r="N227">
        <v>21450</v>
      </c>
    </row>
    <row r="228" spans="1:16" x14ac:dyDescent="0.25">
      <c r="A228">
        <v>421499160</v>
      </c>
      <c r="B228">
        <v>34207</v>
      </c>
      <c r="M228">
        <v>32633500</v>
      </c>
      <c r="N228">
        <v>25968</v>
      </c>
    </row>
    <row r="229" spans="1:16" x14ac:dyDescent="0.25">
      <c r="A229">
        <v>494119169</v>
      </c>
      <c r="B229">
        <v>40415</v>
      </c>
      <c r="M229">
        <v>16599376</v>
      </c>
      <c r="N229">
        <v>31987</v>
      </c>
    </row>
    <row r="230" spans="1:16" x14ac:dyDescent="0.25">
      <c r="A230">
        <v>544269646</v>
      </c>
      <c r="B230">
        <v>45548</v>
      </c>
      <c r="M230">
        <v>44888981</v>
      </c>
      <c r="N230">
        <v>35969</v>
      </c>
    </row>
    <row r="231" spans="1:16" x14ac:dyDescent="0.25">
      <c r="A231">
        <v>609773143</v>
      </c>
      <c r="B231">
        <v>50102</v>
      </c>
      <c r="M231">
        <v>27298879</v>
      </c>
      <c r="N231">
        <v>40498</v>
      </c>
    </row>
    <row r="232" spans="1:16" x14ac:dyDescent="0.25">
      <c r="A232">
        <v>713401260</v>
      </c>
      <c r="B232">
        <v>57428</v>
      </c>
      <c r="F232">
        <f>SUM(A224:A233)/10</f>
        <v>444331411.5</v>
      </c>
      <c r="M232">
        <v>52062135</v>
      </c>
      <c r="N232">
        <v>47486</v>
      </c>
      <c r="P232">
        <f>SUM(M224:M233)/10</f>
        <v>42960279.600000001</v>
      </c>
    </row>
    <row r="233" spans="1:16" x14ac:dyDescent="0.25">
      <c r="A233">
        <v>761522825</v>
      </c>
      <c r="B233">
        <v>61155</v>
      </c>
      <c r="F233">
        <f>SUM(B224:B233)/10</f>
        <v>36469.1</v>
      </c>
      <c r="M233">
        <v>36991658</v>
      </c>
      <c r="N233">
        <v>51188</v>
      </c>
      <c r="P233">
        <f>SUM(N224:N233)/10</f>
        <v>28710.799999999999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Bambell</dc:creator>
  <cp:lastModifiedBy>Bambell</cp:lastModifiedBy>
  <dcterms:created xsi:type="dcterms:W3CDTF">2016-03-18T02:30:37Z</dcterms:created>
  <dcterms:modified xsi:type="dcterms:W3CDTF">2016-03-18T06:46:43Z</dcterms:modified>
</cp:coreProperties>
</file>