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Bureau\nouveau dossier 3\RecycledNotebook\"/>
    </mc:Choice>
  </mc:AlternateContent>
  <bookViews>
    <workbookView xWindow="0" yWindow="0" windowWidth="28800" windowHeight="14235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2" i="2"/>
  <c r="H3" i="2"/>
  <c r="H4" i="2"/>
  <c r="H5" i="2"/>
  <c r="H6" i="2"/>
  <c r="K6" i="2" s="1"/>
  <c r="H7" i="2"/>
  <c r="H8" i="2"/>
  <c r="H9" i="2"/>
  <c r="K9" i="2" s="1"/>
  <c r="H10" i="2"/>
  <c r="K10" i="2" s="1"/>
  <c r="H11" i="2"/>
  <c r="H12" i="2"/>
  <c r="H13" i="2"/>
  <c r="H14" i="2"/>
  <c r="K14" i="2" s="1"/>
  <c r="H15" i="2"/>
  <c r="H16" i="2"/>
  <c r="H17" i="2"/>
  <c r="H18" i="2"/>
  <c r="K18" i="2" s="1"/>
  <c r="H19" i="2"/>
  <c r="H20" i="2"/>
  <c r="H21" i="2"/>
  <c r="K21" i="2" s="1"/>
  <c r="K13" i="2"/>
  <c r="K7" i="2"/>
  <c r="K8" i="2"/>
  <c r="K11" i="2"/>
  <c r="K12" i="2"/>
  <c r="K16" i="2"/>
  <c r="K2" i="2"/>
  <c r="K3" i="2"/>
  <c r="K4" i="2"/>
  <c r="K15" i="2"/>
  <c r="K19" i="2"/>
  <c r="K20" i="2"/>
  <c r="K5" i="2"/>
  <c r="K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J1" i="1"/>
  <c r="J2" i="1"/>
  <c r="J3" i="1"/>
  <c r="J4" i="1"/>
  <c r="J5" i="1"/>
  <c r="J6" i="1"/>
  <c r="J7" i="1"/>
  <c r="J8" i="1"/>
  <c r="J9" i="1"/>
  <c r="J10" i="1"/>
  <c r="I2" i="1"/>
  <c r="I3" i="1"/>
  <c r="I4" i="1"/>
  <c r="I5" i="1"/>
  <c r="I6" i="1"/>
  <c r="I7" i="1"/>
  <c r="I8" i="1"/>
  <c r="I9" i="1"/>
  <c r="I10" i="1"/>
  <c r="I1" i="1"/>
  <c r="H10" i="1" l="1"/>
  <c r="G10" i="1"/>
  <c r="H4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8" i="2"/>
  <c r="L19" i="2"/>
  <c r="L20" i="2"/>
  <c r="L21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5" i="2"/>
  <c r="F4" i="2"/>
  <c r="F3" i="2"/>
  <c r="F2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G19" i="2" l="1"/>
  <c r="G16" i="2"/>
  <c r="G11" i="2"/>
  <c r="G12" i="2"/>
  <c r="G13" i="2"/>
  <c r="G14" i="2"/>
  <c r="G15" i="2"/>
  <c r="G17" i="2"/>
  <c r="G18" i="2"/>
  <c r="G20" i="2"/>
  <c r="G21" i="2"/>
  <c r="G4" i="2"/>
  <c r="G3" i="2"/>
  <c r="G2" i="2"/>
  <c r="E2" i="2"/>
  <c r="H9" i="1"/>
  <c r="G9" i="1"/>
  <c r="H8" i="1"/>
  <c r="G8" i="1"/>
  <c r="H7" i="1"/>
  <c r="G7" i="1"/>
  <c r="H6" i="1"/>
  <c r="G6" i="1"/>
  <c r="H5" i="1"/>
  <c r="G5" i="1"/>
  <c r="G4" i="1"/>
  <c r="H3" i="1"/>
  <c r="G3" i="1"/>
  <c r="H2" i="1"/>
  <c r="G2" i="1"/>
  <c r="G1" i="1"/>
  <c r="H1" i="1"/>
</calcChain>
</file>

<file path=xl/sharedStrings.xml><?xml version="1.0" encoding="utf-8"?>
<sst xmlns="http://schemas.openxmlformats.org/spreadsheetml/2006/main" count="21" uniqueCount="21">
  <si>
    <t>Result 10-10</t>
  </si>
  <si>
    <t>Result 10-100</t>
  </si>
  <si>
    <t>Result 10-1000</t>
  </si>
  <si>
    <t>Result 20-10</t>
  </si>
  <si>
    <t>Result 20-100</t>
  </si>
  <si>
    <t>Result 20-1000</t>
  </si>
  <si>
    <t>Result 50-10</t>
  </si>
  <si>
    <t>Result 50-100</t>
  </si>
  <si>
    <t>Result 50-1000</t>
  </si>
  <si>
    <t>Result 100-10</t>
  </si>
  <si>
    <t>Result 100-100</t>
  </si>
  <si>
    <t>Result 100-1000</t>
  </si>
  <si>
    <t>Result 200-10</t>
  </si>
  <si>
    <t>Result 200-100</t>
  </si>
  <si>
    <t>Result 200-1000</t>
  </si>
  <si>
    <t>Result 500-10</t>
  </si>
  <si>
    <t>Result 500-100</t>
  </si>
  <si>
    <t>Result 500-1000</t>
  </si>
  <si>
    <t>Result 1000-10</t>
  </si>
  <si>
    <t>Result 1000-100</t>
  </si>
  <si>
    <t>0.6842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</si>
</sst>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2541666666666668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37029746281715"/>
                  <c:y val="0.36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Feuil1!$I$1:$I$10</c:f>
              <c:numCache>
                <c:formatCode>General</c:formatCode>
                <c:ptCount val="10"/>
                <c:pt idx="0">
                  <c:v>24.741104356397535</c:v>
                </c:pt>
                <c:pt idx="1">
                  <c:v>24.558268109416876</c:v>
                </c:pt>
                <c:pt idx="2">
                  <c:v>25.913347520016004</c:v>
                </c:pt>
                <c:pt idx="3">
                  <c:v>26.658281054697451</c:v>
                </c:pt>
                <c:pt idx="4">
                  <c:v>26.16331827587873</c:v>
                </c:pt>
                <c:pt idx="5">
                  <c:v>27.026935634388234</c:v>
                </c:pt>
                <c:pt idx="6">
                  <c:v>27.828533786070135</c:v>
                </c:pt>
                <c:pt idx="7">
                  <c:v>27.049490642001444</c:v>
                </c:pt>
                <c:pt idx="8">
                  <c:v>27.204150934222884</c:v>
                </c:pt>
                <c:pt idx="9">
                  <c:v>27.79422017152789</c:v>
                </c:pt>
              </c:numCache>
            </c:numRef>
          </c:xVal>
          <c:yVal>
            <c:numRef>
              <c:f>Feuil1!$J$1:$J$10</c:f>
              <c:numCache>
                <c:formatCode>General</c:formatCode>
                <c:ptCount val="10"/>
                <c:pt idx="0">
                  <c:v>6.7414669864011465</c:v>
                </c:pt>
                <c:pt idx="1">
                  <c:v>6.7414669864011465</c:v>
                </c:pt>
                <c:pt idx="2">
                  <c:v>7.1996723448363644</c:v>
                </c:pt>
                <c:pt idx="3">
                  <c:v>7.5235619560570131</c:v>
                </c:pt>
                <c:pt idx="4">
                  <c:v>8.0660891904577721</c:v>
                </c:pt>
                <c:pt idx="5">
                  <c:v>8.2761244052742384</c:v>
                </c:pt>
                <c:pt idx="6">
                  <c:v>8.4387918525782606</c:v>
                </c:pt>
                <c:pt idx="7">
                  <c:v>8.7911628885550179</c:v>
                </c:pt>
                <c:pt idx="8">
                  <c:v>8.8297227350860581</c:v>
                </c:pt>
                <c:pt idx="9">
                  <c:v>9.0361736125534851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880352"/>
        <c:axId val="-1544886880"/>
      </c:scatterChart>
      <c:valAx>
        <c:axId val="-15448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44886880"/>
        <c:crosses val="autoZero"/>
        <c:crossBetween val="midCat"/>
      </c:valAx>
      <c:valAx>
        <c:axId val="-1544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448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188757655293086E-2"/>
                  <c:y val="0.3102810586176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Feuil2!$K$2:$K$21</c:f>
              <c:numCache>
                <c:formatCode>General</c:formatCode>
                <c:ptCount val="20"/>
                <c:pt idx="0">
                  <c:v>5.688871208359001</c:v>
                </c:pt>
                <c:pt idx="1">
                  <c:v>7.877476391386141</c:v>
                </c:pt>
                <c:pt idx="2">
                  <c:v>10.14150430118295</c:v>
                </c:pt>
                <c:pt idx="3">
                  <c:v>6.6888712083590018</c:v>
                </c:pt>
                <c:pt idx="4">
                  <c:v>8.877476391386141</c:v>
                </c:pt>
                <c:pt idx="5">
                  <c:v>11.14150430118295</c:v>
                </c:pt>
                <c:pt idx="6">
                  <c:v>8.0107993032463636</c:v>
                </c:pt>
                <c:pt idx="7">
                  <c:v>10.199404486273504</c:v>
                </c:pt>
                <c:pt idx="8">
                  <c:v>12.463432396070314</c:v>
                </c:pt>
                <c:pt idx="9">
                  <c:v>9.0107993032463636</c:v>
                </c:pt>
                <c:pt idx="10">
                  <c:v>11.256367901870389</c:v>
                </c:pt>
                <c:pt idx="11">
                  <c:v>13.463432396070314</c:v>
                </c:pt>
                <c:pt idx="12">
                  <c:v>10.010799303246364</c:v>
                </c:pt>
                <c:pt idx="13">
                  <c:v>12.199404486273503</c:v>
                </c:pt>
                <c:pt idx="14">
                  <c:v>14.463432396070314</c:v>
                </c:pt>
                <c:pt idx="15">
                  <c:v>12.219078313642335</c:v>
                </c:pt>
                <c:pt idx="16">
                  <c:v>14.408045400228788</c:v>
                </c:pt>
                <c:pt idx="17">
                  <c:v>16.697876821388071</c:v>
                </c:pt>
                <c:pt idx="18">
                  <c:v>13.903278313642334</c:v>
                </c:pt>
                <c:pt idx="19">
                  <c:v>16.092245400228787</c:v>
                </c:pt>
              </c:numCache>
            </c:numRef>
          </c:xVal>
          <c:yVal>
            <c:numRef>
              <c:f>Feuil2!$L$2:$L$21</c:f>
              <c:numCache>
                <c:formatCode>General</c:formatCode>
                <c:ptCount val="20"/>
                <c:pt idx="0">
                  <c:v>20.61344408074098</c:v>
                </c:pt>
                <c:pt idx="1">
                  <c:v>20.377082348222871</c:v>
                </c:pt>
                <c:pt idx="2">
                  <c:v>20.325914231538903</c:v>
                </c:pt>
                <c:pt idx="3">
                  <c:v>21.474657570225013</c:v>
                </c:pt>
                <c:pt idx="4">
                  <c:v>21.692013557983522</c:v>
                </c:pt>
                <c:pt idx="5">
                  <c:v>21.137316811471891</c:v>
                </c:pt>
                <c:pt idx="6">
                  <c:v>22.468470502748687</c:v>
                </c:pt>
                <c:pt idx="7">
                  <c:v>23.196754175436904</c:v>
                </c:pt>
                <c:pt idx="8">
                  <c:v>22.901227273121577</c:v>
                </c:pt>
                <c:pt idx="9">
                  <c:v>23.837602580345973</c:v>
                </c:pt>
                <c:pt idx="10">
                  <c:v>25.000289193281656</c:v>
                </c:pt>
                <c:pt idx="11">
                  <c:v>25.664392884304291</c:v>
                </c:pt>
                <c:pt idx="12">
                  <c:v>24.855230643270069</c:v>
                </c:pt>
                <c:pt idx="13">
                  <c:v>27.612140339874166</c:v>
                </c:pt>
                <c:pt idx="14">
                  <c:v>27.847054238822725</c:v>
                </c:pt>
                <c:pt idx="15">
                  <c:v>27.981871463497431</c:v>
                </c:pt>
                <c:pt idx="16">
                  <c:v>31.507268632081999</c:v>
                </c:pt>
                <c:pt idx="17">
                  <c:v>32.574713395105015</c:v>
                </c:pt>
                <c:pt idx="18">
                  <c:v>31.218768586133027</c:v>
                </c:pt>
                <c:pt idx="19">
                  <c:v>33.945402746358312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5515728"/>
        <c:axId val="-1225517360"/>
      </c:scatterChart>
      <c:valAx>
        <c:axId val="-12255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5517360"/>
        <c:crosses val="autoZero"/>
        <c:crossBetween val="midCat"/>
      </c:valAx>
      <c:valAx>
        <c:axId val="-12255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55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16</xdr:row>
      <xdr:rowOff>52387</xdr:rowOff>
    </xdr:from>
    <xdr:to>
      <xdr:col>9</xdr:col>
      <xdr:colOff>733425</xdr:colOff>
      <xdr:row>30</xdr:row>
      <xdr:rowOff>128587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309562</xdr:colOff>
      <xdr:row>9</xdr:row>
      <xdr:rowOff>90487</xdr:rowOff>
    </xdr:from>
    <xdr:to>
      <xdr:col>18</xdr:col>
      <xdr:colOff>309562</xdr:colOff>
      <xdr:row>23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35" sqref="F35"/>
    </sheetView>
  </sheetViews>
  <sheetFormatPr baseColWidth="10" defaultRowHeight="15" x14ac:dyDescent="0.25"/>
  <cols>
    <col min="7" max="7" width="22.42578125" customWidth="1"/>
  </cols>
  <sheetData>
    <row r="1" spans="1:10" x14ac:dyDescent="0.25">
      <c r="A1">
        <v>27392042</v>
      </c>
      <c r="B1">
        <v>144</v>
      </c>
      <c r="C1">
        <v>107</v>
      </c>
      <c r="G1">
        <f>AVERAGE(A1:A10)</f>
        <v>28042358.5</v>
      </c>
      <c r="H1">
        <f>C1</f>
        <v>107</v>
      </c>
      <c r="I1">
        <f>LOG(G1,2)</f>
        <v>24.741104356397535</v>
      </c>
      <c r="J1">
        <f>LOG(H1,2)</f>
        <v>6.7414669864011465</v>
      </c>
    </row>
    <row r="2" spans="1:10" x14ac:dyDescent="0.25">
      <c r="A2">
        <v>41977252</v>
      </c>
      <c r="B2">
        <v>201</v>
      </c>
      <c r="C2">
        <v>107</v>
      </c>
      <c r="G2">
        <f>AVERAGE(A11:A20)</f>
        <v>24704458.699999999</v>
      </c>
      <c r="H2">
        <f>C11</f>
        <v>107</v>
      </c>
      <c r="I2">
        <f t="shared" ref="I2:J10" si="0">LOG(G2,2)</f>
        <v>24.558268109416876</v>
      </c>
      <c r="J2">
        <f t="shared" si="0"/>
        <v>6.7414669864011465</v>
      </c>
    </row>
    <row r="3" spans="1:10" x14ac:dyDescent="0.25">
      <c r="A3">
        <v>29797086</v>
      </c>
      <c r="B3">
        <v>148</v>
      </c>
      <c r="C3">
        <v>107</v>
      </c>
      <c r="G3">
        <f>AVERAGE(A21:A30)</f>
        <v>63196771.399999999</v>
      </c>
      <c r="H3">
        <f>C21</f>
        <v>147</v>
      </c>
      <c r="I3">
        <f t="shared" si="0"/>
        <v>25.913347520016004</v>
      </c>
      <c r="J3">
        <f t="shared" si="0"/>
        <v>7.1996723448363644</v>
      </c>
    </row>
    <row r="4" spans="1:10" x14ac:dyDescent="0.25">
      <c r="A4">
        <v>20050788</v>
      </c>
      <c r="B4">
        <v>146</v>
      </c>
      <c r="C4">
        <v>107</v>
      </c>
      <c r="G4">
        <f>AVERAGE(A31:A40)</f>
        <v>105911283.3</v>
      </c>
      <c r="H4">
        <f>C31</f>
        <v>184</v>
      </c>
      <c r="I4">
        <f t="shared" si="0"/>
        <v>26.658281054697451</v>
      </c>
      <c r="J4">
        <f t="shared" si="0"/>
        <v>7.5235619560570131</v>
      </c>
    </row>
    <row r="5" spans="1:10" x14ac:dyDescent="0.25">
      <c r="A5">
        <v>20132686</v>
      </c>
      <c r="B5">
        <v>131</v>
      </c>
      <c r="C5">
        <v>107</v>
      </c>
      <c r="G5">
        <f>AVERAGE(A41:A50)</f>
        <v>75152526.799999997</v>
      </c>
      <c r="H5">
        <f>C41</f>
        <v>268</v>
      </c>
      <c r="I5">
        <f t="shared" si="0"/>
        <v>26.16331827587873</v>
      </c>
      <c r="J5">
        <f t="shared" si="0"/>
        <v>8.0660891904577721</v>
      </c>
    </row>
    <row r="6" spans="1:10" x14ac:dyDescent="0.25">
      <c r="A6">
        <v>18675931</v>
      </c>
      <c r="B6">
        <v>142</v>
      </c>
      <c r="C6">
        <v>107</v>
      </c>
      <c r="G6">
        <f>AVERAGE(A51:A60)</f>
        <v>136747160.40000001</v>
      </c>
      <c r="H6">
        <f>C51</f>
        <v>310</v>
      </c>
      <c r="I6">
        <f t="shared" si="0"/>
        <v>27.026935634388234</v>
      </c>
      <c r="J6">
        <f t="shared" si="0"/>
        <v>8.2761244052742384</v>
      </c>
    </row>
    <row r="7" spans="1:10" x14ac:dyDescent="0.25">
      <c r="A7">
        <v>33545079</v>
      </c>
      <c r="B7">
        <v>144</v>
      </c>
      <c r="C7">
        <v>107</v>
      </c>
      <c r="G7">
        <f>AVERAGE(A61:A70)</f>
        <v>238354527.09999999</v>
      </c>
      <c r="H7">
        <f>C61</f>
        <v>347</v>
      </c>
      <c r="I7">
        <f t="shared" si="0"/>
        <v>27.828533786070135</v>
      </c>
      <c r="J7">
        <f t="shared" si="0"/>
        <v>8.4387918525782606</v>
      </c>
    </row>
    <row r="8" spans="1:10" x14ac:dyDescent="0.25">
      <c r="A8">
        <v>23791815</v>
      </c>
      <c r="B8">
        <v>213</v>
      </c>
      <c r="C8">
        <v>107</v>
      </c>
      <c r="G8">
        <f>AVERAGE(A71:A80)</f>
        <v>138901856.59999999</v>
      </c>
      <c r="H8">
        <f>C71</f>
        <v>443</v>
      </c>
      <c r="I8">
        <f t="shared" si="0"/>
        <v>27.049490642001444</v>
      </c>
      <c r="J8">
        <f t="shared" si="0"/>
        <v>8.7911628885550179</v>
      </c>
    </row>
    <row r="9" spans="1:10" x14ac:dyDescent="0.25">
      <c r="A9">
        <v>37747197</v>
      </c>
      <c r="B9">
        <v>171</v>
      </c>
      <c r="C9">
        <v>107</v>
      </c>
      <c r="G9">
        <f>AVERAGE(A81:A90)</f>
        <v>154619917.69999999</v>
      </c>
      <c r="H9">
        <f>C81</f>
        <v>455</v>
      </c>
      <c r="I9">
        <f t="shared" si="0"/>
        <v>27.204150934222884</v>
      </c>
      <c r="J9">
        <f t="shared" si="0"/>
        <v>8.8297227350860581</v>
      </c>
    </row>
    <row r="10" spans="1:10" x14ac:dyDescent="0.25">
      <c r="A10">
        <v>27313709</v>
      </c>
      <c r="B10">
        <v>145</v>
      </c>
      <c r="C10">
        <v>107</v>
      </c>
      <c r="G10">
        <f>AVERAGE(A91:A100)</f>
        <v>232752298.09999999</v>
      </c>
      <c r="H10">
        <f>C91</f>
        <v>525</v>
      </c>
      <c r="I10">
        <f t="shared" si="0"/>
        <v>27.79422017152789</v>
      </c>
      <c r="J10">
        <f t="shared" si="0"/>
        <v>9.0361736125534851</v>
      </c>
    </row>
    <row r="11" spans="1:10" x14ac:dyDescent="0.25">
      <c r="A11">
        <v>18494660</v>
      </c>
      <c r="B11">
        <v>166</v>
      </c>
      <c r="C11">
        <v>107</v>
      </c>
    </row>
    <row r="12" spans="1:10" x14ac:dyDescent="0.25">
      <c r="A12">
        <v>18547747</v>
      </c>
      <c r="B12">
        <v>135</v>
      </c>
      <c r="C12">
        <v>107</v>
      </c>
    </row>
    <row r="13" spans="1:10" x14ac:dyDescent="0.25">
      <c r="A13">
        <v>18461987</v>
      </c>
      <c r="B13">
        <v>135</v>
      </c>
      <c r="C13">
        <v>107</v>
      </c>
      <c r="G13" t="s">
        <v>20</v>
      </c>
    </row>
    <row r="14" spans="1:10" x14ac:dyDescent="0.25">
      <c r="A14">
        <v>38606574</v>
      </c>
      <c r="B14">
        <v>124</v>
      </c>
      <c r="C14">
        <v>107</v>
      </c>
    </row>
    <row r="15" spans="1:10" x14ac:dyDescent="0.25">
      <c r="A15">
        <v>20903166</v>
      </c>
      <c r="B15">
        <v>173</v>
      </c>
      <c r="C15">
        <v>107</v>
      </c>
    </row>
    <row r="16" spans="1:10" x14ac:dyDescent="0.25">
      <c r="A16">
        <v>14183120</v>
      </c>
      <c r="B16">
        <v>133</v>
      </c>
      <c r="C16">
        <v>107</v>
      </c>
    </row>
    <row r="17" spans="1:3" x14ac:dyDescent="0.25">
      <c r="A17">
        <v>45709139</v>
      </c>
      <c r="B17">
        <v>152</v>
      </c>
      <c r="C17">
        <v>107</v>
      </c>
    </row>
    <row r="18" spans="1:3" x14ac:dyDescent="0.25">
      <c r="A18">
        <v>20176021</v>
      </c>
      <c r="B18">
        <v>135</v>
      </c>
      <c r="C18">
        <v>107</v>
      </c>
    </row>
    <row r="19" spans="1:3" x14ac:dyDescent="0.25">
      <c r="A19">
        <v>20601228</v>
      </c>
      <c r="B19">
        <v>135</v>
      </c>
      <c r="C19">
        <v>107</v>
      </c>
    </row>
    <row r="20" spans="1:3" x14ac:dyDescent="0.25">
      <c r="A20">
        <v>31360945</v>
      </c>
      <c r="B20">
        <v>145</v>
      </c>
      <c r="C20">
        <v>107</v>
      </c>
    </row>
    <row r="21" spans="1:3" x14ac:dyDescent="0.25">
      <c r="A21">
        <v>46196534</v>
      </c>
      <c r="B21">
        <v>209</v>
      </c>
      <c r="C21">
        <v>147</v>
      </c>
    </row>
    <row r="22" spans="1:3" x14ac:dyDescent="0.25">
      <c r="A22">
        <v>50152872</v>
      </c>
      <c r="B22">
        <v>157</v>
      </c>
      <c r="C22">
        <v>147</v>
      </c>
    </row>
    <row r="23" spans="1:3" x14ac:dyDescent="0.25">
      <c r="A23">
        <v>67255028</v>
      </c>
      <c r="B23">
        <v>206</v>
      </c>
      <c r="C23">
        <v>147</v>
      </c>
    </row>
    <row r="24" spans="1:3" x14ac:dyDescent="0.25">
      <c r="A24">
        <v>70565876</v>
      </c>
      <c r="B24">
        <v>212</v>
      </c>
      <c r="C24">
        <v>147</v>
      </c>
    </row>
    <row r="25" spans="1:3" x14ac:dyDescent="0.25">
      <c r="A25">
        <v>110353146</v>
      </c>
      <c r="B25">
        <v>343</v>
      </c>
      <c r="C25">
        <v>147</v>
      </c>
    </row>
    <row r="26" spans="1:3" x14ac:dyDescent="0.25">
      <c r="A26">
        <v>66641432</v>
      </c>
      <c r="B26">
        <v>212</v>
      </c>
      <c r="C26">
        <v>147</v>
      </c>
    </row>
    <row r="27" spans="1:3" x14ac:dyDescent="0.25">
      <c r="A27">
        <v>48165391</v>
      </c>
      <c r="B27">
        <v>206</v>
      </c>
      <c r="C27">
        <v>147</v>
      </c>
    </row>
    <row r="28" spans="1:3" x14ac:dyDescent="0.25">
      <c r="A28">
        <v>25696183</v>
      </c>
      <c r="B28">
        <v>200</v>
      </c>
      <c r="C28">
        <v>147</v>
      </c>
    </row>
    <row r="29" spans="1:3" x14ac:dyDescent="0.25">
      <c r="A29">
        <v>69110075</v>
      </c>
      <c r="B29">
        <v>335</v>
      </c>
      <c r="C29">
        <v>147</v>
      </c>
    </row>
    <row r="30" spans="1:3" x14ac:dyDescent="0.25">
      <c r="A30">
        <v>77831177</v>
      </c>
      <c r="B30">
        <v>186</v>
      </c>
      <c r="C30">
        <v>147</v>
      </c>
    </row>
    <row r="31" spans="1:3" x14ac:dyDescent="0.25">
      <c r="A31">
        <v>110477279</v>
      </c>
      <c r="B31">
        <v>335</v>
      </c>
      <c r="C31">
        <v>184</v>
      </c>
    </row>
    <row r="32" spans="1:3" x14ac:dyDescent="0.25">
      <c r="A32">
        <v>130710904</v>
      </c>
      <c r="B32">
        <v>283</v>
      </c>
      <c r="C32">
        <v>184</v>
      </c>
    </row>
    <row r="33" spans="1:3" x14ac:dyDescent="0.25">
      <c r="A33">
        <v>86967767</v>
      </c>
      <c r="B33">
        <v>356</v>
      </c>
      <c r="C33">
        <v>184</v>
      </c>
    </row>
    <row r="34" spans="1:3" x14ac:dyDescent="0.25">
      <c r="A34">
        <v>189150293</v>
      </c>
      <c r="B34">
        <v>343</v>
      </c>
      <c r="C34">
        <v>184</v>
      </c>
    </row>
    <row r="35" spans="1:3" x14ac:dyDescent="0.25">
      <c r="A35">
        <v>63073629</v>
      </c>
      <c r="B35">
        <v>275</v>
      </c>
      <c r="C35">
        <v>184</v>
      </c>
    </row>
    <row r="36" spans="1:3" x14ac:dyDescent="0.25">
      <c r="A36">
        <v>56170701</v>
      </c>
      <c r="B36">
        <v>332</v>
      </c>
      <c r="C36">
        <v>184</v>
      </c>
    </row>
    <row r="37" spans="1:3" x14ac:dyDescent="0.25">
      <c r="A37">
        <v>35582231</v>
      </c>
      <c r="B37">
        <v>272</v>
      </c>
      <c r="C37">
        <v>184</v>
      </c>
    </row>
    <row r="38" spans="1:3" x14ac:dyDescent="0.25">
      <c r="A38">
        <v>121592041</v>
      </c>
      <c r="B38">
        <v>286</v>
      </c>
      <c r="C38">
        <v>184</v>
      </c>
    </row>
    <row r="39" spans="1:3" x14ac:dyDescent="0.25">
      <c r="A39">
        <v>89003258</v>
      </c>
      <c r="B39">
        <v>377</v>
      </c>
      <c r="C39">
        <v>184</v>
      </c>
    </row>
    <row r="40" spans="1:3" x14ac:dyDescent="0.25">
      <c r="A40">
        <v>176384730</v>
      </c>
      <c r="B40">
        <v>306</v>
      </c>
      <c r="C40">
        <v>184</v>
      </c>
    </row>
    <row r="41" spans="1:3" x14ac:dyDescent="0.25">
      <c r="A41">
        <v>215896953</v>
      </c>
      <c r="B41">
        <v>411</v>
      </c>
      <c r="C41">
        <v>268</v>
      </c>
    </row>
    <row r="42" spans="1:3" x14ac:dyDescent="0.25">
      <c r="A42">
        <v>37194800</v>
      </c>
      <c r="B42">
        <v>331</v>
      </c>
      <c r="C42">
        <v>268</v>
      </c>
    </row>
    <row r="43" spans="1:3" x14ac:dyDescent="0.25">
      <c r="A43">
        <v>76492737</v>
      </c>
      <c r="B43">
        <v>370</v>
      </c>
      <c r="C43">
        <v>268</v>
      </c>
    </row>
    <row r="44" spans="1:3" x14ac:dyDescent="0.25">
      <c r="A44">
        <v>43639003</v>
      </c>
      <c r="B44">
        <v>419</v>
      </c>
      <c r="C44">
        <v>268</v>
      </c>
    </row>
    <row r="45" spans="1:3" x14ac:dyDescent="0.25">
      <c r="A45">
        <v>67309948</v>
      </c>
      <c r="B45">
        <v>339</v>
      </c>
      <c r="C45">
        <v>268</v>
      </c>
    </row>
    <row r="46" spans="1:3" x14ac:dyDescent="0.25">
      <c r="A46">
        <v>102953138</v>
      </c>
      <c r="B46">
        <v>374</v>
      </c>
      <c r="C46">
        <v>268</v>
      </c>
    </row>
    <row r="47" spans="1:3" x14ac:dyDescent="0.25">
      <c r="A47">
        <v>35931527</v>
      </c>
      <c r="B47">
        <v>306</v>
      </c>
      <c r="C47">
        <v>268</v>
      </c>
    </row>
    <row r="48" spans="1:3" x14ac:dyDescent="0.25">
      <c r="A48">
        <v>57937712</v>
      </c>
      <c r="B48">
        <v>383</v>
      </c>
      <c r="C48">
        <v>268</v>
      </c>
    </row>
    <row r="49" spans="1:3" x14ac:dyDescent="0.25">
      <c r="A49">
        <v>46834650</v>
      </c>
      <c r="B49">
        <v>331</v>
      </c>
      <c r="C49">
        <v>268</v>
      </c>
    </row>
    <row r="50" spans="1:3" x14ac:dyDescent="0.25">
      <c r="A50">
        <v>67334800</v>
      </c>
      <c r="B50">
        <v>314</v>
      </c>
      <c r="C50">
        <v>268</v>
      </c>
    </row>
    <row r="51" spans="1:3" x14ac:dyDescent="0.25">
      <c r="A51">
        <v>105704428</v>
      </c>
      <c r="B51">
        <v>407</v>
      </c>
      <c r="C51">
        <v>310</v>
      </c>
    </row>
    <row r="52" spans="1:3" x14ac:dyDescent="0.25">
      <c r="A52">
        <v>109377790</v>
      </c>
      <c r="B52">
        <v>436</v>
      </c>
      <c r="C52">
        <v>310</v>
      </c>
    </row>
    <row r="53" spans="1:3" x14ac:dyDescent="0.25">
      <c r="A53">
        <v>207105521</v>
      </c>
      <c r="B53">
        <v>464</v>
      </c>
      <c r="C53">
        <v>310</v>
      </c>
    </row>
    <row r="54" spans="1:3" x14ac:dyDescent="0.25">
      <c r="A54">
        <v>62631352</v>
      </c>
      <c r="B54">
        <v>364</v>
      </c>
      <c r="C54">
        <v>310</v>
      </c>
    </row>
    <row r="55" spans="1:3" x14ac:dyDescent="0.25">
      <c r="A55">
        <v>114548419</v>
      </c>
      <c r="B55">
        <v>497</v>
      </c>
      <c r="C55">
        <v>310</v>
      </c>
    </row>
    <row r="56" spans="1:3" x14ac:dyDescent="0.25">
      <c r="A56">
        <v>76168041</v>
      </c>
      <c r="B56">
        <v>494</v>
      </c>
      <c r="C56">
        <v>310</v>
      </c>
    </row>
    <row r="57" spans="1:3" x14ac:dyDescent="0.25">
      <c r="A57">
        <v>90033085</v>
      </c>
      <c r="B57">
        <v>396</v>
      </c>
      <c r="C57">
        <v>310</v>
      </c>
    </row>
    <row r="58" spans="1:3" x14ac:dyDescent="0.25">
      <c r="A58">
        <v>158605099</v>
      </c>
      <c r="B58">
        <v>471</v>
      </c>
      <c r="C58">
        <v>310</v>
      </c>
    </row>
    <row r="59" spans="1:3" x14ac:dyDescent="0.25">
      <c r="A59">
        <v>143409876</v>
      </c>
      <c r="B59">
        <v>435</v>
      </c>
      <c r="C59">
        <v>310</v>
      </c>
    </row>
    <row r="60" spans="1:3" x14ac:dyDescent="0.25">
      <c r="A60">
        <v>299887993</v>
      </c>
      <c r="B60">
        <v>447</v>
      </c>
      <c r="C60">
        <v>310</v>
      </c>
    </row>
    <row r="61" spans="1:3" x14ac:dyDescent="0.25">
      <c r="A61">
        <v>235232719</v>
      </c>
      <c r="B61">
        <v>600</v>
      </c>
      <c r="C61">
        <v>347</v>
      </c>
    </row>
    <row r="62" spans="1:3" x14ac:dyDescent="0.25">
      <c r="A62">
        <v>116088099</v>
      </c>
      <c r="B62">
        <v>446</v>
      </c>
      <c r="C62">
        <v>347</v>
      </c>
    </row>
    <row r="63" spans="1:3" x14ac:dyDescent="0.25">
      <c r="A63">
        <v>220591855</v>
      </c>
      <c r="B63">
        <v>459</v>
      </c>
      <c r="C63">
        <v>347</v>
      </c>
    </row>
    <row r="64" spans="1:3" x14ac:dyDescent="0.25">
      <c r="A64">
        <v>442904769</v>
      </c>
      <c r="B64">
        <v>427</v>
      </c>
      <c r="C64">
        <v>347</v>
      </c>
    </row>
    <row r="65" spans="1:3" x14ac:dyDescent="0.25">
      <c r="A65">
        <v>182680757</v>
      </c>
      <c r="B65">
        <v>481</v>
      </c>
      <c r="C65">
        <v>347</v>
      </c>
    </row>
    <row r="66" spans="1:3" x14ac:dyDescent="0.25">
      <c r="A66">
        <v>364393213</v>
      </c>
      <c r="B66">
        <v>508</v>
      </c>
      <c r="C66">
        <v>347</v>
      </c>
    </row>
    <row r="67" spans="1:3" x14ac:dyDescent="0.25">
      <c r="A67">
        <v>176543268</v>
      </c>
      <c r="B67">
        <v>454</v>
      </c>
      <c r="C67">
        <v>347</v>
      </c>
    </row>
    <row r="68" spans="1:3" x14ac:dyDescent="0.25">
      <c r="A68">
        <v>143460515</v>
      </c>
      <c r="B68">
        <v>504</v>
      </c>
      <c r="C68">
        <v>347</v>
      </c>
    </row>
    <row r="69" spans="1:3" x14ac:dyDescent="0.25">
      <c r="A69">
        <v>70780243</v>
      </c>
      <c r="B69">
        <v>507</v>
      </c>
      <c r="C69">
        <v>347</v>
      </c>
    </row>
    <row r="70" spans="1:3" x14ac:dyDescent="0.25">
      <c r="A70">
        <v>430869833</v>
      </c>
      <c r="B70">
        <v>537</v>
      </c>
      <c r="C70">
        <v>347</v>
      </c>
    </row>
    <row r="71" spans="1:3" x14ac:dyDescent="0.25">
      <c r="A71">
        <v>146383916</v>
      </c>
      <c r="B71">
        <v>552</v>
      </c>
      <c r="C71">
        <v>443</v>
      </c>
    </row>
    <row r="72" spans="1:3" x14ac:dyDescent="0.25">
      <c r="A72">
        <v>123131094</v>
      </c>
      <c r="B72">
        <v>529</v>
      </c>
      <c r="C72">
        <v>443</v>
      </c>
    </row>
    <row r="73" spans="1:3" x14ac:dyDescent="0.25">
      <c r="A73">
        <v>91922952</v>
      </c>
      <c r="B73">
        <v>531</v>
      </c>
      <c r="C73">
        <v>443</v>
      </c>
    </row>
    <row r="74" spans="1:3" x14ac:dyDescent="0.25">
      <c r="A74">
        <v>146691961</v>
      </c>
      <c r="B74">
        <v>457</v>
      </c>
      <c r="C74">
        <v>443</v>
      </c>
    </row>
    <row r="75" spans="1:3" x14ac:dyDescent="0.25">
      <c r="A75">
        <v>378330192</v>
      </c>
      <c r="B75">
        <v>577</v>
      </c>
      <c r="C75">
        <v>443</v>
      </c>
    </row>
    <row r="76" spans="1:3" x14ac:dyDescent="0.25">
      <c r="A76">
        <v>89158163</v>
      </c>
      <c r="B76">
        <v>448</v>
      </c>
      <c r="C76">
        <v>443</v>
      </c>
    </row>
    <row r="77" spans="1:3" x14ac:dyDescent="0.25">
      <c r="A77">
        <v>143942873</v>
      </c>
      <c r="B77">
        <v>475</v>
      </c>
      <c r="C77">
        <v>443</v>
      </c>
    </row>
    <row r="78" spans="1:3" x14ac:dyDescent="0.25">
      <c r="A78">
        <v>122771497</v>
      </c>
      <c r="B78">
        <v>506</v>
      </c>
      <c r="C78">
        <v>443</v>
      </c>
    </row>
    <row r="79" spans="1:3" x14ac:dyDescent="0.25">
      <c r="A79">
        <v>60500646</v>
      </c>
      <c r="B79">
        <v>537</v>
      </c>
      <c r="C79">
        <v>443</v>
      </c>
    </row>
    <row r="80" spans="1:3" x14ac:dyDescent="0.25">
      <c r="A80">
        <v>86185272</v>
      </c>
      <c r="B80">
        <v>521</v>
      </c>
      <c r="C80">
        <v>443</v>
      </c>
    </row>
    <row r="81" spans="1:3" x14ac:dyDescent="0.25">
      <c r="A81">
        <v>61409313</v>
      </c>
      <c r="B81">
        <v>466</v>
      </c>
      <c r="C81">
        <v>455</v>
      </c>
    </row>
    <row r="82" spans="1:3" x14ac:dyDescent="0.25">
      <c r="A82">
        <v>138929025</v>
      </c>
      <c r="B82">
        <v>606</v>
      </c>
      <c r="C82">
        <v>455</v>
      </c>
    </row>
    <row r="83" spans="1:3" x14ac:dyDescent="0.25">
      <c r="A83">
        <v>63190430</v>
      </c>
      <c r="B83">
        <v>573</v>
      </c>
      <c r="C83">
        <v>455</v>
      </c>
    </row>
    <row r="84" spans="1:3" x14ac:dyDescent="0.25">
      <c r="A84">
        <v>124156874</v>
      </c>
      <c r="B84">
        <v>665</v>
      </c>
      <c r="C84">
        <v>455</v>
      </c>
    </row>
    <row r="85" spans="1:3" x14ac:dyDescent="0.25">
      <c r="A85">
        <v>193669707</v>
      </c>
      <c r="B85">
        <v>570</v>
      </c>
      <c r="C85">
        <v>455</v>
      </c>
    </row>
    <row r="86" spans="1:3" x14ac:dyDescent="0.25">
      <c r="A86">
        <v>471737568</v>
      </c>
      <c r="B86">
        <v>540</v>
      </c>
      <c r="C86">
        <v>455</v>
      </c>
    </row>
    <row r="87" spans="1:3" x14ac:dyDescent="0.25">
      <c r="A87">
        <v>102171205</v>
      </c>
      <c r="B87">
        <v>548</v>
      </c>
      <c r="C87">
        <v>455</v>
      </c>
    </row>
    <row r="88" spans="1:3" x14ac:dyDescent="0.25">
      <c r="A88">
        <v>62007615</v>
      </c>
      <c r="B88">
        <v>517</v>
      </c>
      <c r="C88">
        <v>455</v>
      </c>
    </row>
    <row r="89" spans="1:3" x14ac:dyDescent="0.25">
      <c r="A89">
        <v>193634167</v>
      </c>
      <c r="B89">
        <v>578</v>
      </c>
      <c r="C89">
        <v>455</v>
      </c>
    </row>
    <row r="90" spans="1:3" x14ac:dyDescent="0.25">
      <c r="A90">
        <v>135293273</v>
      </c>
      <c r="B90">
        <v>499</v>
      </c>
      <c r="C90">
        <v>455</v>
      </c>
    </row>
    <row r="91" spans="1:3" x14ac:dyDescent="0.25">
      <c r="A91">
        <v>256007341</v>
      </c>
      <c r="B91">
        <v>663</v>
      </c>
      <c r="C91">
        <v>525</v>
      </c>
    </row>
    <row r="92" spans="1:3" x14ac:dyDescent="0.25">
      <c r="A92">
        <v>177342066</v>
      </c>
      <c r="B92">
        <v>650</v>
      </c>
      <c r="C92">
        <v>525</v>
      </c>
    </row>
    <row r="93" spans="1:3" x14ac:dyDescent="0.25">
      <c r="A93">
        <v>451713776</v>
      </c>
      <c r="B93">
        <v>569</v>
      </c>
      <c r="C93">
        <v>525</v>
      </c>
    </row>
    <row r="94" spans="1:3" x14ac:dyDescent="0.25">
      <c r="A94">
        <v>143000737</v>
      </c>
      <c r="B94">
        <v>584</v>
      </c>
      <c r="C94">
        <v>525</v>
      </c>
    </row>
    <row r="95" spans="1:3" x14ac:dyDescent="0.25">
      <c r="A95">
        <v>272830717</v>
      </c>
      <c r="B95">
        <v>619</v>
      </c>
      <c r="C95">
        <v>525</v>
      </c>
    </row>
    <row r="96" spans="1:3" x14ac:dyDescent="0.25">
      <c r="A96">
        <v>226543747</v>
      </c>
      <c r="B96">
        <v>588</v>
      </c>
      <c r="C96">
        <v>525</v>
      </c>
    </row>
    <row r="97" spans="1:3" x14ac:dyDescent="0.25">
      <c r="A97">
        <v>229149952</v>
      </c>
      <c r="B97">
        <v>562</v>
      </c>
      <c r="C97">
        <v>525</v>
      </c>
    </row>
    <row r="98" spans="1:3" x14ac:dyDescent="0.25">
      <c r="A98">
        <v>136967049</v>
      </c>
      <c r="B98">
        <v>665</v>
      </c>
      <c r="C98">
        <v>525</v>
      </c>
    </row>
    <row r="99" spans="1:3" x14ac:dyDescent="0.25">
      <c r="A99">
        <v>206261477</v>
      </c>
      <c r="B99">
        <v>693</v>
      </c>
      <c r="C99">
        <v>525</v>
      </c>
    </row>
    <row r="100" spans="1:3" x14ac:dyDescent="0.25">
      <c r="A100">
        <v>227706119</v>
      </c>
      <c r="B100">
        <v>628</v>
      </c>
      <c r="C100">
        <v>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selection activeCell="K25" sqref="K25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0</v>
      </c>
    </row>
    <row r="2" spans="1:12" x14ac:dyDescent="0.25">
      <c r="A2">
        <v>1553037</v>
      </c>
      <c r="B2">
        <v>13</v>
      </c>
      <c r="C2">
        <v>11</v>
      </c>
      <c r="D2">
        <f>0.6842</f>
        <v>0.68420000000000003</v>
      </c>
      <c r="E2">
        <f>AVERAGE(A2:A11)</f>
        <v>1604223.9</v>
      </c>
      <c r="F2">
        <f>C2</f>
        <v>11</v>
      </c>
      <c r="G2">
        <f>10</f>
        <v>10</v>
      </c>
      <c r="H2">
        <f>F2^D2*G2</f>
        <v>51.58469596356678</v>
      </c>
      <c r="I2">
        <f>E2</f>
        <v>1604223.9</v>
      </c>
      <c r="K2">
        <f>LOG(H2,2)</f>
        <v>5.688871208359001</v>
      </c>
      <c r="L2">
        <f>LOG(I2,2)</f>
        <v>20.61344408074098</v>
      </c>
    </row>
    <row r="3" spans="1:12" x14ac:dyDescent="0.25">
      <c r="A3">
        <v>1507687</v>
      </c>
      <c r="B3">
        <v>13</v>
      </c>
      <c r="C3">
        <v>11</v>
      </c>
      <c r="D3">
        <f t="shared" ref="D3:D21" si="0">0.6842</f>
        <v>0.68420000000000003</v>
      </c>
      <c r="E3">
        <f>AVERAGE(A13:A22)</f>
        <v>1361799</v>
      </c>
      <c r="F3">
        <f>C13</f>
        <v>101</v>
      </c>
      <c r="G3">
        <f>10</f>
        <v>10</v>
      </c>
      <c r="H3">
        <f t="shared" ref="H3:H21" si="1">F3^D3*G3</f>
        <v>235.1563355497384</v>
      </c>
      <c r="I3">
        <f t="shared" ref="I3:I21" si="2">E3</f>
        <v>1361799</v>
      </c>
      <c r="K3">
        <f t="shared" ref="K3:L21" si="3">LOG(H3,2)</f>
        <v>7.877476391386141</v>
      </c>
      <c r="L3">
        <f t="shared" si="3"/>
        <v>20.377082348222871</v>
      </c>
    </row>
    <row r="4" spans="1:12" x14ac:dyDescent="0.25">
      <c r="A4">
        <v>1473668</v>
      </c>
      <c r="B4">
        <v>13</v>
      </c>
      <c r="C4">
        <v>11</v>
      </c>
      <c r="D4">
        <f t="shared" si="0"/>
        <v>0.68420000000000003</v>
      </c>
      <c r="E4">
        <f>AVERAGE(A24:A33)</f>
        <v>1314346.5</v>
      </c>
      <c r="F4">
        <f>C24</f>
        <v>1001</v>
      </c>
      <c r="G4">
        <f>10</f>
        <v>10</v>
      </c>
      <c r="H4">
        <f t="shared" si="1"/>
        <v>1129.527986073771</v>
      </c>
      <c r="I4">
        <f t="shared" si="2"/>
        <v>1314346.5</v>
      </c>
      <c r="K4">
        <f t="shared" si="3"/>
        <v>10.14150430118295</v>
      </c>
      <c r="L4">
        <f t="shared" si="3"/>
        <v>20.325914231538903</v>
      </c>
    </row>
    <row r="5" spans="1:12" x14ac:dyDescent="0.25">
      <c r="A5">
        <v>2046242</v>
      </c>
      <c r="B5">
        <v>13</v>
      </c>
      <c r="C5">
        <v>11</v>
      </c>
      <c r="D5">
        <f t="shared" si="0"/>
        <v>0.68420000000000003</v>
      </c>
      <c r="E5">
        <f>AVERAGE(A35:A44)</f>
        <v>2914178</v>
      </c>
      <c r="F5">
        <f>C35</f>
        <v>11</v>
      </c>
      <c r="G5">
        <v>20</v>
      </c>
      <c r="H5">
        <f t="shared" si="1"/>
        <v>103.16939192713356</v>
      </c>
      <c r="I5">
        <f t="shared" si="2"/>
        <v>2914178</v>
      </c>
      <c r="K5">
        <f t="shared" si="3"/>
        <v>6.6888712083590018</v>
      </c>
      <c r="L5">
        <f t="shared" si="3"/>
        <v>21.474657570225013</v>
      </c>
    </row>
    <row r="6" spans="1:12" x14ac:dyDescent="0.25">
      <c r="A6">
        <v>1530089</v>
      </c>
      <c r="B6">
        <v>13</v>
      </c>
      <c r="C6">
        <v>11</v>
      </c>
      <c r="D6">
        <f t="shared" si="0"/>
        <v>0.68420000000000003</v>
      </c>
      <c r="E6">
        <f>AVERAGE(A46:A55)</f>
        <v>3388026.1</v>
      </c>
      <c r="F6">
        <f>C46</f>
        <v>101</v>
      </c>
      <c r="G6">
        <v>20</v>
      </c>
      <c r="H6">
        <f t="shared" si="1"/>
        <v>470.3126710994768</v>
      </c>
      <c r="I6">
        <f t="shared" si="2"/>
        <v>3388026.1</v>
      </c>
      <c r="K6">
        <f t="shared" si="3"/>
        <v>8.877476391386141</v>
      </c>
      <c r="L6">
        <f t="shared" si="3"/>
        <v>21.692013557983522</v>
      </c>
    </row>
    <row r="7" spans="1:12" x14ac:dyDescent="0.25">
      <c r="A7">
        <v>1510281</v>
      </c>
      <c r="B7">
        <v>12</v>
      </c>
      <c r="C7">
        <v>11</v>
      </c>
      <c r="D7">
        <f t="shared" si="0"/>
        <v>0.68420000000000003</v>
      </c>
      <c r="E7">
        <f>AVERAGE(A57:A65)</f>
        <v>2306568.6666666665</v>
      </c>
      <c r="F7">
        <f>C58</f>
        <v>1001</v>
      </c>
      <c r="G7">
        <v>20</v>
      </c>
      <c r="H7">
        <f t="shared" si="1"/>
        <v>2259.055972147542</v>
      </c>
      <c r="I7">
        <f t="shared" si="2"/>
        <v>2306568.6666666665</v>
      </c>
      <c r="K7">
        <f t="shared" si="3"/>
        <v>11.14150430118295</v>
      </c>
      <c r="L7">
        <f t="shared" si="3"/>
        <v>21.137316811471891</v>
      </c>
    </row>
    <row r="8" spans="1:12" x14ac:dyDescent="0.25">
      <c r="A8">
        <v>1677509</v>
      </c>
      <c r="B8">
        <v>13</v>
      </c>
      <c r="C8">
        <v>11</v>
      </c>
      <c r="D8">
        <f t="shared" si="0"/>
        <v>0.68420000000000003</v>
      </c>
      <c r="E8">
        <f>AVERAGE(A68:A76)</f>
        <v>5803414.333333333</v>
      </c>
      <c r="F8">
        <f>C69</f>
        <v>11</v>
      </c>
      <c r="G8">
        <v>50</v>
      </c>
      <c r="H8">
        <f t="shared" si="1"/>
        <v>257.92347981783388</v>
      </c>
      <c r="I8">
        <f t="shared" si="2"/>
        <v>5803414.333333333</v>
      </c>
      <c r="K8">
        <f t="shared" si="3"/>
        <v>8.0107993032463636</v>
      </c>
      <c r="L8">
        <f t="shared" si="3"/>
        <v>22.468470502748687</v>
      </c>
    </row>
    <row r="9" spans="1:12" x14ac:dyDescent="0.25">
      <c r="A9">
        <v>1598679</v>
      </c>
      <c r="B9">
        <v>13</v>
      </c>
      <c r="C9">
        <v>11</v>
      </c>
      <c r="D9">
        <f t="shared" si="0"/>
        <v>0.68420000000000003</v>
      </c>
      <c r="E9">
        <f>AVERAGE(A79:A87)</f>
        <v>9614325.222222222</v>
      </c>
      <c r="F9">
        <f>C80</f>
        <v>101</v>
      </c>
      <c r="G9">
        <v>50</v>
      </c>
      <c r="H9">
        <f t="shared" si="1"/>
        <v>1175.7816777486919</v>
      </c>
      <c r="I9">
        <f t="shared" si="2"/>
        <v>9614325.222222222</v>
      </c>
      <c r="K9">
        <f t="shared" si="3"/>
        <v>10.199404486273504</v>
      </c>
      <c r="L9">
        <f t="shared" si="3"/>
        <v>23.196754175436904</v>
      </c>
    </row>
    <row r="10" spans="1:12" x14ac:dyDescent="0.25">
      <c r="A10">
        <v>1551052</v>
      </c>
      <c r="B10">
        <v>13</v>
      </c>
      <c r="C10">
        <v>11</v>
      </c>
      <c r="D10">
        <f t="shared" si="0"/>
        <v>0.68420000000000003</v>
      </c>
      <c r="E10">
        <f>AVERAGE(A90:A98)</f>
        <v>7833509</v>
      </c>
      <c r="F10">
        <f>C91</f>
        <v>1001</v>
      </c>
      <c r="G10">
        <v>50</v>
      </c>
      <c r="H10">
        <f t="shared" si="1"/>
        <v>5647.6399303688549</v>
      </c>
      <c r="I10">
        <f t="shared" si="2"/>
        <v>7833509</v>
      </c>
      <c r="K10">
        <f t="shared" si="3"/>
        <v>12.463432396070314</v>
      </c>
      <c r="L10">
        <f t="shared" si="3"/>
        <v>22.901227273121577</v>
      </c>
    </row>
    <row r="11" spans="1:12" x14ac:dyDescent="0.25">
      <c r="A11">
        <v>1593995</v>
      </c>
      <c r="B11">
        <v>13</v>
      </c>
      <c r="D11">
        <f t="shared" si="0"/>
        <v>0.68420000000000003</v>
      </c>
      <c r="E11">
        <f>AVERAGE(A101:A109)</f>
        <v>14991096.555555556</v>
      </c>
      <c r="F11">
        <f>C102</f>
        <v>11</v>
      </c>
      <c r="G11">
        <f>100</f>
        <v>100</v>
      </c>
      <c r="H11">
        <f t="shared" si="1"/>
        <v>515.84695963566776</v>
      </c>
      <c r="I11">
        <f t="shared" si="2"/>
        <v>14991096.555555556</v>
      </c>
      <c r="K11">
        <f t="shared" si="3"/>
        <v>9.0107993032463636</v>
      </c>
      <c r="L11">
        <f t="shared" si="3"/>
        <v>23.837602580345973</v>
      </c>
    </row>
    <row r="12" spans="1:12" x14ac:dyDescent="0.25">
      <c r="A12" t="s">
        <v>1</v>
      </c>
      <c r="D12">
        <f t="shared" si="0"/>
        <v>0.68420000000000003</v>
      </c>
      <c r="E12">
        <f>AVERAGE(A112:A120)</f>
        <v>33561158.777777776</v>
      </c>
      <c r="F12">
        <f>C113</f>
        <v>107</v>
      </c>
      <c r="G12">
        <f>100</f>
        <v>100</v>
      </c>
      <c r="H12">
        <f t="shared" si="1"/>
        <v>2446.2699512478184</v>
      </c>
      <c r="I12">
        <f t="shared" si="2"/>
        <v>33561158.777777776</v>
      </c>
      <c r="K12">
        <f t="shared" si="3"/>
        <v>11.256367901870389</v>
      </c>
      <c r="L12">
        <f t="shared" si="3"/>
        <v>25.000289193281656</v>
      </c>
    </row>
    <row r="13" spans="1:12" x14ac:dyDescent="0.25">
      <c r="A13">
        <v>1495671</v>
      </c>
      <c r="B13">
        <v>103</v>
      </c>
      <c r="C13">
        <v>101</v>
      </c>
      <c r="D13">
        <f t="shared" si="0"/>
        <v>0.68420000000000003</v>
      </c>
      <c r="E13">
        <f>AVERAGE(A123:A131)</f>
        <v>53180458.666666664</v>
      </c>
      <c r="F13">
        <f>C124</f>
        <v>1001</v>
      </c>
      <c r="G13">
        <f>100</f>
        <v>100</v>
      </c>
      <c r="H13">
        <f t="shared" si="1"/>
        <v>11295.27986073771</v>
      </c>
      <c r="I13">
        <f t="shared" si="2"/>
        <v>53180458.666666664</v>
      </c>
      <c r="K13">
        <f t="shared" si="3"/>
        <v>13.463432396070314</v>
      </c>
      <c r="L13">
        <f t="shared" si="3"/>
        <v>25.664392884304291</v>
      </c>
    </row>
    <row r="14" spans="1:12" x14ac:dyDescent="0.25">
      <c r="A14">
        <v>1273261</v>
      </c>
      <c r="B14">
        <v>109</v>
      </c>
      <c r="C14">
        <v>101</v>
      </c>
      <c r="D14">
        <f t="shared" si="0"/>
        <v>0.68420000000000003</v>
      </c>
      <c r="E14">
        <f>AVERAGE(A134:A142)</f>
        <v>30350788.111111112</v>
      </c>
      <c r="F14">
        <f>C135</f>
        <v>11</v>
      </c>
      <c r="G14">
        <f>200</f>
        <v>200</v>
      </c>
      <c r="H14">
        <f t="shared" si="1"/>
        <v>1031.6939192713355</v>
      </c>
      <c r="I14">
        <f t="shared" si="2"/>
        <v>30350788.111111112</v>
      </c>
      <c r="K14">
        <f t="shared" si="3"/>
        <v>10.010799303246364</v>
      </c>
      <c r="L14">
        <f t="shared" si="3"/>
        <v>24.855230643270069</v>
      </c>
    </row>
    <row r="15" spans="1:12" x14ac:dyDescent="0.25">
      <c r="A15">
        <v>1499715</v>
      </c>
      <c r="B15">
        <v>109</v>
      </c>
      <c r="C15">
        <v>101</v>
      </c>
      <c r="D15">
        <f t="shared" si="0"/>
        <v>0.68420000000000003</v>
      </c>
      <c r="E15">
        <f>AVERAGE(A145:A153)</f>
        <v>205155179.8888889</v>
      </c>
      <c r="F15">
        <f>C146</f>
        <v>101</v>
      </c>
      <c r="G15">
        <f>200</f>
        <v>200</v>
      </c>
      <c r="H15">
        <f t="shared" si="1"/>
        <v>4703.1267109947676</v>
      </c>
      <c r="I15">
        <f t="shared" si="2"/>
        <v>205155179.8888889</v>
      </c>
      <c r="K15">
        <f t="shared" si="3"/>
        <v>12.199404486273503</v>
      </c>
      <c r="L15">
        <f t="shared" si="3"/>
        <v>27.612140339874166</v>
      </c>
    </row>
    <row r="16" spans="1:12" x14ac:dyDescent="0.25">
      <c r="A16">
        <v>1387197</v>
      </c>
      <c r="B16">
        <v>109</v>
      </c>
      <c r="C16">
        <v>101</v>
      </c>
      <c r="D16">
        <f t="shared" si="0"/>
        <v>0.68420000000000003</v>
      </c>
      <c r="E16">
        <f>AVERAGE(A156:A164)</f>
        <v>241434104</v>
      </c>
      <c r="F16">
        <f>C157</f>
        <v>1001</v>
      </c>
      <c r="G16">
        <f>200</f>
        <v>200</v>
      </c>
      <c r="H16">
        <f t="shared" si="1"/>
        <v>22590.55972147542</v>
      </c>
      <c r="I16">
        <f t="shared" si="2"/>
        <v>241434104</v>
      </c>
      <c r="K16">
        <f t="shared" si="3"/>
        <v>14.463432396070314</v>
      </c>
      <c r="L16">
        <f t="shared" si="3"/>
        <v>27.847054238822725</v>
      </c>
    </row>
    <row r="17" spans="1:12" x14ac:dyDescent="0.25">
      <c r="A17">
        <v>1254969</v>
      </c>
      <c r="B17">
        <v>109</v>
      </c>
      <c r="C17">
        <v>101</v>
      </c>
      <c r="D17">
        <f t="shared" si="0"/>
        <v>0.68420000000000003</v>
      </c>
      <c r="E17">
        <f>AVERAGE(A167:A175)</f>
        <v>265083469</v>
      </c>
      <c r="F17">
        <f>C168</f>
        <v>27</v>
      </c>
      <c r="G17">
        <f>500</f>
        <v>500</v>
      </c>
      <c r="H17">
        <f t="shared" si="1"/>
        <v>4767.7018824779334</v>
      </c>
      <c r="I17">
        <f t="shared" si="2"/>
        <v>265083469</v>
      </c>
      <c r="K17">
        <f t="shared" si="3"/>
        <v>12.219078313642335</v>
      </c>
      <c r="L17">
        <f>LOG(I17,2)</f>
        <v>27.981871463497431</v>
      </c>
    </row>
    <row r="18" spans="1:12" x14ac:dyDescent="0.25">
      <c r="A18">
        <v>1483845</v>
      </c>
      <c r="B18">
        <v>109</v>
      </c>
      <c r="C18">
        <v>101</v>
      </c>
      <c r="D18">
        <f t="shared" si="0"/>
        <v>0.68420000000000003</v>
      </c>
      <c r="E18">
        <f>AVERAGE(A178:A186)</f>
        <v>3052340222.6666665</v>
      </c>
      <c r="F18">
        <f>C179</f>
        <v>248</v>
      </c>
      <c r="G18">
        <f>500</f>
        <v>500</v>
      </c>
      <c r="H18">
        <f t="shared" si="1"/>
        <v>21739.714900750012</v>
      </c>
      <c r="I18">
        <f t="shared" si="2"/>
        <v>3052340222.6666665</v>
      </c>
      <c r="K18">
        <f t="shared" si="3"/>
        <v>14.408045400228788</v>
      </c>
      <c r="L18">
        <f t="shared" si="3"/>
        <v>31.507268632081999</v>
      </c>
    </row>
    <row r="19" spans="1:12" x14ac:dyDescent="0.25">
      <c r="A19">
        <v>1345889</v>
      </c>
      <c r="B19">
        <v>109</v>
      </c>
      <c r="C19">
        <v>101</v>
      </c>
      <c r="D19">
        <f t="shared" si="0"/>
        <v>0.68420000000000003</v>
      </c>
      <c r="E19">
        <f>AVERAGE(A189:A197)</f>
        <v>6396845066.2222223</v>
      </c>
      <c r="F19">
        <f>C190</f>
        <v>2523</v>
      </c>
      <c r="G19">
        <f>500</f>
        <v>500</v>
      </c>
      <c r="H19">
        <f t="shared" si="1"/>
        <v>106306.98156173347</v>
      </c>
      <c r="I19">
        <f t="shared" si="2"/>
        <v>6396845066.2222223</v>
      </c>
      <c r="K19">
        <f t="shared" si="3"/>
        <v>16.697876821388071</v>
      </c>
      <c r="L19">
        <f t="shared" si="3"/>
        <v>32.574713395105015</v>
      </c>
    </row>
    <row r="20" spans="1:12" x14ac:dyDescent="0.25">
      <c r="A20">
        <v>1290226</v>
      </c>
      <c r="B20">
        <v>109</v>
      </c>
      <c r="C20">
        <v>101</v>
      </c>
      <c r="D20">
        <f t="shared" si="0"/>
        <v>0.68420000000000003</v>
      </c>
      <c r="E20">
        <f>AVERAGE(A200:A208)</f>
        <v>2499112300.6666665</v>
      </c>
      <c r="F20">
        <f>C201</f>
        <v>54</v>
      </c>
      <c r="G20">
        <f>1000</f>
        <v>1000</v>
      </c>
      <c r="H20">
        <f t="shared" si="1"/>
        <v>15321.5890781219</v>
      </c>
      <c r="I20">
        <f t="shared" si="2"/>
        <v>2499112300.6666665</v>
      </c>
      <c r="K20">
        <f t="shared" si="3"/>
        <v>13.903278313642334</v>
      </c>
      <c r="L20">
        <f t="shared" si="3"/>
        <v>31.218768586133027</v>
      </c>
    </row>
    <row r="21" spans="1:12" x14ac:dyDescent="0.25">
      <c r="A21">
        <v>1318821</v>
      </c>
      <c r="B21">
        <v>109</v>
      </c>
      <c r="C21">
        <v>101</v>
      </c>
      <c r="D21">
        <f t="shared" si="0"/>
        <v>0.68420000000000003</v>
      </c>
      <c r="E21">
        <f>AVERAGE(A211:A219)</f>
        <v>16541863833.333334</v>
      </c>
      <c r="F21">
        <f>C212</f>
        <v>496</v>
      </c>
      <c r="G21">
        <f>1000</f>
        <v>1000</v>
      </c>
      <c r="H21">
        <f t="shared" si="1"/>
        <v>69863.2143106437</v>
      </c>
      <c r="I21">
        <f t="shared" si="2"/>
        <v>16541863833.333334</v>
      </c>
      <c r="K21">
        <f t="shared" si="3"/>
        <v>16.092245400228787</v>
      </c>
      <c r="L21">
        <f t="shared" si="3"/>
        <v>33.945402746358312</v>
      </c>
    </row>
    <row r="22" spans="1:12" x14ac:dyDescent="0.25">
      <c r="A22">
        <v>1268396</v>
      </c>
      <c r="B22">
        <v>109</v>
      </c>
    </row>
    <row r="23" spans="1:12" x14ac:dyDescent="0.25">
      <c r="A23" t="s">
        <v>2</v>
      </c>
    </row>
    <row r="24" spans="1:12" x14ac:dyDescent="0.25">
      <c r="A24">
        <v>1290811</v>
      </c>
      <c r="B24">
        <v>932</v>
      </c>
      <c r="C24">
        <v>1001</v>
      </c>
    </row>
    <row r="25" spans="1:12" x14ac:dyDescent="0.25">
      <c r="A25">
        <v>1349856</v>
      </c>
      <c r="B25">
        <v>932</v>
      </c>
      <c r="C25">
        <v>1001</v>
      </c>
    </row>
    <row r="26" spans="1:12" x14ac:dyDescent="0.25">
      <c r="A26">
        <v>1257393</v>
      </c>
      <c r="B26">
        <v>932</v>
      </c>
      <c r="C26">
        <v>1001</v>
      </c>
    </row>
    <row r="27" spans="1:12" x14ac:dyDescent="0.25">
      <c r="A27">
        <v>1260032</v>
      </c>
      <c r="B27">
        <v>932</v>
      </c>
      <c r="C27">
        <v>1001</v>
      </c>
    </row>
    <row r="28" spans="1:12" x14ac:dyDescent="0.25">
      <c r="A28">
        <v>1240690</v>
      </c>
      <c r="B28">
        <v>932</v>
      </c>
      <c r="C28">
        <v>1001</v>
      </c>
    </row>
    <row r="29" spans="1:12" x14ac:dyDescent="0.25">
      <c r="A29">
        <v>1379331</v>
      </c>
      <c r="B29">
        <v>932</v>
      </c>
      <c r="C29">
        <v>1001</v>
      </c>
    </row>
    <row r="30" spans="1:12" x14ac:dyDescent="0.25">
      <c r="A30">
        <v>1427560</v>
      </c>
      <c r="B30">
        <v>932</v>
      </c>
      <c r="C30">
        <v>1001</v>
      </c>
    </row>
    <row r="31" spans="1:12" x14ac:dyDescent="0.25">
      <c r="A31">
        <v>1232373</v>
      </c>
      <c r="B31">
        <v>932</v>
      </c>
      <c r="C31">
        <v>1001</v>
      </c>
    </row>
    <row r="32" spans="1:12" x14ac:dyDescent="0.25">
      <c r="A32">
        <v>1358317</v>
      </c>
      <c r="B32">
        <v>932</v>
      </c>
      <c r="C32">
        <v>1001</v>
      </c>
    </row>
    <row r="33" spans="1:3" x14ac:dyDescent="0.25">
      <c r="A33">
        <v>1347102</v>
      </c>
      <c r="B33">
        <v>932</v>
      </c>
    </row>
    <row r="34" spans="1:3" x14ac:dyDescent="0.25">
      <c r="A34" t="s">
        <v>3</v>
      </c>
    </row>
    <row r="35" spans="1:3" x14ac:dyDescent="0.25">
      <c r="A35">
        <v>2201260</v>
      </c>
      <c r="B35">
        <v>13</v>
      </c>
      <c r="C35">
        <v>11</v>
      </c>
    </row>
    <row r="36" spans="1:3" x14ac:dyDescent="0.25">
      <c r="A36">
        <v>3073503</v>
      </c>
      <c r="B36">
        <v>14</v>
      </c>
      <c r="C36">
        <v>11</v>
      </c>
    </row>
    <row r="37" spans="1:3" x14ac:dyDescent="0.25">
      <c r="A37">
        <v>3218078</v>
      </c>
      <c r="B37">
        <v>14</v>
      </c>
      <c r="C37">
        <v>11</v>
      </c>
    </row>
    <row r="38" spans="1:3" x14ac:dyDescent="0.25">
      <c r="A38">
        <v>3005673</v>
      </c>
      <c r="B38">
        <v>14</v>
      </c>
      <c r="C38">
        <v>11</v>
      </c>
    </row>
    <row r="39" spans="1:3" x14ac:dyDescent="0.25">
      <c r="A39">
        <v>2994455</v>
      </c>
      <c r="B39">
        <v>14</v>
      </c>
      <c r="C39">
        <v>11</v>
      </c>
    </row>
    <row r="40" spans="1:3" x14ac:dyDescent="0.25">
      <c r="A40">
        <v>3077911</v>
      </c>
      <c r="B40">
        <v>14</v>
      </c>
      <c r="C40">
        <v>11</v>
      </c>
    </row>
    <row r="41" spans="1:3" x14ac:dyDescent="0.25">
      <c r="A41">
        <v>3216402</v>
      </c>
      <c r="B41">
        <v>14</v>
      </c>
      <c r="C41">
        <v>11</v>
      </c>
    </row>
    <row r="42" spans="1:3" x14ac:dyDescent="0.25">
      <c r="A42">
        <v>2686502</v>
      </c>
      <c r="B42">
        <v>14</v>
      </c>
      <c r="C42">
        <v>11</v>
      </c>
    </row>
    <row r="43" spans="1:3" x14ac:dyDescent="0.25">
      <c r="A43">
        <v>2836783</v>
      </c>
      <c r="B43">
        <v>14</v>
      </c>
      <c r="C43">
        <v>11</v>
      </c>
    </row>
    <row r="44" spans="1:3" x14ac:dyDescent="0.25">
      <c r="A44">
        <v>2831213</v>
      </c>
      <c r="B44">
        <v>14</v>
      </c>
    </row>
    <row r="45" spans="1:3" x14ac:dyDescent="0.25">
      <c r="A45" t="s">
        <v>4</v>
      </c>
    </row>
    <row r="46" spans="1:3" x14ac:dyDescent="0.25">
      <c r="A46">
        <v>4769956</v>
      </c>
      <c r="B46">
        <v>172</v>
      </c>
      <c r="C46">
        <v>101</v>
      </c>
    </row>
    <row r="47" spans="1:3" x14ac:dyDescent="0.25">
      <c r="A47">
        <v>4328557</v>
      </c>
      <c r="B47">
        <v>123</v>
      </c>
      <c r="C47">
        <v>101</v>
      </c>
    </row>
    <row r="48" spans="1:3" x14ac:dyDescent="0.25">
      <c r="A48">
        <v>3455300</v>
      </c>
      <c r="B48">
        <v>113</v>
      </c>
      <c r="C48">
        <v>101</v>
      </c>
    </row>
    <row r="49" spans="1:3" x14ac:dyDescent="0.25">
      <c r="A49">
        <v>2822028</v>
      </c>
      <c r="B49">
        <v>123</v>
      </c>
      <c r="C49">
        <v>101</v>
      </c>
    </row>
    <row r="50" spans="1:3" x14ac:dyDescent="0.25">
      <c r="A50">
        <v>4410241</v>
      </c>
      <c r="B50">
        <v>131</v>
      </c>
      <c r="C50">
        <v>101</v>
      </c>
    </row>
    <row r="51" spans="1:3" x14ac:dyDescent="0.25">
      <c r="A51">
        <v>2711451</v>
      </c>
      <c r="B51">
        <v>123</v>
      </c>
      <c r="C51">
        <v>101</v>
      </c>
    </row>
    <row r="52" spans="1:3" x14ac:dyDescent="0.25">
      <c r="A52">
        <v>2935835</v>
      </c>
      <c r="B52">
        <v>123</v>
      </c>
      <c r="C52">
        <v>101</v>
      </c>
    </row>
    <row r="53" spans="1:3" x14ac:dyDescent="0.25">
      <c r="A53">
        <v>2625840</v>
      </c>
      <c r="B53">
        <v>113</v>
      </c>
      <c r="C53">
        <v>101</v>
      </c>
    </row>
    <row r="54" spans="1:3" x14ac:dyDescent="0.25">
      <c r="A54">
        <v>2794565</v>
      </c>
      <c r="B54">
        <v>123</v>
      </c>
      <c r="C54">
        <v>101</v>
      </c>
    </row>
    <row r="55" spans="1:3" x14ac:dyDescent="0.25">
      <c r="A55">
        <v>3026488</v>
      </c>
      <c r="B55">
        <v>119</v>
      </c>
    </row>
    <row r="56" spans="1:3" x14ac:dyDescent="0.25">
      <c r="A56" t="s">
        <v>5</v>
      </c>
    </row>
    <row r="57" spans="1:3" x14ac:dyDescent="0.25">
      <c r="A57">
        <v>2549441</v>
      </c>
      <c r="B57">
        <v>1115</v>
      </c>
      <c r="C57">
        <v>1001</v>
      </c>
    </row>
    <row r="58" spans="1:3" x14ac:dyDescent="0.25">
      <c r="A58">
        <v>2453604</v>
      </c>
      <c r="B58">
        <v>1070</v>
      </c>
      <c r="C58">
        <v>1001</v>
      </c>
    </row>
    <row r="59" spans="1:3" x14ac:dyDescent="0.25">
      <c r="A59">
        <v>2255990</v>
      </c>
      <c r="B59">
        <v>1115</v>
      </c>
      <c r="C59">
        <v>1001</v>
      </c>
    </row>
    <row r="60" spans="1:3" x14ac:dyDescent="0.25">
      <c r="A60">
        <v>2549822</v>
      </c>
      <c r="B60">
        <v>1115</v>
      </c>
      <c r="C60">
        <v>1001</v>
      </c>
    </row>
    <row r="61" spans="1:3" x14ac:dyDescent="0.25">
      <c r="A61">
        <v>2175694</v>
      </c>
      <c r="B61">
        <v>1070</v>
      </c>
      <c r="C61">
        <v>1001</v>
      </c>
    </row>
    <row r="62" spans="1:3" x14ac:dyDescent="0.25">
      <c r="A62">
        <v>2005235</v>
      </c>
      <c r="B62">
        <v>1070</v>
      </c>
      <c r="C62">
        <v>1001</v>
      </c>
    </row>
    <row r="63" spans="1:3" x14ac:dyDescent="0.25">
      <c r="A63">
        <v>2221837</v>
      </c>
      <c r="B63">
        <v>1070</v>
      </c>
      <c r="C63">
        <v>1001</v>
      </c>
    </row>
    <row r="64" spans="1:3" x14ac:dyDescent="0.25">
      <c r="A64">
        <v>2338582</v>
      </c>
      <c r="B64">
        <v>1070</v>
      </c>
      <c r="C64">
        <v>1001</v>
      </c>
    </row>
    <row r="65" spans="1:3" x14ac:dyDescent="0.25">
      <c r="A65">
        <v>2208913</v>
      </c>
      <c r="B65">
        <v>1070</v>
      </c>
      <c r="C65">
        <v>1001</v>
      </c>
    </row>
    <row r="66" spans="1:3" x14ac:dyDescent="0.25">
      <c r="A66">
        <v>2259725</v>
      </c>
      <c r="B66">
        <v>1115</v>
      </c>
    </row>
    <row r="67" spans="1:3" x14ac:dyDescent="0.25">
      <c r="A67" t="s">
        <v>6</v>
      </c>
    </row>
    <row r="68" spans="1:3" x14ac:dyDescent="0.25">
      <c r="A68">
        <v>3326216</v>
      </c>
      <c r="B68">
        <v>13</v>
      </c>
      <c r="C68">
        <v>11</v>
      </c>
    </row>
    <row r="69" spans="1:3" x14ac:dyDescent="0.25">
      <c r="A69">
        <v>5716267</v>
      </c>
      <c r="B69">
        <v>15</v>
      </c>
      <c r="C69">
        <v>11</v>
      </c>
    </row>
    <row r="70" spans="1:3" x14ac:dyDescent="0.25">
      <c r="A70">
        <v>4689196</v>
      </c>
      <c r="B70">
        <v>14</v>
      </c>
      <c r="C70">
        <v>11</v>
      </c>
    </row>
    <row r="71" spans="1:3" x14ac:dyDescent="0.25">
      <c r="A71">
        <v>3373300</v>
      </c>
      <c r="B71">
        <v>13</v>
      </c>
      <c r="C71">
        <v>11</v>
      </c>
    </row>
    <row r="72" spans="1:3" x14ac:dyDescent="0.25">
      <c r="A72">
        <v>8237596</v>
      </c>
      <c r="B72">
        <v>15</v>
      </c>
      <c r="C72">
        <v>11</v>
      </c>
    </row>
    <row r="73" spans="1:3" x14ac:dyDescent="0.25">
      <c r="A73">
        <v>4536271</v>
      </c>
      <c r="B73">
        <v>14</v>
      </c>
      <c r="C73">
        <v>11</v>
      </c>
    </row>
    <row r="74" spans="1:3" x14ac:dyDescent="0.25">
      <c r="A74">
        <v>10873805</v>
      </c>
      <c r="B74">
        <v>15</v>
      </c>
      <c r="C74">
        <v>11</v>
      </c>
    </row>
    <row r="75" spans="1:3" x14ac:dyDescent="0.25">
      <c r="A75">
        <v>5744552</v>
      </c>
      <c r="B75">
        <v>15</v>
      </c>
      <c r="C75">
        <v>11</v>
      </c>
    </row>
    <row r="76" spans="1:3" x14ac:dyDescent="0.25">
      <c r="A76">
        <v>5733526</v>
      </c>
      <c r="B76">
        <v>15</v>
      </c>
      <c r="C76">
        <v>11</v>
      </c>
    </row>
    <row r="77" spans="1:3" x14ac:dyDescent="0.25">
      <c r="A77">
        <v>4328167</v>
      </c>
      <c r="B77">
        <v>14</v>
      </c>
    </row>
    <row r="78" spans="1:3" x14ac:dyDescent="0.25">
      <c r="A78" t="s">
        <v>7</v>
      </c>
    </row>
    <row r="79" spans="1:3" x14ac:dyDescent="0.25">
      <c r="A79">
        <v>8341566</v>
      </c>
      <c r="B79">
        <v>129</v>
      </c>
      <c r="C79">
        <v>101</v>
      </c>
    </row>
    <row r="80" spans="1:3" x14ac:dyDescent="0.25">
      <c r="A80">
        <v>7238799</v>
      </c>
      <c r="B80">
        <v>131</v>
      </c>
      <c r="C80">
        <v>101</v>
      </c>
    </row>
    <row r="81" spans="1:3" x14ac:dyDescent="0.25">
      <c r="A81">
        <v>18220730</v>
      </c>
      <c r="B81">
        <v>116</v>
      </c>
      <c r="C81">
        <v>101</v>
      </c>
    </row>
    <row r="82" spans="1:3" x14ac:dyDescent="0.25">
      <c r="A82">
        <v>7505051</v>
      </c>
      <c r="B82">
        <v>134</v>
      </c>
      <c r="C82">
        <v>101</v>
      </c>
    </row>
    <row r="83" spans="1:3" x14ac:dyDescent="0.25">
      <c r="A83">
        <v>8304051</v>
      </c>
      <c r="B83">
        <v>129</v>
      </c>
      <c r="C83">
        <v>101</v>
      </c>
    </row>
    <row r="84" spans="1:3" x14ac:dyDescent="0.25">
      <c r="A84">
        <v>11124427</v>
      </c>
      <c r="B84">
        <v>131</v>
      </c>
      <c r="C84">
        <v>101</v>
      </c>
    </row>
    <row r="85" spans="1:3" x14ac:dyDescent="0.25">
      <c r="A85">
        <v>11020330</v>
      </c>
      <c r="B85">
        <v>131</v>
      </c>
      <c r="C85">
        <v>101</v>
      </c>
    </row>
    <row r="86" spans="1:3" x14ac:dyDescent="0.25">
      <c r="A86">
        <v>7313978</v>
      </c>
      <c r="B86">
        <v>134</v>
      </c>
      <c r="C86">
        <v>101</v>
      </c>
    </row>
    <row r="87" spans="1:3" x14ac:dyDescent="0.25">
      <c r="A87">
        <v>7459995</v>
      </c>
      <c r="B87">
        <v>131</v>
      </c>
      <c r="C87">
        <v>101</v>
      </c>
    </row>
    <row r="88" spans="1:3" x14ac:dyDescent="0.25">
      <c r="A88">
        <v>7363534</v>
      </c>
      <c r="B88">
        <v>131</v>
      </c>
    </row>
    <row r="89" spans="1:3" x14ac:dyDescent="0.25">
      <c r="A89" t="s">
        <v>8</v>
      </c>
    </row>
    <row r="90" spans="1:3" x14ac:dyDescent="0.25">
      <c r="A90">
        <v>7131253</v>
      </c>
      <c r="B90">
        <v>1224</v>
      </c>
      <c r="C90">
        <v>1001</v>
      </c>
    </row>
    <row r="91" spans="1:3" x14ac:dyDescent="0.25">
      <c r="A91">
        <v>4519844</v>
      </c>
      <c r="B91">
        <v>1224</v>
      </c>
      <c r="C91">
        <v>1001</v>
      </c>
    </row>
    <row r="92" spans="1:3" x14ac:dyDescent="0.25">
      <c r="A92">
        <v>11306748</v>
      </c>
      <c r="B92">
        <v>1309</v>
      </c>
      <c r="C92">
        <v>1001</v>
      </c>
    </row>
    <row r="93" spans="1:3" x14ac:dyDescent="0.25">
      <c r="A93">
        <v>8278302</v>
      </c>
      <c r="B93">
        <v>1246</v>
      </c>
      <c r="C93">
        <v>1001</v>
      </c>
    </row>
    <row r="94" spans="1:3" x14ac:dyDescent="0.25">
      <c r="A94">
        <v>7122937</v>
      </c>
      <c r="B94">
        <v>2012</v>
      </c>
      <c r="C94">
        <v>1001</v>
      </c>
    </row>
    <row r="95" spans="1:3" x14ac:dyDescent="0.25">
      <c r="A95">
        <v>4789207</v>
      </c>
      <c r="B95">
        <v>1198</v>
      </c>
      <c r="C95">
        <v>1001</v>
      </c>
    </row>
    <row r="96" spans="1:3" x14ac:dyDescent="0.25">
      <c r="A96">
        <v>10457625</v>
      </c>
      <c r="B96">
        <v>1038</v>
      </c>
      <c r="C96">
        <v>1001</v>
      </c>
    </row>
    <row r="97" spans="1:3" x14ac:dyDescent="0.25">
      <c r="A97">
        <v>10797667</v>
      </c>
      <c r="B97">
        <v>1309</v>
      </c>
      <c r="C97">
        <v>1001</v>
      </c>
    </row>
    <row r="98" spans="1:3" x14ac:dyDescent="0.25">
      <c r="A98">
        <v>6097998</v>
      </c>
      <c r="B98">
        <v>1608</v>
      </c>
      <c r="C98">
        <v>1001</v>
      </c>
    </row>
    <row r="99" spans="1:3" x14ac:dyDescent="0.25">
      <c r="A99">
        <v>15149243</v>
      </c>
      <c r="B99">
        <v>1213</v>
      </c>
    </row>
    <row r="100" spans="1:3" x14ac:dyDescent="0.25">
      <c r="A100" t="s">
        <v>9</v>
      </c>
    </row>
    <row r="101" spans="1:3" x14ac:dyDescent="0.25">
      <c r="A101">
        <v>24802267</v>
      </c>
      <c r="B101">
        <v>17</v>
      </c>
      <c r="C101">
        <v>11</v>
      </c>
    </row>
    <row r="102" spans="1:3" x14ac:dyDescent="0.25">
      <c r="A102">
        <v>8807398</v>
      </c>
      <c r="B102">
        <v>14</v>
      </c>
      <c r="C102">
        <v>11</v>
      </c>
    </row>
    <row r="103" spans="1:3" x14ac:dyDescent="0.25">
      <c r="A103">
        <v>14063594</v>
      </c>
      <c r="B103">
        <v>15</v>
      </c>
      <c r="C103">
        <v>11</v>
      </c>
    </row>
    <row r="104" spans="1:3" x14ac:dyDescent="0.25">
      <c r="A104">
        <v>5177635</v>
      </c>
      <c r="B104">
        <v>13</v>
      </c>
      <c r="C104">
        <v>11</v>
      </c>
    </row>
    <row r="105" spans="1:3" x14ac:dyDescent="0.25">
      <c r="A105">
        <v>14581228</v>
      </c>
      <c r="B105">
        <v>15</v>
      </c>
      <c r="C105">
        <v>11</v>
      </c>
    </row>
    <row r="106" spans="1:3" x14ac:dyDescent="0.25">
      <c r="A106">
        <v>24312737</v>
      </c>
      <c r="B106">
        <v>16</v>
      </c>
      <c r="C106">
        <v>11</v>
      </c>
    </row>
    <row r="107" spans="1:3" x14ac:dyDescent="0.25">
      <c r="A107">
        <v>14440757</v>
      </c>
      <c r="B107">
        <v>15</v>
      </c>
      <c r="C107">
        <v>11</v>
      </c>
    </row>
    <row r="108" spans="1:3" x14ac:dyDescent="0.25">
      <c r="A108">
        <v>9292568</v>
      </c>
      <c r="B108">
        <v>14</v>
      </c>
      <c r="C108">
        <v>11</v>
      </c>
    </row>
    <row r="109" spans="1:3" x14ac:dyDescent="0.25">
      <c r="A109">
        <v>19441685</v>
      </c>
      <c r="B109">
        <v>16</v>
      </c>
      <c r="C109">
        <v>11</v>
      </c>
    </row>
    <row r="110" spans="1:3" x14ac:dyDescent="0.25">
      <c r="A110">
        <v>8935727</v>
      </c>
      <c r="B110">
        <v>14</v>
      </c>
    </row>
    <row r="111" spans="1:3" x14ac:dyDescent="0.25">
      <c r="A111" t="s">
        <v>10</v>
      </c>
    </row>
    <row r="112" spans="1:3" x14ac:dyDescent="0.25">
      <c r="A112">
        <v>38722773</v>
      </c>
      <c r="B112">
        <v>167</v>
      </c>
      <c r="C112">
        <v>107</v>
      </c>
    </row>
    <row r="113" spans="1:3" x14ac:dyDescent="0.25">
      <c r="A113">
        <v>52968558</v>
      </c>
      <c r="B113">
        <v>245</v>
      </c>
      <c r="C113">
        <v>107</v>
      </c>
    </row>
    <row r="114" spans="1:3" x14ac:dyDescent="0.25">
      <c r="A114">
        <v>30348487</v>
      </c>
      <c r="B114">
        <v>201</v>
      </c>
      <c r="C114">
        <v>107</v>
      </c>
    </row>
    <row r="115" spans="1:3" x14ac:dyDescent="0.25">
      <c r="A115">
        <v>15039934</v>
      </c>
      <c r="B115">
        <v>132</v>
      </c>
      <c r="C115">
        <v>107</v>
      </c>
    </row>
    <row r="116" spans="1:3" x14ac:dyDescent="0.25">
      <c r="A116">
        <v>23048442</v>
      </c>
      <c r="B116">
        <v>135</v>
      </c>
      <c r="C116">
        <v>107</v>
      </c>
    </row>
    <row r="117" spans="1:3" x14ac:dyDescent="0.25">
      <c r="A117">
        <v>47701860</v>
      </c>
      <c r="B117">
        <v>161</v>
      </c>
      <c r="C117">
        <v>107</v>
      </c>
    </row>
    <row r="118" spans="1:3" x14ac:dyDescent="0.25">
      <c r="A118">
        <v>26739173</v>
      </c>
      <c r="B118">
        <v>152</v>
      </c>
      <c r="C118">
        <v>107</v>
      </c>
    </row>
    <row r="119" spans="1:3" x14ac:dyDescent="0.25">
      <c r="A119">
        <v>45336214</v>
      </c>
      <c r="B119">
        <v>168</v>
      </c>
      <c r="C119">
        <v>107</v>
      </c>
    </row>
    <row r="120" spans="1:3" x14ac:dyDescent="0.25">
      <c r="A120">
        <v>22144988</v>
      </c>
      <c r="B120">
        <v>147</v>
      </c>
      <c r="C120">
        <v>107</v>
      </c>
    </row>
    <row r="121" spans="1:3" x14ac:dyDescent="0.25">
      <c r="A121">
        <v>35501083</v>
      </c>
      <c r="B121">
        <v>155</v>
      </c>
    </row>
    <row r="122" spans="1:3" x14ac:dyDescent="0.25">
      <c r="A122" t="s">
        <v>11</v>
      </c>
    </row>
    <row r="123" spans="1:3" x14ac:dyDescent="0.25">
      <c r="A123">
        <v>64204191</v>
      </c>
      <c r="B123">
        <v>2199</v>
      </c>
      <c r="C123">
        <v>1001</v>
      </c>
    </row>
    <row r="124" spans="1:3" x14ac:dyDescent="0.25">
      <c r="A124">
        <v>71203078</v>
      </c>
      <c r="B124">
        <v>1568</v>
      </c>
      <c r="C124">
        <v>1001</v>
      </c>
    </row>
    <row r="125" spans="1:3" x14ac:dyDescent="0.25">
      <c r="A125">
        <v>69195997</v>
      </c>
      <c r="B125">
        <v>2448</v>
      </c>
      <c r="C125">
        <v>1001</v>
      </c>
    </row>
    <row r="126" spans="1:3" x14ac:dyDescent="0.25">
      <c r="A126">
        <v>36322288</v>
      </c>
      <c r="B126">
        <v>1517</v>
      </c>
      <c r="C126">
        <v>1001</v>
      </c>
    </row>
    <row r="127" spans="1:3" x14ac:dyDescent="0.25">
      <c r="A127">
        <v>97367162</v>
      </c>
      <c r="B127">
        <v>2399</v>
      </c>
      <c r="C127">
        <v>1001</v>
      </c>
    </row>
    <row r="128" spans="1:3" x14ac:dyDescent="0.25">
      <c r="A128">
        <v>35874223</v>
      </c>
      <c r="B128">
        <v>1674</v>
      </c>
      <c r="C128">
        <v>1001</v>
      </c>
    </row>
    <row r="129" spans="1:3" x14ac:dyDescent="0.25">
      <c r="A129">
        <v>30814288</v>
      </c>
      <c r="B129">
        <v>1474</v>
      </c>
      <c r="C129">
        <v>1001</v>
      </c>
    </row>
    <row r="130" spans="1:3" x14ac:dyDescent="0.25">
      <c r="A130">
        <v>35949401</v>
      </c>
      <c r="B130">
        <v>1604</v>
      </c>
      <c r="C130">
        <v>1001</v>
      </c>
    </row>
    <row r="131" spans="1:3" x14ac:dyDescent="0.25">
      <c r="A131">
        <v>37693500</v>
      </c>
      <c r="B131">
        <v>1870</v>
      </c>
      <c r="C131">
        <v>1001</v>
      </c>
    </row>
    <row r="132" spans="1:3" x14ac:dyDescent="0.25">
      <c r="A132">
        <v>35923788</v>
      </c>
      <c r="B132">
        <v>1629</v>
      </c>
    </row>
    <row r="133" spans="1:3" x14ac:dyDescent="0.25">
      <c r="A133" t="s">
        <v>12</v>
      </c>
    </row>
    <row r="134" spans="1:3" x14ac:dyDescent="0.25">
      <c r="A134">
        <v>39387502</v>
      </c>
      <c r="B134">
        <v>16</v>
      </c>
      <c r="C134">
        <v>11</v>
      </c>
    </row>
    <row r="135" spans="1:3" x14ac:dyDescent="0.25">
      <c r="A135">
        <v>26969915</v>
      </c>
      <c r="B135">
        <v>14</v>
      </c>
      <c r="C135">
        <v>11</v>
      </c>
    </row>
    <row r="136" spans="1:3" x14ac:dyDescent="0.25">
      <c r="A136">
        <v>29357586</v>
      </c>
      <c r="B136">
        <v>15</v>
      </c>
      <c r="C136">
        <v>11</v>
      </c>
    </row>
    <row r="137" spans="1:3" x14ac:dyDescent="0.25">
      <c r="A137">
        <v>38843375</v>
      </c>
      <c r="B137">
        <v>16</v>
      </c>
      <c r="C137">
        <v>11</v>
      </c>
    </row>
    <row r="138" spans="1:3" x14ac:dyDescent="0.25">
      <c r="A138">
        <v>29295452</v>
      </c>
      <c r="B138">
        <v>15</v>
      </c>
      <c r="C138">
        <v>11</v>
      </c>
    </row>
    <row r="139" spans="1:3" x14ac:dyDescent="0.25">
      <c r="A139">
        <v>24097588</v>
      </c>
      <c r="B139">
        <v>14</v>
      </c>
      <c r="C139">
        <v>11</v>
      </c>
    </row>
    <row r="140" spans="1:3" x14ac:dyDescent="0.25">
      <c r="A140">
        <v>22311668</v>
      </c>
      <c r="B140">
        <v>14</v>
      </c>
      <c r="C140">
        <v>11</v>
      </c>
    </row>
    <row r="141" spans="1:3" x14ac:dyDescent="0.25">
      <c r="A141">
        <v>49990360</v>
      </c>
      <c r="B141">
        <v>17</v>
      </c>
      <c r="C141">
        <v>11</v>
      </c>
    </row>
    <row r="142" spans="1:3" x14ac:dyDescent="0.25">
      <c r="A142">
        <v>12903647</v>
      </c>
      <c r="B142">
        <v>13</v>
      </c>
      <c r="C142">
        <v>11</v>
      </c>
    </row>
    <row r="143" spans="1:3" x14ac:dyDescent="0.25">
      <c r="A143">
        <v>62916174</v>
      </c>
      <c r="B143">
        <v>18</v>
      </c>
    </row>
    <row r="144" spans="1:3" x14ac:dyDescent="0.25">
      <c r="A144" t="s">
        <v>13</v>
      </c>
    </row>
    <row r="145" spans="1:3" x14ac:dyDescent="0.25">
      <c r="A145">
        <v>74861211</v>
      </c>
      <c r="B145">
        <v>119</v>
      </c>
      <c r="C145">
        <v>101</v>
      </c>
    </row>
    <row r="146" spans="1:3" x14ac:dyDescent="0.25">
      <c r="A146">
        <v>235163245</v>
      </c>
      <c r="B146">
        <v>263</v>
      </c>
      <c r="C146">
        <v>101</v>
      </c>
    </row>
    <row r="147" spans="1:3" x14ac:dyDescent="0.25">
      <c r="A147">
        <v>211899632</v>
      </c>
      <c r="B147">
        <v>114</v>
      </c>
      <c r="C147">
        <v>101</v>
      </c>
    </row>
    <row r="148" spans="1:3" x14ac:dyDescent="0.25">
      <c r="A148">
        <v>241478184</v>
      </c>
      <c r="B148">
        <v>196</v>
      </c>
      <c r="C148">
        <v>101</v>
      </c>
    </row>
    <row r="149" spans="1:3" x14ac:dyDescent="0.25">
      <c r="A149">
        <v>74629022</v>
      </c>
      <c r="B149">
        <v>163</v>
      </c>
      <c r="C149">
        <v>101</v>
      </c>
    </row>
    <row r="150" spans="1:3" x14ac:dyDescent="0.25">
      <c r="A150">
        <v>349428319</v>
      </c>
      <c r="B150">
        <v>189</v>
      </c>
      <c r="C150">
        <v>101</v>
      </c>
    </row>
    <row r="151" spans="1:3" x14ac:dyDescent="0.25">
      <c r="A151">
        <v>245836957</v>
      </c>
      <c r="B151">
        <v>227</v>
      </c>
      <c r="C151">
        <v>101</v>
      </c>
    </row>
    <row r="152" spans="1:3" x14ac:dyDescent="0.25">
      <c r="A152">
        <v>242500524</v>
      </c>
      <c r="B152">
        <v>197</v>
      </c>
      <c r="C152">
        <v>101</v>
      </c>
    </row>
    <row r="153" spans="1:3" x14ac:dyDescent="0.25">
      <c r="A153">
        <v>170599525</v>
      </c>
      <c r="B153">
        <v>147</v>
      </c>
      <c r="C153">
        <v>101</v>
      </c>
    </row>
    <row r="154" spans="1:3" x14ac:dyDescent="0.25">
      <c r="A154">
        <v>239276978</v>
      </c>
      <c r="B154">
        <v>175</v>
      </c>
    </row>
    <row r="155" spans="1:3" x14ac:dyDescent="0.25">
      <c r="A155" t="s">
        <v>14</v>
      </c>
    </row>
    <row r="156" spans="1:3" x14ac:dyDescent="0.25">
      <c r="A156">
        <v>469260053</v>
      </c>
      <c r="B156">
        <v>2457</v>
      </c>
      <c r="C156">
        <v>1001</v>
      </c>
    </row>
    <row r="157" spans="1:3" x14ac:dyDescent="0.25">
      <c r="A157">
        <v>143762936</v>
      </c>
      <c r="B157">
        <v>1817</v>
      </c>
      <c r="C157">
        <v>1001</v>
      </c>
    </row>
    <row r="158" spans="1:3" x14ac:dyDescent="0.25">
      <c r="A158">
        <v>261353954</v>
      </c>
      <c r="B158">
        <v>2404</v>
      </c>
      <c r="C158">
        <v>1001</v>
      </c>
    </row>
    <row r="159" spans="1:3" x14ac:dyDescent="0.25">
      <c r="A159">
        <v>532786237</v>
      </c>
      <c r="B159">
        <v>2189</v>
      </c>
      <c r="C159">
        <v>1001</v>
      </c>
    </row>
    <row r="160" spans="1:3" x14ac:dyDescent="0.25">
      <c r="A160">
        <v>95872130</v>
      </c>
      <c r="B160">
        <v>1680</v>
      </c>
      <c r="C160">
        <v>1001</v>
      </c>
    </row>
    <row r="161" spans="1:3" x14ac:dyDescent="0.25">
      <c r="A161">
        <v>163029348</v>
      </c>
      <c r="B161">
        <v>1451</v>
      </c>
      <c r="C161">
        <v>1001</v>
      </c>
    </row>
    <row r="162" spans="1:3" x14ac:dyDescent="0.25">
      <c r="A162">
        <v>132143320</v>
      </c>
      <c r="B162">
        <v>1865</v>
      </c>
      <c r="C162">
        <v>1001</v>
      </c>
    </row>
    <row r="163" spans="1:3" x14ac:dyDescent="0.25">
      <c r="A163">
        <v>163826023</v>
      </c>
      <c r="B163">
        <v>2391</v>
      </c>
      <c r="C163">
        <v>1001</v>
      </c>
    </row>
    <row r="164" spans="1:3" x14ac:dyDescent="0.25">
      <c r="A164">
        <v>210872935</v>
      </c>
      <c r="B164">
        <v>1601</v>
      </c>
      <c r="C164">
        <v>1001</v>
      </c>
    </row>
    <row r="165" spans="1:3" x14ac:dyDescent="0.25">
      <c r="A165">
        <v>163195086</v>
      </c>
      <c r="B165">
        <v>1459</v>
      </c>
    </row>
    <row r="166" spans="1:3" x14ac:dyDescent="0.25">
      <c r="A166" t="s">
        <v>15</v>
      </c>
    </row>
    <row r="167" spans="1:3" x14ac:dyDescent="0.25">
      <c r="A167">
        <v>177184007</v>
      </c>
      <c r="B167">
        <v>33</v>
      </c>
      <c r="C167">
        <v>27</v>
      </c>
    </row>
    <row r="168" spans="1:3" x14ac:dyDescent="0.25">
      <c r="A168">
        <v>304453645</v>
      </c>
      <c r="B168">
        <v>35</v>
      </c>
      <c r="C168">
        <v>27</v>
      </c>
    </row>
    <row r="169" spans="1:3" x14ac:dyDescent="0.25">
      <c r="A169">
        <v>175205842</v>
      </c>
      <c r="B169">
        <v>33</v>
      </c>
      <c r="C169">
        <v>27</v>
      </c>
    </row>
    <row r="170" spans="1:3" x14ac:dyDescent="0.25">
      <c r="A170">
        <v>175124698</v>
      </c>
      <c r="B170">
        <v>33</v>
      </c>
      <c r="C170">
        <v>27</v>
      </c>
    </row>
    <row r="171" spans="1:3" x14ac:dyDescent="0.25">
      <c r="A171">
        <v>300287379</v>
      </c>
      <c r="B171">
        <v>36</v>
      </c>
      <c r="C171">
        <v>27</v>
      </c>
    </row>
    <row r="172" spans="1:3" x14ac:dyDescent="0.25">
      <c r="A172">
        <v>303653434</v>
      </c>
      <c r="B172">
        <v>35</v>
      </c>
      <c r="C172">
        <v>27</v>
      </c>
    </row>
    <row r="173" spans="1:3" x14ac:dyDescent="0.25">
      <c r="A173">
        <v>233216036</v>
      </c>
      <c r="B173">
        <v>35</v>
      </c>
      <c r="C173">
        <v>27</v>
      </c>
    </row>
    <row r="174" spans="1:3" x14ac:dyDescent="0.25">
      <c r="A174">
        <v>482063416</v>
      </c>
      <c r="B174">
        <v>37</v>
      </c>
      <c r="C174">
        <v>27</v>
      </c>
    </row>
    <row r="175" spans="1:3" x14ac:dyDescent="0.25">
      <c r="A175">
        <v>234562764</v>
      </c>
      <c r="B175">
        <v>34</v>
      </c>
      <c r="C175">
        <v>27</v>
      </c>
    </row>
    <row r="176" spans="1:3" x14ac:dyDescent="0.25">
      <c r="A176">
        <v>84304951</v>
      </c>
      <c r="B176">
        <v>31</v>
      </c>
    </row>
    <row r="177" spans="1:3" x14ac:dyDescent="0.25">
      <c r="A177" t="s">
        <v>16</v>
      </c>
    </row>
    <row r="178" spans="1:3" x14ac:dyDescent="0.25">
      <c r="A178">
        <v>3899346366</v>
      </c>
      <c r="B178">
        <v>468</v>
      </c>
      <c r="C178">
        <v>248</v>
      </c>
    </row>
    <row r="179" spans="1:3" x14ac:dyDescent="0.25">
      <c r="A179">
        <v>2794727821</v>
      </c>
      <c r="B179">
        <v>437</v>
      </c>
      <c r="C179">
        <v>248</v>
      </c>
    </row>
    <row r="180" spans="1:3" x14ac:dyDescent="0.25">
      <c r="A180">
        <v>4606646437</v>
      </c>
      <c r="B180">
        <v>423</v>
      </c>
      <c r="C180">
        <v>248</v>
      </c>
    </row>
    <row r="181" spans="1:3" x14ac:dyDescent="0.25">
      <c r="A181">
        <v>3509505019</v>
      </c>
      <c r="B181">
        <v>464</v>
      </c>
      <c r="C181">
        <v>248</v>
      </c>
    </row>
    <row r="182" spans="1:3" x14ac:dyDescent="0.25">
      <c r="A182">
        <v>1510993430</v>
      </c>
      <c r="B182">
        <v>298</v>
      </c>
      <c r="C182">
        <v>248</v>
      </c>
    </row>
    <row r="183" spans="1:3" x14ac:dyDescent="0.25">
      <c r="A183">
        <v>1561825573</v>
      </c>
      <c r="B183">
        <v>303</v>
      </c>
      <c r="C183">
        <v>248</v>
      </c>
    </row>
    <row r="184" spans="1:3" x14ac:dyDescent="0.25">
      <c r="A184">
        <v>3752884490</v>
      </c>
      <c r="B184">
        <v>446</v>
      </c>
      <c r="C184">
        <v>248</v>
      </c>
    </row>
    <row r="185" spans="1:3" x14ac:dyDescent="0.25">
      <c r="A185">
        <v>2487547571</v>
      </c>
      <c r="B185">
        <v>344</v>
      </c>
      <c r="C185">
        <v>248</v>
      </c>
    </row>
    <row r="186" spans="1:3" x14ac:dyDescent="0.25">
      <c r="A186">
        <v>3347585297</v>
      </c>
      <c r="B186">
        <v>391</v>
      </c>
      <c r="C186">
        <v>248</v>
      </c>
    </row>
    <row r="187" spans="1:3" x14ac:dyDescent="0.25">
      <c r="A187">
        <v>1982207142</v>
      </c>
      <c r="B187">
        <v>340</v>
      </c>
    </row>
    <row r="188" spans="1:3" x14ac:dyDescent="0.25">
      <c r="A188" t="s">
        <v>17</v>
      </c>
    </row>
    <row r="189" spans="1:3" x14ac:dyDescent="0.25">
      <c r="A189">
        <v>4151587134</v>
      </c>
      <c r="B189">
        <v>5831</v>
      </c>
      <c r="C189">
        <v>2523</v>
      </c>
    </row>
    <row r="190" spans="1:3" x14ac:dyDescent="0.25">
      <c r="A190">
        <v>8671813259</v>
      </c>
      <c r="B190">
        <v>6179</v>
      </c>
      <c r="C190">
        <v>2523</v>
      </c>
    </row>
    <row r="191" spans="1:3" x14ac:dyDescent="0.25">
      <c r="A191">
        <v>4632480822</v>
      </c>
      <c r="B191">
        <v>3743</v>
      </c>
      <c r="C191">
        <v>2523</v>
      </c>
    </row>
    <row r="192" spans="1:3" x14ac:dyDescent="0.25">
      <c r="A192">
        <v>5862166436</v>
      </c>
      <c r="B192">
        <v>2986</v>
      </c>
      <c r="C192">
        <v>2523</v>
      </c>
    </row>
    <row r="193" spans="1:3" x14ac:dyDescent="0.25">
      <c r="A193">
        <v>15397030147</v>
      </c>
      <c r="B193">
        <v>6833</v>
      </c>
      <c r="C193">
        <v>2523</v>
      </c>
    </row>
    <row r="194" spans="1:3" x14ac:dyDescent="0.25">
      <c r="A194">
        <v>3467335857</v>
      </c>
      <c r="B194">
        <v>4303</v>
      </c>
      <c r="C194">
        <v>2523</v>
      </c>
    </row>
    <row r="195" spans="1:3" x14ac:dyDescent="0.25">
      <c r="A195">
        <v>5670511237</v>
      </c>
      <c r="B195">
        <v>5094</v>
      </c>
      <c r="C195">
        <v>2523</v>
      </c>
    </row>
    <row r="196" spans="1:3" x14ac:dyDescent="0.25">
      <c r="A196">
        <v>6926336527</v>
      </c>
      <c r="B196">
        <v>6405</v>
      </c>
      <c r="C196">
        <v>2523</v>
      </c>
    </row>
    <row r="197" spans="1:3" x14ac:dyDescent="0.25">
      <c r="A197">
        <v>2792344177</v>
      </c>
      <c r="B197">
        <v>3156</v>
      </c>
      <c r="C197">
        <v>2523</v>
      </c>
    </row>
    <row r="198" spans="1:3" x14ac:dyDescent="0.25">
      <c r="A198">
        <v>5514695509</v>
      </c>
      <c r="B198">
        <v>4773</v>
      </c>
    </row>
    <row r="199" spans="1:3" x14ac:dyDescent="0.25">
      <c r="A199" t="s">
        <v>18</v>
      </c>
    </row>
    <row r="200" spans="1:3" x14ac:dyDescent="0.25">
      <c r="A200">
        <v>1836535828</v>
      </c>
      <c r="B200">
        <v>64</v>
      </c>
      <c r="C200">
        <v>54</v>
      </c>
    </row>
    <row r="201" spans="1:3" x14ac:dyDescent="0.25">
      <c r="A201">
        <v>2229743003</v>
      </c>
      <c r="B201">
        <v>65</v>
      </c>
      <c r="C201">
        <v>54</v>
      </c>
    </row>
    <row r="202" spans="1:3" x14ac:dyDescent="0.25">
      <c r="A202">
        <v>4481299397</v>
      </c>
      <c r="B202">
        <v>69</v>
      </c>
      <c r="C202">
        <v>54</v>
      </c>
    </row>
    <row r="203" spans="1:3" x14ac:dyDescent="0.25">
      <c r="A203">
        <v>1483403660</v>
      </c>
      <c r="B203">
        <v>63</v>
      </c>
      <c r="C203">
        <v>54</v>
      </c>
    </row>
    <row r="204" spans="1:3" x14ac:dyDescent="0.25">
      <c r="A204">
        <v>2273267284</v>
      </c>
      <c r="B204">
        <v>65</v>
      </c>
      <c r="C204">
        <v>54</v>
      </c>
    </row>
    <row r="205" spans="1:3" x14ac:dyDescent="0.25">
      <c r="A205">
        <v>2263714975</v>
      </c>
      <c r="B205">
        <v>65</v>
      </c>
      <c r="C205">
        <v>54</v>
      </c>
    </row>
    <row r="206" spans="1:3" x14ac:dyDescent="0.25">
      <c r="A206">
        <v>4185141967</v>
      </c>
      <c r="B206">
        <v>69</v>
      </c>
      <c r="C206">
        <v>54</v>
      </c>
    </row>
    <row r="207" spans="1:3" x14ac:dyDescent="0.25">
      <c r="A207">
        <v>2259092882</v>
      </c>
      <c r="B207">
        <v>65</v>
      </c>
      <c r="C207">
        <v>54</v>
      </c>
    </row>
    <row r="208" spans="1:3" x14ac:dyDescent="0.25">
      <c r="A208">
        <v>1479811710</v>
      </c>
      <c r="B208">
        <v>63</v>
      </c>
      <c r="C208">
        <v>54</v>
      </c>
    </row>
    <row r="209" spans="1:3" x14ac:dyDescent="0.25">
      <c r="A209">
        <v>1843034401</v>
      </c>
      <c r="B209">
        <v>64</v>
      </c>
    </row>
    <row r="210" spans="1:3" x14ac:dyDescent="0.25">
      <c r="A210" t="s">
        <v>19</v>
      </c>
    </row>
    <row r="211" spans="1:3" x14ac:dyDescent="0.25">
      <c r="A211">
        <v>18388392121</v>
      </c>
      <c r="B211">
        <v>657</v>
      </c>
      <c r="C211">
        <v>496</v>
      </c>
    </row>
    <row r="212" spans="1:3" x14ac:dyDescent="0.25">
      <c r="A212">
        <v>16967213306</v>
      </c>
      <c r="B212">
        <v>666</v>
      </c>
      <c r="C212">
        <v>496</v>
      </c>
    </row>
    <row r="213" spans="1:3" x14ac:dyDescent="0.25">
      <c r="A213">
        <v>14269986073</v>
      </c>
      <c r="B213">
        <v>591</v>
      </c>
      <c r="C213">
        <v>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Polytechnique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Zhong</dc:creator>
  <cp:lastModifiedBy>Zihui Zhong</cp:lastModifiedBy>
  <dcterms:created xsi:type="dcterms:W3CDTF">2016-03-18T15:32:26Z</dcterms:created>
  <dcterms:modified xsi:type="dcterms:W3CDTF">2016-03-18T17:39:05Z</dcterms:modified>
</cp:coreProperties>
</file>