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lex/skullstrip/book_keeping/"/>
    </mc:Choice>
  </mc:AlternateContent>
  <xr:revisionPtr revIDLastSave="0" documentId="8_{1FF93344-AD15-3544-9FE7-03F48131BF97}" xr6:coauthVersionLast="45" xr6:coauthVersionMax="45" xr10:uidLastSave="{00000000-0000-0000-0000-000000000000}"/>
  <bookViews>
    <workbookView xWindow="7820" yWindow="3280" windowWidth="35840" windowHeight="22160" firstSheet="1" activeTab="2" xr2:uid="{00000000-000D-0000-FFFF-FFFF00000000}"/>
  </bookViews>
  <sheets>
    <sheet name="Sheet1" sheetId="1" r:id="rId1"/>
    <sheet name="perfusion" sheetId="2" r:id="rId2"/>
    <sheet name="DWI" sheetId="6" r:id="rId3"/>
    <sheet name="legend" sheetId="3" r:id="rId4"/>
    <sheet name="memri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4" l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M52" i="1" l="1"/>
  <c r="M51" i="1"/>
  <c r="M50" i="1"/>
  <c r="M49" i="1"/>
  <c r="M48" i="1"/>
  <c r="M47" i="1"/>
  <c r="M46" i="1"/>
  <c r="M45" i="1"/>
  <c r="M44" i="1"/>
  <c r="M43" i="1"/>
  <c r="M42" i="1"/>
  <c r="M41" i="1"/>
  <c r="M39" i="1"/>
  <c r="M37" i="1"/>
  <c r="M35" i="1"/>
  <c r="M33" i="1"/>
  <c r="M31" i="1"/>
  <c r="M30" i="1"/>
  <c r="M29" i="1"/>
  <c r="M27" i="1"/>
  <c r="M25" i="1"/>
  <c r="M23" i="1"/>
  <c r="P2" i="1"/>
  <c r="N2" i="1"/>
  <c r="M69" i="1" l="1"/>
</calcChain>
</file>

<file path=xl/sharedStrings.xml><?xml version="1.0" encoding="utf-8"?>
<sst xmlns="http://schemas.openxmlformats.org/spreadsheetml/2006/main" count="813" uniqueCount="247">
  <si>
    <t xml:space="preserve">Type of Animal </t>
  </si>
  <si>
    <t>EX ID</t>
  </si>
  <si>
    <t>CIVM ID</t>
  </si>
  <si>
    <t>CIVM doing</t>
  </si>
  <si>
    <t>Date of set up for image (CIVM)</t>
  </si>
  <si>
    <t xml:space="preserve">DTIcs Run #9T </t>
  </si>
  <si>
    <t>T1 (ms)</t>
  </si>
  <si>
    <t>T2(ms)</t>
  </si>
  <si>
    <t>Archive Date</t>
  </si>
  <si>
    <t>Comment</t>
  </si>
  <si>
    <t>Research  Archive Date</t>
  </si>
  <si>
    <t>~b_values</t>
  </si>
  <si>
    <t>Brunno</t>
  </si>
  <si>
    <t>date</t>
  </si>
  <si>
    <t>T2TurboRARE</t>
  </si>
  <si>
    <t>Perf1_2</t>
  </si>
  <si>
    <t>Perf2_1p5</t>
  </si>
  <si>
    <t>T1map1</t>
  </si>
  <si>
    <t>T1map2</t>
  </si>
  <si>
    <t>Effciency</t>
  </si>
  <si>
    <t>LabelOptim</t>
  </si>
  <si>
    <t>ControlOptim</t>
  </si>
  <si>
    <t>MEMRIdate</t>
  </si>
  <si>
    <t>memri_id</t>
  </si>
  <si>
    <t>note</t>
  </si>
  <si>
    <t>190610-1:1</t>
  </si>
  <si>
    <t>N57433</t>
  </si>
  <si>
    <t>ICO46_5b0</t>
  </si>
  <si>
    <t>B50000</t>
  </si>
  <si>
    <t>water tube on left</t>
  </si>
  <si>
    <t>N57434</t>
  </si>
  <si>
    <t>CKMS_2s_3b0</t>
  </si>
  <si>
    <t>1000-4000</t>
  </si>
  <si>
    <t>190610_2:1</t>
  </si>
  <si>
    <t>N57435</t>
  </si>
  <si>
    <t>1000-2500-4000</t>
  </si>
  <si>
    <t>190610_3:1</t>
  </si>
  <si>
    <t>N57436</t>
  </si>
  <si>
    <t>2000-3000-4000</t>
  </si>
  <si>
    <t>190610-4:1</t>
  </si>
  <si>
    <t>N57437</t>
  </si>
  <si>
    <t>2000-4000</t>
  </si>
  <si>
    <t>190610-5:1</t>
  </si>
  <si>
    <t>N57438</t>
  </si>
  <si>
    <t>TE=10ms</t>
  </si>
  <si>
    <t>190610_6:1</t>
  </si>
  <si>
    <t>N57439</t>
  </si>
  <si>
    <t>TE=15ms</t>
  </si>
  <si>
    <t>190610_7:1</t>
  </si>
  <si>
    <t>N57440</t>
  </si>
  <si>
    <t>ICO46_2s_3b0</t>
  </si>
  <si>
    <t>190610_8:1</t>
  </si>
  <si>
    <t>mo contrast</t>
  </si>
  <si>
    <t>N57441</t>
  </si>
  <si>
    <t>2000/4000</t>
  </si>
  <si>
    <t>190610-9:1</t>
  </si>
  <si>
    <t>N57442</t>
  </si>
  <si>
    <t>190610-10:1</t>
  </si>
  <si>
    <t>N57443</t>
  </si>
  <si>
    <t>wrong CIVM ID</t>
  </si>
  <si>
    <t>IGNORE</t>
  </si>
  <si>
    <t>N57444</t>
  </si>
  <si>
    <t>N57445</t>
  </si>
  <si>
    <t>N57446</t>
  </si>
  <si>
    <t>N57447</t>
  </si>
  <si>
    <t>N57448</t>
  </si>
  <si>
    <t>N57449</t>
  </si>
  <si>
    <t>N57450</t>
  </si>
  <si>
    <t>N57451</t>
  </si>
  <si>
    <t>190715-7:1</t>
  </si>
  <si>
    <t>N57452</t>
  </si>
  <si>
    <t>N57453</t>
  </si>
  <si>
    <t>190715-6:1</t>
  </si>
  <si>
    <t>N57454</t>
  </si>
  <si>
    <t>N57455</t>
  </si>
  <si>
    <t>190715-8:1</t>
  </si>
  <si>
    <t>N57456</t>
  </si>
  <si>
    <t>no MEMRI contrast</t>
  </si>
  <si>
    <t>N57457</t>
  </si>
  <si>
    <t>190715-9:1</t>
  </si>
  <si>
    <t>N57458</t>
  </si>
  <si>
    <t>N57459</t>
  </si>
  <si>
    <t>wrong spec ID</t>
  </si>
  <si>
    <t>190909-10:1</t>
  </si>
  <si>
    <t>N57460</t>
  </si>
  <si>
    <t>N57461</t>
  </si>
  <si>
    <t>190715-10:1</t>
  </si>
  <si>
    <t>N57462</t>
  </si>
  <si>
    <t>N57463</t>
  </si>
  <si>
    <t>N57464</t>
  </si>
  <si>
    <t>10/919</t>
  </si>
  <si>
    <t>N57465</t>
  </si>
  <si>
    <t>N57466</t>
  </si>
  <si>
    <t>10/1019</t>
  </si>
  <si>
    <t>N57467</t>
  </si>
  <si>
    <t>N57468</t>
  </si>
  <si>
    <t>N57469</t>
  </si>
  <si>
    <t xml:space="preserve">  </t>
  </si>
  <si>
    <t>N57470</t>
  </si>
  <si>
    <t>N57471</t>
  </si>
  <si>
    <t>190715-1:1</t>
  </si>
  <si>
    <t>N57472</t>
  </si>
  <si>
    <t>N57473</t>
  </si>
  <si>
    <t>190715-2:1</t>
  </si>
  <si>
    <t>N57474</t>
  </si>
  <si>
    <t>N57549</t>
  </si>
  <si>
    <t>190715-3:1</t>
  </si>
  <si>
    <t>N57550</t>
  </si>
  <si>
    <t>N57551</t>
  </si>
  <si>
    <t>190715-5:1</t>
  </si>
  <si>
    <t>N57552</t>
  </si>
  <si>
    <t>N57553</t>
  </si>
  <si>
    <t>190715-4:1</t>
  </si>
  <si>
    <t>N57554</t>
  </si>
  <si>
    <t>N57555</t>
  </si>
  <si>
    <t>190909-9:1</t>
  </si>
  <si>
    <t>N57559</t>
  </si>
  <si>
    <t>N57560</t>
  </si>
  <si>
    <t>N57580</t>
  </si>
  <si>
    <t>N57581</t>
  </si>
  <si>
    <t>190909-11:1</t>
  </si>
  <si>
    <t>N57582</t>
  </si>
  <si>
    <t>N57583</t>
  </si>
  <si>
    <t>190909-12:1</t>
  </si>
  <si>
    <t>N57584</t>
  </si>
  <si>
    <t>N57585</t>
  </si>
  <si>
    <t>190909-13:1</t>
  </si>
  <si>
    <t>N57587</t>
  </si>
  <si>
    <t>N57588</t>
  </si>
  <si>
    <t>190909-14:1</t>
  </si>
  <si>
    <t>N57590</t>
  </si>
  <si>
    <t>N57591</t>
  </si>
  <si>
    <t>191028-7:1</t>
  </si>
  <si>
    <t>N57692</t>
  </si>
  <si>
    <t>N57693</t>
  </si>
  <si>
    <t>191028-3:1</t>
  </si>
  <si>
    <t>N57694</t>
  </si>
  <si>
    <t>N57695</t>
  </si>
  <si>
    <t>191028-6:1</t>
  </si>
  <si>
    <t>N57700</t>
  </si>
  <si>
    <t>N57701</t>
  </si>
  <si>
    <t>191028-4:1</t>
  </si>
  <si>
    <t>N57702</t>
  </si>
  <si>
    <t>N57703</t>
  </si>
  <si>
    <t>191028-5:1</t>
  </si>
  <si>
    <t>N57709</t>
  </si>
  <si>
    <t>N57710</t>
  </si>
  <si>
    <t>Animal</t>
  </si>
  <si>
    <t>genotype</t>
  </si>
  <si>
    <t>sex</t>
  </si>
  <si>
    <t>DOB</t>
  </si>
  <si>
    <t>body_weight</t>
  </si>
  <si>
    <t>APOE44</t>
  </si>
  <si>
    <t>190610-2:1</t>
  </si>
  <si>
    <t>190610-3:1</t>
  </si>
  <si>
    <t>190610-6:1</t>
  </si>
  <si>
    <t>190610-7:1</t>
  </si>
  <si>
    <t>190610-8:1</t>
  </si>
  <si>
    <t>B50011</t>
  </si>
  <si>
    <t>APOE33</t>
  </si>
  <si>
    <t>Extra Perfusion: 20 and 34</t>
  </si>
  <si>
    <t>HN</t>
  </si>
  <si>
    <t>APOE22</t>
  </si>
  <si>
    <t>efficient missing</t>
  </si>
  <si>
    <t>B50012</t>
  </si>
  <si>
    <t>28?</t>
  </si>
  <si>
    <t>45?</t>
  </si>
  <si>
    <t>Offset of TurboRare?</t>
  </si>
  <si>
    <t>B50015</t>
  </si>
  <si>
    <t>190909-11:0</t>
  </si>
  <si>
    <t>190909-12:0</t>
  </si>
  <si>
    <t>190909-13:0</t>
  </si>
  <si>
    <t>no offset for T2TurboRARE</t>
  </si>
  <si>
    <t>190909-14:0</t>
  </si>
  <si>
    <t>191028-5:0</t>
  </si>
  <si>
    <t>B50020</t>
  </si>
  <si>
    <t>191028-4:0</t>
  </si>
  <si>
    <t>no offset for T1maps</t>
  </si>
  <si>
    <t>191028-6:0</t>
  </si>
  <si>
    <t>191028-7:0</t>
  </si>
  <si>
    <t>191028-3:0</t>
  </si>
  <si>
    <t>191205-1:0</t>
  </si>
  <si>
    <t>B50027</t>
  </si>
  <si>
    <t>CVN</t>
  </si>
  <si>
    <t>191205-2:0</t>
  </si>
  <si>
    <t>B50028</t>
  </si>
  <si>
    <t>191205-3:0</t>
  </si>
  <si>
    <t>191205-4:0</t>
  </si>
  <si>
    <t>B50030</t>
  </si>
  <si>
    <t>191205-5:0</t>
  </si>
  <si>
    <t>no offset for T1maps or perfusions</t>
  </si>
  <si>
    <t>191205-6:0</t>
  </si>
  <si>
    <t>B50031</t>
  </si>
  <si>
    <t>191205-8:0</t>
  </si>
  <si>
    <t>191205-9:0</t>
  </si>
  <si>
    <t>191205-10:0</t>
  </si>
  <si>
    <t>191212-1:0</t>
  </si>
  <si>
    <t>B50032</t>
  </si>
  <si>
    <t>Extra Efficiency: 29</t>
  </si>
  <si>
    <t>191212-3:0</t>
  </si>
  <si>
    <t>191212-4:0</t>
  </si>
  <si>
    <t>191212-5:0</t>
  </si>
  <si>
    <t>191212-6:0</t>
  </si>
  <si>
    <t>191212-7:0</t>
  </si>
  <si>
    <t>191212-8:0</t>
  </si>
  <si>
    <t>191212-9:0</t>
  </si>
  <si>
    <t>Type of Animal</t>
  </si>
  <si>
    <t>DTIcs Run #9T</t>
  </si>
  <si>
    <t>Research Archive Date</t>
  </si>
  <si>
    <t>legend male=0</t>
  </si>
  <si>
    <t>male</t>
  </si>
  <si>
    <t>female</t>
  </si>
  <si>
    <t>T1MEMRIRARE</t>
  </si>
  <si>
    <t>T1map</t>
  </si>
  <si>
    <t>B50013</t>
  </si>
  <si>
    <t>B50017</t>
  </si>
  <si>
    <t>B50018_1_2</t>
  </si>
  <si>
    <t>B50018</t>
  </si>
  <si>
    <t>APOE3</t>
  </si>
  <si>
    <t>190909_12:1</t>
  </si>
  <si>
    <t>190909_13:1</t>
  </si>
  <si>
    <t>190909_14:1</t>
  </si>
  <si>
    <t>191028-3</t>
  </si>
  <si>
    <t>B50022</t>
  </si>
  <si>
    <t>APOE2</t>
  </si>
  <si>
    <t>191028-4</t>
  </si>
  <si>
    <t>191028-5</t>
  </si>
  <si>
    <t>191028-6</t>
  </si>
  <si>
    <t>191028-7</t>
  </si>
  <si>
    <t>191205-1</t>
  </si>
  <si>
    <t>191205-2</t>
  </si>
  <si>
    <t>191205-3</t>
  </si>
  <si>
    <t>191205-4</t>
  </si>
  <si>
    <t>191205-5</t>
  </si>
  <si>
    <t>191205-6</t>
  </si>
  <si>
    <t>191205-8</t>
  </si>
  <si>
    <t>191205-9</t>
  </si>
  <si>
    <t>191205-10</t>
  </si>
  <si>
    <t>191212-1</t>
  </si>
  <si>
    <t>191212-3</t>
  </si>
  <si>
    <t>191212-4</t>
  </si>
  <si>
    <t>191212-5</t>
  </si>
  <si>
    <t>191212-6</t>
  </si>
  <si>
    <t>191212-7</t>
  </si>
  <si>
    <t>191212-8</t>
  </si>
  <si>
    <t>191212-9</t>
  </si>
  <si>
    <t>B50019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</si>
</sst>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/yyyy"/>
    <numFmt numFmtId="166" formatCode="0.0"/>
  </numFmts>
  <fonts count="21">
    <font>
      <sz val="10"/>
      <color rgb="FF000000"/>
      <name val="Arial"/>
    </font>
    <font>
      <b/>
      <sz val="9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2"/>
      <color rgb="FF9C0006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9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theme="1"/>
      <name val="Arial (Body)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BC76F3"/>
        <bgColor rgb="FFF4CCCC"/>
      </patternFill>
    </fill>
    <fill>
      <patternFill patternType="solid">
        <fgColor rgb="FFBC76F3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4CCCC"/>
      </patternFill>
    </fill>
    <fill>
      <patternFill patternType="solid">
        <fgColor rgb="FF92D050"/>
        <bgColor rgb="FFF4CCCC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5" fillId="8" borderId="0" applyNumberFormat="0" applyBorder="0" applyAlignment="0" applyProtection="0"/>
    <xf numFmtId="0" fontId="16" fillId="9" borderId="22" applyNumberFormat="0" applyAlignment="0" applyProtection="0"/>
  </cellStyleXfs>
  <cellXfs count="130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4" fillId="0" borderId="0" xfId="0" applyFont="1" applyAlignment="1"/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14" fontId="4" fillId="3" borderId="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0" borderId="0" xfId="0" applyFont="1"/>
    <xf numFmtId="14" fontId="6" fillId="3" borderId="7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/>
    </xf>
    <xf numFmtId="14" fontId="6" fillId="3" borderId="11" xfId="0" applyNumberFormat="1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14" fontId="3" fillId="2" borderId="16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4" fontId="4" fillId="3" borderId="15" xfId="0" applyNumberFormat="1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4" fontId="3" fillId="2" borderId="8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4" fontId="3" fillId="2" borderId="12" xfId="0" applyNumberFormat="1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/>
    </xf>
    <xf numFmtId="0" fontId="4" fillId="4" borderId="0" xfId="0" applyFont="1" applyFill="1" applyAlignment="1"/>
    <xf numFmtId="0" fontId="4" fillId="4" borderId="0" xfId="0" applyFont="1" applyFill="1"/>
    <xf numFmtId="0" fontId="5" fillId="2" borderId="15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wrapText="1"/>
    </xf>
    <xf numFmtId="14" fontId="7" fillId="2" borderId="16" xfId="0" applyNumberFormat="1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14" fontId="7" fillId="3" borderId="15" xfId="0" applyNumberFormat="1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 wrapText="1"/>
    </xf>
    <xf numFmtId="14" fontId="7" fillId="2" borderId="8" xfId="0" applyNumberFormat="1" applyFont="1" applyFill="1" applyBorder="1" applyAlignment="1">
      <alignment horizontal="center"/>
    </xf>
    <xf numFmtId="14" fontId="7" fillId="3" borderId="7" xfId="0" applyNumberFormat="1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65" fontId="4" fillId="3" borderId="15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wrapText="1"/>
    </xf>
    <xf numFmtId="0" fontId="2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14" fontId="4" fillId="3" borderId="20" xfId="0" applyNumberFormat="1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4" fontId="3" fillId="3" borderId="11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/>
    </xf>
    <xf numFmtId="14" fontId="3" fillId="3" borderId="15" xfId="0" applyNumberFormat="1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14" fontId="4" fillId="2" borderId="12" xfId="0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wrapText="1"/>
    </xf>
    <xf numFmtId="0" fontId="0" fillId="6" borderId="0" xfId="0" applyFont="1" applyFill="1" applyAlignment="1"/>
    <xf numFmtId="0" fontId="0" fillId="0" borderId="0" xfId="0" applyFont="1" applyFill="1" applyAlignment="1"/>
    <xf numFmtId="14" fontId="0" fillId="0" borderId="0" xfId="0" applyNumberFormat="1" applyFont="1" applyAlignment="1"/>
    <xf numFmtId="14" fontId="3" fillId="2" borderId="0" xfId="0" applyNumberFormat="1" applyFont="1" applyFill="1" applyBorder="1" applyAlignment="1">
      <alignment horizontal="center"/>
    </xf>
    <xf numFmtId="0" fontId="11" fillId="0" borderId="0" xfId="0" applyFont="1" applyAlignment="1"/>
    <xf numFmtId="0" fontId="12" fillId="2" borderId="2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15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14" fontId="11" fillId="0" borderId="0" xfId="0" applyNumberFormat="1" applyFont="1" applyAlignment="1"/>
    <xf numFmtId="166" fontId="0" fillId="0" borderId="0" xfId="0" applyNumberFormat="1" applyFont="1" applyAlignment="1"/>
    <xf numFmtId="0" fontId="10" fillId="0" borderId="0" xfId="0" applyFont="1"/>
    <xf numFmtId="0" fontId="14" fillId="2" borderId="15" xfId="0" applyFont="1" applyFill="1" applyBorder="1" applyAlignment="1">
      <alignment horizontal="center"/>
    </xf>
    <xf numFmtId="14" fontId="16" fillId="9" borderId="22" xfId="2" applyNumberFormat="1" applyAlignment="1"/>
    <xf numFmtId="0" fontId="12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14" fontId="19" fillId="0" borderId="0" xfId="0" applyNumberFormat="1" applyFont="1" applyAlignment="1"/>
    <xf numFmtId="166" fontId="10" fillId="0" borderId="0" xfId="0" applyNumberFormat="1" applyFont="1"/>
    <xf numFmtId="0" fontId="0" fillId="0" borderId="0" xfId="0"/>
    <xf numFmtId="0" fontId="14" fillId="2" borderId="11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11" fillId="0" borderId="0" xfId="0" applyNumberFormat="1" applyFont="1"/>
    <xf numFmtId="0" fontId="11" fillId="0" borderId="0" xfId="0" applyFont="1"/>
    <xf numFmtId="1" fontId="11" fillId="0" borderId="0" xfId="0" applyNumberFormat="1" applyFont="1"/>
    <xf numFmtId="0" fontId="10" fillId="10" borderId="0" xfId="0" applyFont="1" applyFill="1"/>
    <xf numFmtId="0" fontId="20" fillId="0" borderId="0" xfId="1" applyFont="1" applyFill="1" applyAlignment="1"/>
    <xf numFmtId="0" fontId="0" fillId="10" borderId="0" xfId="0" applyFill="1"/>
    <xf numFmtId="1" fontId="0" fillId="10" borderId="0" xfId="0" applyNumberFormat="1" applyFill="1"/>
    <xf numFmtId="0" fontId="11" fillId="10" borderId="0" xfId="0" applyFont="1" applyFill="1"/>
    <xf numFmtId="0" fontId="14" fillId="10" borderId="20" xfId="0" applyFont="1" applyFill="1" applyBorder="1" applyAlignment="1">
      <alignment horizontal="center"/>
    </xf>
    <xf numFmtId="14" fontId="0" fillId="10" borderId="0" xfId="0" applyNumberFormat="1" applyFill="1"/>
    <xf numFmtId="0" fontId="12" fillId="11" borderId="20" xfId="0" applyFont="1" applyFill="1" applyBorder="1" applyAlignment="1">
      <alignment horizontal="center"/>
    </xf>
    <xf numFmtId="0" fontId="14" fillId="12" borderId="20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1" fontId="0" fillId="0" borderId="0" xfId="0" applyNumberFormat="1" applyFill="1"/>
    <xf numFmtId="0" fontId="11" fillId="0" borderId="0" xfId="0" applyFont="1" applyFill="1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colors>
    <mruColors>
      <color rgb="FFBC76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23</xdr:row>
      <xdr:rowOff>127000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93FA7AF7-A66F-D649-9885-165D242D1EEB}"/>
            </a:ext>
          </a:extLst>
        </xdr:cNvPr>
        <xdr:cNvSpPr>
          <a:spLocks noChangeAspect="1" noChangeArrowheads="1"/>
        </xdr:cNvSpPr>
      </xdr:nvSpPr>
      <xdr:spPr bwMode="auto">
        <a:xfrm>
          <a:off x="9017000" y="39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22</xdr:row>
      <xdr:rowOff>76200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D467550B-B2E2-A846-BD9D-38D36D84B0AD}"/>
            </a:ext>
          </a:extLst>
        </xdr:cNvPr>
        <xdr:cNvSpPr>
          <a:spLocks noChangeAspect="1" noChangeArrowheads="1"/>
        </xdr:cNvSpPr>
      </xdr:nvSpPr>
      <xdr:spPr bwMode="auto">
        <a:xfrm>
          <a:off x="8140700" y="37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72"/>
  <sheetViews>
    <sheetView topLeftCell="N1" workbookViewId="0">
      <selection activeCell="Q1" sqref="Q1:AD11"/>
    </sheetView>
  </sheetViews>
  <sheetFormatPr baseColWidth="10" defaultColWidth="14.5" defaultRowHeight="15.75" customHeight="1"/>
  <cols>
    <col min="6" max="6" width="16.5" customWidth="1"/>
  </cols>
  <sheetData>
    <row r="1" spans="1:30" ht="30" thickTop="1" thickBo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N1" s="12">
        <v>256</v>
      </c>
      <c r="O1" s="12"/>
      <c r="P1" s="12">
        <v>256</v>
      </c>
      <c r="Q1" s="12"/>
      <c r="R1" s="12" t="s">
        <v>12</v>
      </c>
      <c r="S1" s="12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</row>
    <row r="2" spans="1:30" ht="15" thickTop="1" thickBot="1">
      <c r="A2" s="22"/>
      <c r="B2" s="13"/>
      <c r="C2" s="14" t="s">
        <v>25</v>
      </c>
      <c r="D2" s="15"/>
      <c r="E2" s="43">
        <v>43713</v>
      </c>
      <c r="F2" s="16" t="s">
        <v>26</v>
      </c>
      <c r="G2" s="21">
        <v>109</v>
      </c>
      <c r="H2" s="21">
        <v>26</v>
      </c>
      <c r="I2" s="17">
        <v>43714</v>
      </c>
      <c r="J2" s="21" t="s">
        <v>27</v>
      </c>
      <c r="K2" s="17">
        <v>43714</v>
      </c>
      <c r="L2" s="18">
        <v>4000</v>
      </c>
      <c r="N2" s="19">
        <f>N1*N1/8*0.1*49/3660</f>
        <v>10.967431693989072</v>
      </c>
      <c r="O2" s="19"/>
      <c r="P2" s="19">
        <f>P1*P1/8*0.1*49/3660</f>
        <v>10.967431693989072</v>
      </c>
      <c r="Q2" s="30" t="s">
        <v>25</v>
      </c>
      <c r="R2" s="19" t="s">
        <v>28</v>
      </c>
      <c r="S2" s="89">
        <v>43678</v>
      </c>
      <c r="T2" s="19">
        <v>42</v>
      </c>
      <c r="U2">
        <v>36</v>
      </c>
      <c r="V2">
        <v>45</v>
      </c>
      <c r="W2">
        <v>5</v>
      </c>
      <c r="X2">
        <v>5</v>
      </c>
      <c r="Y2">
        <v>38</v>
      </c>
      <c r="AB2" s="89">
        <v>43695</v>
      </c>
      <c r="AC2">
        <v>32</v>
      </c>
      <c r="AD2" t="s">
        <v>29</v>
      </c>
    </row>
    <row r="3" spans="1:30" ht="15" thickTop="1" thickBot="1">
      <c r="A3" s="22"/>
      <c r="B3" s="13"/>
      <c r="C3" s="14" t="s">
        <v>25</v>
      </c>
      <c r="D3" s="15"/>
      <c r="E3" s="43">
        <v>43713</v>
      </c>
      <c r="F3" s="16" t="s">
        <v>30</v>
      </c>
      <c r="G3" s="21"/>
      <c r="H3" s="21"/>
      <c r="I3" s="17">
        <v>43714</v>
      </c>
      <c r="J3" s="21" t="s">
        <v>31</v>
      </c>
      <c r="K3" s="17"/>
      <c r="L3" s="18" t="s">
        <v>32</v>
      </c>
      <c r="N3" s="12">
        <v>7.5</v>
      </c>
      <c r="O3" s="12"/>
      <c r="P3" s="12">
        <v>7.5</v>
      </c>
      <c r="Q3" s="36" t="s">
        <v>33</v>
      </c>
      <c r="R3" s="19" t="s">
        <v>28</v>
      </c>
      <c r="S3" s="89">
        <v>43678</v>
      </c>
      <c r="T3" s="12">
        <v>65</v>
      </c>
      <c r="U3">
        <v>53</v>
      </c>
      <c r="V3">
        <v>59</v>
      </c>
      <c r="W3">
        <v>61</v>
      </c>
      <c r="X3">
        <v>62</v>
      </c>
      <c r="Y3">
        <v>64</v>
      </c>
      <c r="AC3">
        <v>44</v>
      </c>
    </row>
    <row r="4" spans="1:30" ht="15" thickTop="1" thickBot="1">
      <c r="A4" s="22"/>
      <c r="B4" s="13"/>
      <c r="C4" s="14" t="s">
        <v>25</v>
      </c>
      <c r="D4" s="15"/>
      <c r="E4" s="43">
        <v>43713</v>
      </c>
      <c r="F4" s="16" t="s">
        <v>34</v>
      </c>
      <c r="G4" s="21"/>
      <c r="H4" s="21"/>
      <c r="I4" s="20">
        <v>43717</v>
      </c>
      <c r="J4" s="21"/>
      <c r="K4" s="17"/>
      <c r="L4" s="18" t="s">
        <v>35</v>
      </c>
      <c r="Q4" s="36" t="s">
        <v>36</v>
      </c>
      <c r="R4" s="19" t="s">
        <v>28</v>
      </c>
      <c r="S4" s="89">
        <v>43678</v>
      </c>
      <c r="T4">
        <v>88</v>
      </c>
      <c r="U4">
        <v>81</v>
      </c>
      <c r="V4">
        <v>78</v>
      </c>
      <c r="W4">
        <v>80</v>
      </c>
      <c r="X4">
        <v>85</v>
      </c>
      <c r="Y4">
        <v>90</v>
      </c>
      <c r="AC4">
        <v>53</v>
      </c>
    </row>
    <row r="5" spans="1:30" ht="15" thickTop="1" thickBot="1">
      <c r="A5" s="22">
        <v>1</v>
      </c>
      <c r="B5" s="13"/>
      <c r="C5" s="14" t="s">
        <v>25</v>
      </c>
      <c r="D5" s="15"/>
      <c r="E5" s="43">
        <v>43713</v>
      </c>
      <c r="F5" s="23" t="s">
        <v>37</v>
      </c>
      <c r="G5" s="27"/>
      <c r="H5" s="27"/>
      <c r="I5" s="20">
        <v>43717</v>
      </c>
      <c r="J5" s="52"/>
      <c r="K5" s="27"/>
      <c r="L5" s="24" t="s">
        <v>38</v>
      </c>
      <c r="Q5" s="36" t="s">
        <v>39</v>
      </c>
      <c r="R5" s="19" t="s">
        <v>28</v>
      </c>
      <c r="S5" s="89">
        <v>43678</v>
      </c>
      <c r="T5">
        <v>107</v>
      </c>
      <c r="U5">
        <v>104</v>
      </c>
      <c r="V5">
        <v>96</v>
      </c>
      <c r="W5">
        <v>109</v>
      </c>
      <c r="X5">
        <v>108</v>
      </c>
      <c r="Y5">
        <v>105</v>
      </c>
      <c r="AC5">
        <v>66</v>
      </c>
    </row>
    <row r="6" spans="1:30" ht="15" thickTop="1" thickBot="1">
      <c r="A6" s="22"/>
      <c r="B6" s="13"/>
      <c r="C6" s="14" t="s">
        <v>25</v>
      </c>
      <c r="D6" s="15"/>
      <c r="E6" s="43">
        <v>43713</v>
      </c>
      <c r="F6" s="25" t="s">
        <v>40</v>
      </c>
      <c r="G6" s="27"/>
      <c r="H6" s="27"/>
      <c r="I6" s="20">
        <v>43717</v>
      </c>
      <c r="J6" s="26" t="s">
        <v>31</v>
      </c>
      <c r="K6" s="27"/>
      <c r="L6" s="24" t="s">
        <v>41</v>
      </c>
      <c r="Q6" s="36" t="s">
        <v>42</v>
      </c>
      <c r="R6" s="19" t="s">
        <v>28</v>
      </c>
      <c r="S6" s="89">
        <v>43678</v>
      </c>
      <c r="T6">
        <v>121</v>
      </c>
      <c r="U6">
        <v>120</v>
      </c>
      <c r="V6">
        <v>115</v>
      </c>
      <c r="W6">
        <v>126</v>
      </c>
      <c r="X6">
        <v>125</v>
      </c>
      <c r="Y6">
        <v>123</v>
      </c>
      <c r="AC6">
        <v>76</v>
      </c>
    </row>
    <row r="7" spans="1:30" ht="15" thickTop="1" thickBot="1">
      <c r="A7" s="22"/>
      <c r="B7" s="13"/>
      <c r="C7" s="14" t="s">
        <v>25</v>
      </c>
      <c r="D7" s="15"/>
      <c r="E7" s="43">
        <v>43713</v>
      </c>
      <c r="F7" s="23" t="s">
        <v>43</v>
      </c>
      <c r="G7" s="27"/>
      <c r="H7" s="27"/>
      <c r="I7" s="20">
        <v>43717</v>
      </c>
      <c r="J7" s="27" t="s">
        <v>44</v>
      </c>
      <c r="K7" s="27"/>
      <c r="L7" s="24"/>
      <c r="Q7" s="36" t="s">
        <v>45</v>
      </c>
      <c r="R7" s="19" t="s">
        <v>28</v>
      </c>
      <c r="S7" s="89">
        <v>43679</v>
      </c>
      <c r="T7">
        <v>141</v>
      </c>
      <c r="U7">
        <v>148</v>
      </c>
      <c r="V7">
        <v>146</v>
      </c>
      <c r="W7">
        <v>150</v>
      </c>
      <c r="X7">
        <v>145</v>
      </c>
      <c r="Y7">
        <v>149</v>
      </c>
      <c r="AC7">
        <v>86</v>
      </c>
    </row>
    <row r="8" spans="1:30" ht="15" thickTop="1" thickBot="1">
      <c r="A8" s="22"/>
      <c r="B8" s="13"/>
      <c r="C8" s="14" t="s">
        <v>25</v>
      </c>
      <c r="D8" s="15"/>
      <c r="E8" s="43">
        <v>43713</v>
      </c>
      <c r="F8" s="23" t="s">
        <v>46</v>
      </c>
      <c r="G8" s="27"/>
      <c r="H8" s="27"/>
      <c r="I8" s="20">
        <v>43717</v>
      </c>
      <c r="J8" s="27" t="s">
        <v>47</v>
      </c>
      <c r="K8" s="27"/>
      <c r="L8" s="24"/>
      <c r="Q8" s="36" t="s">
        <v>48</v>
      </c>
      <c r="R8" s="19" t="s">
        <v>28</v>
      </c>
      <c r="S8" s="89">
        <v>43679</v>
      </c>
      <c r="T8">
        <v>158</v>
      </c>
      <c r="U8">
        <v>164</v>
      </c>
      <c r="V8">
        <v>163</v>
      </c>
      <c r="W8">
        <v>168</v>
      </c>
      <c r="X8">
        <v>167</v>
      </c>
      <c r="Y8">
        <v>166</v>
      </c>
      <c r="AC8">
        <v>88</v>
      </c>
    </row>
    <row r="9" spans="1:30" ht="15" thickTop="1" thickBot="1">
      <c r="A9" s="28"/>
      <c r="B9" s="29"/>
      <c r="C9" s="30" t="s">
        <v>25</v>
      </c>
      <c r="D9" s="31"/>
      <c r="E9" s="46">
        <v>43713</v>
      </c>
      <c r="F9" s="32" t="s">
        <v>49</v>
      </c>
      <c r="G9" s="45"/>
      <c r="H9" s="45"/>
      <c r="I9" s="33">
        <v>43717</v>
      </c>
      <c r="J9" s="49" t="s">
        <v>50</v>
      </c>
      <c r="K9" s="45"/>
      <c r="L9" s="34" t="s">
        <v>41</v>
      </c>
      <c r="M9" s="12">
        <v>1</v>
      </c>
      <c r="Q9" s="36" t="s">
        <v>51</v>
      </c>
      <c r="R9" s="19" t="s">
        <v>28</v>
      </c>
      <c r="S9" s="89">
        <v>43679</v>
      </c>
      <c r="T9">
        <v>178</v>
      </c>
      <c r="U9">
        <v>183</v>
      </c>
      <c r="V9">
        <v>184</v>
      </c>
      <c r="W9">
        <v>185</v>
      </c>
      <c r="X9">
        <v>186</v>
      </c>
      <c r="Y9">
        <v>174</v>
      </c>
      <c r="AC9">
        <v>104</v>
      </c>
      <c r="AD9" t="s">
        <v>52</v>
      </c>
    </row>
    <row r="10" spans="1:30" ht="15" thickTop="1" thickBot="1">
      <c r="A10" s="56">
        <v>2</v>
      </c>
      <c r="B10" s="35"/>
      <c r="C10" s="36" t="s">
        <v>45</v>
      </c>
      <c r="D10" s="55"/>
      <c r="E10" s="37">
        <v>43717</v>
      </c>
      <c r="F10" s="38" t="s">
        <v>53</v>
      </c>
      <c r="G10" s="39">
        <v>140</v>
      </c>
      <c r="H10" s="39">
        <v>28</v>
      </c>
      <c r="I10" s="40">
        <v>43718</v>
      </c>
      <c r="J10" s="21" t="s">
        <v>31</v>
      </c>
      <c r="K10" s="41"/>
      <c r="L10" s="42" t="s">
        <v>54</v>
      </c>
      <c r="Q10" s="36" t="s">
        <v>55</v>
      </c>
      <c r="R10" s="19" t="s">
        <v>28</v>
      </c>
      <c r="S10" s="89">
        <v>43679</v>
      </c>
      <c r="T10">
        <v>189</v>
      </c>
      <c r="U10">
        <v>198</v>
      </c>
      <c r="V10">
        <v>200</v>
      </c>
      <c r="W10">
        <v>201</v>
      </c>
      <c r="X10">
        <v>202</v>
      </c>
      <c r="Y10">
        <v>190</v>
      </c>
      <c r="AC10">
        <v>105</v>
      </c>
    </row>
    <row r="11" spans="1:30" ht="15" thickTop="1" thickBot="1">
      <c r="A11" s="22"/>
      <c r="B11" s="13"/>
      <c r="C11" s="14"/>
      <c r="D11" s="15"/>
      <c r="E11" s="43"/>
      <c r="F11" s="44" t="s">
        <v>56</v>
      </c>
      <c r="G11" s="26"/>
      <c r="H11" s="26"/>
      <c r="I11" s="17">
        <v>43718</v>
      </c>
      <c r="J11" s="45" t="s">
        <v>47</v>
      </c>
      <c r="K11" s="21"/>
      <c r="L11" s="18"/>
      <c r="Q11" s="36" t="s">
        <v>57</v>
      </c>
      <c r="R11" s="19" t="s">
        <v>28</v>
      </c>
      <c r="S11" s="89">
        <v>43679</v>
      </c>
      <c r="T11">
        <v>207</v>
      </c>
      <c r="U11">
        <v>214</v>
      </c>
      <c r="V11">
        <v>211</v>
      </c>
      <c r="W11">
        <v>220</v>
      </c>
      <c r="X11">
        <v>219</v>
      </c>
      <c r="Y11">
        <v>216</v>
      </c>
      <c r="AC11">
        <v>110</v>
      </c>
    </row>
    <row r="12" spans="1:30" ht="13" hidden="1">
      <c r="A12" s="28"/>
      <c r="B12" s="29"/>
      <c r="C12" s="30"/>
      <c r="D12" s="31"/>
      <c r="E12" s="46"/>
      <c r="F12" s="47" t="s">
        <v>58</v>
      </c>
      <c r="G12" s="48" t="s">
        <v>59</v>
      </c>
      <c r="H12" s="65" t="s">
        <v>60</v>
      </c>
      <c r="I12" s="49"/>
      <c r="J12" s="49"/>
      <c r="K12" s="49"/>
      <c r="L12" s="50"/>
    </row>
    <row r="13" spans="1:30" ht="14" thickTop="1">
      <c r="A13" s="56">
        <v>3</v>
      </c>
      <c r="B13" s="35"/>
      <c r="C13" s="36" t="s">
        <v>33</v>
      </c>
      <c r="D13" s="55"/>
      <c r="E13" s="37">
        <v>43718</v>
      </c>
      <c r="F13" s="38" t="s">
        <v>61</v>
      </c>
      <c r="G13" s="41">
        <v>140</v>
      </c>
      <c r="H13" s="41">
        <v>25</v>
      </c>
      <c r="I13" s="40">
        <v>43719</v>
      </c>
      <c r="J13" s="21" t="s">
        <v>31</v>
      </c>
      <c r="K13" s="41"/>
      <c r="L13" s="42" t="s">
        <v>54</v>
      </c>
      <c r="M13" s="12">
        <v>1</v>
      </c>
    </row>
    <row r="14" spans="1:30" ht="14" thickBot="1">
      <c r="A14" s="22"/>
      <c r="B14" s="13"/>
      <c r="C14" s="14"/>
      <c r="D14" s="15"/>
      <c r="E14" s="43"/>
      <c r="F14" s="44" t="s">
        <v>62</v>
      </c>
      <c r="G14" s="21"/>
      <c r="H14" s="21"/>
      <c r="I14" s="17">
        <v>43719</v>
      </c>
      <c r="J14" s="45" t="s">
        <v>47</v>
      </c>
      <c r="K14" s="21"/>
      <c r="L14" s="18"/>
    </row>
    <row r="15" spans="1:30" ht="13">
      <c r="A15" s="56">
        <v>4</v>
      </c>
      <c r="B15" s="35"/>
      <c r="C15" s="36" t="s">
        <v>48</v>
      </c>
      <c r="D15" s="55"/>
      <c r="E15" s="37">
        <v>43719</v>
      </c>
      <c r="F15" s="38" t="s">
        <v>63</v>
      </c>
      <c r="G15" s="41">
        <v>115</v>
      </c>
      <c r="H15" s="41">
        <v>26</v>
      </c>
      <c r="I15" s="40">
        <v>43720</v>
      </c>
      <c r="J15" s="21" t="s">
        <v>31</v>
      </c>
      <c r="K15" s="41"/>
      <c r="L15" s="42" t="s">
        <v>54</v>
      </c>
      <c r="M15" s="12">
        <v>1</v>
      </c>
    </row>
    <row r="16" spans="1:30" ht="13">
      <c r="A16" s="22"/>
      <c r="B16" s="13"/>
      <c r="C16" s="14"/>
      <c r="D16" s="15"/>
      <c r="E16" s="43"/>
      <c r="F16" s="44" t="s">
        <v>64</v>
      </c>
      <c r="G16" s="21"/>
      <c r="H16" s="21"/>
      <c r="I16" s="17">
        <v>43720</v>
      </c>
      <c r="J16" s="45" t="s">
        <v>47</v>
      </c>
      <c r="K16" s="21"/>
      <c r="L16" s="18"/>
    </row>
    <row r="17" spans="1:30" ht="13">
      <c r="A17" s="56">
        <v>5</v>
      </c>
      <c r="B17" s="35"/>
      <c r="C17" s="36" t="s">
        <v>36</v>
      </c>
      <c r="D17" s="55"/>
      <c r="E17" s="37">
        <v>43720</v>
      </c>
      <c r="F17" s="38" t="s">
        <v>65</v>
      </c>
      <c r="G17" s="41">
        <v>115</v>
      </c>
      <c r="H17" s="41">
        <v>26</v>
      </c>
      <c r="I17" s="40">
        <v>43721</v>
      </c>
      <c r="J17" s="21" t="s">
        <v>31</v>
      </c>
      <c r="K17" s="41"/>
      <c r="L17" s="42" t="s">
        <v>54</v>
      </c>
      <c r="M17" s="12">
        <v>1</v>
      </c>
    </row>
    <row r="18" spans="1:30" ht="13">
      <c r="A18" s="22"/>
      <c r="B18" s="13"/>
      <c r="C18" s="14"/>
      <c r="D18" s="15"/>
      <c r="E18" s="43"/>
      <c r="F18" s="44" t="s">
        <v>66</v>
      </c>
      <c r="G18" s="21"/>
      <c r="H18" s="21"/>
      <c r="I18" s="17">
        <v>43721</v>
      </c>
      <c r="J18" s="45" t="s">
        <v>47</v>
      </c>
      <c r="K18" s="21"/>
      <c r="L18" s="18"/>
    </row>
    <row r="19" spans="1:30" ht="13">
      <c r="A19" s="56">
        <v>6</v>
      </c>
      <c r="B19" s="35"/>
      <c r="C19" s="36" t="s">
        <v>51</v>
      </c>
      <c r="D19" s="55"/>
      <c r="E19" s="37">
        <v>43721</v>
      </c>
      <c r="F19" s="38" t="s">
        <v>67</v>
      </c>
      <c r="G19" s="41">
        <v>117</v>
      </c>
      <c r="H19" s="41">
        <v>28</v>
      </c>
      <c r="I19" s="40">
        <v>43722</v>
      </c>
      <c r="J19" s="21" t="s">
        <v>31</v>
      </c>
      <c r="K19" s="41"/>
      <c r="L19" s="42" t="s">
        <v>54</v>
      </c>
      <c r="M19" s="12">
        <v>1</v>
      </c>
    </row>
    <row r="20" spans="1:30" ht="13">
      <c r="A20" s="22"/>
      <c r="B20" s="13"/>
      <c r="C20" s="14"/>
      <c r="D20" s="15"/>
      <c r="E20" s="51"/>
      <c r="F20" s="44" t="s">
        <v>68</v>
      </c>
      <c r="G20" s="52"/>
      <c r="H20" s="52"/>
      <c r="I20" s="20">
        <v>43747</v>
      </c>
      <c r="J20" s="45" t="s">
        <v>47</v>
      </c>
      <c r="K20" s="21"/>
      <c r="L20" s="18"/>
    </row>
    <row r="21" spans="1:30" ht="13">
      <c r="A21" s="56">
        <v>7</v>
      </c>
      <c r="B21" s="35"/>
      <c r="C21" s="36" t="s">
        <v>69</v>
      </c>
      <c r="D21" s="55"/>
      <c r="E21" s="37">
        <v>43738</v>
      </c>
      <c r="F21" s="38" t="s">
        <v>70</v>
      </c>
      <c r="G21" s="41">
        <v>102</v>
      </c>
      <c r="H21" s="41">
        <v>22</v>
      </c>
      <c r="I21" s="40">
        <v>43739</v>
      </c>
      <c r="J21" s="21" t="s">
        <v>31</v>
      </c>
      <c r="K21" s="41"/>
      <c r="L21" s="42" t="s">
        <v>54</v>
      </c>
      <c r="M21" s="53">
        <v>1</v>
      </c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 spans="1:30" ht="13">
      <c r="A22" s="22"/>
      <c r="B22" s="13"/>
      <c r="C22" s="30"/>
      <c r="D22" s="15"/>
      <c r="E22" s="43"/>
      <c r="F22" s="44" t="s">
        <v>71</v>
      </c>
      <c r="G22" s="21"/>
      <c r="H22" s="21"/>
      <c r="I22" s="17">
        <v>43739</v>
      </c>
      <c r="J22" s="45" t="s">
        <v>47</v>
      </c>
      <c r="K22" s="21"/>
      <c r="L22" s="18"/>
    </row>
    <row r="23" spans="1:30" ht="14">
      <c r="A23" s="56">
        <v>8</v>
      </c>
      <c r="B23" s="35"/>
      <c r="C23" s="55" t="s">
        <v>72</v>
      </c>
      <c r="D23" s="55"/>
      <c r="E23" s="37">
        <v>43739</v>
      </c>
      <c r="F23" s="38" t="s">
        <v>73</v>
      </c>
      <c r="G23" s="41">
        <v>115</v>
      </c>
      <c r="H23" s="41">
        <v>23</v>
      </c>
      <c r="I23" s="40">
        <v>43740</v>
      </c>
      <c r="J23" s="21" t="s">
        <v>31</v>
      </c>
      <c r="K23" s="41"/>
      <c r="L23" s="42" t="s">
        <v>54</v>
      </c>
      <c r="M23" s="12">
        <f>IF(A23&gt;1,1,0)</f>
        <v>1</v>
      </c>
    </row>
    <row r="24" spans="1:30" ht="13">
      <c r="A24" s="22"/>
      <c r="B24" s="13"/>
      <c r="C24" s="15"/>
      <c r="D24" s="15"/>
      <c r="E24" s="43"/>
      <c r="F24" s="44" t="s">
        <v>74</v>
      </c>
      <c r="G24" s="21"/>
      <c r="H24" s="21"/>
      <c r="I24" s="17">
        <v>43740</v>
      </c>
      <c r="J24" s="45" t="s">
        <v>47</v>
      </c>
      <c r="K24" s="21"/>
      <c r="L24" s="18"/>
    </row>
    <row r="25" spans="1:30" ht="14">
      <c r="A25" s="86">
        <v>9</v>
      </c>
      <c r="B25" s="35"/>
      <c r="C25" s="55" t="s">
        <v>75</v>
      </c>
      <c r="D25" s="55"/>
      <c r="E25" s="37">
        <v>43739</v>
      </c>
      <c r="F25" s="38" t="s">
        <v>76</v>
      </c>
      <c r="G25" s="41">
        <v>108</v>
      </c>
      <c r="H25" s="41">
        <v>22</v>
      </c>
      <c r="I25" s="40">
        <v>43741</v>
      </c>
      <c r="J25" s="21" t="s">
        <v>31</v>
      </c>
      <c r="K25" s="41"/>
      <c r="L25" s="42" t="s">
        <v>54</v>
      </c>
      <c r="M25" s="12">
        <f>IF(A25&gt;1,1,0)</f>
        <v>1</v>
      </c>
      <c r="N25" s="87"/>
      <c r="O25" s="87"/>
      <c r="T25">
        <v>178</v>
      </c>
      <c r="U25">
        <v>183</v>
      </c>
      <c r="V25">
        <v>184</v>
      </c>
      <c r="W25">
        <v>185</v>
      </c>
      <c r="X25">
        <v>186</v>
      </c>
      <c r="Y25">
        <v>174</v>
      </c>
      <c r="Z25">
        <v>172</v>
      </c>
      <c r="AA25">
        <v>181</v>
      </c>
      <c r="AB25">
        <v>100</v>
      </c>
      <c r="AC25">
        <v>104</v>
      </c>
      <c r="AD25" t="s">
        <v>77</v>
      </c>
    </row>
    <row r="26" spans="1:30" ht="13">
      <c r="A26" s="22"/>
      <c r="B26" s="13"/>
      <c r="C26" s="15"/>
      <c r="D26" s="15"/>
      <c r="E26" s="43"/>
      <c r="F26" s="44" t="s">
        <v>78</v>
      </c>
      <c r="G26" s="21"/>
      <c r="H26" s="21"/>
      <c r="I26" s="17">
        <v>43741</v>
      </c>
      <c r="J26" s="45" t="s">
        <v>47</v>
      </c>
      <c r="K26" s="21"/>
      <c r="L26" s="18"/>
    </row>
    <row r="27" spans="1:30" ht="14">
      <c r="A27" s="56">
        <v>10</v>
      </c>
      <c r="B27" s="35"/>
      <c r="C27" s="55" t="s">
        <v>79</v>
      </c>
      <c r="D27" s="55"/>
      <c r="E27" s="37">
        <v>43741</v>
      </c>
      <c r="F27" s="38" t="s">
        <v>80</v>
      </c>
      <c r="G27" s="41">
        <v>114</v>
      </c>
      <c r="H27" s="41">
        <v>24</v>
      </c>
      <c r="I27" s="40">
        <v>43742</v>
      </c>
      <c r="J27" s="21" t="s">
        <v>31</v>
      </c>
      <c r="K27" s="41"/>
      <c r="L27" s="42" t="s">
        <v>54</v>
      </c>
      <c r="M27" s="12">
        <f>IF(A27&gt;1,1,0)</f>
        <v>1</v>
      </c>
    </row>
    <row r="28" spans="1:30" ht="14" thickBot="1">
      <c r="A28" s="22"/>
      <c r="B28" s="13"/>
      <c r="C28" s="15"/>
      <c r="D28" s="15"/>
      <c r="E28" s="43"/>
      <c r="F28" s="44" t="s">
        <v>81</v>
      </c>
      <c r="G28" s="21"/>
      <c r="H28" s="21"/>
      <c r="I28" s="17">
        <v>43742</v>
      </c>
      <c r="J28" s="45" t="s">
        <v>47</v>
      </c>
      <c r="K28" s="21"/>
      <c r="L28" s="18"/>
    </row>
    <row r="29" spans="1:30" ht="14" hidden="1">
      <c r="A29" s="56"/>
      <c r="B29" s="57" t="s">
        <v>82</v>
      </c>
      <c r="C29" s="57" t="s">
        <v>83</v>
      </c>
      <c r="D29" s="57" t="s">
        <v>82</v>
      </c>
      <c r="E29" s="58">
        <v>43742</v>
      </c>
      <c r="F29" s="38" t="s">
        <v>84</v>
      </c>
      <c r="G29" s="59">
        <v>112</v>
      </c>
      <c r="H29" s="59">
        <v>24</v>
      </c>
      <c r="I29" s="60">
        <v>43745</v>
      </c>
      <c r="J29" s="52" t="s">
        <v>31</v>
      </c>
      <c r="K29" s="59"/>
      <c r="L29" s="61" t="s">
        <v>54</v>
      </c>
      <c r="M29" s="12">
        <f>IF(A29&gt;1,1,0)</f>
        <v>0</v>
      </c>
    </row>
    <row r="30" spans="1:30" ht="14" hidden="1">
      <c r="A30" s="22"/>
      <c r="B30" s="62"/>
      <c r="C30" s="62" t="s">
        <v>82</v>
      </c>
      <c r="D30" s="62"/>
      <c r="E30" s="63"/>
      <c r="F30" s="44" t="s">
        <v>85</v>
      </c>
      <c r="G30" s="52"/>
      <c r="H30" s="52"/>
      <c r="I30" s="64">
        <v>43745</v>
      </c>
      <c r="J30" s="65" t="s">
        <v>47</v>
      </c>
      <c r="K30" s="52"/>
      <c r="L30" s="66"/>
      <c r="M30" s="12">
        <f>IF(A30&gt;1,1,0)</f>
        <v>0</v>
      </c>
    </row>
    <row r="31" spans="1:30" ht="14" thickTop="1">
      <c r="A31" s="56">
        <v>11</v>
      </c>
      <c r="B31" s="35"/>
      <c r="C31" s="36" t="s">
        <v>86</v>
      </c>
      <c r="D31" s="55"/>
      <c r="E31" s="37">
        <v>43742</v>
      </c>
      <c r="F31" s="38" t="s">
        <v>87</v>
      </c>
      <c r="G31" s="41">
        <v>112</v>
      </c>
      <c r="H31" s="41">
        <v>24</v>
      </c>
      <c r="I31" s="40">
        <v>43746</v>
      </c>
      <c r="J31" s="21" t="s">
        <v>31</v>
      </c>
      <c r="K31" s="41"/>
      <c r="L31" s="42" t="s">
        <v>54</v>
      </c>
      <c r="M31" s="12">
        <f>IF(A31&gt;1,1,0)</f>
        <v>1</v>
      </c>
    </row>
    <row r="32" spans="1:30" ht="14" thickBot="1">
      <c r="A32" s="22"/>
      <c r="B32" s="13"/>
      <c r="C32" s="14"/>
      <c r="D32" s="15"/>
      <c r="E32" s="43"/>
      <c r="F32" s="44" t="s">
        <v>88</v>
      </c>
      <c r="G32" s="21"/>
      <c r="H32" s="21"/>
      <c r="I32" s="17">
        <v>43746</v>
      </c>
      <c r="J32" s="45" t="s">
        <v>47</v>
      </c>
      <c r="K32" s="21"/>
      <c r="L32" s="18"/>
    </row>
    <row r="33" spans="1:28" ht="13">
      <c r="A33" s="56">
        <v>12</v>
      </c>
      <c r="B33" s="35"/>
      <c r="C33" s="36" t="s">
        <v>39</v>
      </c>
      <c r="D33" s="55"/>
      <c r="E33" s="37">
        <v>43746</v>
      </c>
      <c r="F33" s="38" t="s">
        <v>89</v>
      </c>
      <c r="G33" s="41">
        <v>114</v>
      </c>
      <c r="H33" s="41">
        <v>26</v>
      </c>
      <c r="I33" s="41" t="s">
        <v>90</v>
      </c>
      <c r="J33" s="21" t="s">
        <v>31</v>
      </c>
      <c r="K33" s="41"/>
      <c r="L33" s="42" t="s">
        <v>54</v>
      </c>
      <c r="M33" s="12">
        <f>IF(A33&gt;1,1,0)</f>
        <v>1</v>
      </c>
    </row>
    <row r="34" spans="1:28" ht="13">
      <c r="A34" s="22"/>
      <c r="B34" s="13"/>
      <c r="C34" s="14"/>
      <c r="D34" s="15"/>
      <c r="E34" s="43"/>
      <c r="F34" s="44" t="s">
        <v>91</v>
      </c>
      <c r="G34" s="21"/>
      <c r="H34" s="21"/>
      <c r="I34" s="17">
        <v>43747</v>
      </c>
      <c r="J34" s="45" t="s">
        <v>47</v>
      </c>
      <c r="K34" s="21"/>
      <c r="L34" s="18"/>
    </row>
    <row r="35" spans="1:28" ht="13">
      <c r="A35" s="56">
        <v>13</v>
      </c>
      <c r="B35" s="35"/>
      <c r="C35" s="36" t="s">
        <v>55</v>
      </c>
      <c r="D35" s="55"/>
      <c r="E35" s="37">
        <v>43747</v>
      </c>
      <c r="F35" s="38" t="s">
        <v>92</v>
      </c>
      <c r="G35" s="41">
        <v>114</v>
      </c>
      <c r="H35" s="41">
        <v>28</v>
      </c>
      <c r="I35" s="67" t="s">
        <v>93</v>
      </c>
      <c r="J35" s="21" t="s">
        <v>31</v>
      </c>
      <c r="K35" s="41"/>
      <c r="L35" s="42" t="s">
        <v>54</v>
      </c>
      <c r="M35" s="12">
        <f>IF(A35&gt;1,1,0)</f>
        <v>1</v>
      </c>
    </row>
    <row r="36" spans="1:28" ht="13">
      <c r="A36" s="28"/>
      <c r="B36" s="29"/>
      <c r="C36" s="14"/>
      <c r="D36" s="15"/>
      <c r="E36" s="43"/>
      <c r="F36" s="44" t="s">
        <v>94</v>
      </c>
      <c r="G36" s="21"/>
      <c r="H36" s="21"/>
      <c r="I36" s="17">
        <v>43748</v>
      </c>
      <c r="J36" s="45" t="s">
        <v>47</v>
      </c>
      <c r="K36" s="21"/>
      <c r="L36" s="18"/>
    </row>
    <row r="37" spans="1:28" ht="13">
      <c r="A37" s="56">
        <v>14</v>
      </c>
      <c r="B37" s="35"/>
      <c r="C37" s="36" t="s">
        <v>42</v>
      </c>
      <c r="D37" s="55"/>
      <c r="E37" s="37">
        <v>43748</v>
      </c>
      <c r="F37" s="38" t="s">
        <v>95</v>
      </c>
      <c r="G37" s="41">
        <v>111</v>
      </c>
      <c r="H37" s="41">
        <v>26</v>
      </c>
      <c r="I37" s="40">
        <v>43749</v>
      </c>
      <c r="J37" s="21" t="s">
        <v>31</v>
      </c>
      <c r="K37" s="41"/>
      <c r="L37" s="42" t="s">
        <v>54</v>
      </c>
      <c r="M37" s="12">
        <f>IF(A37&gt;1,1,0)</f>
        <v>1</v>
      </c>
    </row>
    <row r="38" spans="1:28" ht="13">
      <c r="A38" s="22"/>
      <c r="B38" s="13"/>
      <c r="C38" s="14"/>
      <c r="D38" s="15"/>
      <c r="E38" s="43"/>
      <c r="F38" s="44" t="s">
        <v>96</v>
      </c>
      <c r="G38" s="21"/>
      <c r="H38" s="21"/>
      <c r="I38" s="17">
        <v>43749</v>
      </c>
      <c r="J38" s="45" t="s">
        <v>47</v>
      </c>
      <c r="K38" s="21"/>
      <c r="L38" s="18"/>
      <c r="P38" s="12" t="s">
        <v>97</v>
      </c>
      <c r="Q38" s="12"/>
      <c r="R38" s="12"/>
      <c r="S38" s="12"/>
      <c r="T38" s="12"/>
    </row>
    <row r="39" spans="1:28" ht="13">
      <c r="A39" s="86">
        <v>15</v>
      </c>
      <c r="B39" s="35"/>
      <c r="C39" s="36" t="s">
        <v>57</v>
      </c>
      <c r="D39" s="55"/>
      <c r="E39" s="37">
        <v>43749</v>
      </c>
      <c r="F39" s="38" t="s">
        <v>98</v>
      </c>
      <c r="G39" s="41">
        <v>111</v>
      </c>
      <c r="H39" s="41">
        <v>26</v>
      </c>
      <c r="I39" s="40">
        <v>43752</v>
      </c>
      <c r="J39" s="21" t="s">
        <v>31</v>
      </c>
      <c r="K39" s="41"/>
      <c r="L39" s="42" t="s">
        <v>54</v>
      </c>
      <c r="M39" s="12">
        <f>IF(A39&gt;1,1,0)</f>
        <v>1</v>
      </c>
      <c r="N39" s="88"/>
      <c r="O39" s="88"/>
      <c r="T39">
        <v>207</v>
      </c>
      <c r="U39">
        <v>211</v>
      </c>
      <c r="V39">
        <v>214</v>
      </c>
      <c r="W39">
        <v>220</v>
      </c>
      <c r="X39">
        <v>219</v>
      </c>
      <c r="Y39">
        <v>216</v>
      </c>
      <c r="Z39">
        <v>208</v>
      </c>
      <c r="AA39">
        <v>209</v>
      </c>
      <c r="AB39">
        <v>110</v>
      </c>
    </row>
    <row r="40" spans="1:28" ht="13">
      <c r="A40" s="22"/>
      <c r="B40" s="13"/>
      <c r="C40" s="14"/>
      <c r="D40" s="15"/>
      <c r="E40" s="43"/>
      <c r="F40" s="44" t="s">
        <v>99</v>
      </c>
      <c r="G40" s="21"/>
      <c r="H40" s="21"/>
      <c r="I40" s="17">
        <v>43752</v>
      </c>
      <c r="J40" s="45" t="s">
        <v>47</v>
      </c>
      <c r="K40" s="21"/>
      <c r="L40" s="18"/>
    </row>
    <row r="41" spans="1:28" ht="13">
      <c r="A41" s="56">
        <v>16</v>
      </c>
      <c r="B41" s="35"/>
      <c r="C41" s="36" t="s">
        <v>100</v>
      </c>
      <c r="D41" s="55"/>
      <c r="E41" s="37">
        <v>43760</v>
      </c>
      <c r="F41" s="38" t="s">
        <v>101</v>
      </c>
      <c r="G41" s="41">
        <v>113</v>
      </c>
      <c r="H41" s="41">
        <v>26</v>
      </c>
      <c r="I41" s="40">
        <v>43761</v>
      </c>
      <c r="J41" s="21" t="s">
        <v>31</v>
      </c>
      <c r="K41" s="41"/>
      <c r="L41" s="42" t="s">
        <v>54</v>
      </c>
      <c r="M41" s="12">
        <f t="shared" ref="M41:M52" si="0">IF(A41&gt;1,1,0)</f>
        <v>1</v>
      </c>
    </row>
    <row r="42" spans="1:28" ht="13">
      <c r="A42" s="22"/>
      <c r="B42" s="13"/>
      <c r="C42" s="14"/>
      <c r="D42" s="15"/>
      <c r="E42" s="43"/>
      <c r="F42" s="44" t="s">
        <v>102</v>
      </c>
      <c r="G42" s="21"/>
      <c r="H42" s="21"/>
      <c r="I42" s="17">
        <v>43761</v>
      </c>
      <c r="J42" s="45" t="s">
        <v>47</v>
      </c>
      <c r="K42" s="21"/>
      <c r="L42" s="18"/>
      <c r="M42" s="12">
        <f t="shared" si="0"/>
        <v>0</v>
      </c>
    </row>
    <row r="43" spans="1:28" ht="13">
      <c r="A43" s="56">
        <v>17</v>
      </c>
      <c r="B43" s="35"/>
      <c r="C43" s="36" t="s">
        <v>103</v>
      </c>
      <c r="D43" s="55"/>
      <c r="E43" s="37">
        <v>43761</v>
      </c>
      <c r="F43" s="38" t="s">
        <v>104</v>
      </c>
      <c r="G43" s="41">
        <v>113</v>
      </c>
      <c r="H43" s="41">
        <v>26</v>
      </c>
      <c r="I43" s="40">
        <v>43762</v>
      </c>
      <c r="J43" s="21" t="s">
        <v>31</v>
      </c>
      <c r="K43" s="41"/>
      <c r="L43" s="42" t="s">
        <v>54</v>
      </c>
      <c r="M43" s="12">
        <f t="shared" si="0"/>
        <v>1</v>
      </c>
    </row>
    <row r="44" spans="1:28" ht="13">
      <c r="A44" s="22"/>
      <c r="B44" s="13"/>
      <c r="C44" s="14"/>
      <c r="D44" s="15"/>
      <c r="E44" s="43"/>
      <c r="F44" s="44" t="s">
        <v>105</v>
      </c>
      <c r="G44" s="21"/>
      <c r="H44" s="21"/>
      <c r="I44" s="17">
        <v>43762</v>
      </c>
      <c r="J44" s="45" t="s">
        <v>47</v>
      </c>
      <c r="K44" s="21"/>
      <c r="L44" s="18"/>
      <c r="M44" s="12">
        <f t="shared" si="0"/>
        <v>0</v>
      </c>
    </row>
    <row r="45" spans="1:28" ht="13">
      <c r="A45" s="56">
        <v>18</v>
      </c>
      <c r="B45" s="35"/>
      <c r="C45" s="36" t="s">
        <v>106</v>
      </c>
      <c r="D45" s="55"/>
      <c r="E45" s="37">
        <v>43762</v>
      </c>
      <c r="F45" s="38" t="s">
        <v>107</v>
      </c>
      <c r="G45" s="41">
        <v>116</v>
      </c>
      <c r="H45" s="41">
        <v>26</v>
      </c>
      <c r="I45" s="40">
        <v>43762</v>
      </c>
      <c r="J45" s="21" t="s">
        <v>31</v>
      </c>
      <c r="K45" s="41"/>
      <c r="L45" s="42" t="s">
        <v>54</v>
      </c>
      <c r="M45" s="12">
        <f t="shared" si="0"/>
        <v>1</v>
      </c>
    </row>
    <row r="46" spans="1:28" ht="13">
      <c r="A46" s="22"/>
      <c r="B46" s="13"/>
      <c r="C46" s="14"/>
      <c r="D46" s="15"/>
      <c r="E46" s="43"/>
      <c r="F46" s="68" t="s">
        <v>108</v>
      </c>
      <c r="G46" s="21"/>
      <c r="H46" s="21"/>
      <c r="I46" s="17">
        <v>43762</v>
      </c>
      <c r="J46" s="45" t="s">
        <v>47</v>
      </c>
      <c r="K46" s="21"/>
      <c r="L46" s="18"/>
      <c r="M46" s="12">
        <f t="shared" si="0"/>
        <v>0</v>
      </c>
    </row>
    <row r="47" spans="1:28" ht="13">
      <c r="A47" s="56">
        <v>19</v>
      </c>
      <c r="B47" s="35"/>
      <c r="C47" s="36" t="s">
        <v>109</v>
      </c>
      <c r="D47" s="55"/>
      <c r="E47" s="37">
        <v>43762</v>
      </c>
      <c r="F47" s="38" t="s">
        <v>110</v>
      </c>
      <c r="G47" s="41">
        <v>115</v>
      </c>
      <c r="H47" s="41">
        <v>27</v>
      </c>
      <c r="I47" s="40">
        <v>43763</v>
      </c>
      <c r="J47" s="21" t="s">
        <v>31</v>
      </c>
      <c r="K47" s="41"/>
      <c r="L47" s="42" t="s">
        <v>54</v>
      </c>
      <c r="M47" s="12">
        <f t="shared" si="0"/>
        <v>1</v>
      </c>
    </row>
    <row r="48" spans="1:28" ht="13">
      <c r="A48" s="22"/>
      <c r="B48" s="13"/>
      <c r="C48" s="14"/>
      <c r="D48" s="15"/>
      <c r="E48" s="43"/>
      <c r="F48" s="68" t="s">
        <v>111</v>
      </c>
      <c r="G48" s="21"/>
      <c r="H48" s="21"/>
      <c r="I48" s="17">
        <v>43763</v>
      </c>
      <c r="J48" s="45" t="s">
        <v>47</v>
      </c>
      <c r="K48" s="21"/>
      <c r="L48" s="18"/>
      <c r="M48" s="12">
        <f t="shared" si="0"/>
        <v>0</v>
      </c>
    </row>
    <row r="49" spans="1:13" ht="13">
      <c r="A49" s="56">
        <v>20</v>
      </c>
      <c r="B49" s="35"/>
      <c r="C49" s="36" t="s">
        <v>112</v>
      </c>
      <c r="D49" s="55"/>
      <c r="E49" s="37">
        <v>43763</v>
      </c>
      <c r="F49" s="38" t="s">
        <v>113</v>
      </c>
      <c r="G49" s="41">
        <v>114</v>
      </c>
      <c r="H49" s="41">
        <v>26</v>
      </c>
      <c r="I49" s="40">
        <v>43766</v>
      </c>
      <c r="J49" s="21" t="s">
        <v>31</v>
      </c>
      <c r="K49" s="41"/>
      <c r="L49" s="42" t="s">
        <v>54</v>
      </c>
      <c r="M49" s="12">
        <f t="shared" si="0"/>
        <v>1</v>
      </c>
    </row>
    <row r="50" spans="1:13" ht="13">
      <c r="A50" s="22"/>
      <c r="B50" s="13"/>
      <c r="C50" s="14"/>
      <c r="D50" s="15"/>
      <c r="E50" s="43"/>
      <c r="F50" s="68" t="s">
        <v>114</v>
      </c>
      <c r="G50" s="21"/>
      <c r="H50" s="21"/>
      <c r="I50" s="17">
        <v>43766</v>
      </c>
      <c r="J50" s="45" t="s">
        <v>47</v>
      </c>
      <c r="K50" s="21"/>
      <c r="L50" s="18"/>
      <c r="M50" s="12">
        <f t="shared" si="0"/>
        <v>0</v>
      </c>
    </row>
    <row r="51" spans="1:13" ht="13">
      <c r="A51" s="56">
        <v>21</v>
      </c>
      <c r="B51" s="35"/>
      <c r="C51" s="36" t="s">
        <v>115</v>
      </c>
      <c r="D51" s="55"/>
      <c r="E51" s="37">
        <v>43766</v>
      </c>
      <c r="F51" s="38" t="s">
        <v>116</v>
      </c>
      <c r="G51" s="41">
        <v>149</v>
      </c>
      <c r="H51" s="41">
        <v>26</v>
      </c>
      <c r="I51" s="40">
        <v>43767</v>
      </c>
      <c r="J51" s="21" t="s">
        <v>31</v>
      </c>
      <c r="K51" s="41"/>
      <c r="L51" s="42" t="s">
        <v>54</v>
      </c>
      <c r="M51" s="12">
        <f t="shared" si="0"/>
        <v>1</v>
      </c>
    </row>
    <row r="52" spans="1:13" ht="13">
      <c r="A52" s="22"/>
      <c r="B52" s="13"/>
      <c r="C52" s="14"/>
      <c r="D52" s="15"/>
      <c r="E52" s="43"/>
      <c r="F52" s="68" t="s">
        <v>117</v>
      </c>
      <c r="G52" s="21"/>
      <c r="H52" s="21"/>
      <c r="I52" s="17">
        <v>43767</v>
      </c>
      <c r="J52" s="45" t="s">
        <v>47</v>
      </c>
      <c r="K52" s="21"/>
      <c r="L52" s="18"/>
      <c r="M52" s="12">
        <f t="shared" si="0"/>
        <v>0</v>
      </c>
    </row>
    <row r="53" spans="1:13" ht="13">
      <c r="A53" s="56">
        <v>22</v>
      </c>
      <c r="B53" s="35"/>
      <c r="C53" s="36" t="s">
        <v>83</v>
      </c>
      <c r="D53" s="55"/>
      <c r="E53" s="37">
        <v>43773</v>
      </c>
      <c r="F53" s="38" t="s">
        <v>118</v>
      </c>
      <c r="G53" s="41">
        <v>125</v>
      </c>
      <c r="H53" s="41">
        <v>27</v>
      </c>
      <c r="I53" s="40">
        <v>43774</v>
      </c>
      <c r="J53" s="21" t="s">
        <v>31</v>
      </c>
      <c r="K53" s="41"/>
      <c r="L53" s="42" t="s">
        <v>54</v>
      </c>
      <c r="M53" s="12">
        <v>1</v>
      </c>
    </row>
    <row r="54" spans="1:13" ht="13">
      <c r="A54" s="22"/>
      <c r="B54" s="13"/>
      <c r="C54" s="14"/>
      <c r="D54" s="15"/>
      <c r="E54" s="43"/>
      <c r="F54" s="68" t="s">
        <v>119</v>
      </c>
      <c r="G54" s="21"/>
      <c r="H54" s="21"/>
      <c r="I54" s="17">
        <v>43774</v>
      </c>
      <c r="J54" s="45" t="s">
        <v>47</v>
      </c>
      <c r="K54" s="21"/>
      <c r="L54" s="18"/>
    </row>
    <row r="55" spans="1:13" ht="13">
      <c r="A55" s="56">
        <v>23</v>
      </c>
      <c r="B55" s="35"/>
      <c r="C55" s="36" t="s">
        <v>120</v>
      </c>
      <c r="D55" s="55"/>
      <c r="E55" s="37">
        <v>43774</v>
      </c>
      <c r="F55" s="38" t="s">
        <v>121</v>
      </c>
      <c r="G55" s="41">
        <v>108</v>
      </c>
      <c r="H55" s="41">
        <v>24</v>
      </c>
      <c r="I55" s="40">
        <v>43775</v>
      </c>
      <c r="J55" s="21" t="s">
        <v>31</v>
      </c>
      <c r="K55" s="41"/>
      <c r="L55" s="42" t="s">
        <v>54</v>
      </c>
      <c r="M55" s="12">
        <v>1</v>
      </c>
    </row>
    <row r="56" spans="1:13" ht="13">
      <c r="A56" s="22"/>
      <c r="B56" s="13"/>
      <c r="C56" s="14"/>
      <c r="D56" s="15"/>
      <c r="E56" s="43"/>
      <c r="F56" s="68" t="s">
        <v>122</v>
      </c>
      <c r="G56" s="21"/>
      <c r="H56" s="21"/>
      <c r="I56" s="17">
        <v>43775</v>
      </c>
      <c r="J56" s="45" t="s">
        <v>47</v>
      </c>
      <c r="K56" s="21"/>
      <c r="L56" s="18"/>
    </row>
    <row r="57" spans="1:13" ht="13">
      <c r="A57" s="56">
        <v>24</v>
      </c>
      <c r="B57" s="35"/>
      <c r="C57" s="36" t="s">
        <v>123</v>
      </c>
      <c r="D57" s="55"/>
      <c r="E57" s="37">
        <v>43775</v>
      </c>
      <c r="F57" s="38" t="s">
        <v>124</v>
      </c>
      <c r="G57" s="41">
        <v>108</v>
      </c>
      <c r="H57" s="41">
        <v>24</v>
      </c>
      <c r="I57" s="40">
        <v>43776</v>
      </c>
      <c r="J57" s="21" t="s">
        <v>31</v>
      </c>
      <c r="K57" s="41"/>
      <c r="L57" s="42" t="s">
        <v>54</v>
      </c>
      <c r="M57" s="12">
        <v>1</v>
      </c>
    </row>
    <row r="58" spans="1:13" ht="13">
      <c r="A58" s="22"/>
      <c r="B58" s="13"/>
      <c r="C58" s="14"/>
      <c r="D58" s="15"/>
      <c r="E58" s="43"/>
      <c r="F58" s="68" t="s">
        <v>125</v>
      </c>
      <c r="G58" s="21"/>
      <c r="H58" s="21"/>
      <c r="I58" s="17">
        <v>43776</v>
      </c>
      <c r="J58" s="45" t="s">
        <v>47</v>
      </c>
      <c r="K58" s="21"/>
      <c r="L58" s="18"/>
    </row>
    <row r="59" spans="1:13" ht="13">
      <c r="A59" s="56">
        <v>24</v>
      </c>
      <c r="B59" s="35"/>
      <c r="C59" s="36" t="s">
        <v>126</v>
      </c>
      <c r="D59" s="55"/>
      <c r="E59" s="37">
        <v>43776</v>
      </c>
      <c r="F59" s="38" t="s">
        <v>127</v>
      </c>
      <c r="G59" s="41">
        <v>114</v>
      </c>
      <c r="H59" s="41">
        <v>25</v>
      </c>
      <c r="I59" s="40">
        <v>43777</v>
      </c>
      <c r="J59" s="21" t="s">
        <v>31</v>
      </c>
      <c r="K59" s="41"/>
      <c r="L59" s="42" t="s">
        <v>54</v>
      </c>
      <c r="M59" s="12">
        <v>1</v>
      </c>
    </row>
    <row r="60" spans="1:13" ht="13">
      <c r="A60" s="69"/>
      <c r="B60" s="70"/>
      <c r="C60" s="71"/>
      <c r="D60" s="72"/>
      <c r="E60" s="90"/>
      <c r="F60" s="73" t="s">
        <v>128</v>
      </c>
      <c r="G60" s="74"/>
      <c r="H60" s="74"/>
      <c r="I60" s="75">
        <v>43777</v>
      </c>
      <c r="J60" s="76" t="s">
        <v>47</v>
      </c>
      <c r="K60" s="74"/>
      <c r="L60" s="77"/>
    </row>
    <row r="61" spans="1:13" ht="13">
      <c r="A61" s="56">
        <v>25</v>
      </c>
      <c r="B61" s="35"/>
      <c r="C61" s="36" t="s">
        <v>129</v>
      </c>
      <c r="D61" s="55"/>
      <c r="E61" s="37">
        <v>43777</v>
      </c>
      <c r="F61" s="38" t="s">
        <v>130</v>
      </c>
      <c r="G61" s="39">
        <v>111</v>
      </c>
      <c r="H61" s="41">
        <v>17</v>
      </c>
      <c r="I61" s="40">
        <v>43780</v>
      </c>
      <c r="J61" s="41" t="s">
        <v>31</v>
      </c>
      <c r="K61" s="41"/>
      <c r="L61" s="42" t="s">
        <v>54</v>
      </c>
      <c r="M61" s="12">
        <v>1</v>
      </c>
    </row>
    <row r="62" spans="1:13" ht="13">
      <c r="A62" s="28"/>
      <c r="B62" s="29"/>
      <c r="C62" s="30"/>
      <c r="D62" s="31"/>
      <c r="E62" s="46"/>
      <c r="F62" s="44" t="s">
        <v>131</v>
      </c>
      <c r="G62" s="78"/>
      <c r="H62" s="78"/>
      <c r="I62" s="79">
        <v>43780</v>
      </c>
      <c r="J62" s="45" t="s">
        <v>47</v>
      </c>
      <c r="K62" s="78"/>
      <c r="L62" s="50"/>
    </row>
    <row r="63" spans="1:13" ht="13">
      <c r="A63" s="80">
        <v>26</v>
      </c>
      <c r="B63" s="35"/>
      <c r="C63" s="81" t="s">
        <v>132</v>
      </c>
      <c r="D63" s="55"/>
      <c r="E63" s="37">
        <v>43836</v>
      </c>
      <c r="F63" s="38" t="s">
        <v>133</v>
      </c>
      <c r="G63" s="39">
        <v>108</v>
      </c>
      <c r="H63" s="39">
        <v>24</v>
      </c>
      <c r="I63" s="82">
        <v>43837</v>
      </c>
      <c r="J63" s="41" t="s">
        <v>31</v>
      </c>
      <c r="K63" s="41"/>
      <c r="L63" s="83" t="s">
        <v>54</v>
      </c>
    </row>
    <row r="64" spans="1:13" ht="13">
      <c r="A64" s="28"/>
      <c r="B64" s="29"/>
      <c r="C64" s="30"/>
      <c r="D64" s="31"/>
      <c r="E64" s="84"/>
      <c r="F64" s="44" t="s">
        <v>134</v>
      </c>
      <c r="G64" s="49"/>
      <c r="H64" s="49"/>
      <c r="I64" s="79">
        <v>43837</v>
      </c>
      <c r="J64" s="45" t="s">
        <v>47</v>
      </c>
      <c r="K64" s="49"/>
      <c r="L64" s="85"/>
    </row>
    <row r="65" spans="1:13" ht="13">
      <c r="A65" s="80">
        <v>27</v>
      </c>
      <c r="B65" s="35"/>
      <c r="C65" s="81" t="s">
        <v>135</v>
      </c>
      <c r="D65" s="55"/>
      <c r="E65" s="37">
        <v>43837</v>
      </c>
      <c r="F65" s="38" t="s">
        <v>136</v>
      </c>
      <c r="G65" s="39">
        <v>105</v>
      </c>
      <c r="H65" s="41">
        <v>24</v>
      </c>
      <c r="I65" s="82">
        <v>43838</v>
      </c>
      <c r="J65" s="41" t="s">
        <v>31</v>
      </c>
      <c r="K65" s="41"/>
      <c r="L65" s="83" t="s">
        <v>54</v>
      </c>
    </row>
    <row r="66" spans="1:13" ht="13">
      <c r="A66" s="28"/>
      <c r="B66" s="29"/>
      <c r="C66" s="30"/>
      <c r="D66" s="31"/>
      <c r="E66" s="84"/>
      <c r="F66" s="44" t="s">
        <v>137</v>
      </c>
      <c r="G66" s="49"/>
      <c r="H66" s="49"/>
      <c r="I66" s="79">
        <v>43838</v>
      </c>
      <c r="J66" s="45" t="s">
        <v>47</v>
      </c>
      <c r="K66" s="49"/>
      <c r="L66" s="85"/>
    </row>
    <row r="67" spans="1:13" ht="13">
      <c r="A67" s="80">
        <v>28</v>
      </c>
      <c r="B67" s="35"/>
      <c r="C67" s="81" t="s">
        <v>138</v>
      </c>
      <c r="D67" s="55"/>
      <c r="E67" s="37">
        <v>43838</v>
      </c>
      <c r="F67" s="38" t="s">
        <v>139</v>
      </c>
      <c r="G67" s="39">
        <v>120</v>
      </c>
      <c r="H67" s="39">
        <v>26</v>
      </c>
      <c r="I67" s="82">
        <v>43839</v>
      </c>
      <c r="J67" s="41" t="s">
        <v>31</v>
      </c>
      <c r="K67" s="41"/>
      <c r="L67" s="83" t="s">
        <v>54</v>
      </c>
    </row>
    <row r="68" spans="1:13" ht="13">
      <c r="A68" s="28"/>
      <c r="B68" s="29"/>
      <c r="C68" s="30"/>
      <c r="D68" s="31"/>
      <c r="E68" s="84"/>
      <c r="F68" s="44" t="s">
        <v>140</v>
      </c>
      <c r="G68" s="49"/>
      <c r="H68" s="49"/>
      <c r="I68" s="79">
        <v>43839</v>
      </c>
      <c r="J68" s="45" t="s">
        <v>47</v>
      </c>
      <c r="K68" s="49"/>
      <c r="L68" s="85"/>
    </row>
    <row r="69" spans="1:13" ht="13">
      <c r="A69" s="80">
        <v>29</v>
      </c>
      <c r="B69" s="35"/>
      <c r="C69" s="81" t="s">
        <v>141</v>
      </c>
      <c r="D69" s="55"/>
      <c r="E69" s="37">
        <v>43839</v>
      </c>
      <c r="F69" s="38" t="s">
        <v>142</v>
      </c>
      <c r="G69" s="39">
        <v>106</v>
      </c>
      <c r="H69" s="39">
        <v>24</v>
      </c>
      <c r="I69" s="82">
        <v>43840</v>
      </c>
      <c r="J69" s="41" t="s">
        <v>31</v>
      </c>
      <c r="K69" s="41"/>
      <c r="L69" s="83" t="s">
        <v>54</v>
      </c>
      <c r="M69" s="19">
        <f>SUM(M1:M62)</f>
        <v>25</v>
      </c>
    </row>
    <row r="70" spans="1:13" ht="13">
      <c r="A70" s="28"/>
      <c r="B70" s="29"/>
      <c r="C70" s="30"/>
      <c r="D70" s="31"/>
      <c r="E70" s="84"/>
      <c r="F70" s="44" t="s">
        <v>143</v>
      </c>
      <c r="G70" s="49"/>
      <c r="H70" s="49"/>
      <c r="I70" s="79">
        <v>43840</v>
      </c>
      <c r="J70" s="45" t="s">
        <v>47</v>
      </c>
      <c r="K70" s="49"/>
      <c r="L70" s="85"/>
    </row>
    <row r="71" spans="1:13" ht="13">
      <c r="A71" s="80">
        <v>30</v>
      </c>
      <c r="B71" s="35"/>
      <c r="C71" s="81" t="s">
        <v>144</v>
      </c>
      <c r="D71" s="55"/>
      <c r="E71" s="37">
        <v>43840</v>
      </c>
      <c r="F71" s="38" t="s">
        <v>145</v>
      </c>
      <c r="G71" s="41">
        <v>106</v>
      </c>
      <c r="H71" s="41">
        <v>24</v>
      </c>
      <c r="I71" s="82">
        <v>43843</v>
      </c>
      <c r="J71" s="41" t="s">
        <v>31</v>
      </c>
      <c r="K71" s="41"/>
      <c r="L71" s="83" t="s">
        <v>54</v>
      </c>
    </row>
    <row r="72" spans="1:13" ht="13">
      <c r="A72" s="28"/>
      <c r="B72" s="29"/>
      <c r="C72" s="30"/>
      <c r="D72" s="31"/>
      <c r="E72" s="84"/>
      <c r="F72" s="44" t="s">
        <v>146</v>
      </c>
      <c r="G72" s="49"/>
      <c r="H72" s="49"/>
      <c r="I72" s="79">
        <v>43843</v>
      </c>
      <c r="J72" s="45" t="s">
        <v>47</v>
      </c>
      <c r="K72" s="49"/>
      <c r="L72" s="85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A846-BA81-A647-921D-31777EC5C599}">
  <dimension ref="A1:U49"/>
  <sheetViews>
    <sheetView topLeftCell="E1" zoomScale="200" zoomScaleNormal="200" workbookViewId="0">
      <selection activeCell="A33" sqref="A33:B49"/>
    </sheetView>
  </sheetViews>
  <sheetFormatPr baseColWidth="10" defaultColWidth="11.5" defaultRowHeight="13"/>
  <cols>
    <col min="7" max="7" width="10.83203125" style="98"/>
    <col min="8" max="8" width="14" customWidth="1"/>
    <col min="9" max="9" width="13" customWidth="1"/>
  </cols>
  <sheetData>
    <row r="1" spans="1:20">
      <c r="A1" s="99" t="s">
        <v>147</v>
      </c>
      <c r="B1" s="99" t="s">
        <v>12</v>
      </c>
      <c r="C1" s="99" t="s">
        <v>13</v>
      </c>
      <c r="D1" s="99" t="s">
        <v>148</v>
      </c>
      <c r="E1" s="99" t="s">
        <v>149</v>
      </c>
      <c r="F1" s="99" t="s">
        <v>150</v>
      </c>
      <c r="G1" s="107" t="s">
        <v>151</v>
      </c>
      <c r="H1" s="99" t="s">
        <v>14</v>
      </c>
      <c r="I1" s="108" t="s">
        <v>14</v>
      </c>
      <c r="J1" s="108" t="s">
        <v>15</v>
      </c>
      <c r="K1" s="108" t="s">
        <v>16</v>
      </c>
      <c r="L1" s="108" t="s">
        <v>17</v>
      </c>
      <c r="M1" s="108" t="s">
        <v>18</v>
      </c>
      <c r="N1" s="108" t="s">
        <v>19</v>
      </c>
      <c r="O1" s="108" t="s">
        <v>20</v>
      </c>
      <c r="P1" s="108" t="s">
        <v>21</v>
      </c>
      <c r="Q1" s="108" t="s">
        <v>22</v>
      </c>
      <c r="R1" s="108" t="s">
        <v>23</v>
      </c>
      <c r="S1" s="108" t="s">
        <v>24</v>
      </c>
    </row>
    <row r="2" spans="1:20" ht="14" thickBot="1">
      <c r="A2" s="109" t="s">
        <v>25</v>
      </c>
      <c r="B2" s="99" t="s">
        <v>28</v>
      </c>
      <c r="C2" s="110">
        <v>43678</v>
      </c>
      <c r="D2" s="110" t="s">
        <v>152</v>
      </c>
      <c r="E2" s="111">
        <v>0</v>
      </c>
      <c r="F2" s="110">
        <v>43193</v>
      </c>
      <c r="G2" s="112">
        <v>30.7</v>
      </c>
      <c r="H2" s="110"/>
      <c r="I2" s="99">
        <v>42</v>
      </c>
      <c r="J2" s="108">
        <v>36</v>
      </c>
      <c r="K2" s="108">
        <v>45</v>
      </c>
      <c r="L2" s="108">
        <v>5</v>
      </c>
      <c r="M2" s="108">
        <v>5</v>
      </c>
      <c r="N2" s="108">
        <v>38</v>
      </c>
      <c r="O2" s="108"/>
      <c r="P2" s="108"/>
      <c r="Q2" s="110">
        <v>43695</v>
      </c>
      <c r="R2" s="108">
        <v>32</v>
      </c>
      <c r="S2" s="108" t="s">
        <v>29</v>
      </c>
    </row>
    <row r="3" spans="1:20" ht="15" thickTop="1" thickBot="1">
      <c r="A3" s="100" t="s">
        <v>153</v>
      </c>
      <c r="B3" s="99" t="s">
        <v>28</v>
      </c>
      <c r="C3" s="110">
        <v>43678</v>
      </c>
      <c r="D3" s="110" t="s">
        <v>152</v>
      </c>
      <c r="E3" s="111">
        <v>0</v>
      </c>
      <c r="F3" s="110">
        <v>43193</v>
      </c>
      <c r="G3" s="112">
        <v>32.1</v>
      </c>
      <c r="H3" s="110"/>
      <c r="I3" s="99">
        <v>65</v>
      </c>
      <c r="J3" s="108">
        <v>53</v>
      </c>
      <c r="K3" s="108">
        <v>59</v>
      </c>
      <c r="L3" s="108">
        <v>61</v>
      </c>
      <c r="M3" s="108">
        <v>62</v>
      </c>
      <c r="N3" s="108">
        <v>64</v>
      </c>
      <c r="O3" s="108"/>
      <c r="P3" s="108"/>
      <c r="Q3" s="108"/>
      <c r="R3" s="108">
        <v>44</v>
      </c>
      <c r="S3" s="108"/>
    </row>
    <row r="4" spans="1:20" ht="15" thickTop="1" thickBot="1">
      <c r="A4" s="100" t="s">
        <v>154</v>
      </c>
      <c r="B4" s="99" t="s">
        <v>28</v>
      </c>
      <c r="C4" s="110">
        <v>43678</v>
      </c>
      <c r="D4" s="110" t="s">
        <v>152</v>
      </c>
      <c r="E4" s="111">
        <v>0</v>
      </c>
      <c r="F4" s="110">
        <v>43193</v>
      </c>
      <c r="G4" s="112">
        <v>31.6</v>
      </c>
      <c r="H4" s="110"/>
      <c r="I4" s="108">
        <v>88</v>
      </c>
      <c r="J4" s="108">
        <v>81</v>
      </c>
      <c r="K4" s="108">
        <v>78</v>
      </c>
      <c r="L4" s="108">
        <v>80</v>
      </c>
      <c r="M4" s="108">
        <v>85</v>
      </c>
      <c r="N4" s="108">
        <v>90</v>
      </c>
      <c r="O4" s="108"/>
      <c r="P4" s="108"/>
      <c r="Q4" s="108"/>
      <c r="R4" s="108">
        <v>53</v>
      </c>
      <c r="S4" s="108"/>
    </row>
    <row r="5" spans="1:20" ht="15" thickTop="1" thickBot="1">
      <c r="A5" s="100" t="s">
        <v>39</v>
      </c>
      <c r="B5" s="99" t="s">
        <v>28</v>
      </c>
      <c r="C5" s="110">
        <v>43678</v>
      </c>
      <c r="D5" s="110" t="s">
        <v>152</v>
      </c>
      <c r="E5" s="111">
        <v>0</v>
      </c>
      <c r="F5" s="110">
        <v>43193</v>
      </c>
      <c r="G5" s="112">
        <v>30.6</v>
      </c>
      <c r="H5" s="110"/>
      <c r="I5" s="108">
        <v>107</v>
      </c>
      <c r="J5" s="108">
        <v>104</v>
      </c>
      <c r="K5" s="108">
        <v>96</v>
      </c>
      <c r="L5" s="108">
        <v>109</v>
      </c>
      <c r="M5" s="108">
        <v>108</v>
      </c>
      <c r="N5" s="108">
        <v>105</v>
      </c>
      <c r="O5" s="108"/>
      <c r="P5" s="108"/>
      <c r="Q5" s="108"/>
      <c r="R5" s="108">
        <v>66</v>
      </c>
      <c r="S5" s="108"/>
    </row>
    <row r="6" spans="1:20" ht="15" thickTop="1" thickBot="1">
      <c r="A6" s="100" t="s">
        <v>42</v>
      </c>
      <c r="B6" s="99" t="s">
        <v>28</v>
      </c>
      <c r="C6" s="110">
        <v>43678</v>
      </c>
      <c r="D6" s="110" t="s">
        <v>152</v>
      </c>
      <c r="E6" s="111">
        <v>0</v>
      </c>
      <c r="F6" s="110">
        <v>43193</v>
      </c>
      <c r="G6" s="112">
        <v>32.200000000000003</v>
      </c>
      <c r="H6" s="110"/>
      <c r="I6" s="108">
        <v>121</v>
      </c>
      <c r="J6" s="108">
        <v>120</v>
      </c>
      <c r="K6" s="108">
        <v>115</v>
      </c>
      <c r="L6" s="108">
        <v>126</v>
      </c>
      <c r="M6" s="108">
        <v>125</v>
      </c>
      <c r="N6" s="108">
        <v>123</v>
      </c>
      <c r="O6" s="108"/>
      <c r="P6" s="108"/>
      <c r="Q6" s="108"/>
      <c r="R6" s="108">
        <v>76</v>
      </c>
      <c r="S6" s="108"/>
    </row>
    <row r="7" spans="1:20" ht="15" thickTop="1" thickBot="1">
      <c r="A7" s="100" t="s">
        <v>155</v>
      </c>
      <c r="B7" s="99" t="s">
        <v>28</v>
      </c>
      <c r="C7" s="110">
        <v>43679</v>
      </c>
      <c r="D7" s="110" t="s">
        <v>152</v>
      </c>
      <c r="E7" s="111">
        <v>1</v>
      </c>
      <c r="F7" s="110">
        <v>43193</v>
      </c>
      <c r="G7" s="112">
        <v>25.6</v>
      </c>
      <c r="H7" s="110"/>
      <c r="I7" s="108">
        <v>141</v>
      </c>
      <c r="J7" s="108">
        <v>148</v>
      </c>
      <c r="K7" s="108">
        <v>146</v>
      </c>
      <c r="L7" s="108">
        <v>150</v>
      </c>
      <c r="M7" s="108">
        <v>145</v>
      </c>
      <c r="N7" s="108">
        <v>149</v>
      </c>
      <c r="O7" s="108"/>
      <c r="P7" s="108"/>
      <c r="Q7" s="108"/>
      <c r="R7" s="108">
        <v>86</v>
      </c>
      <c r="S7" s="108"/>
    </row>
    <row r="8" spans="1:20" ht="15" thickTop="1" thickBot="1">
      <c r="A8" s="100" t="s">
        <v>156</v>
      </c>
      <c r="B8" s="99" t="s">
        <v>28</v>
      </c>
      <c r="C8" s="110">
        <v>43679</v>
      </c>
      <c r="D8" s="110" t="s">
        <v>152</v>
      </c>
      <c r="E8" s="111">
        <v>1</v>
      </c>
      <c r="F8" s="110">
        <v>43193</v>
      </c>
      <c r="G8" s="112">
        <v>28.7</v>
      </c>
      <c r="H8" s="110"/>
      <c r="I8" s="108">
        <v>158</v>
      </c>
      <c r="J8" s="108">
        <v>164</v>
      </c>
      <c r="K8" s="108">
        <v>163</v>
      </c>
      <c r="L8" s="108">
        <v>168</v>
      </c>
      <c r="M8" s="108">
        <v>167</v>
      </c>
      <c r="N8" s="108">
        <v>166</v>
      </c>
      <c r="O8" s="108"/>
      <c r="P8" s="108"/>
      <c r="Q8" s="108"/>
      <c r="R8" s="108">
        <v>88</v>
      </c>
      <c r="S8" s="108"/>
    </row>
    <row r="9" spans="1:20" ht="15" thickTop="1" thickBot="1">
      <c r="A9" s="100" t="s">
        <v>157</v>
      </c>
      <c r="B9" s="99" t="s">
        <v>28</v>
      </c>
      <c r="C9" s="110">
        <v>43679</v>
      </c>
      <c r="D9" s="110" t="s">
        <v>152</v>
      </c>
      <c r="E9" s="111">
        <v>1</v>
      </c>
      <c r="F9" s="110">
        <v>43193</v>
      </c>
      <c r="G9" s="112">
        <v>25.7</v>
      </c>
      <c r="H9" s="110"/>
      <c r="I9" s="108">
        <v>178</v>
      </c>
      <c r="J9" s="108">
        <v>183</v>
      </c>
      <c r="K9" s="108">
        <v>184</v>
      </c>
      <c r="L9" s="108">
        <v>185</v>
      </c>
      <c r="M9" s="108">
        <v>186</v>
      </c>
      <c r="N9" s="108">
        <v>174</v>
      </c>
      <c r="O9" s="108"/>
      <c r="P9" s="108"/>
      <c r="Q9" s="108"/>
      <c r="R9" s="108">
        <v>104</v>
      </c>
      <c r="S9" s="108" t="s">
        <v>52</v>
      </c>
    </row>
    <row r="10" spans="1:20" ht="15" thickTop="1" thickBot="1">
      <c r="A10" s="100" t="s">
        <v>55</v>
      </c>
      <c r="B10" s="99" t="s">
        <v>28</v>
      </c>
      <c r="C10" s="110">
        <v>43679</v>
      </c>
      <c r="D10" s="110" t="s">
        <v>152</v>
      </c>
      <c r="E10" s="111">
        <v>1</v>
      </c>
      <c r="F10" s="110">
        <v>43193</v>
      </c>
      <c r="G10" s="112">
        <v>24.6</v>
      </c>
      <c r="H10" s="110"/>
      <c r="I10" s="108">
        <v>189</v>
      </c>
      <c r="J10" s="108">
        <v>198</v>
      </c>
      <c r="K10" s="108">
        <v>200</v>
      </c>
      <c r="L10" s="108">
        <v>201</v>
      </c>
      <c r="M10" s="108">
        <v>202</v>
      </c>
      <c r="N10" s="108">
        <v>190</v>
      </c>
      <c r="O10" s="108"/>
      <c r="P10" s="108"/>
      <c r="Q10" s="108"/>
      <c r="R10" s="108">
        <v>105</v>
      </c>
      <c r="S10" s="108"/>
    </row>
    <row r="11" spans="1:20" ht="14" thickTop="1">
      <c r="A11" s="100" t="s">
        <v>57</v>
      </c>
      <c r="B11" s="99" t="s">
        <v>28</v>
      </c>
      <c r="C11" s="110">
        <v>43679</v>
      </c>
      <c r="D11" s="110" t="s">
        <v>152</v>
      </c>
      <c r="E11" s="111">
        <v>1</v>
      </c>
      <c r="F11" s="110">
        <v>43193</v>
      </c>
      <c r="G11" s="112">
        <v>29.6</v>
      </c>
      <c r="H11" s="110"/>
      <c r="I11" s="108">
        <v>207</v>
      </c>
      <c r="J11" s="108">
        <v>214</v>
      </c>
      <c r="K11" s="108">
        <v>211</v>
      </c>
      <c r="L11" s="108">
        <v>220</v>
      </c>
      <c r="M11" s="108">
        <v>219</v>
      </c>
      <c r="N11" s="108">
        <v>216</v>
      </c>
      <c r="O11" s="108"/>
      <c r="P11" s="108"/>
      <c r="Q11" s="108"/>
      <c r="R11" s="108">
        <v>110</v>
      </c>
      <c r="S11" s="108"/>
    </row>
    <row r="12" spans="1:20">
      <c r="A12" s="96" t="s">
        <v>100</v>
      </c>
      <c r="B12" s="99" t="s">
        <v>158</v>
      </c>
      <c r="C12" s="110">
        <v>43720</v>
      </c>
      <c r="D12" s="113" t="s">
        <v>159</v>
      </c>
      <c r="E12" s="111">
        <v>0</v>
      </c>
      <c r="F12" s="110">
        <v>43216</v>
      </c>
      <c r="G12" s="112">
        <v>32.700000000000003</v>
      </c>
      <c r="H12" s="111">
        <v>29</v>
      </c>
      <c r="I12" s="111">
        <v>41</v>
      </c>
      <c r="J12" s="111">
        <v>20</v>
      </c>
      <c r="K12" s="111">
        <v>34</v>
      </c>
      <c r="L12" s="111">
        <v>37</v>
      </c>
      <c r="M12" s="111">
        <v>38</v>
      </c>
      <c r="N12" s="111">
        <v>7</v>
      </c>
      <c r="O12" s="108">
        <v>31</v>
      </c>
      <c r="P12" s="108">
        <v>19</v>
      </c>
      <c r="Q12" s="108"/>
      <c r="R12" s="108"/>
      <c r="S12" s="114" t="s">
        <v>160</v>
      </c>
      <c r="T12" s="91"/>
    </row>
    <row r="13" spans="1:20">
      <c r="A13" s="96" t="s">
        <v>103</v>
      </c>
      <c r="B13" s="116" t="s">
        <v>158</v>
      </c>
      <c r="C13" s="110">
        <v>43720</v>
      </c>
      <c r="D13" s="113" t="s">
        <v>159</v>
      </c>
      <c r="E13" s="111">
        <v>0</v>
      </c>
      <c r="F13" s="110">
        <v>43216</v>
      </c>
      <c r="G13" s="112">
        <v>36.9</v>
      </c>
      <c r="H13" s="111">
        <v>47</v>
      </c>
      <c r="I13" s="111">
        <v>53</v>
      </c>
      <c r="J13" s="111">
        <v>56</v>
      </c>
      <c r="K13" s="111">
        <v>57</v>
      </c>
      <c r="L13" s="111">
        <v>60</v>
      </c>
      <c r="M13" s="111">
        <v>61</v>
      </c>
      <c r="N13" s="111">
        <v>59</v>
      </c>
      <c r="O13" s="111">
        <v>49</v>
      </c>
      <c r="P13" s="111">
        <v>50</v>
      </c>
      <c r="Q13" s="108"/>
      <c r="R13" s="108"/>
      <c r="S13" s="108"/>
    </row>
    <row r="14" spans="1:20">
      <c r="A14" s="96" t="s">
        <v>106</v>
      </c>
      <c r="B14" s="116" t="s">
        <v>158</v>
      </c>
      <c r="C14" s="110">
        <v>43720</v>
      </c>
      <c r="D14" s="113" t="s">
        <v>159</v>
      </c>
      <c r="E14" s="111">
        <v>0</v>
      </c>
      <c r="F14" s="110">
        <v>43216</v>
      </c>
      <c r="G14" s="112">
        <v>32.4</v>
      </c>
      <c r="H14" s="111">
        <v>65</v>
      </c>
      <c r="I14" s="111">
        <v>66</v>
      </c>
      <c r="J14" s="111">
        <v>71</v>
      </c>
      <c r="K14" s="111">
        <v>72</v>
      </c>
      <c r="L14" s="111">
        <v>74</v>
      </c>
      <c r="M14" s="111">
        <v>75</v>
      </c>
      <c r="N14" s="111">
        <v>73</v>
      </c>
      <c r="O14" s="108">
        <v>67</v>
      </c>
      <c r="P14" s="108">
        <v>68</v>
      </c>
      <c r="Q14" s="108"/>
      <c r="R14" s="108"/>
      <c r="S14" s="108"/>
    </row>
    <row r="15" spans="1:20">
      <c r="A15" s="96" t="s">
        <v>112</v>
      </c>
      <c r="B15" s="116" t="s">
        <v>158</v>
      </c>
      <c r="C15" s="110">
        <v>43720</v>
      </c>
      <c r="D15" s="113" t="s">
        <v>161</v>
      </c>
      <c r="E15" s="111">
        <v>1</v>
      </c>
      <c r="F15" s="110">
        <v>43180</v>
      </c>
      <c r="G15" s="112">
        <v>27.8</v>
      </c>
      <c r="H15" s="111">
        <v>80</v>
      </c>
      <c r="I15" s="111">
        <v>78</v>
      </c>
      <c r="J15" s="111">
        <v>83</v>
      </c>
      <c r="K15" s="111">
        <v>82</v>
      </c>
      <c r="L15" s="111">
        <v>87</v>
      </c>
      <c r="M15" s="111">
        <v>85</v>
      </c>
      <c r="N15" s="111">
        <v>84</v>
      </c>
      <c r="O15" s="108">
        <v>79</v>
      </c>
      <c r="P15" s="108">
        <v>81</v>
      </c>
      <c r="Q15" s="108"/>
      <c r="R15" s="108"/>
      <c r="S15" s="108"/>
    </row>
    <row r="16" spans="1:20">
      <c r="A16" s="96" t="s">
        <v>109</v>
      </c>
      <c r="B16" s="116" t="s">
        <v>158</v>
      </c>
      <c r="C16" s="110">
        <v>43720</v>
      </c>
      <c r="D16" s="113" t="s">
        <v>162</v>
      </c>
      <c r="E16" s="111">
        <v>0</v>
      </c>
      <c r="F16" s="110">
        <v>43246</v>
      </c>
      <c r="G16" s="112">
        <v>32</v>
      </c>
      <c r="H16" s="111">
        <v>102</v>
      </c>
      <c r="I16" s="111">
        <v>94</v>
      </c>
      <c r="J16" s="111">
        <v>101</v>
      </c>
      <c r="K16" s="111">
        <v>97</v>
      </c>
      <c r="L16" s="111">
        <v>99</v>
      </c>
      <c r="M16" s="111">
        <v>98</v>
      </c>
      <c r="N16" s="108"/>
      <c r="O16" s="108">
        <v>91</v>
      </c>
      <c r="P16" s="108">
        <v>90</v>
      </c>
      <c r="Q16" s="108"/>
      <c r="R16" s="108"/>
      <c r="S16" s="114" t="s">
        <v>163</v>
      </c>
    </row>
    <row r="17" spans="1:19">
      <c r="A17" s="96" t="s">
        <v>72</v>
      </c>
      <c r="B17" s="116" t="s">
        <v>158</v>
      </c>
      <c r="C17" s="110">
        <v>43720</v>
      </c>
      <c r="D17" s="113" t="s">
        <v>162</v>
      </c>
      <c r="E17" s="111">
        <v>0</v>
      </c>
      <c r="F17" s="110">
        <v>43246</v>
      </c>
      <c r="G17" s="112">
        <v>32.9</v>
      </c>
      <c r="H17" s="111">
        <v>107</v>
      </c>
      <c r="I17" s="111">
        <v>115</v>
      </c>
      <c r="J17" s="111">
        <v>110</v>
      </c>
      <c r="K17" s="111">
        <v>111</v>
      </c>
      <c r="L17" s="111">
        <v>114</v>
      </c>
      <c r="M17" s="111">
        <v>113</v>
      </c>
      <c r="N17" s="111">
        <v>112</v>
      </c>
      <c r="O17" s="108">
        <v>109</v>
      </c>
      <c r="P17" s="108">
        <v>108</v>
      </c>
      <c r="Q17" s="108"/>
      <c r="R17" s="108"/>
      <c r="S17" s="108"/>
    </row>
    <row r="18" spans="1:19">
      <c r="A18" s="96" t="s">
        <v>69</v>
      </c>
      <c r="B18" s="116" t="s">
        <v>164</v>
      </c>
      <c r="C18" s="110">
        <v>43720</v>
      </c>
      <c r="D18" s="113" t="s">
        <v>162</v>
      </c>
      <c r="E18" s="111">
        <v>1</v>
      </c>
      <c r="F18" s="110">
        <v>43246</v>
      </c>
      <c r="G18" s="112">
        <v>27.5</v>
      </c>
      <c r="H18" s="111">
        <v>15</v>
      </c>
      <c r="I18" s="111">
        <v>5</v>
      </c>
      <c r="J18" s="111">
        <v>19</v>
      </c>
      <c r="K18" s="111">
        <v>4</v>
      </c>
      <c r="L18" s="111">
        <v>21</v>
      </c>
      <c r="M18" s="111">
        <v>6</v>
      </c>
      <c r="N18" s="111">
        <v>20</v>
      </c>
      <c r="O18" s="108">
        <v>2</v>
      </c>
      <c r="P18" s="108">
        <v>3</v>
      </c>
      <c r="Q18" s="108"/>
      <c r="R18" s="108"/>
      <c r="S18" s="108"/>
    </row>
    <row r="19" spans="1:19">
      <c r="A19" s="96" t="s">
        <v>75</v>
      </c>
      <c r="B19" s="116" t="s">
        <v>164</v>
      </c>
      <c r="C19" s="110">
        <v>43720</v>
      </c>
      <c r="D19" s="113" t="s">
        <v>162</v>
      </c>
      <c r="E19" s="111">
        <v>1</v>
      </c>
      <c r="F19" s="110">
        <v>43246</v>
      </c>
      <c r="G19" s="112">
        <v>28.8</v>
      </c>
      <c r="H19" s="111">
        <v>26</v>
      </c>
      <c r="I19" s="111">
        <v>25</v>
      </c>
      <c r="J19" s="111">
        <v>32</v>
      </c>
      <c r="K19" s="111">
        <v>31</v>
      </c>
      <c r="L19" s="111">
        <v>36</v>
      </c>
      <c r="M19" s="111">
        <v>35</v>
      </c>
      <c r="N19" s="111">
        <v>34</v>
      </c>
      <c r="O19" s="108">
        <v>27</v>
      </c>
      <c r="P19" s="114" t="s">
        <v>165</v>
      </c>
      <c r="Q19" s="108"/>
      <c r="R19" s="108"/>
      <c r="S19" s="108"/>
    </row>
    <row r="20" spans="1:19">
      <c r="A20" s="96" t="s">
        <v>79</v>
      </c>
      <c r="B20" s="116" t="s">
        <v>164</v>
      </c>
      <c r="C20" s="110">
        <v>43720</v>
      </c>
      <c r="D20" s="113" t="s">
        <v>162</v>
      </c>
      <c r="E20" s="111">
        <v>0</v>
      </c>
      <c r="F20" s="110">
        <v>43246</v>
      </c>
      <c r="G20" s="112">
        <v>29.3</v>
      </c>
      <c r="H20" s="111">
        <v>48</v>
      </c>
      <c r="I20" s="111">
        <v>40</v>
      </c>
      <c r="J20" s="111">
        <v>44</v>
      </c>
      <c r="K20" s="111">
        <v>43</v>
      </c>
      <c r="L20" s="111">
        <v>47</v>
      </c>
      <c r="M20" s="111">
        <v>46</v>
      </c>
      <c r="N20" s="114" t="s">
        <v>166</v>
      </c>
      <c r="O20" s="108">
        <v>41</v>
      </c>
      <c r="P20" s="114">
        <v>42</v>
      </c>
      <c r="Q20" s="108"/>
      <c r="R20" s="108"/>
      <c r="S20" s="108"/>
    </row>
    <row r="21" spans="1:19" ht="14" thickBot="1">
      <c r="A21" s="96" t="s">
        <v>86</v>
      </c>
      <c r="B21" s="116" t="s">
        <v>164</v>
      </c>
      <c r="C21" s="110">
        <v>43720</v>
      </c>
      <c r="D21" s="113" t="s">
        <v>162</v>
      </c>
      <c r="E21" s="111">
        <v>0</v>
      </c>
      <c r="F21" s="110">
        <v>43246</v>
      </c>
      <c r="G21" s="112">
        <v>32.299999999999997</v>
      </c>
      <c r="H21" s="111">
        <v>54</v>
      </c>
      <c r="I21" s="111">
        <v>62</v>
      </c>
      <c r="J21" s="111">
        <v>57</v>
      </c>
      <c r="K21" s="111">
        <v>58</v>
      </c>
      <c r="L21" s="111">
        <v>59</v>
      </c>
      <c r="M21" s="111">
        <v>60</v>
      </c>
      <c r="N21" s="111">
        <v>51</v>
      </c>
      <c r="O21" s="108">
        <v>55</v>
      </c>
      <c r="P21" s="114">
        <v>56</v>
      </c>
      <c r="Q21" s="108"/>
      <c r="R21" s="108"/>
      <c r="S21" s="114" t="s">
        <v>167</v>
      </c>
    </row>
    <row r="22" spans="1:19" ht="18" thickTop="1" thickBot="1">
      <c r="A22" s="96" t="s">
        <v>115</v>
      </c>
      <c r="B22" s="99" t="s">
        <v>168</v>
      </c>
      <c r="C22" s="110">
        <v>43741</v>
      </c>
      <c r="D22" s="110" t="s">
        <v>161</v>
      </c>
      <c r="E22" s="111">
        <v>0</v>
      </c>
      <c r="F22" s="101">
        <v>43180</v>
      </c>
      <c r="G22" s="112">
        <v>33.4</v>
      </c>
      <c r="H22" s="111">
        <v>2</v>
      </c>
      <c r="I22" s="111">
        <v>18</v>
      </c>
      <c r="K22" s="111">
        <v>21</v>
      </c>
      <c r="L22" s="115">
        <v>8</v>
      </c>
      <c r="M22" s="115">
        <v>9</v>
      </c>
      <c r="N22" s="111">
        <v>3</v>
      </c>
      <c r="O22" s="111">
        <v>6</v>
      </c>
      <c r="P22" s="111">
        <v>7</v>
      </c>
      <c r="Q22" s="108"/>
      <c r="R22" s="108"/>
      <c r="S22" s="108"/>
    </row>
    <row r="23" spans="1:19" ht="14" thickTop="1">
      <c r="A23" s="96" t="s">
        <v>83</v>
      </c>
      <c r="B23" s="99" t="s">
        <v>168</v>
      </c>
      <c r="C23" s="110">
        <v>43741</v>
      </c>
      <c r="D23" s="114" t="s">
        <v>159</v>
      </c>
      <c r="E23" s="111">
        <v>0</v>
      </c>
      <c r="F23" s="110">
        <v>43216</v>
      </c>
      <c r="G23" s="112">
        <v>36.4</v>
      </c>
      <c r="H23" s="111">
        <v>30</v>
      </c>
      <c r="I23" s="111">
        <v>31</v>
      </c>
      <c r="J23" s="111">
        <v>38</v>
      </c>
      <c r="L23" s="111">
        <v>40</v>
      </c>
      <c r="M23" s="111">
        <v>39</v>
      </c>
      <c r="N23" s="111">
        <v>28</v>
      </c>
      <c r="O23" s="111">
        <v>24</v>
      </c>
      <c r="P23" s="111">
        <v>25</v>
      </c>
      <c r="Q23" s="108"/>
      <c r="R23" s="108"/>
      <c r="S23" s="108"/>
    </row>
    <row r="24" spans="1:19">
      <c r="A24" s="96" t="s">
        <v>169</v>
      </c>
      <c r="B24" s="99" t="s">
        <v>168</v>
      </c>
      <c r="C24" s="110">
        <v>43741</v>
      </c>
      <c r="D24" s="114" t="s">
        <v>159</v>
      </c>
      <c r="E24" s="111">
        <v>1</v>
      </c>
      <c r="F24" s="110">
        <v>43216</v>
      </c>
      <c r="G24" s="112">
        <v>36.200000000000003</v>
      </c>
      <c r="H24" s="111">
        <v>50</v>
      </c>
      <c r="I24" s="111">
        <v>49</v>
      </c>
      <c r="J24" s="111">
        <v>45</v>
      </c>
      <c r="K24" s="111">
        <v>44</v>
      </c>
      <c r="L24" s="111">
        <v>57</v>
      </c>
      <c r="M24" s="111">
        <v>56</v>
      </c>
      <c r="N24" s="111">
        <v>48</v>
      </c>
      <c r="O24" s="111">
        <v>42</v>
      </c>
      <c r="P24" s="111">
        <v>43</v>
      </c>
      <c r="Q24" s="108"/>
      <c r="R24" s="108"/>
      <c r="S24" s="108"/>
    </row>
    <row r="25" spans="1:19">
      <c r="A25" s="96" t="s">
        <v>170</v>
      </c>
      <c r="B25" s="99" t="s">
        <v>168</v>
      </c>
      <c r="C25" s="110">
        <v>43741</v>
      </c>
      <c r="D25" s="114" t="s">
        <v>159</v>
      </c>
      <c r="E25" s="111">
        <v>1</v>
      </c>
      <c r="F25" s="110">
        <v>43216</v>
      </c>
      <c r="G25" s="112">
        <v>30.4</v>
      </c>
      <c r="H25" s="111">
        <v>60</v>
      </c>
      <c r="I25" s="111">
        <v>61</v>
      </c>
      <c r="J25" s="111">
        <v>63</v>
      </c>
      <c r="K25" s="111">
        <v>64</v>
      </c>
      <c r="L25" s="111">
        <v>58</v>
      </c>
      <c r="M25" s="111">
        <v>59</v>
      </c>
      <c r="N25" s="111">
        <v>62</v>
      </c>
      <c r="O25" s="111">
        <v>74</v>
      </c>
      <c r="P25" s="111">
        <v>65</v>
      </c>
      <c r="Q25" s="108"/>
      <c r="R25" s="108"/>
      <c r="S25" s="108"/>
    </row>
    <row r="26" spans="1:19">
      <c r="A26" s="96" t="s">
        <v>171</v>
      </c>
      <c r="B26" s="99" t="s">
        <v>168</v>
      </c>
      <c r="C26" s="110">
        <v>43741</v>
      </c>
      <c r="D26" s="114" t="s">
        <v>159</v>
      </c>
      <c r="E26" s="111">
        <v>0</v>
      </c>
      <c r="F26" s="110">
        <v>43216</v>
      </c>
      <c r="G26" s="112">
        <v>34</v>
      </c>
      <c r="H26" s="111">
        <v>93</v>
      </c>
      <c r="I26" s="111">
        <v>94</v>
      </c>
      <c r="J26" s="111">
        <v>80</v>
      </c>
      <c r="K26" s="111">
        <v>91</v>
      </c>
      <c r="L26" s="111">
        <v>95</v>
      </c>
      <c r="M26" s="111">
        <v>96</v>
      </c>
      <c r="N26" s="111">
        <v>79</v>
      </c>
      <c r="O26" s="111">
        <v>88</v>
      </c>
      <c r="P26" s="111">
        <v>89</v>
      </c>
      <c r="Q26" s="108"/>
      <c r="R26" s="108"/>
      <c r="S26" s="114" t="s">
        <v>172</v>
      </c>
    </row>
    <row r="27" spans="1:19">
      <c r="A27" s="96" t="s">
        <v>173</v>
      </c>
      <c r="B27" s="99" t="s">
        <v>168</v>
      </c>
      <c r="C27" s="110">
        <v>43741</v>
      </c>
      <c r="D27" s="114" t="s">
        <v>159</v>
      </c>
      <c r="E27" s="111">
        <v>1</v>
      </c>
      <c r="F27" s="110">
        <v>43216</v>
      </c>
      <c r="G27" s="112">
        <v>28.1</v>
      </c>
      <c r="H27" s="111">
        <v>105</v>
      </c>
      <c r="I27" s="111">
        <v>104</v>
      </c>
      <c r="J27" s="111">
        <v>118</v>
      </c>
      <c r="K27" s="111">
        <v>107</v>
      </c>
      <c r="L27" s="111">
        <v>102</v>
      </c>
      <c r="M27" s="111">
        <v>101</v>
      </c>
      <c r="N27" s="111">
        <v>103</v>
      </c>
      <c r="O27" s="111">
        <v>111</v>
      </c>
      <c r="P27" s="111">
        <v>109</v>
      </c>
      <c r="Q27" s="108"/>
      <c r="R27" s="108"/>
      <c r="S27" s="114"/>
    </row>
    <row r="28" spans="1:19">
      <c r="A28" s="96" t="s">
        <v>174</v>
      </c>
      <c r="B28" s="99" t="s">
        <v>175</v>
      </c>
      <c r="C28" s="110">
        <v>43796</v>
      </c>
      <c r="D28" s="114" t="s">
        <v>162</v>
      </c>
      <c r="E28" s="108">
        <v>1</v>
      </c>
      <c r="F28" s="110">
        <v>43216</v>
      </c>
      <c r="G28" s="112">
        <v>22.5</v>
      </c>
      <c r="H28" s="108">
        <v>89</v>
      </c>
      <c r="I28" s="108">
        <v>80</v>
      </c>
      <c r="J28" s="111">
        <v>83</v>
      </c>
      <c r="K28" s="111">
        <v>82</v>
      </c>
      <c r="L28" s="111">
        <v>87</v>
      </c>
      <c r="M28" s="111">
        <v>86</v>
      </c>
      <c r="N28" s="111">
        <v>81</v>
      </c>
      <c r="O28" s="111">
        <v>84</v>
      </c>
      <c r="P28" s="111">
        <v>85</v>
      </c>
      <c r="Q28" s="108"/>
      <c r="R28" s="108"/>
      <c r="S28" s="108"/>
    </row>
    <row r="29" spans="1:19">
      <c r="A29" s="96" t="s">
        <v>176</v>
      </c>
      <c r="B29" s="99" t="s">
        <v>175</v>
      </c>
      <c r="C29" s="110">
        <v>43796</v>
      </c>
      <c r="D29" s="114" t="s">
        <v>162</v>
      </c>
      <c r="E29" s="111">
        <v>1</v>
      </c>
      <c r="F29" s="110">
        <v>43216</v>
      </c>
      <c r="G29" s="112">
        <v>24</v>
      </c>
      <c r="H29" s="111">
        <v>41</v>
      </c>
      <c r="I29" s="111">
        <v>69</v>
      </c>
      <c r="J29" s="111">
        <v>34</v>
      </c>
      <c r="K29" s="111">
        <v>35</v>
      </c>
      <c r="L29" s="111">
        <v>38</v>
      </c>
      <c r="M29" s="111">
        <v>39</v>
      </c>
      <c r="N29" s="114">
        <v>70</v>
      </c>
      <c r="O29" s="111">
        <v>64</v>
      </c>
      <c r="P29" s="111">
        <v>57</v>
      </c>
      <c r="Q29" s="108"/>
      <c r="R29" s="108"/>
      <c r="S29" s="114" t="s">
        <v>177</v>
      </c>
    </row>
    <row r="30" spans="1:19">
      <c r="A30" s="96" t="s">
        <v>178</v>
      </c>
      <c r="B30" s="99" t="s">
        <v>175</v>
      </c>
      <c r="C30" s="110">
        <v>43796</v>
      </c>
      <c r="D30" s="114" t="s">
        <v>162</v>
      </c>
      <c r="E30" s="111">
        <v>0</v>
      </c>
      <c r="F30" s="110">
        <v>43216</v>
      </c>
      <c r="G30" s="112">
        <v>30.3</v>
      </c>
      <c r="H30" s="111">
        <v>101</v>
      </c>
      <c r="I30" s="111">
        <v>110</v>
      </c>
      <c r="J30" s="111">
        <v>103</v>
      </c>
      <c r="K30" s="111">
        <v>104</v>
      </c>
      <c r="L30" s="111">
        <v>107</v>
      </c>
      <c r="M30" s="111">
        <v>108</v>
      </c>
      <c r="N30" s="111">
        <v>102</v>
      </c>
      <c r="O30" s="111">
        <v>105</v>
      </c>
      <c r="P30" s="111">
        <v>106</v>
      </c>
      <c r="Q30" s="108"/>
      <c r="R30" s="108"/>
      <c r="S30" s="108"/>
    </row>
    <row r="31" spans="1:19">
      <c r="A31" s="96" t="s">
        <v>179</v>
      </c>
      <c r="B31" s="99" t="s">
        <v>175</v>
      </c>
      <c r="C31" s="110">
        <v>43796</v>
      </c>
      <c r="D31" s="114" t="s">
        <v>162</v>
      </c>
      <c r="E31" s="111">
        <v>0</v>
      </c>
      <c r="F31" s="110">
        <v>43216</v>
      </c>
      <c r="G31" s="112">
        <v>28</v>
      </c>
      <c r="H31" s="111">
        <v>133</v>
      </c>
      <c r="I31" s="111">
        <v>128</v>
      </c>
      <c r="J31" s="111">
        <v>130</v>
      </c>
      <c r="K31" s="111">
        <v>131</v>
      </c>
      <c r="L31" s="111">
        <v>141</v>
      </c>
      <c r="M31" s="111">
        <v>142</v>
      </c>
      <c r="N31" s="111">
        <v>129</v>
      </c>
      <c r="O31" s="111">
        <v>138</v>
      </c>
      <c r="P31" s="111">
        <v>127</v>
      </c>
      <c r="Q31" s="108"/>
      <c r="R31" s="108"/>
      <c r="S31" s="108"/>
    </row>
    <row r="32" spans="1:19">
      <c r="A32" s="96" t="s">
        <v>180</v>
      </c>
      <c r="B32" s="99" t="s">
        <v>175</v>
      </c>
      <c r="C32" s="110">
        <v>43796</v>
      </c>
      <c r="D32" s="114" t="s">
        <v>162</v>
      </c>
      <c r="E32" s="111">
        <v>1</v>
      </c>
      <c r="F32" s="110">
        <v>43216</v>
      </c>
      <c r="G32" s="112">
        <v>22.3</v>
      </c>
      <c r="H32" s="111">
        <v>11</v>
      </c>
      <c r="I32" s="111">
        <v>2</v>
      </c>
      <c r="J32" s="111">
        <v>5</v>
      </c>
      <c r="K32" s="111">
        <v>4</v>
      </c>
      <c r="L32" s="111">
        <v>9</v>
      </c>
      <c r="M32" s="111">
        <v>8</v>
      </c>
      <c r="N32" s="111">
        <v>3</v>
      </c>
      <c r="O32" s="111">
        <v>6</v>
      </c>
      <c r="P32" s="111">
        <v>7</v>
      </c>
      <c r="Q32" s="108"/>
      <c r="R32" s="108"/>
      <c r="S32" s="108"/>
    </row>
    <row r="33" spans="1:21">
      <c r="A33" s="96" t="s">
        <v>181</v>
      </c>
      <c r="B33" s="99" t="s">
        <v>182</v>
      </c>
      <c r="C33" s="110">
        <v>43810</v>
      </c>
      <c r="D33" s="114" t="s">
        <v>183</v>
      </c>
      <c r="E33" s="111">
        <v>1</v>
      </c>
      <c r="F33" s="110">
        <v>43457</v>
      </c>
      <c r="G33" s="112">
        <v>24.1</v>
      </c>
      <c r="H33" s="108"/>
      <c r="I33" s="108"/>
      <c r="J33" s="111">
        <v>19</v>
      </c>
      <c r="K33" s="111">
        <v>18</v>
      </c>
      <c r="L33" s="111">
        <v>22</v>
      </c>
      <c r="M33" s="111">
        <v>21</v>
      </c>
      <c r="N33" s="111">
        <v>20</v>
      </c>
      <c r="O33" s="111">
        <v>16</v>
      </c>
      <c r="P33" s="111">
        <v>17</v>
      </c>
      <c r="Q33" s="108"/>
      <c r="R33" s="108"/>
      <c r="S33" s="108"/>
    </row>
    <row r="34" spans="1:21">
      <c r="A34" s="96" t="s">
        <v>184</v>
      </c>
      <c r="B34" s="99" t="s">
        <v>185</v>
      </c>
      <c r="C34" s="110">
        <v>43810</v>
      </c>
      <c r="D34" s="114" t="s">
        <v>183</v>
      </c>
      <c r="E34" s="111">
        <v>1</v>
      </c>
      <c r="F34" s="110">
        <v>43457</v>
      </c>
      <c r="G34" s="112">
        <v>24</v>
      </c>
      <c r="H34" s="108"/>
      <c r="I34" s="108"/>
      <c r="J34" s="111">
        <v>7</v>
      </c>
      <c r="K34" s="111">
        <v>6</v>
      </c>
      <c r="L34" s="111">
        <v>10</v>
      </c>
      <c r="M34" s="111">
        <v>9</v>
      </c>
      <c r="N34" s="111">
        <v>8</v>
      </c>
      <c r="O34" s="111">
        <v>4</v>
      </c>
      <c r="P34" s="111">
        <v>5</v>
      </c>
      <c r="Q34" s="108"/>
      <c r="R34" s="108"/>
      <c r="S34" s="114"/>
    </row>
    <row r="35" spans="1:21">
      <c r="A35" s="96" t="s">
        <v>186</v>
      </c>
      <c r="B35" s="99" t="s">
        <v>185</v>
      </c>
      <c r="C35" s="110">
        <v>43810</v>
      </c>
      <c r="D35" s="114" t="s">
        <v>183</v>
      </c>
      <c r="E35" s="111">
        <v>1</v>
      </c>
      <c r="F35" s="110">
        <v>43457</v>
      </c>
      <c r="G35" s="112">
        <v>24</v>
      </c>
      <c r="H35" s="108"/>
      <c r="I35" s="108"/>
      <c r="J35" s="111">
        <v>39</v>
      </c>
      <c r="K35" s="111">
        <v>38</v>
      </c>
      <c r="L35" s="111">
        <v>43</v>
      </c>
      <c r="M35" s="111">
        <v>42</v>
      </c>
      <c r="N35" s="111">
        <v>37</v>
      </c>
      <c r="O35" s="111">
        <v>35</v>
      </c>
      <c r="P35" s="111">
        <v>36</v>
      </c>
      <c r="Q35" s="108"/>
      <c r="R35" s="108"/>
      <c r="S35" s="114"/>
    </row>
    <row r="36" spans="1:21">
      <c r="A36" s="96" t="s">
        <v>187</v>
      </c>
      <c r="B36" s="99" t="s">
        <v>188</v>
      </c>
      <c r="C36" s="110">
        <v>43810</v>
      </c>
      <c r="D36" s="114" t="s">
        <v>183</v>
      </c>
      <c r="E36" s="111">
        <v>1</v>
      </c>
      <c r="F36" s="110">
        <v>43457</v>
      </c>
      <c r="G36" s="112">
        <v>22.8</v>
      </c>
      <c r="H36" s="108"/>
      <c r="I36" s="108"/>
      <c r="J36" s="111">
        <v>20</v>
      </c>
      <c r="K36" s="111">
        <v>21</v>
      </c>
      <c r="L36" s="111">
        <v>24</v>
      </c>
      <c r="M36" s="111">
        <v>23</v>
      </c>
      <c r="N36" s="111">
        <v>22</v>
      </c>
      <c r="O36" s="111">
        <v>18</v>
      </c>
      <c r="P36" s="111">
        <v>19</v>
      </c>
      <c r="Q36" s="108"/>
      <c r="R36" s="108"/>
      <c r="S36" s="108"/>
    </row>
    <row r="37" spans="1:21">
      <c r="A37" s="96" t="s">
        <v>189</v>
      </c>
      <c r="B37" s="99" t="s">
        <v>188</v>
      </c>
      <c r="C37" s="110">
        <v>43810</v>
      </c>
      <c r="D37" s="114" t="s">
        <v>183</v>
      </c>
      <c r="E37" s="111">
        <v>1</v>
      </c>
      <c r="F37" s="110">
        <v>43457</v>
      </c>
      <c r="G37" s="112">
        <v>24.7</v>
      </c>
      <c r="H37" s="108"/>
      <c r="I37" s="108"/>
      <c r="J37" s="111">
        <v>43</v>
      </c>
      <c r="K37" s="111">
        <v>42</v>
      </c>
      <c r="L37" s="111">
        <v>44</v>
      </c>
      <c r="M37" s="111">
        <v>45</v>
      </c>
      <c r="N37" s="111">
        <v>33</v>
      </c>
      <c r="O37" s="111">
        <v>39</v>
      </c>
      <c r="P37" s="111">
        <v>40</v>
      </c>
      <c r="Q37" s="108"/>
      <c r="R37" s="108"/>
      <c r="S37" s="114" t="s">
        <v>190</v>
      </c>
    </row>
    <row r="38" spans="1:21">
      <c r="A38" s="96" t="s">
        <v>191</v>
      </c>
      <c r="B38" s="99" t="s">
        <v>192</v>
      </c>
      <c r="C38" s="110">
        <v>43811</v>
      </c>
      <c r="D38" s="114" t="s">
        <v>183</v>
      </c>
      <c r="E38" s="111">
        <v>1</v>
      </c>
      <c r="F38" s="110">
        <v>43459</v>
      </c>
      <c r="G38" s="112">
        <v>24.8</v>
      </c>
      <c r="H38" s="108"/>
      <c r="I38" s="108"/>
      <c r="J38" s="111">
        <v>24</v>
      </c>
      <c r="K38" s="111">
        <v>6</v>
      </c>
      <c r="L38" s="111">
        <v>10</v>
      </c>
      <c r="M38" s="111">
        <v>9</v>
      </c>
      <c r="N38" s="111">
        <v>8</v>
      </c>
      <c r="O38" s="111">
        <v>4</v>
      </c>
      <c r="P38" s="111">
        <v>5</v>
      </c>
      <c r="Q38" s="108"/>
      <c r="R38" s="108"/>
      <c r="S38" s="108"/>
    </row>
    <row r="39" spans="1:21">
      <c r="A39" s="96" t="s">
        <v>193</v>
      </c>
      <c r="B39" s="99" t="s">
        <v>192</v>
      </c>
      <c r="C39" s="110">
        <v>43811</v>
      </c>
      <c r="D39" s="114" t="s">
        <v>183</v>
      </c>
      <c r="E39" s="111">
        <v>1</v>
      </c>
      <c r="F39" s="110">
        <v>43459</v>
      </c>
      <c r="G39" s="112">
        <v>25.6</v>
      </c>
      <c r="H39" s="108"/>
      <c r="I39" s="108"/>
      <c r="J39" s="111">
        <v>29</v>
      </c>
      <c r="K39" s="111">
        <v>28</v>
      </c>
      <c r="L39" s="111">
        <v>32</v>
      </c>
      <c r="M39" s="111">
        <v>31</v>
      </c>
      <c r="N39" s="111">
        <v>30</v>
      </c>
      <c r="O39" s="111">
        <v>26</v>
      </c>
      <c r="P39" s="111">
        <v>27</v>
      </c>
      <c r="Q39" s="108"/>
      <c r="R39" s="108"/>
      <c r="S39" s="114"/>
    </row>
    <row r="40" spans="1:21">
      <c r="A40" s="96" t="s">
        <v>194</v>
      </c>
      <c r="B40" s="99" t="s">
        <v>192</v>
      </c>
      <c r="C40" s="110">
        <v>43811</v>
      </c>
      <c r="D40" s="114" t="s">
        <v>183</v>
      </c>
      <c r="E40" s="108">
        <v>1</v>
      </c>
      <c r="F40" s="110">
        <v>43459</v>
      </c>
      <c r="G40" s="112">
        <v>25.8</v>
      </c>
      <c r="H40" s="108"/>
      <c r="I40" s="108"/>
      <c r="J40" s="111">
        <v>47</v>
      </c>
      <c r="K40" s="111">
        <v>48</v>
      </c>
      <c r="L40" s="111">
        <v>46</v>
      </c>
      <c r="M40" s="111">
        <v>45</v>
      </c>
      <c r="N40" s="111">
        <v>49</v>
      </c>
      <c r="O40" s="111">
        <v>60</v>
      </c>
      <c r="P40" s="111">
        <v>61</v>
      </c>
      <c r="Q40" s="108"/>
      <c r="R40" s="108"/>
      <c r="S40" s="114"/>
    </row>
    <row r="41" spans="1:21">
      <c r="A41" s="96" t="s">
        <v>195</v>
      </c>
      <c r="B41" s="99" t="s">
        <v>192</v>
      </c>
      <c r="C41" s="110">
        <v>43811</v>
      </c>
      <c r="D41" s="114" t="s">
        <v>183</v>
      </c>
      <c r="E41" s="108">
        <v>1</v>
      </c>
      <c r="F41" s="110">
        <v>43459</v>
      </c>
      <c r="G41" s="112">
        <v>28.9</v>
      </c>
      <c r="H41" s="108"/>
      <c r="I41" s="108"/>
      <c r="J41" s="111">
        <v>67</v>
      </c>
      <c r="K41" s="111">
        <v>68</v>
      </c>
      <c r="L41" s="111">
        <v>70</v>
      </c>
      <c r="M41" s="111">
        <v>69</v>
      </c>
      <c r="N41" s="111">
        <v>66</v>
      </c>
      <c r="O41" s="111">
        <v>64</v>
      </c>
      <c r="P41" s="111">
        <v>65</v>
      </c>
      <c r="Q41" s="108"/>
      <c r="R41" s="108"/>
      <c r="S41" s="114"/>
    </row>
    <row r="42" spans="1:21">
      <c r="A42" s="96" t="s">
        <v>196</v>
      </c>
      <c r="B42" s="99" t="s">
        <v>197</v>
      </c>
      <c r="C42" s="110">
        <v>43817</v>
      </c>
      <c r="D42" s="114" t="s">
        <v>183</v>
      </c>
      <c r="E42" s="108">
        <v>1</v>
      </c>
      <c r="F42" s="110">
        <v>43458</v>
      </c>
      <c r="G42" s="112">
        <v>20.6</v>
      </c>
      <c r="H42" s="108"/>
      <c r="I42" s="108"/>
      <c r="J42" s="111">
        <v>8</v>
      </c>
      <c r="K42" s="111">
        <v>9</v>
      </c>
      <c r="L42" s="111">
        <v>11</v>
      </c>
      <c r="M42" s="111">
        <v>12</v>
      </c>
      <c r="N42" s="111">
        <v>10</v>
      </c>
      <c r="O42" s="111">
        <v>6</v>
      </c>
      <c r="P42" s="111">
        <v>7</v>
      </c>
      <c r="Q42" s="108"/>
      <c r="R42" s="108"/>
      <c r="S42" s="114" t="s">
        <v>198</v>
      </c>
      <c r="U42" s="91"/>
    </row>
    <row r="43" spans="1:21">
      <c r="A43" s="96" t="s">
        <v>199</v>
      </c>
      <c r="B43" s="99" t="s">
        <v>197</v>
      </c>
      <c r="C43" s="110">
        <v>43817</v>
      </c>
      <c r="D43" s="114" t="s">
        <v>183</v>
      </c>
      <c r="E43" s="108">
        <v>1</v>
      </c>
      <c r="F43" s="110">
        <v>43458</v>
      </c>
      <c r="G43" s="112">
        <v>22.8</v>
      </c>
      <c r="H43" s="108"/>
      <c r="I43" s="108"/>
      <c r="J43" s="111">
        <v>47</v>
      </c>
      <c r="K43" s="111">
        <v>46</v>
      </c>
      <c r="L43" s="111">
        <v>48</v>
      </c>
      <c r="M43" s="111">
        <v>49</v>
      </c>
      <c r="N43" s="111">
        <v>45</v>
      </c>
      <c r="O43" s="111">
        <v>38</v>
      </c>
      <c r="P43" s="111">
        <v>39</v>
      </c>
      <c r="Q43" s="108"/>
      <c r="R43" s="108"/>
      <c r="S43" s="114"/>
    </row>
    <row r="44" spans="1:21">
      <c r="A44" s="96" t="s">
        <v>200</v>
      </c>
      <c r="B44" s="99" t="s">
        <v>197</v>
      </c>
      <c r="C44" s="110">
        <v>43817</v>
      </c>
      <c r="D44" s="114" t="s">
        <v>183</v>
      </c>
      <c r="E44" s="108">
        <v>1</v>
      </c>
      <c r="F44" s="110">
        <v>43458</v>
      </c>
      <c r="G44" s="112">
        <v>26.6</v>
      </c>
      <c r="H44" s="108"/>
      <c r="I44" s="108"/>
      <c r="J44" s="111">
        <v>60</v>
      </c>
      <c r="K44" s="111">
        <v>61</v>
      </c>
      <c r="L44" s="111">
        <v>62</v>
      </c>
      <c r="M44" s="111">
        <v>63</v>
      </c>
      <c r="N44" s="111">
        <v>51</v>
      </c>
      <c r="O44" s="111">
        <v>52</v>
      </c>
      <c r="P44" s="111">
        <v>53</v>
      </c>
      <c r="Q44" s="108"/>
      <c r="R44" s="108"/>
      <c r="S44" s="114"/>
    </row>
    <row r="45" spans="1:21">
      <c r="A45" s="96" t="s">
        <v>201</v>
      </c>
      <c r="B45" s="99" t="s">
        <v>197</v>
      </c>
      <c r="C45" s="110">
        <v>43817</v>
      </c>
      <c r="D45" s="114" t="s">
        <v>183</v>
      </c>
      <c r="E45" s="108">
        <v>1</v>
      </c>
      <c r="F45" s="110">
        <v>43458</v>
      </c>
      <c r="G45" s="112">
        <v>25.5</v>
      </c>
      <c r="H45" s="108"/>
      <c r="I45" s="108"/>
      <c r="J45" s="111">
        <v>77</v>
      </c>
      <c r="K45" s="111">
        <v>76</v>
      </c>
      <c r="L45" s="111">
        <v>78</v>
      </c>
      <c r="M45" s="111">
        <v>79</v>
      </c>
      <c r="N45" s="111">
        <v>68</v>
      </c>
      <c r="O45" s="111">
        <v>69</v>
      </c>
      <c r="P45" s="111">
        <v>75</v>
      </c>
      <c r="Q45" s="108"/>
      <c r="R45" s="108"/>
      <c r="S45" s="114"/>
    </row>
    <row r="46" spans="1:21">
      <c r="A46" s="96" t="s">
        <v>202</v>
      </c>
      <c r="B46" s="99" t="s">
        <v>197</v>
      </c>
      <c r="C46" s="110">
        <v>43817</v>
      </c>
      <c r="D46" s="114" t="s">
        <v>183</v>
      </c>
      <c r="E46" s="108">
        <v>1</v>
      </c>
      <c r="F46" s="110">
        <v>43465</v>
      </c>
      <c r="G46" s="112">
        <v>24.1</v>
      </c>
      <c r="H46" s="108"/>
      <c r="I46" s="108"/>
      <c r="J46" s="111">
        <v>91</v>
      </c>
      <c r="K46" s="111">
        <v>92</v>
      </c>
      <c r="L46" s="111">
        <v>93</v>
      </c>
      <c r="M46" s="111">
        <v>94</v>
      </c>
      <c r="N46" s="111">
        <v>82</v>
      </c>
      <c r="O46" s="111">
        <v>83</v>
      </c>
      <c r="P46" s="111">
        <v>85</v>
      </c>
      <c r="Q46" s="108"/>
      <c r="R46" s="108"/>
      <c r="S46" s="114"/>
    </row>
    <row r="47" spans="1:21">
      <c r="A47" s="96" t="s">
        <v>203</v>
      </c>
      <c r="B47" s="99" t="s">
        <v>197</v>
      </c>
      <c r="C47" s="110">
        <v>43817</v>
      </c>
      <c r="D47" s="114" t="s">
        <v>183</v>
      </c>
      <c r="E47" s="108">
        <v>1</v>
      </c>
      <c r="F47" s="110">
        <v>43465</v>
      </c>
      <c r="G47" s="112">
        <v>26</v>
      </c>
      <c r="H47" s="108"/>
      <c r="I47" s="108"/>
      <c r="J47" s="111">
        <v>103</v>
      </c>
      <c r="K47" s="111">
        <v>104</v>
      </c>
      <c r="L47" s="111">
        <v>106</v>
      </c>
      <c r="M47" s="111">
        <v>105</v>
      </c>
      <c r="N47" s="111">
        <v>97</v>
      </c>
      <c r="O47" s="111">
        <v>98</v>
      </c>
      <c r="P47" s="111">
        <v>102</v>
      </c>
      <c r="Q47" s="108"/>
      <c r="R47" s="108"/>
      <c r="S47" s="114"/>
    </row>
    <row r="48" spans="1:21">
      <c r="A48" s="96" t="s">
        <v>204</v>
      </c>
      <c r="B48" s="99" t="s">
        <v>197</v>
      </c>
      <c r="C48" s="110">
        <v>43817</v>
      </c>
      <c r="D48" s="114" t="s">
        <v>183</v>
      </c>
      <c r="E48" s="108">
        <v>1</v>
      </c>
      <c r="F48" s="110">
        <v>43465</v>
      </c>
      <c r="G48" s="112">
        <v>26.3</v>
      </c>
      <c r="H48" s="108"/>
      <c r="I48" s="108"/>
      <c r="J48" s="111">
        <v>120</v>
      </c>
      <c r="K48" s="111">
        <v>119</v>
      </c>
      <c r="L48" s="111">
        <v>117</v>
      </c>
      <c r="M48" s="111">
        <v>118</v>
      </c>
      <c r="N48" s="111">
        <v>110</v>
      </c>
      <c r="O48" s="111">
        <v>111</v>
      </c>
      <c r="P48" s="111">
        <v>116</v>
      </c>
      <c r="Q48" s="108"/>
      <c r="R48" s="108"/>
      <c r="S48" s="114"/>
    </row>
    <row r="49" spans="1:19">
      <c r="A49" s="96" t="s">
        <v>205</v>
      </c>
      <c r="B49" s="99" t="s">
        <v>197</v>
      </c>
      <c r="C49" s="110">
        <v>43817</v>
      </c>
      <c r="D49" s="114" t="s">
        <v>183</v>
      </c>
      <c r="E49" s="108">
        <v>1</v>
      </c>
      <c r="F49" s="110">
        <v>43465</v>
      </c>
      <c r="G49" s="112">
        <v>22.7</v>
      </c>
      <c r="H49" s="108"/>
      <c r="I49" s="108"/>
      <c r="J49" s="111">
        <v>131</v>
      </c>
      <c r="K49" s="111">
        <v>132</v>
      </c>
      <c r="L49" s="111">
        <v>129</v>
      </c>
      <c r="M49" s="115">
        <v>12</v>
      </c>
      <c r="N49" s="111">
        <v>124</v>
      </c>
      <c r="O49" s="111">
        <v>125</v>
      </c>
      <c r="P49" s="111">
        <v>128</v>
      </c>
      <c r="Q49" s="108"/>
      <c r="R49" s="108"/>
      <c r="S49" s="114"/>
    </row>
  </sheetData>
  <phoneticPr fontId="1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A9A1-2B80-6442-A6D7-39618EDC8D0D}">
  <dimension ref="A1:O72"/>
  <sheetViews>
    <sheetView tabSelected="1" workbookViewId="0">
      <selection activeCell="C7" sqref="C7"/>
    </sheetView>
  </sheetViews>
  <sheetFormatPr baseColWidth="10" defaultColWidth="11.5" defaultRowHeight="13"/>
  <sheetData>
    <row r="1" spans="1:15">
      <c r="A1" s="103" t="s">
        <v>206</v>
      </c>
      <c r="B1" s="103" t="s">
        <v>1</v>
      </c>
      <c r="C1" s="103" t="s">
        <v>2</v>
      </c>
      <c r="D1" s="103" t="s">
        <v>3</v>
      </c>
      <c r="E1" s="102" t="s">
        <v>4</v>
      </c>
      <c r="F1" s="91" t="s">
        <v>207</v>
      </c>
      <c r="G1" s="91" t="s">
        <v>6</v>
      </c>
      <c r="H1" s="102" t="s">
        <v>7</v>
      </c>
      <c r="I1" s="102" t="s">
        <v>8</v>
      </c>
      <c r="J1" s="102" t="s">
        <v>9</v>
      </c>
      <c r="K1" s="102" t="s">
        <v>208</v>
      </c>
      <c r="L1" s="102" t="s">
        <v>11</v>
      </c>
      <c r="M1" s="91"/>
      <c r="N1" s="91">
        <v>256</v>
      </c>
      <c r="O1" s="91">
        <v>256</v>
      </c>
    </row>
    <row r="2" spans="1:15">
      <c r="A2" s="91"/>
      <c r="B2" s="91"/>
      <c r="C2" s="102" t="s">
        <v>25</v>
      </c>
      <c r="D2" s="91"/>
      <c r="E2" s="97">
        <v>43713</v>
      </c>
      <c r="F2" s="91" t="s">
        <v>26</v>
      </c>
      <c r="G2" s="91">
        <v>109</v>
      </c>
      <c r="H2" s="91">
        <v>26</v>
      </c>
      <c r="I2" s="97">
        <v>43714</v>
      </c>
      <c r="J2" s="91" t="s">
        <v>27</v>
      </c>
      <c r="K2" s="97">
        <v>43714</v>
      </c>
      <c r="L2" s="91">
        <v>4000</v>
      </c>
      <c r="M2" s="91"/>
      <c r="N2" s="91">
        <v>10.96743169</v>
      </c>
      <c r="O2" s="91">
        <v>10.96743169</v>
      </c>
    </row>
    <row r="3" spans="1:15">
      <c r="A3" s="91"/>
      <c r="B3" s="91"/>
      <c r="C3" s="102" t="s">
        <v>25</v>
      </c>
      <c r="D3" s="91"/>
      <c r="E3" s="97">
        <v>43713</v>
      </c>
      <c r="F3" s="91" t="s">
        <v>30</v>
      </c>
      <c r="G3" s="91"/>
      <c r="H3" s="91"/>
      <c r="I3" s="97">
        <v>43714</v>
      </c>
      <c r="J3" s="91" t="s">
        <v>31</v>
      </c>
      <c r="K3" s="91"/>
      <c r="L3" s="91" t="s">
        <v>32</v>
      </c>
      <c r="M3" s="91"/>
      <c r="N3" s="91">
        <v>7.5</v>
      </c>
      <c r="O3" s="91">
        <v>7.5</v>
      </c>
    </row>
    <row r="4" spans="1:15">
      <c r="A4" s="91"/>
      <c r="B4" s="91"/>
      <c r="C4" s="102" t="s">
        <v>25</v>
      </c>
      <c r="D4" s="91"/>
      <c r="E4" s="97">
        <v>43713</v>
      </c>
      <c r="F4" s="91" t="s">
        <v>34</v>
      </c>
      <c r="G4" s="91"/>
      <c r="H4" s="91"/>
      <c r="I4" s="97">
        <v>43717</v>
      </c>
      <c r="J4" s="91"/>
      <c r="K4" s="91"/>
      <c r="L4" s="91" t="s">
        <v>35</v>
      </c>
      <c r="M4" s="91"/>
      <c r="N4" s="91"/>
      <c r="O4" s="91"/>
    </row>
    <row r="5" spans="1:15">
      <c r="A5" s="91">
        <v>1</v>
      </c>
      <c r="B5" s="91"/>
      <c r="C5" s="102" t="s">
        <v>25</v>
      </c>
      <c r="D5" s="91"/>
      <c r="E5" s="97">
        <v>43713</v>
      </c>
      <c r="F5" s="91" t="s">
        <v>37</v>
      </c>
      <c r="G5" s="91"/>
      <c r="H5" s="91"/>
      <c r="I5" s="97">
        <v>43717</v>
      </c>
      <c r="J5" s="91"/>
      <c r="K5" s="91"/>
      <c r="L5" s="91" t="s">
        <v>38</v>
      </c>
      <c r="M5" s="91"/>
      <c r="N5" s="91"/>
      <c r="O5" s="91"/>
    </row>
    <row r="6" spans="1:15">
      <c r="A6" s="91"/>
      <c r="B6" s="91"/>
      <c r="C6" s="102" t="s">
        <v>25</v>
      </c>
      <c r="D6" s="91"/>
      <c r="E6" s="97">
        <v>43713</v>
      </c>
      <c r="F6" s="102" t="s">
        <v>40</v>
      </c>
      <c r="G6" s="91"/>
      <c r="H6" s="91"/>
      <c r="I6" s="97">
        <v>43717</v>
      </c>
      <c r="J6" s="91" t="s">
        <v>31</v>
      </c>
      <c r="K6" s="91"/>
      <c r="L6" s="91" t="s">
        <v>41</v>
      </c>
      <c r="M6" s="91"/>
      <c r="N6" s="91"/>
      <c r="O6" s="91"/>
    </row>
    <row r="7" spans="1:15">
      <c r="A7" s="91"/>
      <c r="B7" s="91"/>
      <c r="C7" s="102" t="s">
        <v>25</v>
      </c>
      <c r="D7" s="91"/>
      <c r="E7" s="97">
        <v>43713</v>
      </c>
      <c r="F7" s="91" t="s">
        <v>43</v>
      </c>
      <c r="G7" s="91"/>
      <c r="H7" s="91"/>
      <c r="I7" s="97">
        <v>43717</v>
      </c>
      <c r="J7" s="91" t="s">
        <v>44</v>
      </c>
      <c r="K7" s="91"/>
      <c r="L7" s="91"/>
      <c r="M7" s="91"/>
      <c r="N7" s="91"/>
      <c r="O7" s="91"/>
    </row>
    <row r="8" spans="1:15">
      <c r="A8" s="91"/>
      <c r="B8" s="91"/>
      <c r="C8" s="102" t="s">
        <v>25</v>
      </c>
      <c r="D8" s="91"/>
      <c r="E8" s="97">
        <v>43713</v>
      </c>
      <c r="F8" s="91" t="s">
        <v>46</v>
      </c>
      <c r="G8" s="91"/>
      <c r="H8" s="91"/>
      <c r="I8" s="97">
        <v>43717</v>
      </c>
      <c r="J8" s="91" t="s">
        <v>47</v>
      </c>
      <c r="K8" s="91"/>
      <c r="L8" s="91"/>
      <c r="M8" s="91"/>
      <c r="N8" s="91"/>
      <c r="O8" s="91"/>
    </row>
    <row r="9" spans="1:15">
      <c r="A9" s="91"/>
      <c r="B9" s="91"/>
      <c r="C9" s="102" t="s">
        <v>25</v>
      </c>
      <c r="D9" s="91"/>
      <c r="E9" s="97">
        <v>43713</v>
      </c>
      <c r="F9" s="102" t="s">
        <v>49</v>
      </c>
      <c r="G9" s="91"/>
      <c r="H9" s="91"/>
      <c r="I9" s="97">
        <v>43717</v>
      </c>
      <c r="J9" s="91" t="s">
        <v>50</v>
      </c>
      <c r="K9" s="91"/>
      <c r="L9" s="91" t="s">
        <v>41</v>
      </c>
      <c r="M9" s="91">
        <v>1</v>
      </c>
      <c r="N9" s="91"/>
      <c r="O9" s="91"/>
    </row>
    <row r="10" spans="1:15">
      <c r="A10" s="91">
        <v>2</v>
      </c>
      <c r="B10" s="91"/>
      <c r="C10" s="102" t="s">
        <v>45</v>
      </c>
      <c r="D10" s="91"/>
      <c r="E10" s="97">
        <v>43717</v>
      </c>
      <c r="F10" s="102" t="s">
        <v>53</v>
      </c>
      <c r="G10" s="91">
        <v>140</v>
      </c>
      <c r="H10" s="91">
        <v>28</v>
      </c>
      <c r="I10" s="97">
        <v>43718</v>
      </c>
      <c r="J10" s="91" t="s">
        <v>31</v>
      </c>
      <c r="K10" s="91"/>
      <c r="L10" s="91" t="s">
        <v>54</v>
      </c>
      <c r="M10" s="91"/>
      <c r="N10" s="91"/>
      <c r="O10" s="91"/>
    </row>
    <row r="11" spans="1:15">
      <c r="A11" s="91"/>
      <c r="B11" s="91"/>
      <c r="C11" s="102"/>
      <c r="D11" s="91"/>
      <c r="E11" s="91"/>
      <c r="F11" s="102" t="s">
        <v>56</v>
      </c>
      <c r="G11" s="91"/>
      <c r="H11" s="91"/>
      <c r="I11" s="97">
        <v>43718</v>
      </c>
      <c r="J11" s="91" t="s">
        <v>47</v>
      </c>
      <c r="K11" s="91"/>
      <c r="L11" s="91"/>
      <c r="M11" s="91"/>
      <c r="N11" s="91"/>
      <c r="O11" s="91"/>
    </row>
    <row r="12" spans="1:15">
      <c r="A12" s="91"/>
      <c r="B12" s="91"/>
      <c r="C12" s="91"/>
      <c r="D12" s="91"/>
      <c r="E12" s="91"/>
      <c r="F12" s="102" t="s">
        <v>58</v>
      </c>
      <c r="G12" s="104" t="s">
        <v>59</v>
      </c>
      <c r="H12" s="105" t="s">
        <v>60</v>
      </c>
      <c r="I12" s="91"/>
      <c r="J12" s="91"/>
      <c r="K12" s="91"/>
      <c r="L12" s="91"/>
      <c r="M12" s="91"/>
      <c r="N12" s="91"/>
      <c r="O12" s="91"/>
    </row>
    <row r="13" spans="1:15">
      <c r="A13" s="91">
        <v>3</v>
      </c>
      <c r="B13" s="91"/>
      <c r="C13" s="102" t="s">
        <v>33</v>
      </c>
      <c r="D13" s="91"/>
      <c r="E13" s="97">
        <v>43718</v>
      </c>
      <c r="F13" s="102" t="s">
        <v>61</v>
      </c>
      <c r="G13" s="91">
        <v>140</v>
      </c>
      <c r="H13" s="91">
        <v>25</v>
      </c>
      <c r="I13" s="97">
        <v>43719</v>
      </c>
      <c r="J13" s="91" t="s">
        <v>31</v>
      </c>
      <c r="K13" s="91"/>
      <c r="L13" s="91" t="s">
        <v>54</v>
      </c>
      <c r="M13" s="91">
        <v>1</v>
      </c>
      <c r="N13" s="91"/>
      <c r="O13" s="91"/>
    </row>
    <row r="14" spans="1:15">
      <c r="A14" s="91"/>
      <c r="B14" s="91"/>
      <c r="C14" s="102"/>
      <c r="D14" s="91"/>
      <c r="E14" s="91"/>
      <c r="F14" s="102" t="s">
        <v>62</v>
      </c>
      <c r="G14" s="91"/>
      <c r="H14" s="91"/>
      <c r="I14" s="97">
        <v>43719</v>
      </c>
      <c r="J14" s="91" t="s">
        <v>47</v>
      </c>
      <c r="K14" s="91"/>
      <c r="L14" s="91"/>
      <c r="M14" s="91"/>
      <c r="N14" s="91"/>
      <c r="O14" s="91"/>
    </row>
    <row r="15" spans="1:15">
      <c r="A15" s="91">
        <v>4</v>
      </c>
      <c r="B15" s="91"/>
      <c r="C15" s="102" t="s">
        <v>48</v>
      </c>
      <c r="D15" s="91"/>
      <c r="E15" s="97">
        <v>43719</v>
      </c>
      <c r="F15" s="102" t="s">
        <v>63</v>
      </c>
      <c r="G15" s="91">
        <v>115</v>
      </c>
      <c r="H15" s="91">
        <v>26</v>
      </c>
      <c r="I15" s="97">
        <v>43720</v>
      </c>
      <c r="J15" s="91" t="s">
        <v>31</v>
      </c>
      <c r="K15" s="91"/>
      <c r="L15" s="91" t="s">
        <v>54</v>
      </c>
      <c r="M15" s="91">
        <v>1</v>
      </c>
      <c r="N15" s="91"/>
      <c r="O15" s="91"/>
    </row>
    <row r="16" spans="1:15">
      <c r="A16" s="91"/>
      <c r="B16" s="91"/>
      <c r="C16" s="102"/>
      <c r="D16" s="91"/>
      <c r="E16" s="91"/>
      <c r="F16" s="102" t="s">
        <v>64</v>
      </c>
      <c r="G16" s="91"/>
      <c r="H16" s="91"/>
      <c r="I16" s="97">
        <v>43720</v>
      </c>
      <c r="J16" s="91" t="s">
        <v>47</v>
      </c>
      <c r="K16" s="91"/>
      <c r="L16" s="91"/>
      <c r="M16" s="91"/>
      <c r="N16" s="91"/>
      <c r="O16" s="91"/>
    </row>
    <row r="17" spans="1:15">
      <c r="A17" s="91">
        <v>5</v>
      </c>
      <c r="B17" s="91"/>
      <c r="C17" s="102" t="s">
        <v>36</v>
      </c>
      <c r="D17" s="91"/>
      <c r="E17" s="97">
        <v>43720</v>
      </c>
      <c r="F17" s="102" t="s">
        <v>65</v>
      </c>
      <c r="G17" s="91">
        <v>115</v>
      </c>
      <c r="H17" s="91">
        <v>26</v>
      </c>
      <c r="I17" s="97">
        <v>43721</v>
      </c>
      <c r="J17" s="91" t="s">
        <v>31</v>
      </c>
      <c r="K17" s="91"/>
      <c r="L17" s="91" t="s">
        <v>54</v>
      </c>
      <c r="M17" s="91">
        <v>1</v>
      </c>
      <c r="N17" s="91"/>
      <c r="O17" s="91"/>
    </row>
    <row r="18" spans="1:15">
      <c r="A18" s="91"/>
      <c r="B18" s="91"/>
      <c r="C18" s="102"/>
      <c r="D18" s="91"/>
      <c r="E18" s="91"/>
      <c r="F18" s="102" t="s">
        <v>66</v>
      </c>
      <c r="G18" s="91"/>
      <c r="H18" s="91"/>
      <c r="I18" s="97">
        <v>43721</v>
      </c>
      <c r="J18" s="91" t="s">
        <v>47</v>
      </c>
      <c r="K18" s="91"/>
      <c r="L18" s="91"/>
      <c r="M18" s="91"/>
      <c r="N18" s="91"/>
      <c r="O18" s="91"/>
    </row>
    <row r="19" spans="1:15">
      <c r="A19" s="91">
        <v>6</v>
      </c>
      <c r="B19" s="91"/>
      <c r="C19" s="102" t="s">
        <v>51</v>
      </c>
      <c r="D19" s="91"/>
      <c r="E19" s="97">
        <v>43721</v>
      </c>
      <c r="F19" s="102" t="s">
        <v>67</v>
      </c>
      <c r="G19" s="91">
        <v>117</v>
      </c>
      <c r="H19" s="91">
        <v>28</v>
      </c>
      <c r="I19" s="97">
        <v>43722</v>
      </c>
      <c r="J19" s="91" t="s">
        <v>31</v>
      </c>
      <c r="K19" s="91"/>
      <c r="L19" s="91" t="s">
        <v>54</v>
      </c>
      <c r="M19" s="91">
        <v>1</v>
      </c>
      <c r="N19" s="91"/>
      <c r="O19" s="91"/>
    </row>
    <row r="20" spans="1:15">
      <c r="A20" s="91"/>
      <c r="B20" s="91"/>
      <c r="C20" s="102"/>
      <c r="D20" s="91"/>
      <c r="E20" s="91"/>
      <c r="F20" s="102" t="s">
        <v>68</v>
      </c>
      <c r="G20" s="91"/>
      <c r="H20" s="91"/>
      <c r="I20" s="97">
        <v>43747</v>
      </c>
      <c r="J20" s="91" t="s">
        <v>47</v>
      </c>
      <c r="K20" s="91"/>
      <c r="L20" s="91"/>
      <c r="M20" s="91"/>
      <c r="N20" s="91"/>
      <c r="O20" s="91"/>
    </row>
    <row r="21" spans="1:15">
      <c r="A21" s="91">
        <v>7</v>
      </c>
      <c r="B21" s="91"/>
      <c r="C21" s="102" t="s">
        <v>69</v>
      </c>
      <c r="D21" s="91"/>
      <c r="E21" s="97">
        <v>43738</v>
      </c>
      <c r="F21" s="102" t="s">
        <v>70</v>
      </c>
      <c r="G21" s="91">
        <v>102</v>
      </c>
      <c r="H21" s="91">
        <v>22</v>
      </c>
      <c r="I21" s="97">
        <v>43739</v>
      </c>
      <c r="J21" s="91" t="s">
        <v>31</v>
      </c>
      <c r="K21" s="91"/>
      <c r="L21" s="91" t="s">
        <v>54</v>
      </c>
      <c r="M21" s="91">
        <v>1</v>
      </c>
      <c r="N21" s="91"/>
      <c r="O21" s="91"/>
    </row>
    <row r="22" spans="1:15">
      <c r="A22" s="91"/>
      <c r="B22" s="91"/>
      <c r="C22" s="102"/>
      <c r="D22" s="91"/>
      <c r="E22" s="91"/>
      <c r="F22" s="102" t="s">
        <v>71</v>
      </c>
      <c r="G22" s="91"/>
      <c r="H22" s="91"/>
      <c r="I22" s="97">
        <v>43739</v>
      </c>
      <c r="J22" s="91" t="s">
        <v>47</v>
      </c>
      <c r="K22" s="91"/>
      <c r="L22" s="91"/>
      <c r="M22" s="91"/>
      <c r="N22" s="91"/>
      <c r="O22" s="91"/>
    </row>
    <row r="23" spans="1:15">
      <c r="A23" s="91">
        <v>8</v>
      </c>
      <c r="B23" s="91"/>
      <c r="C23" s="91" t="s">
        <v>72</v>
      </c>
      <c r="D23" s="91"/>
      <c r="E23" s="97">
        <v>43739</v>
      </c>
      <c r="F23" s="102" t="s">
        <v>73</v>
      </c>
      <c r="G23" s="91">
        <v>115</v>
      </c>
      <c r="H23" s="91">
        <v>23</v>
      </c>
      <c r="I23" s="97">
        <v>43740</v>
      </c>
      <c r="J23" s="91" t="s">
        <v>31</v>
      </c>
      <c r="K23" s="91"/>
      <c r="L23" s="91" t="s">
        <v>54</v>
      </c>
      <c r="M23" s="91">
        <v>1</v>
      </c>
      <c r="N23" s="91"/>
      <c r="O23" s="91"/>
    </row>
    <row r="24" spans="1:15">
      <c r="A24" s="91"/>
      <c r="B24" s="91"/>
      <c r="C24" s="91"/>
      <c r="D24" s="91"/>
      <c r="E24" s="91"/>
      <c r="F24" s="102" t="s">
        <v>74</v>
      </c>
      <c r="G24" s="91"/>
      <c r="H24" s="91"/>
      <c r="I24" s="97">
        <v>43740</v>
      </c>
      <c r="J24" s="91" t="s">
        <v>47</v>
      </c>
      <c r="K24" s="91"/>
      <c r="L24" s="91"/>
      <c r="M24" s="91"/>
      <c r="N24" s="91"/>
      <c r="O24" s="91"/>
    </row>
    <row r="25" spans="1:15">
      <c r="A25" s="91">
        <v>9</v>
      </c>
      <c r="B25" s="91"/>
      <c r="C25" s="102" t="s">
        <v>75</v>
      </c>
      <c r="D25" s="91"/>
      <c r="E25" s="97">
        <v>43739</v>
      </c>
      <c r="F25" s="102" t="s">
        <v>76</v>
      </c>
      <c r="G25" s="91">
        <v>108</v>
      </c>
      <c r="H25" s="91">
        <v>22</v>
      </c>
      <c r="I25" s="97">
        <v>43741</v>
      </c>
      <c r="J25" s="91" t="s">
        <v>31</v>
      </c>
      <c r="K25" s="91"/>
      <c r="L25" s="91" t="s">
        <v>54</v>
      </c>
      <c r="M25" s="91">
        <v>1</v>
      </c>
      <c r="N25" s="91"/>
      <c r="O25" s="91"/>
    </row>
    <row r="26" spans="1:15">
      <c r="A26" s="91"/>
      <c r="B26" s="91"/>
      <c r="C26" s="91"/>
      <c r="D26" s="91"/>
      <c r="E26" s="91"/>
      <c r="F26" s="102" t="s">
        <v>78</v>
      </c>
      <c r="G26" s="91"/>
      <c r="H26" s="91"/>
      <c r="I26" s="97">
        <v>43741</v>
      </c>
      <c r="J26" s="91" t="s">
        <v>47</v>
      </c>
      <c r="K26" s="91"/>
      <c r="L26" s="91"/>
      <c r="M26" s="91"/>
      <c r="N26" s="91"/>
      <c r="O26" s="91"/>
    </row>
    <row r="27" spans="1:15">
      <c r="A27" s="91">
        <v>10</v>
      </c>
      <c r="B27" s="91"/>
      <c r="C27" s="102" t="s">
        <v>79</v>
      </c>
      <c r="D27" s="91"/>
      <c r="E27" s="97">
        <v>43741</v>
      </c>
      <c r="F27" s="102" t="s">
        <v>80</v>
      </c>
      <c r="G27" s="91">
        <v>114</v>
      </c>
      <c r="H27" s="91">
        <v>24</v>
      </c>
      <c r="I27" s="97">
        <v>43742</v>
      </c>
      <c r="J27" s="91" t="s">
        <v>31</v>
      </c>
      <c r="K27" s="91"/>
      <c r="L27" s="91" t="s">
        <v>54</v>
      </c>
      <c r="M27" s="91">
        <v>1</v>
      </c>
      <c r="N27" s="91"/>
      <c r="O27" s="91"/>
    </row>
    <row r="28" spans="1:15">
      <c r="A28" s="91"/>
      <c r="B28" s="91"/>
      <c r="C28" s="91"/>
      <c r="D28" s="91"/>
      <c r="E28" s="91"/>
      <c r="F28" s="102" t="s">
        <v>81</v>
      </c>
      <c r="G28" s="91"/>
      <c r="H28" s="91"/>
      <c r="I28" s="97">
        <v>43742</v>
      </c>
      <c r="J28" s="91" t="s">
        <v>47</v>
      </c>
      <c r="K28" s="91"/>
      <c r="L28" s="91"/>
      <c r="M28" s="91"/>
      <c r="N28" s="91"/>
      <c r="O28" s="91"/>
    </row>
    <row r="29" spans="1:15">
      <c r="A29" s="91"/>
      <c r="B29" s="104" t="s">
        <v>82</v>
      </c>
      <c r="C29" s="104" t="s">
        <v>83</v>
      </c>
      <c r="D29" s="104" t="s">
        <v>82</v>
      </c>
      <c r="E29" s="106">
        <v>43742</v>
      </c>
      <c r="F29" s="102" t="s">
        <v>84</v>
      </c>
      <c r="G29" s="105">
        <v>112</v>
      </c>
      <c r="H29" s="105">
        <v>24</v>
      </c>
      <c r="I29" s="106">
        <v>43745</v>
      </c>
      <c r="J29" s="105" t="s">
        <v>31</v>
      </c>
      <c r="K29" s="105"/>
      <c r="L29" s="105" t="s">
        <v>54</v>
      </c>
      <c r="M29" s="91">
        <v>0</v>
      </c>
      <c r="N29" s="91"/>
      <c r="O29" s="91"/>
    </row>
    <row r="30" spans="1:15">
      <c r="A30" s="91"/>
      <c r="B30" s="91"/>
      <c r="C30" s="91" t="s">
        <v>82</v>
      </c>
      <c r="D30" s="91"/>
      <c r="E30" s="91"/>
      <c r="F30" s="102" t="s">
        <v>85</v>
      </c>
      <c r="G30" s="105"/>
      <c r="H30" s="105"/>
      <c r="I30" s="106">
        <v>43745</v>
      </c>
      <c r="J30" s="105" t="s">
        <v>47</v>
      </c>
      <c r="K30" s="105"/>
      <c r="L30" s="91"/>
      <c r="M30" s="91">
        <v>0</v>
      </c>
      <c r="N30" s="91"/>
      <c r="O30" s="91"/>
    </row>
    <row r="31" spans="1:15">
      <c r="A31" s="91">
        <v>11</v>
      </c>
      <c r="B31" s="91"/>
      <c r="C31" s="102" t="s">
        <v>86</v>
      </c>
      <c r="D31" s="91"/>
      <c r="E31" s="97">
        <v>43742</v>
      </c>
      <c r="F31" s="102" t="s">
        <v>87</v>
      </c>
      <c r="G31" s="91">
        <v>112</v>
      </c>
      <c r="H31" s="91">
        <v>24</v>
      </c>
      <c r="I31" s="97">
        <v>43746</v>
      </c>
      <c r="J31" s="91" t="s">
        <v>31</v>
      </c>
      <c r="K31" s="91"/>
      <c r="L31" s="91" t="s">
        <v>54</v>
      </c>
      <c r="M31" s="91">
        <v>1</v>
      </c>
      <c r="N31" s="91"/>
      <c r="O31" s="91"/>
    </row>
    <row r="32" spans="1:15">
      <c r="A32" s="91"/>
      <c r="B32" s="91"/>
      <c r="C32" s="102"/>
      <c r="D32" s="91"/>
      <c r="E32" s="91"/>
      <c r="F32" s="102" t="s">
        <v>88</v>
      </c>
      <c r="G32" s="91"/>
      <c r="H32" s="91"/>
      <c r="I32" s="97">
        <v>43746</v>
      </c>
      <c r="J32" s="91" t="s">
        <v>47</v>
      </c>
      <c r="K32" s="91"/>
      <c r="L32" s="91"/>
      <c r="M32" s="91"/>
      <c r="N32" s="91"/>
      <c r="O32" s="91"/>
    </row>
    <row r="33" spans="1:15">
      <c r="A33" s="91">
        <v>12</v>
      </c>
      <c r="B33" s="91"/>
      <c r="C33" s="102" t="s">
        <v>39</v>
      </c>
      <c r="D33" s="91"/>
      <c r="E33" s="97">
        <v>43746</v>
      </c>
      <c r="F33" s="102" t="s">
        <v>89</v>
      </c>
      <c r="G33" s="91">
        <v>114</v>
      </c>
      <c r="H33" s="91">
        <v>26</v>
      </c>
      <c r="I33" s="91" t="s">
        <v>90</v>
      </c>
      <c r="J33" s="91" t="s">
        <v>31</v>
      </c>
      <c r="K33" s="91"/>
      <c r="L33" s="91" t="s">
        <v>54</v>
      </c>
      <c r="M33" s="91">
        <v>1</v>
      </c>
      <c r="N33" s="91"/>
      <c r="O33" s="91"/>
    </row>
    <row r="34" spans="1:15">
      <c r="A34" s="91"/>
      <c r="B34" s="91"/>
      <c r="C34" s="102"/>
      <c r="D34" s="91"/>
      <c r="E34" s="91"/>
      <c r="F34" s="102" t="s">
        <v>91</v>
      </c>
      <c r="G34" s="91"/>
      <c r="H34" s="91"/>
      <c r="I34" s="97">
        <v>43747</v>
      </c>
      <c r="J34" s="91" t="s">
        <v>47</v>
      </c>
      <c r="K34" s="91"/>
      <c r="L34" s="91"/>
      <c r="M34" s="91"/>
      <c r="N34" s="91"/>
      <c r="O34" s="91"/>
    </row>
    <row r="35" spans="1:15">
      <c r="A35" s="91">
        <v>13</v>
      </c>
      <c r="B35" s="91"/>
      <c r="C35" s="102" t="s">
        <v>55</v>
      </c>
      <c r="D35" s="91"/>
      <c r="E35" s="97">
        <v>43747</v>
      </c>
      <c r="F35" s="102" t="s">
        <v>92</v>
      </c>
      <c r="G35" s="91">
        <v>114</v>
      </c>
      <c r="H35" s="91">
        <v>28</v>
      </c>
      <c r="I35" s="91" t="s">
        <v>93</v>
      </c>
      <c r="J35" s="91" t="s">
        <v>31</v>
      </c>
      <c r="K35" s="91"/>
      <c r="L35" s="91" t="s">
        <v>54</v>
      </c>
      <c r="M35" s="91">
        <v>1</v>
      </c>
      <c r="N35" s="91"/>
      <c r="O35" s="91"/>
    </row>
    <row r="36" spans="1:15">
      <c r="A36" s="91"/>
      <c r="B36" s="91"/>
      <c r="C36" s="102"/>
      <c r="D36" s="91"/>
      <c r="E36" s="91"/>
      <c r="F36" s="102" t="s">
        <v>94</v>
      </c>
      <c r="G36" s="91"/>
      <c r="H36" s="91"/>
      <c r="I36" s="97">
        <v>43748</v>
      </c>
      <c r="J36" s="91" t="s">
        <v>47</v>
      </c>
      <c r="K36" s="91"/>
      <c r="L36" s="91"/>
      <c r="M36" s="91"/>
      <c r="N36" s="91"/>
      <c r="O36" s="91"/>
    </row>
    <row r="37" spans="1:15">
      <c r="A37" s="91">
        <v>14</v>
      </c>
      <c r="B37" s="91"/>
      <c r="C37" s="102" t="s">
        <v>42</v>
      </c>
      <c r="D37" s="91"/>
      <c r="E37" s="97">
        <v>43748</v>
      </c>
      <c r="F37" s="102" t="s">
        <v>95</v>
      </c>
      <c r="G37" s="91">
        <v>111</v>
      </c>
      <c r="H37" s="91">
        <v>26</v>
      </c>
      <c r="I37" s="97">
        <v>43749</v>
      </c>
      <c r="J37" s="91" t="s">
        <v>31</v>
      </c>
      <c r="K37" s="91"/>
      <c r="L37" s="91" t="s">
        <v>54</v>
      </c>
      <c r="M37" s="91">
        <v>1</v>
      </c>
      <c r="N37" s="91"/>
      <c r="O37" s="91"/>
    </row>
    <row r="38" spans="1:15">
      <c r="A38" s="91"/>
      <c r="B38" s="91"/>
      <c r="C38" s="102"/>
      <c r="D38" s="91"/>
      <c r="E38" s="91"/>
      <c r="F38" s="102" t="s">
        <v>96</v>
      </c>
      <c r="G38" s="91"/>
      <c r="H38" s="91"/>
      <c r="I38" s="97">
        <v>43749</v>
      </c>
      <c r="J38" s="91" t="s">
        <v>47</v>
      </c>
      <c r="K38" s="91"/>
      <c r="L38" s="91"/>
      <c r="M38" s="91"/>
      <c r="N38" s="91"/>
      <c r="O38" s="91"/>
    </row>
    <row r="39" spans="1:15">
      <c r="A39" s="91">
        <v>15</v>
      </c>
      <c r="B39" s="91"/>
      <c r="C39" s="102" t="s">
        <v>57</v>
      </c>
      <c r="D39" s="91"/>
      <c r="E39" s="97">
        <v>43749</v>
      </c>
      <c r="F39" s="102" t="s">
        <v>98</v>
      </c>
      <c r="G39" s="91">
        <v>111</v>
      </c>
      <c r="H39" s="91">
        <v>26</v>
      </c>
      <c r="I39" s="97">
        <v>43752</v>
      </c>
      <c r="J39" s="91" t="s">
        <v>31</v>
      </c>
      <c r="K39" s="91"/>
      <c r="L39" s="91" t="s">
        <v>54</v>
      </c>
      <c r="M39" s="91">
        <v>1</v>
      </c>
      <c r="N39" s="91"/>
      <c r="O39" s="91"/>
    </row>
    <row r="40" spans="1:15">
      <c r="A40" s="91"/>
      <c r="B40" s="91"/>
      <c r="C40" s="102"/>
      <c r="D40" s="91"/>
      <c r="E40" s="91"/>
      <c r="F40" s="102" t="s">
        <v>99</v>
      </c>
      <c r="G40" s="91"/>
      <c r="H40" s="91"/>
      <c r="I40" s="97">
        <v>43752</v>
      </c>
      <c r="J40" s="91" t="s">
        <v>47</v>
      </c>
      <c r="K40" s="91"/>
      <c r="L40" s="91"/>
      <c r="M40" s="91"/>
      <c r="N40" s="91"/>
      <c r="O40" s="91"/>
    </row>
    <row r="41" spans="1:15">
      <c r="A41" s="91">
        <v>16</v>
      </c>
      <c r="B41" s="91"/>
      <c r="C41" s="102" t="s">
        <v>100</v>
      </c>
      <c r="D41" s="91"/>
      <c r="E41" s="97">
        <v>43760</v>
      </c>
      <c r="F41" s="102" t="s">
        <v>101</v>
      </c>
      <c r="G41" s="91">
        <v>113</v>
      </c>
      <c r="H41" s="91">
        <v>26</v>
      </c>
      <c r="I41" s="97">
        <v>43761</v>
      </c>
      <c r="J41" s="91" t="s">
        <v>31</v>
      </c>
      <c r="K41" s="91"/>
      <c r="L41" s="91" t="s">
        <v>54</v>
      </c>
      <c r="M41" s="91">
        <v>1</v>
      </c>
      <c r="N41" s="91"/>
      <c r="O41" s="91"/>
    </row>
    <row r="42" spans="1:15">
      <c r="A42" s="91"/>
      <c r="B42" s="91"/>
      <c r="C42" s="102"/>
      <c r="D42" s="91"/>
      <c r="E42" s="91"/>
      <c r="F42" s="102" t="s">
        <v>102</v>
      </c>
      <c r="G42" s="91"/>
      <c r="H42" s="91"/>
      <c r="I42" s="97">
        <v>43761</v>
      </c>
      <c r="J42" s="91" t="s">
        <v>47</v>
      </c>
      <c r="K42" s="91"/>
      <c r="L42" s="91"/>
      <c r="M42" s="91">
        <v>0</v>
      </c>
      <c r="N42" s="91"/>
      <c r="O42" s="91"/>
    </row>
    <row r="43" spans="1:15">
      <c r="A43" s="91">
        <v>17</v>
      </c>
      <c r="B43" s="91"/>
      <c r="C43" s="102" t="s">
        <v>103</v>
      </c>
      <c r="D43" s="91"/>
      <c r="E43" s="97">
        <v>43761</v>
      </c>
      <c r="F43" s="102" t="s">
        <v>104</v>
      </c>
      <c r="G43" s="91">
        <v>113</v>
      </c>
      <c r="H43" s="91">
        <v>26</v>
      </c>
      <c r="I43" s="97">
        <v>43762</v>
      </c>
      <c r="J43" s="91" t="s">
        <v>31</v>
      </c>
      <c r="K43" s="91"/>
      <c r="L43" s="91" t="s">
        <v>54</v>
      </c>
      <c r="M43" s="91">
        <v>1</v>
      </c>
      <c r="N43" s="91"/>
      <c r="O43" s="91"/>
    </row>
    <row r="44" spans="1:15">
      <c r="A44" s="91"/>
      <c r="B44" s="91"/>
      <c r="C44" s="102"/>
      <c r="D44" s="91"/>
      <c r="E44" s="91"/>
      <c r="F44" s="102" t="s">
        <v>105</v>
      </c>
      <c r="G44" s="91"/>
      <c r="H44" s="91"/>
      <c r="I44" s="97">
        <v>43762</v>
      </c>
      <c r="J44" s="91" t="s">
        <v>47</v>
      </c>
      <c r="K44" s="91"/>
      <c r="L44" s="91"/>
      <c r="M44" s="91">
        <v>0</v>
      </c>
      <c r="N44" s="91"/>
      <c r="O44" s="91"/>
    </row>
    <row r="45" spans="1:15">
      <c r="A45" s="91">
        <v>18</v>
      </c>
      <c r="B45" s="91"/>
      <c r="C45" s="102" t="s">
        <v>106</v>
      </c>
      <c r="D45" s="91"/>
      <c r="E45" s="97">
        <v>43762</v>
      </c>
      <c r="F45" s="102" t="s">
        <v>107</v>
      </c>
      <c r="G45" s="91">
        <v>116</v>
      </c>
      <c r="H45" s="91">
        <v>26</v>
      </c>
      <c r="I45" s="97">
        <v>43762</v>
      </c>
      <c r="J45" s="91" t="s">
        <v>31</v>
      </c>
      <c r="K45" s="91"/>
      <c r="L45" s="91" t="s">
        <v>54</v>
      </c>
      <c r="M45" s="91">
        <v>1</v>
      </c>
      <c r="N45" s="91"/>
      <c r="O45" s="91"/>
    </row>
    <row r="46" spans="1:15">
      <c r="A46" s="91"/>
      <c r="B46" s="91"/>
      <c r="C46" s="102"/>
      <c r="D46" s="91"/>
      <c r="E46" s="91"/>
      <c r="F46" s="102" t="s">
        <v>108</v>
      </c>
      <c r="G46" s="91"/>
      <c r="H46" s="91"/>
      <c r="I46" s="97">
        <v>43762</v>
      </c>
      <c r="J46" s="91" t="s">
        <v>47</v>
      </c>
      <c r="K46" s="91"/>
      <c r="L46" s="91"/>
      <c r="M46" s="91">
        <v>0</v>
      </c>
      <c r="N46" s="91"/>
      <c r="O46" s="91"/>
    </row>
    <row r="47" spans="1:15">
      <c r="A47" s="91">
        <v>19</v>
      </c>
      <c r="B47" s="91"/>
      <c r="C47" s="102" t="s">
        <v>109</v>
      </c>
      <c r="D47" s="91"/>
      <c r="E47" s="97">
        <v>43762</v>
      </c>
      <c r="F47" s="102" t="s">
        <v>110</v>
      </c>
      <c r="G47" s="91">
        <v>115</v>
      </c>
      <c r="H47" s="91">
        <v>27</v>
      </c>
      <c r="I47" s="97">
        <v>43763</v>
      </c>
      <c r="J47" s="91" t="s">
        <v>31</v>
      </c>
      <c r="K47" s="91"/>
      <c r="L47" s="91" t="s">
        <v>54</v>
      </c>
      <c r="M47" s="91">
        <v>1</v>
      </c>
      <c r="N47" s="91"/>
      <c r="O47" s="91"/>
    </row>
    <row r="48" spans="1:15">
      <c r="A48" s="91"/>
      <c r="B48" s="91"/>
      <c r="C48" s="102"/>
      <c r="D48" s="91"/>
      <c r="E48" s="91"/>
      <c r="F48" s="102" t="s">
        <v>111</v>
      </c>
      <c r="G48" s="91"/>
      <c r="H48" s="91"/>
      <c r="I48" s="97">
        <v>43763</v>
      </c>
      <c r="J48" s="91" t="s">
        <v>47</v>
      </c>
      <c r="K48" s="91"/>
      <c r="L48" s="91"/>
      <c r="M48" s="91">
        <v>0</v>
      </c>
      <c r="N48" s="91"/>
      <c r="O48" s="91"/>
    </row>
    <row r="49" spans="1:15">
      <c r="A49" s="91">
        <v>20</v>
      </c>
      <c r="B49" s="91"/>
      <c r="C49" s="102" t="s">
        <v>112</v>
      </c>
      <c r="D49" s="91"/>
      <c r="E49" s="97">
        <v>43763</v>
      </c>
      <c r="F49" s="102" t="s">
        <v>113</v>
      </c>
      <c r="G49" s="91">
        <v>114</v>
      </c>
      <c r="H49" s="91">
        <v>26</v>
      </c>
      <c r="I49" s="97">
        <v>43766</v>
      </c>
      <c r="J49" s="91" t="s">
        <v>31</v>
      </c>
      <c r="K49" s="91"/>
      <c r="L49" s="91" t="s">
        <v>54</v>
      </c>
      <c r="M49" s="91">
        <v>1</v>
      </c>
      <c r="N49" s="91"/>
      <c r="O49" s="91"/>
    </row>
    <row r="50" spans="1:15">
      <c r="A50" s="91"/>
      <c r="B50" s="91"/>
      <c r="C50" s="102"/>
      <c r="D50" s="91"/>
      <c r="E50" s="91"/>
      <c r="F50" s="102" t="s">
        <v>114</v>
      </c>
      <c r="G50" s="91"/>
      <c r="H50" s="91"/>
      <c r="I50" s="97">
        <v>43766</v>
      </c>
      <c r="J50" s="91" t="s">
        <v>47</v>
      </c>
      <c r="K50" s="91"/>
      <c r="L50" s="91"/>
      <c r="M50" s="91">
        <v>0</v>
      </c>
      <c r="N50" s="91"/>
      <c r="O50" s="91"/>
    </row>
    <row r="51" spans="1:15">
      <c r="A51" s="91">
        <v>21</v>
      </c>
      <c r="B51" s="91"/>
      <c r="C51" s="102" t="s">
        <v>115</v>
      </c>
      <c r="D51" s="91"/>
      <c r="E51" s="97">
        <v>43766</v>
      </c>
      <c r="F51" s="102" t="s">
        <v>116</v>
      </c>
      <c r="G51" s="91">
        <v>149</v>
      </c>
      <c r="H51" s="91">
        <v>26</v>
      </c>
      <c r="I51" s="97">
        <v>43767</v>
      </c>
      <c r="J51" s="91" t="s">
        <v>31</v>
      </c>
      <c r="K51" s="91"/>
      <c r="L51" s="91" t="s">
        <v>54</v>
      </c>
      <c r="M51" s="91">
        <v>1</v>
      </c>
      <c r="N51" s="91"/>
      <c r="O51" s="91"/>
    </row>
    <row r="52" spans="1:15">
      <c r="A52" s="91"/>
      <c r="B52" s="91"/>
      <c r="C52" s="102"/>
      <c r="D52" s="91"/>
      <c r="E52" s="91"/>
      <c r="F52" s="102" t="s">
        <v>117</v>
      </c>
      <c r="G52" s="91"/>
      <c r="H52" s="91"/>
      <c r="I52" s="97">
        <v>43767</v>
      </c>
      <c r="J52" s="91" t="s">
        <v>47</v>
      </c>
      <c r="K52" s="91"/>
      <c r="L52" s="91"/>
      <c r="M52" s="91">
        <v>0</v>
      </c>
      <c r="N52" s="91"/>
      <c r="O52" s="91"/>
    </row>
    <row r="53" spans="1:15">
      <c r="A53" s="91">
        <v>22</v>
      </c>
      <c r="B53" s="91"/>
      <c r="C53" s="102" t="s">
        <v>83</v>
      </c>
      <c r="D53" s="91"/>
      <c r="E53" s="97">
        <v>43773</v>
      </c>
      <c r="F53" s="102" t="s">
        <v>118</v>
      </c>
      <c r="G53" s="91">
        <v>125</v>
      </c>
      <c r="H53" s="91">
        <v>27</v>
      </c>
      <c r="I53" s="97">
        <v>43774</v>
      </c>
      <c r="J53" s="91" t="s">
        <v>31</v>
      </c>
      <c r="K53" s="91"/>
      <c r="L53" s="91" t="s">
        <v>54</v>
      </c>
      <c r="M53" s="91">
        <v>1</v>
      </c>
      <c r="N53" s="91"/>
      <c r="O53" s="91"/>
    </row>
    <row r="54" spans="1:15">
      <c r="A54" s="91"/>
      <c r="B54" s="91"/>
      <c r="C54" s="102"/>
      <c r="D54" s="91"/>
      <c r="E54" s="91"/>
      <c r="F54" s="102" t="s">
        <v>119</v>
      </c>
      <c r="G54" s="91"/>
      <c r="H54" s="91"/>
      <c r="I54" s="97">
        <v>43774</v>
      </c>
      <c r="J54" s="91" t="s">
        <v>47</v>
      </c>
      <c r="K54" s="91"/>
      <c r="L54" s="91"/>
      <c r="M54" s="91"/>
      <c r="N54" s="91"/>
      <c r="O54" s="91"/>
    </row>
    <row r="55" spans="1:15">
      <c r="A55" s="91">
        <v>23</v>
      </c>
      <c r="B55" s="91"/>
      <c r="C55" s="102" t="s">
        <v>120</v>
      </c>
      <c r="D55" s="91"/>
      <c r="E55" s="97">
        <v>43774</v>
      </c>
      <c r="F55" s="102" t="s">
        <v>121</v>
      </c>
      <c r="G55" s="91">
        <v>108</v>
      </c>
      <c r="H55" s="91">
        <v>24</v>
      </c>
      <c r="I55" s="97">
        <v>43775</v>
      </c>
      <c r="J55" s="91" t="s">
        <v>31</v>
      </c>
      <c r="K55" s="91"/>
      <c r="L55" s="91" t="s">
        <v>54</v>
      </c>
      <c r="M55" s="91">
        <v>1</v>
      </c>
      <c r="N55" s="91"/>
      <c r="O55" s="91"/>
    </row>
    <row r="56" spans="1:15">
      <c r="A56" s="91"/>
      <c r="B56" s="91"/>
      <c r="C56" s="102"/>
      <c r="D56" s="91"/>
      <c r="E56" s="91"/>
      <c r="F56" s="102" t="s">
        <v>122</v>
      </c>
      <c r="G56" s="91"/>
      <c r="H56" s="91"/>
      <c r="I56" s="97">
        <v>43775</v>
      </c>
      <c r="J56" s="91" t="s">
        <v>47</v>
      </c>
      <c r="K56" s="91"/>
      <c r="L56" s="91"/>
      <c r="M56" s="91"/>
      <c r="N56" s="91"/>
      <c r="O56" s="91"/>
    </row>
    <row r="57" spans="1:15">
      <c r="A57" s="91">
        <v>24</v>
      </c>
      <c r="B57" s="91"/>
      <c r="C57" s="102" t="s">
        <v>123</v>
      </c>
      <c r="D57" s="91"/>
      <c r="E57" s="97">
        <v>43775</v>
      </c>
      <c r="F57" s="102" t="s">
        <v>124</v>
      </c>
      <c r="G57" s="91">
        <v>108</v>
      </c>
      <c r="H57" s="91">
        <v>24</v>
      </c>
      <c r="I57" s="97">
        <v>43776</v>
      </c>
      <c r="J57" s="91" t="s">
        <v>31</v>
      </c>
      <c r="K57" s="91"/>
      <c r="L57" s="91" t="s">
        <v>54</v>
      </c>
      <c r="M57" s="91">
        <v>1</v>
      </c>
      <c r="N57" s="91"/>
      <c r="O57" s="91"/>
    </row>
    <row r="58" spans="1:15">
      <c r="A58" s="91"/>
      <c r="B58" s="91"/>
      <c r="C58" s="102"/>
      <c r="D58" s="91"/>
      <c r="E58" s="91"/>
      <c r="F58" s="102" t="s">
        <v>125</v>
      </c>
      <c r="G58" s="91"/>
      <c r="H58" s="91"/>
      <c r="I58" s="97">
        <v>43776</v>
      </c>
      <c r="J58" s="91" t="s">
        <v>47</v>
      </c>
      <c r="K58" s="91"/>
      <c r="L58" s="91"/>
      <c r="M58" s="91"/>
      <c r="N58" s="91"/>
      <c r="O58" s="91"/>
    </row>
    <row r="59" spans="1:15">
      <c r="A59" s="91">
        <v>24</v>
      </c>
      <c r="B59" s="91"/>
      <c r="C59" s="102" t="s">
        <v>126</v>
      </c>
      <c r="D59" s="91"/>
      <c r="E59" s="97">
        <v>43776</v>
      </c>
      <c r="F59" s="102" t="s">
        <v>127</v>
      </c>
      <c r="G59" s="91">
        <v>114</v>
      </c>
      <c r="H59" s="91">
        <v>25</v>
      </c>
      <c r="I59" s="97">
        <v>43777</v>
      </c>
      <c r="J59" s="91" t="s">
        <v>31</v>
      </c>
      <c r="K59" s="91"/>
      <c r="L59" s="91" t="s">
        <v>54</v>
      </c>
      <c r="M59" s="91">
        <v>1</v>
      </c>
      <c r="N59" s="91"/>
      <c r="O59" s="91"/>
    </row>
    <row r="60" spans="1:15">
      <c r="A60" s="91"/>
      <c r="B60" s="91"/>
      <c r="C60" s="91"/>
      <c r="D60" s="91"/>
      <c r="E60" s="91"/>
      <c r="F60" s="102" t="s">
        <v>128</v>
      </c>
      <c r="G60" s="91"/>
      <c r="H60" s="91"/>
      <c r="I60" s="97">
        <v>43777</v>
      </c>
      <c r="J60" s="91" t="s">
        <v>47</v>
      </c>
      <c r="K60" s="91"/>
      <c r="L60" s="91"/>
      <c r="M60" s="91"/>
      <c r="N60" s="91"/>
      <c r="O60" s="91"/>
    </row>
    <row r="61" spans="1:15">
      <c r="A61" s="91">
        <v>25</v>
      </c>
      <c r="B61" s="91"/>
      <c r="C61" s="102" t="s">
        <v>129</v>
      </c>
      <c r="D61" s="91"/>
      <c r="E61" s="97">
        <v>43777</v>
      </c>
      <c r="F61" s="102" t="s">
        <v>130</v>
      </c>
      <c r="G61" s="91">
        <v>111</v>
      </c>
      <c r="H61" s="91">
        <v>17</v>
      </c>
      <c r="I61" s="97">
        <v>43780</v>
      </c>
      <c r="J61" s="91" t="s">
        <v>31</v>
      </c>
      <c r="K61" s="91"/>
      <c r="L61" s="91" t="s">
        <v>54</v>
      </c>
      <c r="M61" s="91">
        <v>1</v>
      </c>
      <c r="N61" s="91"/>
      <c r="O61" s="91"/>
    </row>
    <row r="62" spans="1:15">
      <c r="A62" s="91"/>
      <c r="B62" s="91"/>
      <c r="C62" s="102"/>
      <c r="D62" s="91"/>
      <c r="E62" s="91"/>
      <c r="F62" s="102" t="s">
        <v>131</v>
      </c>
      <c r="G62" s="91"/>
      <c r="H62" s="91"/>
      <c r="I62" s="97">
        <v>43780</v>
      </c>
      <c r="J62" s="91" t="s">
        <v>47</v>
      </c>
      <c r="K62" s="91"/>
      <c r="L62" s="91"/>
      <c r="M62" s="91"/>
      <c r="N62" s="91"/>
      <c r="O62" s="91"/>
    </row>
    <row r="63" spans="1:15">
      <c r="A63" s="91">
        <v>26</v>
      </c>
      <c r="B63" s="91"/>
      <c r="C63" s="102" t="s">
        <v>132</v>
      </c>
      <c r="D63" s="91"/>
      <c r="E63" s="97">
        <v>43836</v>
      </c>
      <c r="F63" s="102" t="s">
        <v>133</v>
      </c>
      <c r="G63" s="91">
        <v>108</v>
      </c>
      <c r="H63" s="91">
        <v>24</v>
      </c>
      <c r="I63" s="97">
        <v>43837</v>
      </c>
      <c r="J63" s="91" t="s">
        <v>31</v>
      </c>
      <c r="K63" s="91"/>
      <c r="L63" s="91" t="s">
        <v>54</v>
      </c>
      <c r="M63" s="91"/>
      <c r="N63" s="91"/>
      <c r="O63" s="91"/>
    </row>
    <row r="64" spans="1:15">
      <c r="A64" s="91"/>
      <c r="B64" s="91"/>
      <c r="C64" s="102"/>
      <c r="D64" s="91"/>
      <c r="E64" s="91"/>
      <c r="F64" s="102" t="s">
        <v>134</v>
      </c>
      <c r="G64" s="91"/>
      <c r="H64" s="91"/>
      <c r="I64" s="97">
        <v>43837</v>
      </c>
      <c r="J64" s="91" t="s">
        <v>47</v>
      </c>
      <c r="K64" s="91"/>
      <c r="L64" s="91"/>
      <c r="M64" s="91"/>
      <c r="N64" s="91"/>
      <c r="O64" s="91"/>
    </row>
    <row r="65" spans="1:15">
      <c r="A65" s="91">
        <v>27</v>
      </c>
      <c r="B65" s="91"/>
      <c r="C65" s="102" t="s">
        <v>135</v>
      </c>
      <c r="D65" s="91"/>
      <c r="E65" s="97">
        <v>43837</v>
      </c>
      <c r="F65" s="102" t="s">
        <v>136</v>
      </c>
      <c r="G65" s="91">
        <v>105</v>
      </c>
      <c r="H65" s="91">
        <v>24</v>
      </c>
      <c r="I65" s="97">
        <v>43838</v>
      </c>
      <c r="J65" s="91" t="s">
        <v>31</v>
      </c>
      <c r="K65" s="91"/>
      <c r="L65" s="91" t="s">
        <v>54</v>
      </c>
      <c r="M65" s="91"/>
      <c r="N65" s="91"/>
      <c r="O65" s="91"/>
    </row>
    <row r="66" spans="1:15">
      <c r="A66" s="91"/>
      <c r="B66" s="91"/>
      <c r="C66" s="102"/>
      <c r="D66" s="91"/>
      <c r="E66" s="91"/>
      <c r="F66" s="102" t="s">
        <v>137</v>
      </c>
      <c r="G66" s="91"/>
      <c r="H66" s="91"/>
      <c r="I66" s="97">
        <v>43838</v>
      </c>
      <c r="J66" s="91" t="s">
        <v>47</v>
      </c>
      <c r="K66" s="91"/>
      <c r="L66" s="91"/>
      <c r="M66" s="91"/>
      <c r="N66" s="91"/>
      <c r="O66" s="91"/>
    </row>
    <row r="67" spans="1:15">
      <c r="A67" s="91">
        <v>28</v>
      </c>
      <c r="B67" s="91"/>
      <c r="C67" s="102" t="s">
        <v>138</v>
      </c>
      <c r="D67" s="91"/>
      <c r="E67" s="97">
        <v>43838</v>
      </c>
      <c r="F67" s="102" t="s">
        <v>139</v>
      </c>
      <c r="G67" s="91">
        <v>120</v>
      </c>
      <c r="H67" s="91">
        <v>26</v>
      </c>
      <c r="I67" s="97">
        <v>43839</v>
      </c>
      <c r="J67" s="91" t="s">
        <v>31</v>
      </c>
      <c r="K67" s="91"/>
      <c r="L67" s="91" t="s">
        <v>54</v>
      </c>
      <c r="M67" s="91"/>
      <c r="N67" s="91"/>
      <c r="O67" s="91"/>
    </row>
    <row r="68" spans="1:15">
      <c r="A68" s="91"/>
      <c r="B68" s="91"/>
      <c r="C68" s="102"/>
      <c r="D68" s="91"/>
      <c r="E68" s="91"/>
      <c r="F68" s="102" t="s">
        <v>140</v>
      </c>
      <c r="G68" s="91"/>
      <c r="H68" s="91"/>
      <c r="I68" s="97">
        <v>43839</v>
      </c>
      <c r="J68" s="91" t="s">
        <v>47</v>
      </c>
      <c r="K68" s="91"/>
      <c r="L68" s="91"/>
      <c r="M68" s="91"/>
      <c r="N68" s="91"/>
      <c r="O68" s="91"/>
    </row>
    <row r="69" spans="1:15">
      <c r="A69" s="91">
        <v>29</v>
      </c>
      <c r="B69" s="91"/>
      <c r="C69" s="102" t="s">
        <v>141</v>
      </c>
      <c r="D69" s="91"/>
      <c r="E69" s="97">
        <v>43839</v>
      </c>
      <c r="F69" s="102" t="s">
        <v>142</v>
      </c>
      <c r="G69" s="91">
        <v>106</v>
      </c>
      <c r="H69" s="91">
        <v>24</v>
      </c>
      <c r="I69" s="97">
        <v>43840</v>
      </c>
      <c r="J69" s="91" t="s">
        <v>31</v>
      </c>
      <c r="K69" s="91"/>
      <c r="L69" s="91" t="s">
        <v>54</v>
      </c>
      <c r="M69" s="91">
        <v>25</v>
      </c>
      <c r="N69" s="91"/>
      <c r="O69" s="91"/>
    </row>
    <row r="70" spans="1:15">
      <c r="A70" s="91"/>
      <c r="B70" s="91"/>
      <c r="C70" s="102"/>
      <c r="D70" s="91"/>
      <c r="E70" s="91"/>
      <c r="F70" s="102" t="s">
        <v>143</v>
      </c>
      <c r="G70" s="91"/>
      <c r="H70" s="91"/>
      <c r="I70" s="97">
        <v>43840</v>
      </c>
      <c r="J70" s="91" t="s">
        <v>47</v>
      </c>
      <c r="K70" s="91"/>
      <c r="L70" s="91"/>
      <c r="M70" s="91"/>
      <c r="N70" s="91"/>
      <c r="O70" s="91"/>
    </row>
    <row r="71" spans="1:15">
      <c r="A71" s="91">
        <v>30</v>
      </c>
      <c r="B71" s="91"/>
      <c r="C71" s="102" t="s">
        <v>144</v>
      </c>
      <c r="D71" s="91"/>
      <c r="E71" s="97">
        <v>43840</v>
      </c>
      <c r="F71" s="102" t="s">
        <v>145</v>
      </c>
      <c r="G71" s="91">
        <v>106</v>
      </c>
      <c r="H71" s="91">
        <v>24</v>
      </c>
      <c r="I71" s="97">
        <v>43843</v>
      </c>
      <c r="J71" s="91" t="s">
        <v>31</v>
      </c>
      <c r="K71" s="91"/>
      <c r="L71" s="91" t="s">
        <v>54</v>
      </c>
      <c r="M71" s="91"/>
      <c r="N71" s="91"/>
      <c r="O71" s="91"/>
    </row>
    <row r="72" spans="1:15">
      <c r="A72" s="91"/>
      <c r="B72" s="91"/>
      <c r="C72" s="102"/>
      <c r="D72" s="91"/>
      <c r="E72" s="91"/>
      <c r="F72" s="102" t="s">
        <v>146</v>
      </c>
      <c r="G72" s="91"/>
      <c r="H72" s="91"/>
      <c r="I72" s="97">
        <v>43843</v>
      </c>
      <c r="J72" s="91" t="s">
        <v>47</v>
      </c>
      <c r="K72" s="91"/>
      <c r="L72" s="91"/>
      <c r="M72" s="91"/>
      <c r="N72" s="91"/>
      <c r="O72" s="9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13CF-5A2D-FF41-AADE-72ABD5D79CA3}">
  <dimension ref="A1:B3"/>
  <sheetViews>
    <sheetView workbookViewId="0">
      <selection activeCell="J17" sqref="J17"/>
    </sheetView>
  </sheetViews>
  <sheetFormatPr baseColWidth="10" defaultColWidth="10.83203125" defaultRowHeight="13"/>
  <cols>
    <col min="1" max="16384" width="10.83203125" style="108"/>
  </cols>
  <sheetData>
    <row r="1" spans="1:2">
      <c r="A1" s="108" t="s">
        <v>209</v>
      </c>
    </row>
    <row r="2" spans="1:2">
      <c r="A2" s="108" t="s">
        <v>210</v>
      </c>
      <c r="B2" s="108">
        <v>0</v>
      </c>
    </row>
    <row r="3" spans="1:2">
      <c r="A3" s="108" t="s">
        <v>211</v>
      </c>
      <c r="B3" s="10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9DB5-2421-B54B-80C6-0E81545A71FA}">
  <dimension ref="A1:J49"/>
  <sheetViews>
    <sheetView zoomScale="120" zoomScaleNormal="120" workbookViewId="0">
      <selection activeCell="R28" sqref="R28"/>
    </sheetView>
  </sheetViews>
  <sheetFormatPr baseColWidth="10" defaultColWidth="10.83203125" defaultRowHeight="13"/>
  <cols>
    <col min="1" max="1" width="10.83203125" style="108"/>
    <col min="2" max="2" width="22.6640625" style="108" customWidth="1"/>
    <col min="3" max="7" width="10.83203125" style="108"/>
    <col min="8" max="8" width="20" style="127" customWidth="1"/>
    <col min="9" max="16384" width="10.83203125" style="108"/>
  </cols>
  <sheetData>
    <row r="1" spans="1:10">
      <c r="B1" s="114" t="s">
        <v>147</v>
      </c>
      <c r="C1" s="99" t="s">
        <v>12</v>
      </c>
      <c r="D1" s="99" t="s">
        <v>13</v>
      </c>
      <c r="E1" s="99" t="s">
        <v>148</v>
      </c>
      <c r="F1" s="99" t="s">
        <v>149</v>
      </c>
      <c r="G1" s="99" t="s">
        <v>150</v>
      </c>
      <c r="H1" s="126" t="s">
        <v>212</v>
      </c>
      <c r="I1" s="99" t="s">
        <v>213</v>
      </c>
      <c r="J1" s="99" t="s">
        <v>213</v>
      </c>
    </row>
    <row r="2" spans="1:10" ht="14" thickBot="1">
      <c r="B2" s="93" t="s">
        <v>25</v>
      </c>
      <c r="E2" s="110"/>
    </row>
    <row r="3" spans="1:10" ht="15" thickTop="1" thickBot="1">
      <c r="B3" s="94" t="s">
        <v>33</v>
      </c>
    </row>
    <row r="4" spans="1:10" ht="15" thickTop="1" thickBot="1">
      <c r="B4" s="95" t="s">
        <v>36</v>
      </c>
    </row>
    <row r="5" spans="1:10" ht="15" thickTop="1" thickBot="1">
      <c r="B5" s="95" t="s">
        <v>39</v>
      </c>
    </row>
    <row r="6" spans="1:10" ht="15" thickTop="1" thickBot="1">
      <c r="B6" s="95" t="s">
        <v>42</v>
      </c>
    </row>
    <row r="7" spans="1:10" ht="15" thickTop="1" thickBot="1">
      <c r="B7" s="95" t="s">
        <v>45</v>
      </c>
    </row>
    <row r="8" spans="1:10" ht="15" thickTop="1" thickBot="1">
      <c r="B8" s="95" t="s">
        <v>48</v>
      </c>
    </row>
    <row r="9" spans="1:10" ht="15" thickTop="1" thickBot="1">
      <c r="B9" s="95" t="s">
        <v>51</v>
      </c>
    </row>
    <row r="10" spans="1:10" ht="15" thickTop="1" thickBot="1">
      <c r="B10" s="95" t="s">
        <v>55</v>
      </c>
    </row>
    <row r="11" spans="1:10" ht="14" thickTop="1">
      <c r="B11" s="95" t="s">
        <v>57</v>
      </c>
    </row>
    <row r="12" spans="1:10">
      <c r="A12" s="108">
        <v>1</v>
      </c>
      <c r="B12" s="124" t="s">
        <v>100</v>
      </c>
      <c r="C12" s="99" t="s">
        <v>214</v>
      </c>
      <c r="D12" s="110">
        <v>43720</v>
      </c>
      <c r="E12" s="113" t="s">
        <v>159</v>
      </c>
      <c r="F12" s="111">
        <v>0</v>
      </c>
      <c r="G12" s="110">
        <v>43216</v>
      </c>
      <c r="H12" s="128">
        <v>5</v>
      </c>
      <c r="I12" s="111">
        <v>14</v>
      </c>
      <c r="J12" s="111"/>
    </row>
    <row r="13" spans="1:10">
      <c r="A13" s="108">
        <f>1+A12</f>
        <v>2</v>
      </c>
      <c r="B13" s="124" t="s">
        <v>103</v>
      </c>
      <c r="C13" s="99" t="s">
        <v>214</v>
      </c>
      <c r="D13" s="110">
        <v>43720</v>
      </c>
      <c r="E13" s="113" t="s">
        <v>159</v>
      </c>
      <c r="F13" s="111">
        <v>0</v>
      </c>
      <c r="G13" s="110">
        <v>43216</v>
      </c>
      <c r="H13" s="128">
        <v>19</v>
      </c>
      <c r="I13" s="111">
        <v>20</v>
      </c>
      <c r="J13" s="111"/>
    </row>
    <row r="14" spans="1:10">
      <c r="A14" s="108">
        <f t="shared" ref="A14:A49" si="0">1+A13</f>
        <v>3</v>
      </c>
      <c r="B14" s="124" t="s">
        <v>106</v>
      </c>
      <c r="C14" s="99" t="s">
        <v>215</v>
      </c>
      <c r="D14" s="110">
        <v>43720</v>
      </c>
      <c r="E14" s="113" t="s">
        <v>159</v>
      </c>
      <c r="F14" s="111">
        <v>0</v>
      </c>
      <c r="G14" s="110">
        <v>43216</v>
      </c>
      <c r="H14" s="128">
        <v>2</v>
      </c>
      <c r="I14" s="111">
        <v>7</v>
      </c>
      <c r="J14" s="111"/>
    </row>
    <row r="15" spans="1:10">
      <c r="A15" s="108">
        <f t="shared" si="0"/>
        <v>4</v>
      </c>
      <c r="B15" s="124" t="s">
        <v>112</v>
      </c>
      <c r="C15" s="99" t="s">
        <v>215</v>
      </c>
      <c r="D15" s="110">
        <v>43720</v>
      </c>
      <c r="E15" s="113" t="s">
        <v>161</v>
      </c>
      <c r="F15" s="111">
        <v>1</v>
      </c>
      <c r="G15" s="110">
        <v>43180</v>
      </c>
      <c r="H15" s="128">
        <v>12</v>
      </c>
      <c r="I15" s="111">
        <v>19</v>
      </c>
      <c r="J15" s="111"/>
    </row>
    <row r="16" spans="1:10">
      <c r="A16" s="108">
        <f t="shared" si="0"/>
        <v>5</v>
      </c>
      <c r="B16" s="124" t="s">
        <v>109</v>
      </c>
      <c r="C16" s="99" t="s">
        <v>216</v>
      </c>
      <c r="D16" s="110">
        <v>43720</v>
      </c>
      <c r="E16" s="113" t="s">
        <v>162</v>
      </c>
      <c r="F16" s="111">
        <v>0</v>
      </c>
      <c r="G16" s="110">
        <v>43246</v>
      </c>
      <c r="H16" s="128">
        <v>2</v>
      </c>
      <c r="I16" s="111">
        <v>6</v>
      </c>
      <c r="J16" s="111"/>
    </row>
    <row r="17" spans="1:10">
      <c r="A17" s="108">
        <f t="shared" si="0"/>
        <v>6</v>
      </c>
      <c r="B17" s="124" t="s">
        <v>72</v>
      </c>
      <c r="C17" s="99" t="s">
        <v>216</v>
      </c>
      <c r="D17" s="110">
        <v>43720</v>
      </c>
      <c r="E17" s="113" t="s">
        <v>162</v>
      </c>
      <c r="F17" s="111">
        <v>0</v>
      </c>
      <c r="G17" s="110">
        <v>43246</v>
      </c>
      <c r="H17" s="128">
        <v>16</v>
      </c>
      <c r="I17" s="111">
        <v>17</v>
      </c>
      <c r="J17" s="111"/>
    </row>
    <row r="18" spans="1:10">
      <c r="A18" s="108">
        <f t="shared" si="0"/>
        <v>7</v>
      </c>
      <c r="B18" s="124" t="s">
        <v>69</v>
      </c>
      <c r="C18" s="99" t="s">
        <v>216</v>
      </c>
      <c r="D18" s="110">
        <v>43720</v>
      </c>
      <c r="E18" s="113" t="s">
        <v>162</v>
      </c>
      <c r="F18" s="111">
        <v>1</v>
      </c>
      <c r="G18" s="110">
        <v>43246</v>
      </c>
      <c r="H18" s="128">
        <v>23</v>
      </c>
      <c r="I18" s="111">
        <v>24</v>
      </c>
      <c r="J18" s="111"/>
    </row>
    <row r="19" spans="1:10">
      <c r="A19" s="108">
        <f t="shared" si="0"/>
        <v>8</v>
      </c>
      <c r="B19" s="124" t="s">
        <v>75</v>
      </c>
      <c r="C19" s="99" t="s">
        <v>216</v>
      </c>
      <c r="D19" s="110">
        <v>43720</v>
      </c>
      <c r="E19" s="113" t="s">
        <v>162</v>
      </c>
      <c r="F19" s="111">
        <v>1</v>
      </c>
      <c r="G19" s="110">
        <v>43246</v>
      </c>
      <c r="H19" s="128">
        <v>29</v>
      </c>
      <c r="I19" s="111">
        <v>30</v>
      </c>
      <c r="J19" s="111"/>
    </row>
    <row r="20" spans="1:10">
      <c r="A20" s="108">
        <f t="shared" si="0"/>
        <v>9</v>
      </c>
      <c r="B20" s="96" t="s">
        <v>79</v>
      </c>
      <c r="C20" s="116" t="s">
        <v>246</v>
      </c>
      <c r="D20" s="110">
        <v>43720</v>
      </c>
      <c r="E20" s="113" t="s">
        <v>162</v>
      </c>
      <c r="F20" s="111">
        <v>0</v>
      </c>
      <c r="G20" s="110">
        <v>43246</v>
      </c>
      <c r="H20" s="128">
        <v>18</v>
      </c>
      <c r="I20" s="111">
        <v>19</v>
      </c>
      <c r="J20" s="111"/>
    </row>
    <row r="21" spans="1:10" ht="14" thickBot="1">
      <c r="A21" s="108">
        <f t="shared" si="0"/>
        <v>10</v>
      </c>
      <c r="B21" s="96" t="s">
        <v>86</v>
      </c>
      <c r="C21" s="99" t="s">
        <v>246</v>
      </c>
      <c r="D21" s="110">
        <v>43720</v>
      </c>
      <c r="E21" s="113" t="s">
        <v>162</v>
      </c>
      <c r="F21" s="111">
        <v>0</v>
      </c>
      <c r="G21" s="110">
        <v>43246</v>
      </c>
      <c r="H21" s="128">
        <v>25</v>
      </c>
      <c r="I21" s="111">
        <v>26</v>
      </c>
      <c r="J21" s="111"/>
    </row>
    <row r="22" spans="1:10" ht="18" thickTop="1" thickBot="1">
      <c r="A22" s="108">
        <f t="shared" si="0"/>
        <v>11</v>
      </c>
      <c r="B22" s="125" t="s">
        <v>115</v>
      </c>
      <c r="C22" s="99" t="s">
        <v>217</v>
      </c>
      <c r="D22" s="110">
        <v>43748</v>
      </c>
      <c r="E22" s="114" t="s">
        <v>161</v>
      </c>
      <c r="F22" s="108">
        <v>0</v>
      </c>
      <c r="G22" s="101">
        <v>43180</v>
      </c>
      <c r="H22" s="127">
        <v>2</v>
      </c>
      <c r="I22" s="108">
        <v>3</v>
      </c>
      <c r="J22" s="108">
        <v>11</v>
      </c>
    </row>
    <row r="23" spans="1:10" ht="14" thickTop="1">
      <c r="A23" s="108">
        <f t="shared" si="0"/>
        <v>12</v>
      </c>
      <c r="B23" s="92" t="s">
        <v>83</v>
      </c>
      <c r="C23" s="99" t="s">
        <v>217</v>
      </c>
      <c r="E23" s="114" t="s">
        <v>218</v>
      </c>
      <c r="F23" s="108">
        <v>0</v>
      </c>
      <c r="G23" s="110">
        <v>43216</v>
      </c>
      <c r="H23" s="127">
        <v>16</v>
      </c>
      <c r="I23" s="108">
        <v>15</v>
      </c>
      <c r="J23" s="111">
        <v>14</v>
      </c>
    </row>
    <row r="24" spans="1:10">
      <c r="A24" s="108">
        <f t="shared" si="0"/>
        <v>13</v>
      </c>
      <c r="B24" s="92" t="s">
        <v>120</v>
      </c>
      <c r="C24" s="99" t="s">
        <v>217</v>
      </c>
      <c r="E24" s="114" t="s">
        <v>218</v>
      </c>
      <c r="F24" s="108">
        <v>1</v>
      </c>
      <c r="G24" s="110">
        <v>43216</v>
      </c>
      <c r="H24" s="129">
        <v>31</v>
      </c>
      <c r="I24" s="108">
        <v>32</v>
      </c>
    </row>
    <row r="25" spans="1:10">
      <c r="A25" s="108">
        <f t="shared" si="0"/>
        <v>14</v>
      </c>
      <c r="B25" s="92" t="s">
        <v>219</v>
      </c>
      <c r="C25" s="99" t="s">
        <v>217</v>
      </c>
      <c r="E25" s="114" t="s">
        <v>218</v>
      </c>
      <c r="F25" s="108">
        <v>1</v>
      </c>
      <c r="G25" s="110">
        <v>43216</v>
      </c>
      <c r="H25" s="129">
        <v>42</v>
      </c>
      <c r="I25" s="108">
        <v>49</v>
      </c>
    </row>
    <row r="26" spans="1:10">
      <c r="A26" s="108">
        <f t="shared" si="0"/>
        <v>15</v>
      </c>
      <c r="B26" s="92" t="s">
        <v>220</v>
      </c>
      <c r="C26" s="99" t="s">
        <v>217</v>
      </c>
      <c r="E26" s="114" t="s">
        <v>218</v>
      </c>
      <c r="F26" s="108">
        <v>0</v>
      </c>
      <c r="G26" s="110">
        <v>43216</v>
      </c>
      <c r="H26" s="129">
        <v>60</v>
      </c>
      <c r="I26" s="108">
        <v>59</v>
      </c>
    </row>
    <row r="27" spans="1:10">
      <c r="A27" s="108">
        <f t="shared" si="0"/>
        <v>16</v>
      </c>
      <c r="B27" s="123" t="s">
        <v>221</v>
      </c>
      <c r="C27" s="99" t="s">
        <v>217</v>
      </c>
      <c r="E27" s="114" t="s">
        <v>218</v>
      </c>
      <c r="F27" s="108">
        <v>1</v>
      </c>
      <c r="G27" s="110">
        <v>43216</v>
      </c>
      <c r="H27" s="129">
        <v>63</v>
      </c>
      <c r="I27" s="108">
        <v>62</v>
      </c>
      <c r="J27" s="108">
        <v>47</v>
      </c>
    </row>
    <row r="28" spans="1:10" ht="14">
      <c r="A28" s="108">
        <f t="shared" si="0"/>
        <v>17</v>
      </c>
      <c r="B28" s="92" t="s">
        <v>222</v>
      </c>
      <c r="C28" s="117" t="s">
        <v>223</v>
      </c>
      <c r="D28" s="110">
        <v>43803</v>
      </c>
      <c r="E28" s="114" t="s">
        <v>224</v>
      </c>
      <c r="F28" s="108">
        <v>1</v>
      </c>
      <c r="G28" s="110">
        <v>43216</v>
      </c>
      <c r="H28" s="129">
        <v>3</v>
      </c>
      <c r="I28" s="114">
        <v>2</v>
      </c>
    </row>
    <row r="29" spans="1:10">
      <c r="A29" s="108">
        <f t="shared" si="0"/>
        <v>18</v>
      </c>
      <c r="B29" s="92" t="s">
        <v>225</v>
      </c>
      <c r="C29" s="99" t="s">
        <v>223</v>
      </c>
      <c r="D29" s="110">
        <v>43803</v>
      </c>
      <c r="E29" s="114" t="s">
        <v>224</v>
      </c>
      <c r="F29" s="108">
        <v>1</v>
      </c>
      <c r="G29" s="110">
        <v>43216</v>
      </c>
      <c r="H29" s="129">
        <v>24</v>
      </c>
      <c r="I29" s="114">
        <v>20</v>
      </c>
    </row>
    <row r="30" spans="1:10">
      <c r="A30" s="108">
        <f t="shared" si="0"/>
        <v>19</v>
      </c>
      <c r="B30" s="92" t="s">
        <v>226</v>
      </c>
      <c r="C30" s="99" t="s">
        <v>223</v>
      </c>
      <c r="D30" s="110">
        <v>43803</v>
      </c>
      <c r="E30" s="114" t="s">
        <v>224</v>
      </c>
      <c r="F30" s="108">
        <v>1</v>
      </c>
      <c r="G30" s="110">
        <v>43216</v>
      </c>
      <c r="H30" s="129">
        <v>31</v>
      </c>
      <c r="I30" s="114">
        <v>32</v>
      </c>
    </row>
    <row r="31" spans="1:10">
      <c r="A31" s="108">
        <f t="shared" si="0"/>
        <v>20</v>
      </c>
      <c r="B31" s="92" t="s">
        <v>227</v>
      </c>
      <c r="C31" s="99" t="s">
        <v>223</v>
      </c>
      <c r="D31" s="110">
        <v>43803</v>
      </c>
      <c r="E31" s="114" t="s">
        <v>224</v>
      </c>
      <c r="F31" s="108">
        <v>0</v>
      </c>
      <c r="G31" s="110">
        <v>43216</v>
      </c>
      <c r="H31" s="129">
        <v>40</v>
      </c>
      <c r="I31" s="114">
        <v>41</v>
      </c>
    </row>
    <row r="32" spans="1:10">
      <c r="A32" s="108">
        <f t="shared" si="0"/>
        <v>21</v>
      </c>
      <c r="B32" s="92" t="s">
        <v>228</v>
      </c>
      <c r="C32" s="99" t="s">
        <v>223</v>
      </c>
      <c r="D32" s="113">
        <v>43803</v>
      </c>
      <c r="E32" s="114" t="s">
        <v>224</v>
      </c>
      <c r="F32" s="108">
        <v>0</v>
      </c>
      <c r="G32" s="110">
        <v>43216</v>
      </c>
      <c r="H32" s="129">
        <v>44</v>
      </c>
      <c r="I32" s="114">
        <v>45</v>
      </c>
    </row>
    <row r="33" spans="1:10">
      <c r="A33" s="108">
        <f t="shared" si="0"/>
        <v>22</v>
      </c>
      <c r="B33" s="121" t="s">
        <v>229</v>
      </c>
      <c r="C33" s="116" t="s">
        <v>182</v>
      </c>
      <c r="D33" s="122">
        <v>43810</v>
      </c>
      <c r="E33" s="120" t="s">
        <v>183</v>
      </c>
      <c r="F33" s="119">
        <v>1</v>
      </c>
      <c r="G33" s="122">
        <v>43457</v>
      </c>
      <c r="H33" s="129">
        <v>15</v>
      </c>
      <c r="I33" s="114">
        <v>22</v>
      </c>
      <c r="J33" s="114">
        <v>21</v>
      </c>
    </row>
    <row r="34" spans="1:10">
      <c r="A34" s="108">
        <f t="shared" si="0"/>
        <v>23</v>
      </c>
      <c r="B34" s="121" t="s">
        <v>230</v>
      </c>
      <c r="C34" s="116" t="s">
        <v>185</v>
      </c>
      <c r="D34" s="122">
        <v>43810</v>
      </c>
      <c r="E34" s="120" t="s">
        <v>183</v>
      </c>
      <c r="F34" s="119">
        <v>1</v>
      </c>
      <c r="G34" s="122">
        <v>43457</v>
      </c>
      <c r="H34" s="129">
        <v>3</v>
      </c>
      <c r="I34" s="114">
        <v>10</v>
      </c>
      <c r="J34" s="108">
        <v>9</v>
      </c>
    </row>
    <row r="35" spans="1:10">
      <c r="A35" s="108">
        <f t="shared" si="0"/>
        <v>24</v>
      </c>
      <c r="B35" s="121" t="s">
        <v>231</v>
      </c>
      <c r="C35" s="116" t="s">
        <v>185</v>
      </c>
      <c r="D35" s="122">
        <v>43810</v>
      </c>
      <c r="E35" s="120" t="s">
        <v>183</v>
      </c>
      <c r="F35" s="119">
        <v>1</v>
      </c>
      <c r="G35" s="122">
        <v>43457</v>
      </c>
      <c r="H35" s="127">
        <v>45</v>
      </c>
      <c r="I35" s="114">
        <v>43</v>
      </c>
      <c r="J35" s="114">
        <v>42</v>
      </c>
    </row>
    <row r="36" spans="1:10">
      <c r="A36" s="108">
        <f t="shared" si="0"/>
        <v>25</v>
      </c>
      <c r="B36" s="121" t="s">
        <v>232</v>
      </c>
      <c r="C36" s="116" t="s">
        <v>188</v>
      </c>
      <c r="D36" s="122">
        <v>43810</v>
      </c>
      <c r="E36" s="120" t="s">
        <v>183</v>
      </c>
      <c r="F36" s="119">
        <v>1</v>
      </c>
      <c r="G36" s="122">
        <v>43457</v>
      </c>
      <c r="H36" s="127">
        <v>14</v>
      </c>
      <c r="I36" s="114">
        <v>24</v>
      </c>
      <c r="J36" s="114">
        <v>23</v>
      </c>
    </row>
    <row r="37" spans="1:10">
      <c r="A37" s="108">
        <f t="shared" si="0"/>
        <v>26</v>
      </c>
      <c r="B37" s="121" t="s">
        <v>233</v>
      </c>
      <c r="C37" s="116" t="s">
        <v>188</v>
      </c>
      <c r="D37" s="122">
        <v>43810</v>
      </c>
      <c r="E37" s="120" t="s">
        <v>183</v>
      </c>
      <c r="F37" s="119">
        <v>1</v>
      </c>
      <c r="G37" s="122">
        <v>43457</v>
      </c>
      <c r="H37" s="127">
        <v>46</v>
      </c>
      <c r="I37" s="114">
        <v>44</v>
      </c>
      <c r="J37" s="114">
        <v>45</v>
      </c>
    </row>
    <row r="38" spans="1:10">
      <c r="A38" s="108">
        <f t="shared" si="0"/>
        <v>27</v>
      </c>
      <c r="B38" s="121" t="s">
        <v>234</v>
      </c>
      <c r="C38" s="116" t="s">
        <v>192</v>
      </c>
      <c r="D38" s="122">
        <v>43810</v>
      </c>
      <c r="E38" s="120" t="s">
        <v>183</v>
      </c>
      <c r="F38" s="119">
        <v>1</v>
      </c>
      <c r="G38" s="122">
        <v>43459</v>
      </c>
      <c r="H38" s="127">
        <v>11</v>
      </c>
      <c r="I38" s="114">
        <v>10</v>
      </c>
      <c r="J38" s="114">
        <v>9</v>
      </c>
    </row>
    <row r="39" spans="1:10">
      <c r="A39" s="108">
        <f t="shared" si="0"/>
        <v>28</v>
      </c>
      <c r="B39" s="121" t="s">
        <v>235</v>
      </c>
      <c r="C39" s="116" t="s">
        <v>192</v>
      </c>
      <c r="D39" s="118"/>
      <c r="E39" s="120" t="s">
        <v>183</v>
      </c>
      <c r="F39" s="119">
        <v>1</v>
      </c>
      <c r="G39" s="122">
        <v>43459</v>
      </c>
      <c r="H39" s="127">
        <v>33</v>
      </c>
      <c r="I39" s="111">
        <v>32</v>
      </c>
      <c r="J39" s="111">
        <v>31</v>
      </c>
    </row>
    <row r="40" spans="1:10">
      <c r="A40" s="108">
        <f t="shared" si="0"/>
        <v>29</v>
      </c>
      <c r="B40" s="121" t="s">
        <v>236</v>
      </c>
      <c r="C40" s="116" t="s">
        <v>192</v>
      </c>
      <c r="D40" s="118"/>
      <c r="E40" s="120" t="s">
        <v>183</v>
      </c>
      <c r="F40" s="118">
        <v>1</v>
      </c>
      <c r="G40" s="122">
        <v>43459</v>
      </c>
      <c r="H40" s="127">
        <v>50</v>
      </c>
      <c r="I40" s="111">
        <v>46</v>
      </c>
      <c r="J40" s="111">
        <v>45</v>
      </c>
    </row>
    <row r="41" spans="1:10">
      <c r="A41" s="108">
        <f t="shared" si="0"/>
        <v>30</v>
      </c>
      <c r="B41" s="121" t="s">
        <v>237</v>
      </c>
      <c r="C41" s="116" t="s">
        <v>192</v>
      </c>
      <c r="D41" s="118"/>
      <c r="E41" s="120" t="s">
        <v>183</v>
      </c>
      <c r="F41" s="118">
        <v>1</v>
      </c>
      <c r="G41" s="122">
        <v>43459</v>
      </c>
      <c r="H41" s="127">
        <v>63</v>
      </c>
      <c r="I41" s="111">
        <v>70</v>
      </c>
      <c r="J41" s="111">
        <v>69</v>
      </c>
    </row>
    <row r="42" spans="1:10">
      <c r="A42" s="108">
        <f t="shared" si="0"/>
        <v>31</v>
      </c>
      <c r="B42" s="121" t="s">
        <v>238</v>
      </c>
      <c r="C42" s="116" t="s">
        <v>197</v>
      </c>
      <c r="D42" s="118"/>
      <c r="E42" s="120" t="s">
        <v>183</v>
      </c>
      <c r="F42" s="118">
        <v>1</v>
      </c>
      <c r="G42" s="122">
        <v>43458</v>
      </c>
      <c r="H42" s="127">
        <v>21</v>
      </c>
      <c r="I42" s="111">
        <v>11</v>
      </c>
      <c r="J42" s="111">
        <v>12</v>
      </c>
    </row>
    <row r="43" spans="1:10">
      <c r="A43" s="108">
        <f t="shared" si="0"/>
        <v>32</v>
      </c>
      <c r="B43" s="121" t="s">
        <v>239</v>
      </c>
      <c r="C43" s="116" t="s">
        <v>197</v>
      </c>
      <c r="D43" s="118"/>
      <c r="E43" s="120" t="s">
        <v>183</v>
      </c>
      <c r="F43" s="118">
        <v>1</v>
      </c>
      <c r="G43" s="122">
        <v>43458</v>
      </c>
      <c r="H43" s="127">
        <v>34</v>
      </c>
      <c r="I43" s="111">
        <v>48</v>
      </c>
      <c r="J43" s="111">
        <v>49</v>
      </c>
    </row>
    <row r="44" spans="1:10">
      <c r="A44" s="108">
        <f t="shared" si="0"/>
        <v>33</v>
      </c>
      <c r="B44" s="121" t="s">
        <v>240</v>
      </c>
      <c r="C44" s="116" t="s">
        <v>197</v>
      </c>
      <c r="D44" s="118"/>
      <c r="E44" s="120" t="s">
        <v>183</v>
      </c>
      <c r="F44" s="118">
        <v>1</v>
      </c>
      <c r="G44" s="122">
        <v>43458</v>
      </c>
      <c r="H44" s="127">
        <v>58</v>
      </c>
      <c r="I44" s="111">
        <v>62</v>
      </c>
      <c r="J44" s="111">
        <v>63</v>
      </c>
    </row>
    <row r="45" spans="1:10">
      <c r="A45" s="108">
        <f t="shared" si="0"/>
        <v>34</v>
      </c>
      <c r="B45" s="121" t="s">
        <v>241</v>
      </c>
      <c r="C45" s="116" t="s">
        <v>197</v>
      </c>
      <c r="D45" s="118"/>
      <c r="E45" s="120" t="s">
        <v>183</v>
      </c>
      <c r="F45" s="118">
        <v>1</v>
      </c>
      <c r="G45" s="122">
        <v>43458</v>
      </c>
      <c r="H45" s="127">
        <v>74</v>
      </c>
      <c r="I45" s="111">
        <v>78</v>
      </c>
      <c r="J45" s="111">
        <v>79</v>
      </c>
    </row>
    <row r="46" spans="1:10">
      <c r="A46" s="108">
        <f t="shared" si="0"/>
        <v>35</v>
      </c>
      <c r="B46" s="121" t="s">
        <v>242</v>
      </c>
      <c r="C46" s="116" t="s">
        <v>197</v>
      </c>
      <c r="D46" s="118"/>
      <c r="E46" s="120" t="s">
        <v>183</v>
      </c>
      <c r="F46" s="118">
        <v>1</v>
      </c>
      <c r="G46" s="122">
        <v>43465</v>
      </c>
      <c r="H46" s="127">
        <v>90</v>
      </c>
      <c r="I46" s="111">
        <v>93</v>
      </c>
      <c r="J46" s="111">
        <v>94</v>
      </c>
    </row>
    <row r="47" spans="1:10">
      <c r="A47" s="108">
        <f t="shared" si="0"/>
        <v>36</v>
      </c>
      <c r="B47" s="121" t="s">
        <v>243</v>
      </c>
      <c r="C47" s="116" t="s">
        <v>197</v>
      </c>
      <c r="D47" s="118"/>
      <c r="E47" s="120" t="s">
        <v>183</v>
      </c>
      <c r="F47" s="118">
        <v>1</v>
      </c>
      <c r="G47" s="122">
        <v>43465</v>
      </c>
      <c r="H47" s="127">
        <v>99</v>
      </c>
      <c r="I47" s="111">
        <v>106</v>
      </c>
      <c r="J47" s="111">
        <v>105</v>
      </c>
    </row>
    <row r="48" spans="1:10">
      <c r="A48" s="108">
        <f t="shared" si="0"/>
        <v>37</v>
      </c>
      <c r="B48" s="121" t="s">
        <v>244</v>
      </c>
      <c r="C48" s="116" t="s">
        <v>197</v>
      </c>
      <c r="D48" s="118"/>
      <c r="E48" s="120" t="s">
        <v>183</v>
      </c>
      <c r="F48" s="118">
        <v>1</v>
      </c>
      <c r="G48" s="122">
        <v>43465</v>
      </c>
      <c r="H48" s="127">
        <v>115</v>
      </c>
      <c r="I48" s="111">
        <v>117</v>
      </c>
      <c r="J48" s="111">
        <v>118</v>
      </c>
    </row>
    <row r="49" spans="1:10">
      <c r="A49" s="108">
        <f t="shared" si="0"/>
        <v>38</v>
      </c>
      <c r="B49" s="121" t="s">
        <v>245</v>
      </c>
      <c r="C49" s="116" t="s">
        <v>197</v>
      </c>
      <c r="D49" s="118"/>
      <c r="E49" s="120" t="s">
        <v>183</v>
      </c>
      <c r="F49" s="118">
        <v>1</v>
      </c>
      <c r="G49" s="122">
        <v>43465</v>
      </c>
      <c r="H49" s="127">
        <v>127</v>
      </c>
      <c r="I49" s="111">
        <v>129</v>
      </c>
      <c r="J49" s="115">
        <v>130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perfusion</vt:lpstr>
      <vt:lpstr>DWI</vt:lpstr>
      <vt:lpstr>legend</vt:lpstr>
      <vt:lpstr>memri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Alexandra Badea, Ph.D.</cp:lastModifiedBy>
  <cp:revision/>
  <dcterms:created xsi:type="dcterms:W3CDTF">2020-01-28T17:39:53Z</dcterms:created>
  <dcterms:modified xsi:type="dcterms:W3CDTF">2020-07-09T01:00:09Z</dcterms:modified>
  <cp:category/>
  <cp:contentStatus/>
</cp:coreProperties>
</file>