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5" windowHeight="7320" activeTab="2"/>
  </bookViews>
  <sheets>
    <sheet name="Sheet1" sheetId="1" r:id="rId1"/>
    <sheet name="part 1" sheetId="2" r:id="rId2"/>
    <sheet name="part 2" sheetId="3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3" l="1"/>
  <c r="Q43" i="3"/>
  <c r="R43" i="3"/>
  <c r="S43" i="3"/>
  <c r="T43" i="3"/>
  <c r="P101" i="3"/>
  <c r="P102" i="3"/>
  <c r="P103" i="3"/>
  <c r="P104" i="3"/>
  <c r="P100" i="3"/>
  <c r="G69" i="3" l="1"/>
  <c r="E69" i="3"/>
  <c r="F69" i="3"/>
  <c r="H69" i="3"/>
  <c r="D69" i="3"/>
  <c r="D96" i="3"/>
  <c r="E96" i="3"/>
  <c r="F96" i="3"/>
  <c r="G96" i="3"/>
  <c r="C96" i="3"/>
  <c r="K69" i="3"/>
  <c r="L69" i="3"/>
  <c r="M69" i="3"/>
  <c r="N69" i="3"/>
  <c r="J69" i="3"/>
  <c r="J96" i="3"/>
  <c r="K96" i="3"/>
  <c r="L96" i="3"/>
  <c r="M96" i="3"/>
  <c r="I96" i="3"/>
  <c r="E65" i="2"/>
  <c r="F65" i="2"/>
  <c r="G65" i="2"/>
  <c r="H65" i="2"/>
  <c r="J65" i="2"/>
  <c r="K65" i="2"/>
  <c r="L65" i="2"/>
  <c r="M65" i="2"/>
  <c r="N65" i="2"/>
  <c r="D65" i="2"/>
  <c r="J43" i="3"/>
  <c r="K43" i="3"/>
  <c r="L43" i="3"/>
  <c r="M43" i="3"/>
  <c r="N43" i="3"/>
  <c r="E43" i="3"/>
  <c r="F43" i="3"/>
  <c r="G43" i="3"/>
  <c r="H43" i="3"/>
  <c r="D43" i="3"/>
  <c r="D18" i="3" l="1"/>
  <c r="E18" i="3"/>
  <c r="H18" i="3"/>
  <c r="G18" i="3"/>
  <c r="F18" i="3"/>
  <c r="K18" i="3"/>
  <c r="N18" i="3"/>
  <c r="M18" i="3"/>
  <c r="L18" i="3"/>
  <c r="J18" i="3"/>
  <c r="D28" i="2" l="1"/>
</calcChain>
</file>

<file path=xl/sharedStrings.xml><?xml version="1.0" encoding="utf-8"?>
<sst xmlns="http://schemas.openxmlformats.org/spreadsheetml/2006/main" count="243" uniqueCount="101">
  <si>
    <t>RAW+1</t>
  </si>
  <si>
    <t>RAW+8</t>
  </si>
  <si>
    <t>RAW+32</t>
  </si>
  <si>
    <t>RAW</t>
  </si>
  <si>
    <t>BLDA</t>
  </si>
  <si>
    <t>BAG</t>
  </si>
  <si>
    <t>pvalue</t>
  </si>
  <si>
    <t>FREQ</t>
  </si>
  <si>
    <t>Frequency</t>
  </si>
  <si>
    <t>Raw</t>
  </si>
  <si>
    <t>Normalized</t>
  </si>
  <si>
    <t>Freq+Raw</t>
  </si>
  <si>
    <t>Freq+Norm</t>
  </si>
  <si>
    <t>BT</t>
  </si>
  <si>
    <t>P300</t>
  </si>
  <si>
    <t>P300+Raw</t>
  </si>
  <si>
    <t>P300+Norm</t>
  </si>
  <si>
    <t>5-6 Hz</t>
  </si>
  <si>
    <t>1-10Hz</t>
  </si>
  <si>
    <t>PSD</t>
  </si>
  <si>
    <t>Freq</t>
  </si>
  <si>
    <t>Norm</t>
  </si>
  <si>
    <t>P300+R</t>
  </si>
  <si>
    <t>P300+N</t>
  </si>
  <si>
    <t>Freq+R</t>
  </si>
  <si>
    <t>Freq+N</t>
  </si>
  <si>
    <t>PSD+R</t>
  </si>
  <si>
    <t>PSD+N</t>
  </si>
  <si>
    <t>5-6 Hz+R</t>
  </si>
  <si>
    <t>5-6 Hz+N</t>
  </si>
  <si>
    <t>1-10Hz+R</t>
  </si>
  <si>
    <t>1-10Hz+N</t>
  </si>
  <si>
    <t>NORM</t>
  </si>
  <si>
    <t>RAWFREQ</t>
  </si>
  <si>
    <t>NORMFREQ</t>
  </si>
  <si>
    <t>Model 5</t>
  </si>
  <si>
    <t>Model 7</t>
  </si>
  <si>
    <t>GSCNN</t>
  </si>
  <si>
    <t>GSLTCNN</t>
  </si>
  <si>
    <t>FREQRAW</t>
  </si>
  <si>
    <t>FREQNORM</t>
  </si>
  <si>
    <t>NCTU 10 Fold Dataset</t>
  </si>
  <si>
    <t>NCTU 5 Fold Dataset</t>
  </si>
  <si>
    <t>NCTU 10 fold</t>
  </si>
  <si>
    <t>NCTU 5 fold</t>
  </si>
  <si>
    <t>RSVP_S01</t>
  </si>
  <si>
    <t>RSVP_S02</t>
  </si>
  <si>
    <t>RSVP_S03</t>
  </si>
  <si>
    <t>RSVP_S04</t>
  </si>
  <si>
    <t>RSVP_S05</t>
  </si>
  <si>
    <t>test_data</t>
  </si>
  <si>
    <t>train_data</t>
  </si>
  <si>
    <t>s01-s03</t>
  </si>
  <si>
    <t>s04-10</t>
  </si>
  <si>
    <t>s03-s04</t>
  </si>
  <si>
    <t>s05-s06</t>
  </si>
  <si>
    <t>s07-s08</t>
  </si>
  <si>
    <t>s09-s10</t>
  </si>
  <si>
    <t>s05-02</t>
  </si>
  <si>
    <t>s05-03</t>
  </si>
  <si>
    <t>s07-04</t>
  </si>
  <si>
    <t>s09-06</t>
  </si>
  <si>
    <t>s01-08</t>
  </si>
  <si>
    <t>test size</t>
  </si>
  <si>
    <t>train size</t>
  </si>
  <si>
    <t>fold_header</t>
  </si>
  <si>
    <t>Target size</t>
  </si>
  <si>
    <t>Nontarget size</t>
  </si>
  <si>
    <t>RSVP_S06</t>
  </si>
  <si>
    <t>RSVP_S07</t>
  </si>
  <si>
    <t>RSVP_S08</t>
  </si>
  <si>
    <t>RSVP_S09</t>
  </si>
  <si>
    <t>RSVP_S10</t>
  </si>
  <si>
    <t>s01</t>
  </si>
  <si>
    <t>s06</t>
  </si>
  <si>
    <t>s07</t>
  </si>
  <si>
    <t>s08</t>
  </si>
  <si>
    <t>s09</t>
  </si>
  <si>
    <t>s10</t>
  </si>
  <si>
    <t>s02-10</t>
  </si>
  <si>
    <t>s02</t>
  </si>
  <si>
    <t>s03</t>
  </si>
  <si>
    <t>s04</t>
  </si>
  <si>
    <t>s05</t>
  </si>
  <si>
    <t>s03-01</t>
  </si>
  <si>
    <t>s04-02</t>
  </si>
  <si>
    <t>s06-04</t>
  </si>
  <si>
    <t>s07-05</t>
  </si>
  <si>
    <t>s08-06</t>
  </si>
  <si>
    <t>s09-07</t>
  </si>
  <si>
    <t>s10-08</t>
  </si>
  <si>
    <t>s01-09</t>
  </si>
  <si>
    <t>X2 Expertise</t>
    <phoneticPr fontId="6" type="noConversion"/>
  </si>
  <si>
    <t>LDA</t>
  </si>
  <si>
    <t>raw</t>
  </si>
  <si>
    <t>norm</t>
  </si>
  <si>
    <t>freq+r</t>
  </si>
  <si>
    <t>freq+n</t>
  </si>
  <si>
    <t>freq</t>
  </si>
  <si>
    <t>avg</t>
  </si>
  <si>
    <t>X2 5fold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</si>
</sst>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3" fillId="2" borderId="0" xfId="2"/>
    <xf numFmtId="164" fontId="0" fillId="0" borderId="0" xfId="0" applyNumberFormat="1"/>
    <xf numFmtId="0" fontId="5" fillId="0" borderId="0" xfId="0" applyFont="1"/>
    <xf numFmtId="0" fontId="4" fillId="3" borderId="1" xfId="3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164" fontId="0" fillId="4" borderId="0" xfId="0" applyNumberFormat="1" applyFill="1"/>
    <xf numFmtId="2" fontId="0" fillId="4" borderId="0" xfId="0" applyNumberFormat="1" applyFill="1"/>
  </cellXfs>
  <cellStyles count="4">
    <cellStyle name="Bad" xfId="2" builtinId="27"/>
    <cellStyle name="Calculation" xfId="3" builtinId="22"/>
    <cellStyle name="Normal" xfId="0" builtinId="0"/>
    <cellStyle name="Percent" xfId="1" builtinId="5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BLDA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plus"/>
            <c:errValType val="cust"/>
            <c:noEndCap val="0"/>
            <c:pl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plus>
            <c:min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Sheet1!$I$8:$M$8</c:f>
              <c:numCache>
                <c:formatCode>0%</c:formatCode>
                <c:ptCount val="5"/>
                <c:pt idx="0">
                  <c:v>0.67469999999999997</c:v>
                </c:pt>
                <c:pt idx="1">
                  <c:v>0.7016</c:v>
                </c:pt>
                <c:pt idx="2">
                  <c:v>0.70520000000000005</c:v>
                </c:pt>
                <c:pt idx="3">
                  <c:v>0.71679999999999999</c:v>
                </c:pt>
                <c:pt idx="4">
                  <c:v>0.72550000000000003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20A-81AC-9329F96DD636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BAG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minus"/>
            <c:errValType val="cust"/>
            <c:noEndCap val="0"/>
            <c:pl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plus>
            <c:min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Sheet1!$I$9:$M$9</c:f>
              <c:numCache>
                <c:formatCode>0%</c:formatCode>
                <c:ptCount val="5"/>
                <c:pt idx="0">
                  <c:v>0.65859999999999996</c:v>
                </c:pt>
                <c:pt idx="1">
                  <c:v>0.64459999999999995</c:v>
                </c:pt>
                <c:pt idx="2">
                  <c:v>0.58069999999999999</c:v>
                </c:pt>
                <c:pt idx="3">
                  <c:v>0.64049999999999996</c:v>
                </c:pt>
                <c:pt idx="4">
                  <c:v>0.68610000000000004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3-420A-81AC-9329F96DD63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9493816"/>
        <c:axId val="409493032"/>
      </c:lineChart>
      <c:catAx>
        <c:axId val="4094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3032"/>
        <c:crosses val="autoZero"/>
        <c:auto val="1"/>
        <c:lblAlgn val="ctr"/>
        <c:lblOffset val="100"/>
        <c:noMultiLvlLbl val="0"/>
      </c:catAx>
      <c:valAx>
        <c:axId val="409493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3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feature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1'!$C$21</c:f>
              <c:strCache>
                <c:ptCount val="1"/>
                <c:pt idx="0">
                  <c:v>BT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plus>
            <c:min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1'!$D$20:$J$20</c:f>
              <c:strCache>
                <c:ptCount val="7"/>
                <c:pt idx="0">
                  <c:v>PSD</c:v>
                </c:pt>
                <c:pt idx="1">
                  <c:v>5-6 Hz</c:v>
                </c:pt>
                <c:pt idx="2">
                  <c:v>1-10Hz</c:v>
                </c:pt>
                <c:pt idx="3">
                  <c:v>Freq</c:v>
                </c:pt>
                <c:pt idx="4">
                  <c:v>P300</c:v>
                </c:pt>
                <c:pt idx="5">
                  <c:v>Raw</c:v>
                </c:pt>
                <c:pt idx="6">
                  <c:v>Norm</c:v>
                </c:pt>
              </c:strCache>
            </c:strRef>
          </c:cat>
          <c:val>
            <c:numRef>
              <c:f>'part 1'!$D$21:$J$21</c:f>
              <c:numCache>
                <c:formatCode>0.00</c:formatCode>
                <c:ptCount val="7"/>
                <c:pt idx="0">
                  <c:v>0.59672952602157003</c:v>
                </c:pt>
                <c:pt idx="1">
                  <c:v>0.58065997091699995</c:v>
                </c:pt>
                <c:pt idx="2">
                  <c:v>0.64053826719534401</c:v>
                </c:pt>
                <c:pt idx="3">
                  <c:v>0.65861734218523504</c:v>
                </c:pt>
                <c:pt idx="4">
                  <c:v>0.57650959857916195</c:v>
                </c:pt>
                <c:pt idx="5">
                  <c:v>0.64459295117246196</c:v>
                </c:pt>
                <c:pt idx="6">
                  <c:v>0.64575774535003405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1'!$C$22</c:f>
              <c:strCache>
                <c:ptCount val="1"/>
                <c:pt idx="0">
                  <c:v>BLDA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plus>
            <c:min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1'!$D$20:$J$20</c:f>
              <c:strCache>
                <c:ptCount val="7"/>
                <c:pt idx="0">
                  <c:v>PSD</c:v>
                </c:pt>
                <c:pt idx="1">
                  <c:v>5-6 Hz</c:v>
                </c:pt>
                <c:pt idx="2">
                  <c:v>1-10Hz</c:v>
                </c:pt>
                <c:pt idx="3">
                  <c:v>Freq</c:v>
                </c:pt>
                <c:pt idx="4">
                  <c:v>P300</c:v>
                </c:pt>
                <c:pt idx="5">
                  <c:v>Raw</c:v>
                </c:pt>
                <c:pt idx="6">
                  <c:v>Norm</c:v>
                </c:pt>
              </c:strCache>
            </c:strRef>
          </c:cat>
          <c:val>
            <c:numRef>
              <c:f>'part 1'!$D$22:$J$22</c:f>
              <c:numCache>
                <c:formatCode>0.00</c:formatCode>
                <c:ptCount val="7"/>
                <c:pt idx="0">
                  <c:v>0.52640924293412195</c:v>
                </c:pt>
                <c:pt idx="1">
                  <c:v>0.58168377717527797</c:v>
                </c:pt>
                <c:pt idx="2">
                  <c:v>0.65117892831574498</c:v>
                </c:pt>
                <c:pt idx="3">
                  <c:v>0.67465845916545697</c:v>
                </c:pt>
                <c:pt idx="4">
                  <c:v>0.60845756457233302</c:v>
                </c:pt>
                <c:pt idx="5">
                  <c:v>0.70162908781852495</c:v>
                </c:pt>
                <c:pt idx="6">
                  <c:v>0.70215871241049799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52648"/>
        <c:axId val="563338704"/>
      </c:lineChart>
      <c:catAx>
        <c:axId val="5526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Tested Feature</a:t>
                </a:r>
                <a:r>
                  <a:rPr lang="en-US" sz="1400" baseline="0"/>
                  <a:t> types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8704"/>
        <c:crosses val="autoZero"/>
        <c:auto val="1"/>
        <c:lblAlgn val="ctr"/>
        <c:lblOffset val="100"/>
        <c:noMultiLvlLbl val="0"/>
      </c:catAx>
      <c:valAx>
        <c:axId val="563338704"/>
        <c:scaling>
          <c:orientation val="minMax"/>
          <c:max val="0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(AUC)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64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1'!$C$34</c:f>
              <c:strCache>
                <c:ptCount val="1"/>
                <c:pt idx="0">
                  <c:v>BT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1'!$D$37:$R$37</c:f>
                <c:numCache>
                  <c:formatCode>General</c:formatCode>
                  <c:ptCount val="15"/>
                  <c:pt idx="0">
                    <c:v>5.1810198828510998E-2</c:v>
                  </c:pt>
                  <c:pt idx="1">
                    <c:v>8.6500570953130004E-2</c:v>
                  </c:pt>
                  <c:pt idx="2">
                    <c:v>8.1710665155281095E-2</c:v>
                  </c:pt>
                  <c:pt idx="3">
                    <c:v>4.3798359866459302E-2</c:v>
                  </c:pt>
                  <c:pt idx="4">
                    <c:v>7.6285609742315699E-2</c:v>
                  </c:pt>
                  <c:pt idx="5">
                    <c:v>7.8965311968677801E-2</c:v>
                  </c:pt>
                  <c:pt idx="6">
                    <c:v>6.6670258637028093E-2</c:v>
                  </c:pt>
                  <c:pt idx="7">
                    <c:v>7.8117103431625604E-2</c:v>
                  </c:pt>
                  <c:pt idx="8">
                    <c:v>8.2154307128760498E-2</c:v>
                  </c:pt>
                  <c:pt idx="9">
                    <c:v>6.0342476914866099E-2</c:v>
                  </c:pt>
                  <c:pt idx="10">
                    <c:v>7.0997719808550602E-2</c:v>
                  </c:pt>
                  <c:pt idx="11">
                    <c:v>7.5407533124450907E-2</c:v>
                  </c:pt>
                  <c:pt idx="12">
                    <c:v>7.5066778616706006E-2</c:v>
                  </c:pt>
                  <c:pt idx="13">
                    <c:v>7.8960381022656803E-2</c:v>
                  </c:pt>
                  <c:pt idx="14">
                    <c:v>8.0258970307368199E-2</c:v>
                  </c:pt>
                </c:numCache>
              </c:numRef>
            </c:plus>
            <c:minus>
              <c:numRef>
                <c:f>'part 1'!$D$37:$R$37</c:f>
                <c:numCache>
                  <c:formatCode>General</c:formatCode>
                  <c:ptCount val="15"/>
                  <c:pt idx="0">
                    <c:v>5.1810198828510998E-2</c:v>
                  </c:pt>
                  <c:pt idx="1">
                    <c:v>8.6500570953130004E-2</c:v>
                  </c:pt>
                  <c:pt idx="2">
                    <c:v>8.1710665155281095E-2</c:v>
                  </c:pt>
                  <c:pt idx="3">
                    <c:v>4.3798359866459302E-2</c:v>
                  </c:pt>
                  <c:pt idx="4">
                    <c:v>7.6285609742315699E-2</c:v>
                  </c:pt>
                  <c:pt idx="5">
                    <c:v>7.8965311968677801E-2</c:v>
                  </c:pt>
                  <c:pt idx="6">
                    <c:v>6.6670258637028093E-2</c:v>
                  </c:pt>
                  <c:pt idx="7">
                    <c:v>7.8117103431625604E-2</c:v>
                  </c:pt>
                  <c:pt idx="8">
                    <c:v>8.2154307128760498E-2</c:v>
                  </c:pt>
                  <c:pt idx="9">
                    <c:v>6.0342476914866099E-2</c:v>
                  </c:pt>
                  <c:pt idx="10">
                    <c:v>7.0997719808550602E-2</c:v>
                  </c:pt>
                  <c:pt idx="11">
                    <c:v>7.5407533124450907E-2</c:v>
                  </c:pt>
                  <c:pt idx="12">
                    <c:v>7.5066778616706006E-2</c:v>
                  </c:pt>
                  <c:pt idx="13">
                    <c:v>7.8960381022656803E-2</c:v>
                  </c:pt>
                  <c:pt idx="14">
                    <c:v>8.0258970307368199E-2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1'!$D$33:$R$33</c:f>
              <c:strCache>
                <c:ptCount val="15"/>
                <c:pt idx="0">
                  <c:v>PSD</c:v>
                </c:pt>
                <c:pt idx="1">
                  <c:v>PSD+R</c:v>
                </c:pt>
                <c:pt idx="2">
                  <c:v>PSD+N</c:v>
                </c:pt>
                <c:pt idx="3">
                  <c:v>5-6 Hz</c:v>
                </c:pt>
                <c:pt idx="4">
                  <c:v>5-6 Hz+R</c:v>
                </c:pt>
                <c:pt idx="5">
                  <c:v>5-6 Hz+N</c:v>
                </c:pt>
                <c:pt idx="6">
                  <c:v>1-10Hz</c:v>
                </c:pt>
                <c:pt idx="7">
                  <c:v>1-10Hz+R</c:v>
                </c:pt>
                <c:pt idx="8">
                  <c:v>1-10Hz+N</c:v>
                </c:pt>
                <c:pt idx="9">
                  <c:v>Freq</c:v>
                </c:pt>
                <c:pt idx="10">
                  <c:v>Freq+R</c:v>
                </c:pt>
                <c:pt idx="11">
                  <c:v>Freq+N</c:v>
                </c:pt>
                <c:pt idx="12">
                  <c:v>P300</c:v>
                </c:pt>
                <c:pt idx="13">
                  <c:v>P300+R</c:v>
                </c:pt>
                <c:pt idx="14">
                  <c:v>P300+N</c:v>
                </c:pt>
              </c:strCache>
            </c:strRef>
          </c:cat>
          <c:val>
            <c:numRef>
              <c:f>'part 1'!$D$34:$R$34</c:f>
              <c:numCache>
                <c:formatCode>0.00</c:formatCode>
                <c:ptCount val="15"/>
                <c:pt idx="0">
                  <c:v>0.59672952602157003</c:v>
                </c:pt>
                <c:pt idx="1">
                  <c:v>0.64308728815259297</c:v>
                </c:pt>
                <c:pt idx="2">
                  <c:v>0.64880116971939505</c:v>
                </c:pt>
                <c:pt idx="3">
                  <c:v>0.58065997091699995</c:v>
                </c:pt>
                <c:pt idx="4">
                  <c:v>0.65040925270615901</c:v>
                </c:pt>
                <c:pt idx="5">
                  <c:v>0.65075206408525998</c:v>
                </c:pt>
                <c:pt idx="6">
                  <c:v>0.64053826719534401</c:v>
                </c:pt>
                <c:pt idx="7">
                  <c:v>0.67192484871620295</c:v>
                </c:pt>
                <c:pt idx="8">
                  <c:v>0.66971200697597699</c:v>
                </c:pt>
                <c:pt idx="9">
                  <c:v>0.65861734218523504</c:v>
                </c:pt>
                <c:pt idx="10">
                  <c:v>0.68607080321039804</c:v>
                </c:pt>
                <c:pt idx="11">
                  <c:v>0.679893923917395</c:v>
                </c:pt>
                <c:pt idx="12">
                  <c:v>0.57650959857916195</c:v>
                </c:pt>
                <c:pt idx="13">
                  <c:v>0.64468474768837403</c:v>
                </c:pt>
                <c:pt idx="14">
                  <c:v>0.65021834480445995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1'!$C$35</c:f>
              <c:strCache>
                <c:ptCount val="1"/>
                <c:pt idx="0">
                  <c:v>BLDA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1'!$D$38:$R$38</c:f>
                <c:numCache>
                  <c:formatCode>General</c:formatCode>
                  <c:ptCount val="15"/>
                  <c:pt idx="0">
                    <c:v>3.6092461642888998E-2</c:v>
                  </c:pt>
                  <c:pt idx="1">
                    <c:v>7.5132394432270794E-2</c:v>
                  </c:pt>
                  <c:pt idx="2">
                    <c:v>7.6740862537254304E-2</c:v>
                  </c:pt>
                  <c:pt idx="3">
                    <c:v>3.6984969937306898E-2</c:v>
                  </c:pt>
                  <c:pt idx="4">
                    <c:v>8.7024116199532695E-2</c:v>
                  </c:pt>
                  <c:pt idx="5">
                    <c:v>9.1507479922320306E-2</c:v>
                  </c:pt>
                  <c:pt idx="6">
                    <c:v>6.0408592478457999E-2</c:v>
                  </c:pt>
                  <c:pt idx="7">
                    <c:v>8.5036864786519797E-2</c:v>
                  </c:pt>
                  <c:pt idx="8">
                    <c:v>8.4595137646638494E-2</c:v>
                  </c:pt>
                  <c:pt idx="9">
                    <c:v>5.5621436888299201E-2</c:v>
                  </c:pt>
                  <c:pt idx="10">
                    <c:v>8.3602077780362605E-2</c:v>
                  </c:pt>
                  <c:pt idx="11">
                    <c:v>6.8370887542906697E-2</c:v>
                  </c:pt>
                  <c:pt idx="12">
                    <c:v>9.0218506710893806E-2</c:v>
                  </c:pt>
                  <c:pt idx="13">
                    <c:v>8.7187184088024297E-2</c:v>
                  </c:pt>
                  <c:pt idx="14">
                    <c:v>9.4127279704481107E-2</c:v>
                  </c:pt>
                </c:numCache>
              </c:numRef>
            </c:plus>
            <c:minus>
              <c:numRef>
                <c:f>'part 1'!$D$38:$R$38</c:f>
                <c:numCache>
                  <c:formatCode>General</c:formatCode>
                  <c:ptCount val="15"/>
                  <c:pt idx="0">
                    <c:v>3.6092461642888998E-2</c:v>
                  </c:pt>
                  <c:pt idx="1">
                    <c:v>7.5132394432270794E-2</c:v>
                  </c:pt>
                  <c:pt idx="2">
                    <c:v>7.6740862537254304E-2</c:v>
                  </c:pt>
                  <c:pt idx="3">
                    <c:v>3.6984969937306898E-2</c:v>
                  </c:pt>
                  <c:pt idx="4">
                    <c:v>8.7024116199532695E-2</c:v>
                  </c:pt>
                  <c:pt idx="5">
                    <c:v>9.1507479922320306E-2</c:v>
                  </c:pt>
                  <c:pt idx="6">
                    <c:v>6.0408592478457999E-2</c:v>
                  </c:pt>
                  <c:pt idx="7">
                    <c:v>8.5036864786519797E-2</c:v>
                  </c:pt>
                  <c:pt idx="8">
                    <c:v>8.4595137646638494E-2</c:v>
                  </c:pt>
                  <c:pt idx="9">
                    <c:v>5.5621436888299201E-2</c:v>
                  </c:pt>
                  <c:pt idx="10">
                    <c:v>8.3602077780362605E-2</c:v>
                  </c:pt>
                  <c:pt idx="11">
                    <c:v>6.8370887542906697E-2</c:v>
                  </c:pt>
                  <c:pt idx="12">
                    <c:v>9.0218506710893806E-2</c:v>
                  </c:pt>
                  <c:pt idx="13">
                    <c:v>8.7187184088024297E-2</c:v>
                  </c:pt>
                  <c:pt idx="14">
                    <c:v>9.4127279704481107E-2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1'!$D$33:$R$33</c:f>
              <c:strCache>
                <c:ptCount val="15"/>
                <c:pt idx="0">
                  <c:v>PSD</c:v>
                </c:pt>
                <c:pt idx="1">
                  <c:v>PSD+R</c:v>
                </c:pt>
                <c:pt idx="2">
                  <c:v>PSD+N</c:v>
                </c:pt>
                <c:pt idx="3">
                  <c:v>5-6 Hz</c:v>
                </c:pt>
                <c:pt idx="4">
                  <c:v>5-6 Hz+R</c:v>
                </c:pt>
                <c:pt idx="5">
                  <c:v>5-6 Hz+N</c:v>
                </c:pt>
                <c:pt idx="6">
                  <c:v>1-10Hz</c:v>
                </c:pt>
                <c:pt idx="7">
                  <c:v>1-10Hz+R</c:v>
                </c:pt>
                <c:pt idx="8">
                  <c:v>1-10Hz+N</c:v>
                </c:pt>
                <c:pt idx="9">
                  <c:v>Freq</c:v>
                </c:pt>
                <c:pt idx="10">
                  <c:v>Freq+R</c:v>
                </c:pt>
                <c:pt idx="11">
                  <c:v>Freq+N</c:v>
                </c:pt>
                <c:pt idx="12">
                  <c:v>P300</c:v>
                </c:pt>
                <c:pt idx="13">
                  <c:v>P300+R</c:v>
                </c:pt>
                <c:pt idx="14">
                  <c:v>P300+N</c:v>
                </c:pt>
              </c:strCache>
            </c:strRef>
          </c:cat>
          <c:val>
            <c:numRef>
              <c:f>'part 1'!$D$35:$R$35</c:f>
              <c:numCache>
                <c:formatCode>0.00</c:formatCode>
                <c:ptCount val="15"/>
                <c:pt idx="0">
                  <c:v>0.52640924293412195</c:v>
                </c:pt>
                <c:pt idx="1">
                  <c:v>0.55390766974483896</c:v>
                </c:pt>
                <c:pt idx="2">
                  <c:v>0.53838159155569498</c:v>
                </c:pt>
                <c:pt idx="3">
                  <c:v>0.58168377717527797</c:v>
                </c:pt>
                <c:pt idx="4">
                  <c:v>0.70516446184906101</c:v>
                </c:pt>
                <c:pt idx="5">
                  <c:v>0.69530409370166602</c:v>
                </c:pt>
                <c:pt idx="6">
                  <c:v>0.65117892831574498</c:v>
                </c:pt>
                <c:pt idx="7">
                  <c:v>0.71682365157797701</c:v>
                </c:pt>
                <c:pt idx="8">
                  <c:v>0.68575040237848495</c:v>
                </c:pt>
                <c:pt idx="9">
                  <c:v>0.67465845916545697</c:v>
                </c:pt>
                <c:pt idx="10">
                  <c:v>0.72553890932795295</c:v>
                </c:pt>
                <c:pt idx="11">
                  <c:v>0.69100711958453498</c:v>
                </c:pt>
                <c:pt idx="12">
                  <c:v>0.60845756457233302</c:v>
                </c:pt>
                <c:pt idx="13">
                  <c:v>0.70125821797067001</c:v>
                </c:pt>
                <c:pt idx="14">
                  <c:v>0.67570512775542102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05504"/>
        <c:axId val="470005896"/>
      </c:lineChart>
      <c:catAx>
        <c:axId val="470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5896"/>
        <c:crosses val="autoZero"/>
        <c:auto val="1"/>
        <c:lblAlgn val="ctr"/>
        <c:lblOffset val="100"/>
        <c:noMultiLvlLbl val="0"/>
      </c:catAx>
      <c:valAx>
        <c:axId val="470005896"/>
        <c:scaling>
          <c:orientation val="minMax"/>
          <c:max val="0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550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 Baseline</a:t>
            </a:r>
            <a:r>
              <a:rPr lang="en-US" baseline="0"/>
              <a:t>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1'!$D$53</c:f>
              <c:strCache>
                <c:ptCount val="1"/>
                <c:pt idx="0">
                  <c:v>BLDA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plus>
            <c:min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1'!$E$52:$I$52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1'!$E$53:$I$53</c:f>
              <c:numCache>
                <c:formatCode>0.000</c:formatCode>
                <c:ptCount val="5"/>
                <c:pt idx="0">
                  <c:v>0.66830000000000001</c:v>
                </c:pt>
                <c:pt idx="1">
                  <c:v>0.68021999999999994</c:v>
                </c:pt>
                <c:pt idx="2">
                  <c:v>0.71287999999999996</c:v>
                </c:pt>
                <c:pt idx="3">
                  <c:v>0.71644000000000008</c:v>
                </c:pt>
                <c:pt idx="4">
                  <c:v>0.75922000000000001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1'!$D$54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plus>
            <c:min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1'!$E$52:$I$52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1'!$E$54:$I$54</c:f>
              <c:numCache>
                <c:formatCode>0.000</c:formatCode>
                <c:ptCount val="5"/>
                <c:pt idx="0">
                  <c:v>0.75402000000000002</c:v>
                </c:pt>
                <c:pt idx="1">
                  <c:v>0.70908000000000004</c:v>
                </c:pt>
                <c:pt idx="2">
                  <c:v>0.72045999999999999</c:v>
                </c:pt>
                <c:pt idx="3">
                  <c:v>0.76597999999999999</c:v>
                </c:pt>
                <c:pt idx="4">
                  <c:v>0.79047999999999996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07072"/>
        <c:axId val="475899032"/>
      </c:lineChart>
      <c:catAx>
        <c:axId val="4700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Tested Feature</a:t>
                </a:r>
                <a:r>
                  <a:rPr lang="en-US" sz="1400" baseline="0"/>
                  <a:t> types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9032"/>
        <c:crosses val="autoZero"/>
        <c:auto val="1"/>
        <c:lblAlgn val="ctr"/>
        <c:lblOffset val="100"/>
        <c:noMultiLvlLbl val="0"/>
      </c:catAx>
      <c:valAx>
        <c:axId val="475899032"/>
        <c:scaling>
          <c:orientation val="minMax"/>
          <c:max val="0.85000000000000009"/>
          <c:min val="0.55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(AUC)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blurRad="50800" dist="50800" dir="5400000" sx="2000" sy="2000" algn="ctr" rotWithShape="0">
              <a:srgbClr val="000000">
                <a:alpha val="43137"/>
              </a:srgbClr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7072"/>
        <c:crosses val="autoZero"/>
        <c:crossBetween val="between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2'!$C$21</c:f>
              <c:strCache>
                <c:ptCount val="1"/>
                <c:pt idx="0">
                  <c:v>BLDA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2'!$D$21:$H$21</c:f>
              <c:numCache>
                <c:formatCode>0.00</c:formatCode>
                <c:ptCount val="5"/>
                <c:pt idx="0">
                  <c:v>0.67465845916545697</c:v>
                </c:pt>
                <c:pt idx="1">
                  <c:v>0.70162908781852495</c:v>
                </c:pt>
                <c:pt idx="2">
                  <c:v>0.70215871241049799</c:v>
                </c:pt>
                <c:pt idx="3">
                  <c:v>0.72553890932795295</c:v>
                </c:pt>
                <c:pt idx="4">
                  <c:v>0.69100711958453498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2'!$C$22</c:f>
              <c:strCache>
                <c:ptCount val="1"/>
                <c:pt idx="0">
                  <c:v>GSCNN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2'!$D$22:$H$22</c:f>
              <c:numCache>
                <c:formatCode>0.00</c:formatCode>
                <c:ptCount val="5"/>
                <c:pt idx="0">
                  <c:v>0.68378787401305774</c:v>
                </c:pt>
                <c:pt idx="1">
                  <c:v>0.71324771324681246</c:v>
                </c:pt>
                <c:pt idx="2">
                  <c:v>0.70717132270195349</c:v>
                </c:pt>
                <c:pt idx="3">
                  <c:v>0.73855514778901787</c:v>
                </c:pt>
                <c:pt idx="4">
                  <c:v>0.70910951866878125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ser>
          <c:idx val="2"/>
          <c:order val="2"/>
          <c:tx>
            <c:strRef>
              <c:f>'part 2'!$C$23</c:f>
              <c:strCache>
                <c:ptCount val="1"/>
                <c:pt idx="0">
                  <c:v>GSLTCNN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plus>
            <c:min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2'!$D$23:$H$23</c:f>
              <c:numCache>
                <c:formatCode>0.00</c:formatCode>
                <c:ptCount val="5"/>
                <c:pt idx="0">
                  <c:v>0.69021099999999991</c:v>
                </c:pt>
                <c:pt idx="1">
                  <c:v>0.72195950000000009</c:v>
                </c:pt>
                <c:pt idx="2">
                  <c:v>0.69613310000000006</c:v>
                </c:pt>
                <c:pt idx="3">
                  <c:v>0.74130200000000002</c:v>
                </c:pt>
                <c:pt idx="4">
                  <c:v>0.71320840000000008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00600"/>
        <c:axId val="478961232"/>
      </c:barChart>
      <c:catAx>
        <c:axId val="47590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232"/>
        <c:crosses val="autoZero"/>
        <c:auto val="1"/>
        <c:lblAlgn val="ctr"/>
        <c:lblOffset val="100"/>
        <c:noMultiLvlLbl val="0"/>
      </c:catAx>
      <c:valAx>
        <c:axId val="478961232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0600"/>
        <c:crosses val="autoZero"/>
        <c:crossBetween val="between"/>
        <c:majorUnit val="5.000000000000001E-2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2'!$C$51</c:f>
              <c:strCache>
                <c:ptCount val="1"/>
                <c:pt idx="0">
                  <c:v>BLDA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2'!$D$50:$H$50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2'!$D$51:$H$51</c:f>
              <c:numCache>
                <c:formatCode>0.000</c:formatCode>
                <c:ptCount val="5"/>
                <c:pt idx="0">
                  <c:v>0.68330000000000002</c:v>
                </c:pt>
                <c:pt idx="1">
                  <c:v>0.70099</c:v>
                </c:pt>
                <c:pt idx="2">
                  <c:v>0.71891000000000005</c:v>
                </c:pt>
                <c:pt idx="3">
                  <c:v>0.72367999999999999</c:v>
                </c:pt>
                <c:pt idx="4">
                  <c:v>0.76915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2'!$C$52</c:f>
              <c:strCache>
                <c:ptCount val="1"/>
                <c:pt idx="0">
                  <c:v>BAG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2'!$D$50:$H$50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2'!$D$52:$H$52</c:f>
              <c:numCache>
                <c:formatCode>0.000</c:formatCode>
                <c:ptCount val="5"/>
                <c:pt idx="0">
                  <c:v>0.75888000000000011</c:v>
                </c:pt>
                <c:pt idx="1">
                  <c:v>0.73163</c:v>
                </c:pt>
                <c:pt idx="2">
                  <c:v>0.73799999999999999</c:v>
                </c:pt>
                <c:pt idx="3">
                  <c:v>0.78456000000000015</c:v>
                </c:pt>
                <c:pt idx="4">
                  <c:v>0.80018999999999996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62408"/>
        <c:axId val="478962800"/>
      </c:lineChart>
      <c:catAx>
        <c:axId val="47896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2800"/>
        <c:crosses val="autoZero"/>
        <c:auto val="1"/>
        <c:lblAlgn val="ctr"/>
        <c:lblOffset val="100"/>
        <c:noMultiLvlLbl val="0"/>
      </c:catAx>
      <c:valAx>
        <c:axId val="478962800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2408"/>
        <c:crosses val="autoZero"/>
        <c:crossBetween val="between"/>
        <c:majorUnit val="5.000000000000001E-2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2'!$C$73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2'!$D$73:$H$73</c:f>
              <c:numCache>
                <c:formatCode>0.00</c:formatCode>
                <c:ptCount val="5"/>
                <c:pt idx="0">
                  <c:v>0.73799999999999999</c:v>
                </c:pt>
                <c:pt idx="1">
                  <c:v>0.75888000000000011</c:v>
                </c:pt>
                <c:pt idx="2">
                  <c:v>0.73163</c:v>
                </c:pt>
                <c:pt idx="3">
                  <c:v>0.80018999999999996</c:v>
                </c:pt>
                <c:pt idx="4">
                  <c:v>0.78456000000000015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2'!$C$74</c:f>
              <c:strCache>
                <c:ptCount val="1"/>
                <c:pt idx="0">
                  <c:v>GSCNN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2'!$D$74:$H$74</c:f>
              <c:numCache>
                <c:formatCode>0.00</c:formatCode>
                <c:ptCount val="5"/>
                <c:pt idx="0">
                  <c:v>0.68822050000000001</c:v>
                </c:pt>
                <c:pt idx="1">
                  <c:v>0.78111280000000005</c:v>
                </c:pt>
                <c:pt idx="2">
                  <c:v>0.7685883</c:v>
                </c:pt>
                <c:pt idx="3">
                  <c:v>0.51302010000000009</c:v>
                </c:pt>
                <c:pt idx="4">
                  <c:v>0.67980669999999999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ser>
          <c:idx val="2"/>
          <c:order val="2"/>
          <c:tx>
            <c:strRef>
              <c:f>'part 2'!$C$75</c:f>
              <c:strCache>
                <c:ptCount val="1"/>
                <c:pt idx="0">
                  <c:v>GSLTCNN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plus>
            <c:min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2'!$D$75:$H$75</c:f>
              <c:numCache>
                <c:formatCode>0.00</c:formatCode>
                <c:ptCount val="5"/>
                <c:pt idx="0">
                  <c:v>0.71004909999999988</c:v>
                </c:pt>
                <c:pt idx="1">
                  <c:v>0.78246660000000001</c:v>
                </c:pt>
                <c:pt idx="2">
                  <c:v>0.7596174</c:v>
                </c:pt>
                <c:pt idx="3">
                  <c:v>0.49038229999999999</c:v>
                </c:pt>
                <c:pt idx="4">
                  <c:v>0.62757999999999992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68240"/>
        <c:axId val="118868632"/>
      </c:barChart>
      <c:catAx>
        <c:axId val="1188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632"/>
        <c:crosses val="autoZero"/>
        <c:auto val="1"/>
        <c:lblAlgn val="ctr"/>
        <c:lblOffset val="100"/>
        <c:noMultiLvlLbl val="0"/>
      </c:catAx>
      <c:valAx>
        <c:axId val="118868632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240"/>
        <c:crosses val="autoZero"/>
        <c:crossBetween val="between"/>
        <c:majorUnit val="0.1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142875</xdr:rowOff>
    </xdr:from>
    <xdr:to>
      <xdr:col>21</xdr:col>
      <xdr:colOff>533400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9</xdr:row>
      <xdr:rowOff>66675</xdr:rowOff>
    </xdr:from>
    <xdr:to>
      <xdr:col>29</xdr:col>
      <xdr:colOff>333375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27</xdr:row>
      <xdr:rowOff>104775</xdr:rowOff>
    </xdr:from>
    <xdr:to>
      <xdr:col>39</xdr:col>
      <xdr:colOff>28575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39</xdr:row>
      <xdr:rowOff>95250</xdr:rowOff>
    </xdr:from>
    <xdr:to>
      <xdr:col>19</xdr:col>
      <xdr:colOff>152400</xdr:colOff>
      <xdr:row>55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6</xdr:row>
      <xdr:rowOff>9525</xdr:rowOff>
    </xdr:from>
    <xdr:to>
      <xdr:col>23</xdr:col>
      <xdr:colOff>123825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44</xdr:row>
      <xdr:rowOff>180975</xdr:rowOff>
    </xdr:from>
    <xdr:to>
      <xdr:col>22</xdr:col>
      <xdr:colOff>504825</xdr:colOff>
      <xdr:row>59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433388</xdr:colOff>
      <xdr:row>87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108</xdr:row>
      <xdr:rowOff>0</xdr:rowOff>
    </xdr:from>
    <xdr:to>
      <xdr:col>12</xdr:col>
      <xdr:colOff>819149</xdr:colOff>
      <xdr:row>126</xdr:row>
      <xdr:rowOff>37667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" y="20574000"/>
          <a:ext cx="8229599" cy="34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4:H9" totalsRowShown="0">
  <autoFilter ref="B4:H9"/>
  <tableColumns count="7">
    <tableColumn id="1" name="fold_header"/>
    <tableColumn id="2" name="test size"/>
    <tableColumn id="3" name="train size"/>
    <tableColumn id="4" name="test_data"/>
    <tableColumn id="5" name="train_data"/>
    <tableColumn id="6" name="Target size"/>
    <tableColumn id="7" name="Nontarget siz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16:H26" totalsRowShown="0" headerRowDxfId="8" dataDxfId="7">
  <autoFilter ref="B16:H26"/>
  <tableColumns count="7">
    <tableColumn id="1" name="fold_header" dataDxfId="6"/>
    <tableColumn id="2" name="test size" dataDxfId="5"/>
    <tableColumn id="3" name="train size" dataDxfId="4"/>
    <tableColumn id="4" name="test_data" dataDxfId="3"/>
    <tableColumn id="5" name="train_data" dataDxfId="2"/>
    <tableColumn id="6" name="Target size" dataDxfId="1"/>
    <tableColumn id="7" name="Nontarget siz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5"/>
  <sheetViews>
    <sheetView workbookViewId="0">
      <selection activeCell="K31" sqref="K31"/>
    </sheetView>
  </sheetViews>
  <sheetFormatPr defaultRowHeight="15"/>
  <sheetData>
    <row r="7" spans="6:13">
      <c r="I7" t="s">
        <v>7</v>
      </c>
      <c r="J7" t="s">
        <v>3</v>
      </c>
      <c r="K7" t="s">
        <v>0</v>
      </c>
      <c r="L7" t="s">
        <v>1</v>
      </c>
      <c r="M7" t="s">
        <v>2</v>
      </c>
    </row>
    <row r="8" spans="6:13">
      <c r="H8" t="s">
        <v>4</v>
      </c>
      <c r="I8" s="2">
        <v>0.67469999999999997</v>
      </c>
      <c r="J8" s="2">
        <v>0.7016</v>
      </c>
      <c r="K8" s="2">
        <v>0.70520000000000005</v>
      </c>
      <c r="L8" s="2">
        <v>0.71679999999999999</v>
      </c>
      <c r="M8" s="2">
        <v>0.72550000000000003</v>
      </c>
    </row>
    <row r="9" spans="6:13">
      <c r="H9" t="s">
        <v>5</v>
      </c>
      <c r="I9" s="2">
        <v>0.65859999999999996</v>
      </c>
      <c r="J9" s="2">
        <v>0.64459999999999995</v>
      </c>
      <c r="K9" s="2">
        <v>0.58069999999999999</v>
      </c>
      <c r="L9" s="2">
        <v>0.64049999999999996</v>
      </c>
      <c r="M9" s="2">
        <v>0.68610000000000004</v>
      </c>
    </row>
    <row r="14" spans="6:13">
      <c r="F14">
        <v>5.5599999999999997E-2</v>
      </c>
      <c r="H14">
        <v>6.0299999999999999E-2</v>
      </c>
    </row>
    <row r="15" spans="6:13">
      <c r="F15">
        <v>8.77E-2</v>
      </c>
      <c r="H15">
        <v>8.2400000000000001E-2</v>
      </c>
    </row>
    <row r="16" spans="6:13">
      <c r="F16">
        <v>8.6999999999999994E-2</v>
      </c>
      <c r="H16">
        <v>7.6300000000000007E-2</v>
      </c>
    </row>
    <row r="17" spans="6:9">
      <c r="F17">
        <v>8.5000000000000006E-2</v>
      </c>
      <c r="H17">
        <v>7.8100000000000003E-2</v>
      </c>
    </row>
    <row r="18" spans="6:9">
      <c r="F18">
        <v>8.3599999999999994E-2</v>
      </c>
      <c r="H18">
        <v>7.0999999999999994E-2</v>
      </c>
    </row>
    <row r="23" spans="6:9">
      <c r="I23" t="s">
        <v>6</v>
      </c>
    </row>
    <row r="24" spans="6:9">
      <c r="I24" s="1">
        <v>9.5116000000000005E-4</v>
      </c>
    </row>
    <row r="25" spans="6:9">
      <c r="I25" s="1">
        <v>6.9773000000000003E-4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65"/>
  <sheetViews>
    <sheetView topLeftCell="A52" workbookViewId="0">
      <selection activeCell="C68" sqref="C68:D68"/>
    </sheetView>
  </sheetViews>
  <sheetFormatPr defaultRowHeight="15"/>
  <cols>
    <col min="7" max="7" width="11.42578125" customWidth="1"/>
    <col min="8" max="8" width="11.140625" customWidth="1"/>
    <col min="9" max="9" width="11.7109375" customWidth="1"/>
    <col min="13" max="13" width="11" customWidth="1"/>
    <col min="14" max="14" width="12" customWidth="1"/>
  </cols>
  <sheetData>
    <row r="6" spans="3:20"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14</v>
      </c>
      <c r="J6" t="s">
        <v>15</v>
      </c>
      <c r="K6" t="s">
        <v>16</v>
      </c>
      <c r="L6" t="s">
        <v>17</v>
      </c>
      <c r="O6" t="s">
        <v>18</v>
      </c>
      <c r="R6" t="s">
        <v>19</v>
      </c>
    </row>
    <row r="7" spans="3:20">
      <c r="C7" t="s">
        <v>13</v>
      </c>
      <c r="D7">
        <v>0.65861734218523504</v>
      </c>
      <c r="E7">
        <v>0.64459295117246196</v>
      </c>
      <c r="F7">
        <v>0.64575774535003405</v>
      </c>
      <c r="G7">
        <v>0.68607080321039804</v>
      </c>
      <c r="H7">
        <v>0.679893923917395</v>
      </c>
      <c r="I7">
        <v>0.57650959857916195</v>
      </c>
      <c r="J7">
        <v>0.64468474768837403</v>
      </c>
      <c r="K7">
        <v>0.65021834480445995</v>
      </c>
      <c r="L7">
        <v>0.58065997091699995</v>
      </c>
      <c r="M7">
        <v>0.65040925270615901</v>
      </c>
      <c r="N7">
        <v>0.65075206408525998</v>
      </c>
      <c r="O7">
        <v>0.64053826719534401</v>
      </c>
      <c r="P7">
        <v>0.67192484871620295</v>
      </c>
      <c r="Q7">
        <v>0.66971200697597699</v>
      </c>
      <c r="R7">
        <v>0.59672952602157003</v>
      </c>
      <c r="S7">
        <v>0.64308728815259297</v>
      </c>
      <c r="T7">
        <v>0.64880116971939505</v>
      </c>
    </row>
    <row r="8" spans="3:20">
      <c r="C8" t="s">
        <v>4</v>
      </c>
      <c r="D8">
        <v>0.67465845916545697</v>
      </c>
      <c r="E8">
        <v>0.70162908781852495</v>
      </c>
      <c r="F8">
        <v>0.70215871241049799</v>
      </c>
      <c r="G8">
        <v>0.72553890932795295</v>
      </c>
      <c r="H8">
        <v>0.69100711958453498</v>
      </c>
      <c r="I8">
        <v>0.60845756457233302</v>
      </c>
      <c r="J8">
        <v>0.70125821797067001</v>
      </c>
      <c r="K8">
        <v>0.67570512775542102</v>
      </c>
      <c r="L8">
        <v>0.58168377717527797</v>
      </c>
      <c r="M8">
        <v>0.70516446184906101</v>
      </c>
      <c r="N8">
        <v>0.69530409370166602</v>
      </c>
      <c r="O8">
        <v>0.65117892831574498</v>
      </c>
      <c r="P8">
        <v>0.71682365157797701</v>
      </c>
      <c r="Q8">
        <v>0.68575040237848495</v>
      </c>
      <c r="R8">
        <v>0.52640924293412195</v>
      </c>
      <c r="S8">
        <v>0.55390766974483896</v>
      </c>
      <c r="T8">
        <v>0.53838159155569498</v>
      </c>
    </row>
    <row r="14" spans="3:20">
      <c r="D14">
        <v>6.0342476914866099E-2</v>
      </c>
      <c r="E14">
        <v>8.2351434092435505E-2</v>
      </c>
      <c r="F14">
        <v>8.23707202452785E-2</v>
      </c>
      <c r="G14">
        <v>7.0997719808550602E-2</v>
      </c>
      <c r="H14">
        <v>7.5407533124450907E-2</v>
      </c>
      <c r="I14">
        <v>7.5066778616706006E-2</v>
      </c>
      <c r="J14">
        <v>7.8960381022656803E-2</v>
      </c>
      <c r="K14">
        <v>8.0258970307368199E-2</v>
      </c>
      <c r="L14">
        <v>4.3798359866459302E-2</v>
      </c>
      <c r="M14">
        <v>7.6285609742315699E-2</v>
      </c>
      <c r="N14">
        <v>7.8965311968677801E-2</v>
      </c>
      <c r="O14">
        <v>6.6670258637028093E-2</v>
      </c>
      <c r="P14">
        <v>7.8117103431625604E-2</v>
      </c>
      <c r="Q14">
        <v>8.2154307128760498E-2</v>
      </c>
      <c r="R14">
        <v>5.1810198828510998E-2</v>
      </c>
      <c r="S14">
        <v>8.6500570953130004E-2</v>
      </c>
      <c r="T14">
        <v>8.1710665155281095E-2</v>
      </c>
    </row>
    <row r="15" spans="3:20">
      <c r="D15">
        <v>5.5621436888299201E-2</v>
      </c>
      <c r="E15">
        <v>8.7736583409802199E-2</v>
      </c>
      <c r="F15">
        <v>8.9021967908514202E-2</v>
      </c>
      <c r="G15">
        <v>8.3602077780362605E-2</v>
      </c>
      <c r="H15">
        <v>6.8370887542906697E-2</v>
      </c>
      <c r="I15">
        <v>9.0218506710893806E-2</v>
      </c>
      <c r="J15">
        <v>8.7187184088024297E-2</v>
      </c>
      <c r="K15">
        <v>9.4127279704481107E-2</v>
      </c>
      <c r="L15">
        <v>3.6984969937306898E-2</v>
      </c>
      <c r="M15">
        <v>8.7024116199532695E-2</v>
      </c>
      <c r="N15">
        <v>9.1507479922320306E-2</v>
      </c>
      <c r="O15">
        <v>6.0408592478457999E-2</v>
      </c>
      <c r="P15">
        <v>8.5036864786519797E-2</v>
      </c>
      <c r="Q15">
        <v>8.4595137646638494E-2</v>
      </c>
      <c r="R15">
        <v>3.6092461642888998E-2</v>
      </c>
      <c r="S15">
        <v>7.5132394432270794E-2</v>
      </c>
      <c r="T15">
        <v>7.6740862537254304E-2</v>
      </c>
    </row>
    <row r="20" spans="3:10">
      <c r="D20" t="s">
        <v>19</v>
      </c>
      <c r="E20" t="s">
        <v>17</v>
      </c>
      <c r="F20" t="s">
        <v>18</v>
      </c>
      <c r="G20" t="s">
        <v>20</v>
      </c>
      <c r="H20" t="s">
        <v>14</v>
      </c>
      <c r="I20" t="s">
        <v>9</v>
      </c>
      <c r="J20" t="s">
        <v>21</v>
      </c>
    </row>
    <row r="21" spans="3:10">
      <c r="C21" t="s">
        <v>13</v>
      </c>
      <c r="D21" s="3">
        <v>0.59672952602157003</v>
      </c>
      <c r="E21" s="3">
        <v>0.58065997091699995</v>
      </c>
      <c r="F21" s="3">
        <v>0.64053826719534401</v>
      </c>
      <c r="G21" s="3">
        <v>0.65861734218523504</v>
      </c>
      <c r="H21" s="3">
        <v>0.57650959857916195</v>
      </c>
      <c r="I21" s="3">
        <v>0.64459295117246196</v>
      </c>
      <c r="J21" s="3">
        <v>0.64575774535003405</v>
      </c>
    </row>
    <row r="22" spans="3:10">
      <c r="C22" t="s">
        <v>4</v>
      </c>
      <c r="D22" s="3">
        <v>0.52640924293412195</v>
      </c>
      <c r="E22" s="3">
        <v>0.58168377717527797</v>
      </c>
      <c r="F22" s="3">
        <v>0.65117892831574498</v>
      </c>
      <c r="G22" s="3">
        <v>0.67465845916545697</v>
      </c>
      <c r="H22" s="3">
        <v>0.60845756457233302</v>
      </c>
      <c r="I22" s="3">
        <v>0.70162908781852495</v>
      </c>
      <c r="J22" s="3">
        <v>0.70215871241049799</v>
      </c>
    </row>
    <row r="24" spans="3:10">
      <c r="D24">
        <v>5.1810198828510998E-2</v>
      </c>
      <c r="E24">
        <v>4.3798359866459302E-2</v>
      </c>
      <c r="F24">
        <v>6.6670258637028093E-2</v>
      </c>
      <c r="G24">
        <v>6.0342476914866099E-2</v>
      </c>
      <c r="H24">
        <v>7.5066778616706006E-2</v>
      </c>
      <c r="I24">
        <v>8.2351434092435505E-2</v>
      </c>
      <c r="J24">
        <v>8.23707202452785E-2</v>
      </c>
    </row>
    <row r="25" spans="3:10">
      <c r="D25">
        <v>3.6092461642888998E-2</v>
      </c>
      <c r="E25">
        <v>3.6984969937306898E-2</v>
      </c>
      <c r="F25">
        <v>6.0408592478457999E-2</v>
      </c>
      <c r="G25">
        <v>5.5621436888299201E-2</v>
      </c>
      <c r="H25">
        <v>9.0218506710893806E-2</v>
      </c>
      <c r="I25">
        <v>8.7736583409802199E-2</v>
      </c>
      <c r="J25">
        <v>8.9021967908514202E-2</v>
      </c>
    </row>
    <row r="28" spans="3:10">
      <c r="D28" s="3">
        <f>H22-I22</f>
        <v>-9.3171523246191934E-2</v>
      </c>
    </row>
    <row r="33" spans="3:18">
      <c r="D33" t="s">
        <v>19</v>
      </c>
      <c r="E33" t="s">
        <v>26</v>
      </c>
      <c r="F33" t="s">
        <v>27</v>
      </c>
      <c r="G33" t="s">
        <v>17</v>
      </c>
      <c r="H33" t="s">
        <v>28</v>
      </c>
      <c r="I33" t="s">
        <v>29</v>
      </c>
      <c r="J33" t="s">
        <v>18</v>
      </c>
      <c r="K33" t="s">
        <v>30</v>
      </c>
      <c r="L33" t="s">
        <v>31</v>
      </c>
      <c r="M33" t="s">
        <v>20</v>
      </c>
      <c r="N33" t="s">
        <v>24</v>
      </c>
      <c r="O33" t="s">
        <v>25</v>
      </c>
      <c r="P33" t="s">
        <v>14</v>
      </c>
      <c r="Q33" t="s">
        <v>22</v>
      </c>
      <c r="R33" t="s">
        <v>23</v>
      </c>
    </row>
    <row r="34" spans="3:18">
      <c r="C34" t="s">
        <v>13</v>
      </c>
      <c r="D34" s="3">
        <v>0.59672952602157003</v>
      </c>
      <c r="E34" s="3">
        <v>0.64308728815259297</v>
      </c>
      <c r="F34" s="3">
        <v>0.64880116971939505</v>
      </c>
      <c r="G34" s="3">
        <v>0.58065997091699995</v>
      </c>
      <c r="H34" s="3">
        <v>0.65040925270615901</v>
      </c>
      <c r="I34" s="3">
        <v>0.65075206408525998</v>
      </c>
      <c r="J34" s="3">
        <v>0.64053826719534401</v>
      </c>
      <c r="K34" s="3">
        <v>0.67192484871620295</v>
      </c>
      <c r="L34" s="3">
        <v>0.66971200697597699</v>
      </c>
      <c r="M34" s="3">
        <v>0.65861734218523504</v>
      </c>
      <c r="N34" s="3">
        <v>0.68607080321039804</v>
      </c>
      <c r="O34" s="3">
        <v>0.679893923917395</v>
      </c>
      <c r="P34" s="3">
        <v>0.57650959857916195</v>
      </c>
      <c r="Q34" s="3">
        <v>0.64468474768837403</v>
      </c>
      <c r="R34" s="3">
        <v>0.65021834480445995</v>
      </c>
    </row>
    <row r="35" spans="3:18">
      <c r="C35" t="s">
        <v>4</v>
      </c>
      <c r="D35" s="3">
        <v>0.52640924293412195</v>
      </c>
      <c r="E35" s="3">
        <v>0.55390766974483896</v>
      </c>
      <c r="F35" s="3">
        <v>0.53838159155569498</v>
      </c>
      <c r="G35" s="3">
        <v>0.58168377717527797</v>
      </c>
      <c r="H35" s="3">
        <v>0.70516446184906101</v>
      </c>
      <c r="I35" s="3">
        <v>0.69530409370166602</v>
      </c>
      <c r="J35" s="3">
        <v>0.65117892831574498</v>
      </c>
      <c r="K35" s="3">
        <v>0.71682365157797701</v>
      </c>
      <c r="L35" s="3">
        <v>0.68575040237848495</v>
      </c>
      <c r="M35" s="3">
        <v>0.67465845916545697</v>
      </c>
      <c r="N35" s="3">
        <v>0.72553890932795295</v>
      </c>
      <c r="O35" s="3">
        <v>0.69100711958453498</v>
      </c>
      <c r="P35" s="3">
        <v>0.60845756457233302</v>
      </c>
      <c r="Q35" s="3">
        <v>0.70125821797067001</v>
      </c>
      <c r="R35" s="3">
        <v>0.67570512775542102</v>
      </c>
    </row>
    <row r="37" spans="3:18">
      <c r="D37">
        <v>5.1810198828510998E-2</v>
      </c>
      <c r="E37">
        <v>8.6500570953130004E-2</v>
      </c>
      <c r="F37">
        <v>8.1710665155281095E-2</v>
      </c>
      <c r="G37">
        <v>4.3798359866459302E-2</v>
      </c>
      <c r="H37">
        <v>7.6285609742315699E-2</v>
      </c>
      <c r="I37">
        <v>7.8965311968677801E-2</v>
      </c>
      <c r="J37">
        <v>6.6670258637028093E-2</v>
      </c>
      <c r="K37">
        <v>7.8117103431625604E-2</v>
      </c>
      <c r="L37">
        <v>8.2154307128760498E-2</v>
      </c>
      <c r="M37">
        <v>6.0342476914866099E-2</v>
      </c>
      <c r="N37">
        <v>7.0997719808550602E-2</v>
      </c>
      <c r="O37">
        <v>7.5407533124450907E-2</v>
      </c>
      <c r="P37">
        <v>7.5066778616706006E-2</v>
      </c>
      <c r="Q37">
        <v>7.8960381022656803E-2</v>
      </c>
      <c r="R37">
        <v>8.0258970307368199E-2</v>
      </c>
    </row>
    <row r="38" spans="3:18">
      <c r="D38">
        <v>3.6092461642888998E-2</v>
      </c>
      <c r="E38">
        <v>7.5132394432270794E-2</v>
      </c>
      <c r="F38">
        <v>7.6740862537254304E-2</v>
      </c>
      <c r="G38">
        <v>3.6984969937306898E-2</v>
      </c>
      <c r="H38">
        <v>8.7024116199532695E-2</v>
      </c>
      <c r="I38">
        <v>9.1507479922320306E-2</v>
      </c>
      <c r="J38">
        <v>6.0408592478457999E-2</v>
      </c>
      <c r="K38">
        <v>8.5036864786519797E-2</v>
      </c>
      <c r="L38">
        <v>8.4595137646638494E-2</v>
      </c>
      <c r="M38">
        <v>5.5621436888299201E-2</v>
      </c>
      <c r="N38">
        <v>8.3602077780362605E-2</v>
      </c>
      <c r="O38">
        <v>6.8370887542906697E-2</v>
      </c>
      <c r="P38">
        <v>9.0218506710893806E-2</v>
      </c>
      <c r="Q38">
        <v>8.7187184088024297E-2</v>
      </c>
      <c r="R38">
        <v>9.4127279704481107E-2</v>
      </c>
    </row>
    <row r="43" spans="3:18">
      <c r="C43" t="s">
        <v>41</v>
      </c>
    </row>
    <row r="44" spans="3:18">
      <c r="E44" t="s">
        <v>9</v>
      </c>
      <c r="F44" t="s">
        <v>21</v>
      </c>
      <c r="G44" t="s">
        <v>20</v>
      </c>
      <c r="H44" t="s">
        <v>25</v>
      </c>
      <c r="I44" t="s">
        <v>24</v>
      </c>
    </row>
    <row r="45" spans="3:18">
      <c r="D45" t="s">
        <v>4</v>
      </c>
      <c r="E45" s="6">
        <v>0.68330000000000002</v>
      </c>
      <c r="F45" s="6">
        <v>0.70099</v>
      </c>
      <c r="G45" s="6">
        <v>0.71891000000000005</v>
      </c>
      <c r="H45" s="6">
        <v>0.72367999999999999</v>
      </c>
      <c r="I45" s="6">
        <v>0.76915</v>
      </c>
    </row>
    <row r="46" spans="3:18">
      <c r="D46" t="s">
        <v>13</v>
      </c>
      <c r="E46" s="6">
        <v>0.75888000000000011</v>
      </c>
      <c r="F46" s="6">
        <v>0.73163</v>
      </c>
      <c r="G46" s="6">
        <v>0.73799999999999999</v>
      </c>
      <c r="H46" s="6">
        <v>0.78456000000000015</v>
      </c>
      <c r="I46" s="6">
        <v>0.80018999999999996</v>
      </c>
    </row>
    <row r="51" spans="3:14">
      <c r="C51" t="s">
        <v>42</v>
      </c>
    </row>
    <row r="52" spans="3:14">
      <c r="E52" t="s">
        <v>9</v>
      </c>
      <c r="F52" t="s">
        <v>21</v>
      </c>
      <c r="G52" t="s">
        <v>20</v>
      </c>
      <c r="H52" t="s">
        <v>25</v>
      </c>
      <c r="I52" t="s">
        <v>24</v>
      </c>
    </row>
    <row r="53" spans="3:14">
      <c r="D53" t="s">
        <v>4</v>
      </c>
      <c r="E53" s="6">
        <v>0.66830000000000001</v>
      </c>
      <c r="F53" s="6">
        <v>0.68021999999999994</v>
      </c>
      <c r="G53" s="6">
        <v>0.71287999999999996</v>
      </c>
      <c r="H53" s="6">
        <v>0.71644000000000008</v>
      </c>
      <c r="I53" s="6">
        <v>0.75922000000000001</v>
      </c>
    </row>
    <row r="54" spans="3:14">
      <c r="D54" t="s">
        <v>13</v>
      </c>
      <c r="E54" s="6">
        <v>0.75402000000000002</v>
      </c>
      <c r="F54" s="6">
        <v>0.70908000000000004</v>
      </c>
      <c r="G54" s="6">
        <v>0.72045999999999999</v>
      </c>
      <c r="H54" s="6">
        <v>0.76597999999999999</v>
      </c>
      <c r="I54" s="6">
        <v>0.79047999999999996</v>
      </c>
    </row>
    <row r="57" spans="3:14">
      <c r="C57" t="s">
        <v>42</v>
      </c>
    </row>
    <row r="58" spans="3:14">
      <c r="D58" t="s">
        <v>13</v>
      </c>
      <c r="J58" t="s">
        <v>4</v>
      </c>
    </row>
    <row r="59" spans="3:14">
      <c r="D59" t="s">
        <v>7</v>
      </c>
      <c r="E59" t="s">
        <v>3</v>
      </c>
      <c r="F59" t="s">
        <v>32</v>
      </c>
      <c r="G59" t="s">
        <v>33</v>
      </c>
      <c r="H59" t="s">
        <v>34</v>
      </c>
      <c r="J59" t="s">
        <v>7</v>
      </c>
      <c r="K59" t="s">
        <v>3</v>
      </c>
      <c r="L59" t="s">
        <v>32</v>
      </c>
      <c r="M59" t="s">
        <v>33</v>
      </c>
      <c r="N59" t="s">
        <v>34</v>
      </c>
    </row>
    <row r="60" spans="3:14">
      <c r="D60">
        <v>0.69520000000000004</v>
      </c>
      <c r="E60">
        <v>0.72030000000000005</v>
      </c>
      <c r="F60">
        <v>0.6794</v>
      </c>
      <c r="G60">
        <v>0.75770000000000004</v>
      </c>
      <c r="H60">
        <v>0.71109999999999995</v>
      </c>
      <c r="J60">
        <v>0.6976</v>
      </c>
      <c r="K60">
        <v>0.67</v>
      </c>
      <c r="L60">
        <v>0.65969999999999995</v>
      </c>
      <c r="M60">
        <v>0.74809999999999999</v>
      </c>
      <c r="N60">
        <v>0.70450000000000002</v>
      </c>
    </row>
    <row r="61" spans="3:14">
      <c r="D61">
        <v>0.71850000000000003</v>
      </c>
      <c r="E61">
        <v>0.69479999999999997</v>
      </c>
      <c r="F61">
        <v>0.64600000000000002</v>
      </c>
      <c r="G61">
        <v>0.7611</v>
      </c>
      <c r="H61">
        <v>0.74550000000000005</v>
      </c>
      <c r="J61">
        <v>0.70630000000000004</v>
      </c>
      <c r="K61">
        <v>0.66</v>
      </c>
      <c r="L61">
        <v>0.65800000000000003</v>
      </c>
      <c r="M61">
        <v>0.73519999999999996</v>
      </c>
      <c r="N61">
        <v>0.70420000000000005</v>
      </c>
    </row>
    <row r="62" spans="3:14">
      <c r="D62">
        <v>0.70499999999999996</v>
      </c>
      <c r="E62">
        <v>0.77480000000000004</v>
      </c>
      <c r="F62">
        <v>0.73429999999999995</v>
      </c>
      <c r="G62">
        <v>0.79869999999999997</v>
      </c>
      <c r="H62">
        <v>0.78549999999999998</v>
      </c>
      <c r="J62">
        <v>0.68799999999999994</v>
      </c>
      <c r="K62">
        <v>0.66149999999999998</v>
      </c>
      <c r="L62">
        <v>0.68679999999999997</v>
      </c>
      <c r="M62">
        <v>0.74860000000000004</v>
      </c>
      <c r="N62">
        <v>0.69589999999999996</v>
      </c>
    </row>
    <row r="63" spans="3:14">
      <c r="D63">
        <v>0.71450000000000002</v>
      </c>
      <c r="E63">
        <v>0.79239999999999999</v>
      </c>
      <c r="F63">
        <v>0.77539999999999998</v>
      </c>
      <c r="G63">
        <v>0.79869999999999997</v>
      </c>
      <c r="H63">
        <v>0.80179999999999996</v>
      </c>
      <c r="J63">
        <v>0.73050000000000004</v>
      </c>
      <c r="K63">
        <v>0.69450000000000001</v>
      </c>
      <c r="L63">
        <v>0.73880000000000001</v>
      </c>
      <c r="M63">
        <v>0.78590000000000004</v>
      </c>
      <c r="N63">
        <v>0.7379</v>
      </c>
    </row>
    <row r="64" spans="3:14">
      <c r="D64">
        <v>0.76910000000000001</v>
      </c>
      <c r="E64">
        <v>0.78779999999999994</v>
      </c>
      <c r="F64">
        <v>0.71030000000000004</v>
      </c>
      <c r="G64">
        <v>0.83620000000000005</v>
      </c>
      <c r="H64">
        <v>0.78600000000000003</v>
      </c>
      <c r="J64">
        <v>0.74199999999999999</v>
      </c>
      <c r="K64">
        <v>0.65549999999999997</v>
      </c>
      <c r="L64">
        <v>0.65780000000000005</v>
      </c>
      <c r="M64">
        <v>0.77829999999999999</v>
      </c>
      <c r="N64">
        <v>0.73970000000000002</v>
      </c>
    </row>
    <row r="65" spans="4:14">
      <c r="D65" s="7">
        <f>AVERAGE(D60:D64)</f>
        <v>0.72045999999999999</v>
      </c>
      <c r="E65" s="7">
        <f t="shared" ref="E65:N65" si="0">AVERAGE(E60:E64)</f>
        <v>0.75402000000000002</v>
      </c>
      <c r="F65" s="7">
        <f t="shared" si="0"/>
        <v>0.70908000000000004</v>
      </c>
      <c r="G65" s="7">
        <f t="shared" si="0"/>
        <v>0.79047999999999996</v>
      </c>
      <c r="H65" s="7">
        <f t="shared" si="0"/>
        <v>0.76597999999999999</v>
      </c>
      <c r="I65" s="7"/>
      <c r="J65" s="7">
        <f t="shared" si="0"/>
        <v>0.71287999999999996</v>
      </c>
      <c r="K65" s="7">
        <f t="shared" si="0"/>
        <v>0.66830000000000001</v>
      </c>
      <c r="L65" s="7">
        <f t="shared" si="0"/>
        <v>0.68021999999999994</v>
      </c>
      <c r="M65" s="7">
        <f t="shared" si="0"/>
        <v>0.75922000000000001</v>
      </c>
      <c r="N65" s="7">
        <f t="shared" si="0"/>
        <v>0.71644000000000008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U109"/>
  <sheetViews>
    <sheetView tabSelected="1" workbookViewId="0">
      <selection activeCell="J6" sqref="J6"/>
    </sheetView>
  </sheetViews>
  <sheetFormatPr defaultRowHeight="15"/>
  <cols>
    <col min="2" max="2" width="7.140625" customWidth="1"/>
    <col min="3" max="3" width="12.28515625" customWidth="1"/>
    <col min="4" max="4" width="9.5703125" bestFit="1" customWidth="1"/>
    <col min="5" max="5" width="12.42578125" customWidth="1"/>
    <col min="6" max="6" width="11.28515625" customWidth="1"/>
    <col min="7" max="7" width="11" customWidth="1"/>
    <col min="8" max="8" width="11.42578125" customWidth="1"/>
    <col min="11" max="11" width="11.85546875" customWidth="1"/>
    <col min="12" max="12" width="13" customWidth="1"/>
    <col min="13" max="13" width="12.28515625" customWidth="1"/>
    <col min="14" max="14" width="10.42578125" customWidth="1"/>
    <col min="19" max="19" width="10.5703125" customWidth="1"/>
    <col min="20" max="20" width="11.28515625" customWidth="1"/>
  </cols>
  <sheetData>
    <row r="5" spans="3:14">
      <c r="C5" t="s">
        <v>92</v>
      </c>
    </row>
    <row r="6" spans="3:14">
      <c r="D6" t="s">
        <v>35</v>
      </c>
      <c r="J6" t="s">
        <v>36</v>
      </c>
    </row>
    <row r="7" spans="3:14">
      <c r="D7" t="s">
        <v>7</v>
      </c>
      <c r="E7" t="s">
        <v>3</v>
      </c>
      <c r="F7" t="s">
        <v>32</v>
      </c>
      <c r="G7" t="s">
        <v>33</v>
      </c>
      <c r="H7" t="s">
        <v>34</v>
      </c>
      <c r="J7" t="s">
        <v>7</v>
      </c>
      <c r="K7" t="s">
        <v>3</v>
      </c>
      <c r="L7" t="s">
        <v>32</v>
      </c>
      <c r="M7" t="s">
        <v>33</v>
      </c>
      <c r="N7" t="s">
        <v>34</v>
      </c>
    </row>
    <row r="8" spans="3:14">
      <c r="D8">
        <v>0.72964474013057801</v>
      </c>
      <c r="E8">
        <v>0.76883313246812501</v>
      </c>
      <c r="F8">
        <v>0.76611322701953399</v>
      </c>
      <c r="G8">
        <v>0.79705947789017795</v>
      </c>
      <c r="H8">
        <v>0.76128818668781195</v>
      </c>
      <c r="J8">
        <v>0.72888699999999995</v>
      </c>
      <c r="K8">
        <v>0.76809000000000005</v>
      </c>
      <c r="L8">
        <v>0.76572099999999998</v>
      </c>
      <c r="M8">
        <v>0.796404</v>
      </c>
      <c r="N8">
        <v>0.76111700000000004</v>
      </c>
    </row>
    <row r="9" spans="3:14">
      <c r="D9">
        <v>0.67223500000000003</v>
      </c>
      <c r="E9">
        <v>0.69870100000000002</v>
      </c>
      <c r="F9">
        <v>0.70745899999999995</v>
      </c>
      <c r="G9">
        <v>0.74170000000000003</v>
      </c>
      <c r="H9">
        <v>0.70133000000000001</v>
      </c>
      <c r="J9">
        <v>0.67889999999999995</v>
      </c>
      <c r="K9">
        <v>0.709372</v>
      </c>
      <c r="L9">
        <v>0.67584</v>
      </c>
      <c r="M9">
        <v>0.73197999999999996</v>
      </c>
      <c r="N9">
        <v>0.69542599999999999</v>
      </c>
    </row>
    <row r="10" spans="3:14">
      <c r="D10">
        <v>0.63431400000000004</v>
      </c>
      <c r="E10">
        <v>0.62944100000000003</v>
      </c>
      <c r="F10">
        <v>0.61014299999999999</v>
      </c>
      <c r="G10">
        <v>0.680006</v>
      </c>
      <c r="H10">
        <v>0.64383500000000005</v>
      </c>
      <c r="J10">
        <v>0.664161</v>
      </c>
      <c r="K10">
        <v>0.65219199999999999</v>
      </c>
      <c r="L10">
        <v>0.59841699999999998</v>
      </c>
      <c r="M10">
        <v>0.69294599999999995</v>
      </c>
      <c r="N10">
        <v>0.67011200000000004</v>
      </c>
    </row>
    <row r="11" spans="3:14">
      <c r="D11">
        <v>0.788323</v>
      </c>
      <c r="E11">
        <v>0.86462099999999997</v>
      </c>
      <c r="F11">
        <v>0.87749900000000003</v>
      </c>
      <c r="G11">
        <v>0.883328</v>
      </c>
      <c r="H11">
        <v>0.87229900000000005</v>
      </c>
      <c r="J11">
        <v>0.79950200000000005</v>
      </c>
      <c r="K11">
        <v>0.87488900000000003</v>
      </c>
      <c r="L11">
        <v>0.88577099999999998</v>
      </c>
      <c r="M11">
        <v>0.891235</v>
      </c>
      <c r="N11">
        <v>0.87184799999999996</v>
      </c>
    </row>
    <row r="12" spans="3:14">
      <c r="D12">
        <v>0.63999200000000001</v>
      </c>
      <c r="E12">
        <v>0.66568300000000002</v>
      </c>
      <c r="F12">
        <v>0.62382400000000005</v>
      </c>
      <c r="G12">
        <v>0.69835700000000001</v>
      </c>
      <c r="H12">
        <v>0.64168700000000001</v>
      </c>
      <c r="J12">
        <v>0.64484399999999997</v>
      </c>
      <c r="K12">
        <v>0.66545699999999997</v>
      </c>
      <c r="L12">
        <v>0.55698099999999995</v>
      </c>
      <c r="M12">
        <v>0.68625899999999995</v>
      </c>
      <c r="N12">
        <v>0.65787399999999996</v>
      </c>
    </row>
    <row r="13" spans="3:14">
      <c r="D13">
        <v>0.70958100000000002</v>
      </c>
      <c r="E13">
        <v>0.71877500000000005</v>
      </c>
      <c r="F13">
        <v>0.71185200000000004</v>
      </c>
      <c r="G13">
        <v>0.74471799999999999</v>
      </c>
      <c r="H13">
        <v>0.71523800000000004</v>
      </c>
      <c r="J13">
        <v>0.70889800000000003</v>
      </c>
      <c r="K13">
        <v>0.72027600000000003</v>
      </c>
      <c r="L13">
        <v>0.703901</v>
      </c>
      <c r="M13">
        <v>0.74471100000000001</v>
      </c>
      <c r="N13">
        <v>0.71262000000000003</v>
      </c>
    </row>
    <row r="14" spans="3:14">
      <c r="D14">
        <v>0.71896899999999997</v>
      </c>
      <c r="E14">
        <v>0.73236999999999997</v>
      </c>
      <c r="F14">
        <v>0.72951699999999997</v>
      </c>
      <c r="G14">
        <v>0.75471100000000002</v>
      </c>
      <c r="H14">
        <v>0.73674600000000001</v>
      </c>
      <c r="J14">
        <v>0.72087400000000001</v>
      </c>
      <c r="K14">
        <v>0.74906799999999996</v>
      </c>
      <c r="L14">
        <v>0.73524599999999996</v>
      </c>
      <c r="M14">
        <v>0.75678100000000004</v>
      </c>
      <c r="N14">
        <v>0.73019000000000001</v>
      </c>
    </row>
    <row r="15" spans="3:14">
      <c r="D15">
        <v>0.58660400000000001</v>
      </c>
      <c r="E15">
        <v>0.60173699999999997</v>
      </c>
      <c r="F15">
        <v>0.59010799999999997</v>
      </c>
      <c r="G15">
        <v>0.59880599999999995</v>
      </c>
      <c r="H15">
        <v>0.59269700000000003</v>
      </c>
      <c r="J15">
        <v>0.59313199999999999</v>
      </c>
      <c r="K15">
        <v>0.60314299999999998</v>
      </c>
      <c r="L15">
        <v>0.58645899999999995</v>
      </c>
      <c r="M15">
        <v>0.60825700000000005</v>
      </c>
      <c r="N15">
        <v>0.59977499999999995</v>
      </c>
    </row>
    <row r="16" spans="3:14">
      <c r="D16">
        <v>0.68898000000000004</v>
      </c>
      <c r="E16">
        <v>0.75124899999999994</v>
      </c>
      <c r="F16">
        <v>0.76400500000000005</v>
      </c>
      <c r="G16">
        <v>0.76530299999999996</v>
      </c>
      <c r="H16">
        <v>0.74415200000000004</v>
      </c>
      <c r="J16">
        <v>0.68862199999999996</v>
      </c>
      <c r="K16">
        <v>0.76425399999999999</v>
      </c>
      <c r="L16">
        <v>0.76882300000000003</v>
      </c>
      <c r="M16">
        <v>0.772567</v>
      </c>
      <c r="N16">
        <v>0.741954</v>
      </c>
    </row>
    <row r="17" spans="3:20">
      <c r="D17">
        <v>0.66923600000000005</v>
      </c>
      <c r="E17">
        <v>0.701067</v>
      </c>
      <c r="F17">
        <v>0.69119299999999995</v>
      </c>
      <c r="G17">
        <v>0.72156299999999995</v>
      </c>
      <c r="H17">
        <v>0.68182299999999996</v>
      </c>
      <c r="J17">
        <v>0.67428999999999994</v>
      </c>
      <c r="K17">
        <v>0.71285399999999999</v>
      </c>
      <c r="L17">
        <v>0.684172</v>
      </c>
      <c r="M17">
        <v>0.73187999999999998</v>
      </c>
      <c r="N17">
        <v>0.691168</v>
      </c>
    </row>
    <row r="18" spans="3:20">
      <c r="D18" s="4">
        <f>AVERAGE(D8:D17)</f>
        <v>0.68378787401305774</v>
      </c>
      <c r="E18" s="4">
        <f>AVERAGE(E8:E17)</f>
        <v>0.71324771324681246</v>
      </c>
      <c r="F18" s="4">
        <f>AVERAGE(F8:F17)</f>
        <v>0.70717132270195349</v>
      </c>
      <c r="G18" s="4">
        <f>AVERAGE(G8:G17)</f>
        <v>0.73855514778901787</v>
      </c>
      <c r="H18" s="4">
        <f>AVERAGE(H8:H17)</f>
        <v>0.70910951866878125</v>
      </c>
      <c r="I18" s="4"/>
      <c r="J18" s="4">
        <f>AVERAGE(J8:J17)</f>
        <v>0.69021099999999991</v>
      </c>
      <c r="K18" s="4">
        <f>AVERAGE(K8:K17)</f>
        <v>0.72195950000000009</v>
      </c>
      <c r="L18" s="4">
        <f>AVERAGE(L8:L17)</f>
        <v>0.69613310000000006</v>
      </c>
      <c r="M18" s="4">
        <f>AVERAGE(M8:M17)</f>
        <v>0.74130199999999991</v>
      </c>
      <c r="N18" s="4">
        <f>AVERAGE(N8:N17)</f>
        <v>0.71320840000000008</v>
      </c>
    </row>
    <row r="20" spans="3:20">
      <c r="D20" t="s">
        <v>20</v>
      </c>
      <c r="E20" t="s">
        <v>9</v>
      </c>
      <c r="F20" t="s">
        <v>21</v>
      </c>
      <c r="G20" t="s">
        <v>24</v>
      </c>
      <c r="H20" t="s">
        <v>25</v>
      </c>
    </row>
    <row r="21" spans="3:20">
      <c r="C21" t="s">
        <v>4</v>
      </c>
      <c r="D21" s="3">
        <v>0.67465845916545697</v>
      </c>
      <c r="E21" s="3">
        <v>0.70162908781852495</v>
      </c>
      <c r="F21" s="3">
        <v>0.70215871241049799</v>
      </c>
      <c r="G21" s="3">
        <v>0.72553890932795295</v>
      </c>
      <c r="H21" s="3">
        <v>0.69100711958453498</v>
      </c>
      <c r="I21" s="4"/>
    </row>
    <row r="22" spans="3:20">
      <c r="C22" t="s">
        <v>37</v>
      </c>
      <c r="D22" s="3">
        <v>0.68378787401305774</v>
      </c>
      <c r="E22" s="3">
        <v>0.71324771324681246</v>
      </c>
      <c r="F22" s="3">
        <v>0.70717132270195349</v>
      </c>
      <c r="G22" s="3">
        <v>0.73855514778901787</v>
      </c>
      <c r="H22" s="3">
        <v>0.70910951866878125</v>
      </c>
    </row>
    <row r="23" spans="3:20">
      <c r="C23" t="s">
        <v>38</v>
      </c>
      <c r="D23" s="3">
        <v>0.69021099999999991</v>
      </c>
      <c r="E23" s="3">
        <v>0.72195950000000009</v>
      </c>
      <c r="F23" s="3">
        <v>0.69613310000000006</v>
      </c>
      <c r="G23" s="3">
        <v>0.74130200000000002</v>
      </c>
      <c r="H23" s="3">
        <v>0.71320840000000008</v>
      </c>
    </row>
    <row r="26" spans="3:20">
      <c r="D26">
        <v>5.5621436888299201E-2</v>
      </c>
      <c r="E26">
        <v>8.7736583409802199E-2</v>
      </c>
      <c r="F26">
        <v>8.9021967908514202E-2</v>
      </c>
      <c r="G26">
        <v>8.3602077780362605E-2</v>
      </c>
      <c r="H26">
        <v>6.8370887542906697E-2</v>
      </c>
    </row>
    <row r="27" spans="3:20">
      <c r="D27">
        <v>5.6878109402933703E-2</v>
      </c>
      <c r="E27">
        <v>7.4479306750738106E-2</v>
      </c>
      <c r="F27">
        <v>8.5995770780814898E-2</v>
      </c>
      <c r="G27">
        <v>7.4735620377459802E-2</v>
      </c>
      <c r="H27">
        <v>7.78504531159942E-2</v>
      </c>
    </row>
    <row r="28" spans="3:20">
      <c r="D28">
        <v>5.5050300743955997E-2</v>
      </c>
      <c r="E28">
        <v>7.4878224988236E-2</v>
      </c>
      <c r="F28">
        <v>9.9540063897742601E-2</v>
      </c>
      <c r="G28">
        <v>7.4527799599284503E-2</v>
      </c>
      <c r="H28">
        <v>7.2391767371404597E-2</v>
      </c>
    </row>
    <row r="30" spans="3:20">
      <c r="C30" t="s">
        <v>43</v>
      </c>
    </row>
    <row r="31" spans="3:20">
      <c r="D31" t="s">
        <v>5</v>
      </c>
      <c r="J31" t="s">
        <v>4</v>
      </c>
      <c r="P31" t="s">
        <v>93</v>
      </c>
    </row>
    <row r="32" spans="3:20">
      <c r="D32" t="s">
        <v>7</v>
      </c>
      <c r="E32" t="s">
        <v>3</v>
      </c>
      <c r="F32" t="s">
        <v>32</v>
      </c>
      <c r="G32" t="s">
        <v>33</v>
      </c>
      <c r="H32" t="s">
        <v>34</v>
      </c>
      <c r="J32" t="s">
        <v>7</v>
      </c>
      <c r="K32" t="s">
        <v>3</v>
      </c>
      <c r="L32" t="s">
        <v>32</v>
      </c>
      <c r="M32" t="s">
        <v>33</v>
      </c>
      <c r="N32" t="s">
        <v>34</v>
      </c>
      <c r="P32" t="s">
        <v>7</v>
      </c>
      <c r="Q32" t="s">
        <v>3</v>
      </c>
      <c r="R32" t="s">
        <v>32</v>
      </c>
      <c r="S32" t="s">
        <v>33</v>
      </c>
      <c r="T32" t="s">
        <v>34</v>
      </c>
    </row>
    <row r="33" spans="3:20">
      <c r="C33">
        <v>0.69520000000000004</v>
      </c>
      <c r="D33">
        <v>0.67869999999999997</v>
      </c>
      <c r="E33">
        <v>0.69979999999999998</v>
      </c>
      <c r="F33">
        <v>0.6694</v>
      </c>
      <c r="G33">
        <v>0.70569999999999999</v>
      </c>
      <c r="H33">
        <v>0.66639999999999999</v>
      </c>
      <c r="J33">
        <v>0.6744</v>
      </c>
      <c r="K33">
        <v>0.6512</v>
      </c>
      <c r="L33">
        <v>0.70230000000000004</v>
      </c>
      <c r="M33">
        <v>0.72230000000000005</v>
      </c>
      <c r="N33">
        <v>0.67900000000000005</v>
      </c>
      <c r="P33">
        <v>0.5796</v>
      </c>
      <c r="Q33">
        <v>0.53029999999999999</v>
      </c>
      <c r="R33">
        <v>0.53710000000000002</v>
      </c>
      <c r="S33">
        <v>0.58489999999999998</v>
      </c>
      <c r="T33">
        <v>0.55279999999999996</v>
      </c>
    </row>
    <row r="34" spans="3:20">
      <c r="C34">
        <v>0.71850000000000003</v>
      </c>
      <c r="D34">
        <v>0.74650000000000005</v>
      </c>
      <c r="E34">
        <v>0.82379999999999998</v>
      </c>
      <c r="F34">
        <v>0.78959999999999997</v>
      </c>
      <c r="G34">
        <v>0.80569999999999997</v>
      </c>
      <c r="H34">
        <v>0.8286</v>
      </c>
      <c r="J34">
        <v>0.73470000000000002</v>
      </c>
      <c r="K34">
        <v>0.77800000000000002</v>
      </c>
      <c r="L34">
        <v>0.76400000000000001</v>
      </c>
      <c r="M34">
        <v>0.83040000000000003</v>
      </c>
      <c r="N34">
        <v>0.75270000000000004</v>
      </c>
      <c r="P34">
        <v>0.69979999999999998</v>
      </c>
      <c r="Q34">
        <v>0.57030000000000003</v>
      </c>
      <c r="R34">
        <v>0.58520000000000005</v>
      </c>
      <c r="S34">
        <v>0.7157</v>
      </c>
      <c r="T34">
        <v>0.71499999999999997</v>
      </c>
    </row>
    <row r="35" spans="3:20">
      <c r="C35">
        <v>0.70499999999999996</v>
      </c>
      <c r="D35">
        <v>0.69630000000000003</v>
      </c>
      <c r="E35">
        <v>0.7278</v>
      </c>
      <c r="F35">
        <v>0.69099999999999995</v>
      </c>
      <c r="G35">
        <v>0.78159999999999996</v>
      </c>
      <c r="H35">
        <v>0.73129999999999995</v>
      </c>
      <c r="J35">
        <v>0.71760000000000002</v>
      </c>
      <c r="K35">
        <v>0.70340000000000003</v>
      </c>
      <c r="L35">
        <v>0.69350000000000001</v>
      </c>
      <c r="M35">
        <v>0.75700000000000001</v>
      </c>
      <c r="N35">
        <v>0.72</v>
      </c>
      <c r="P35">
        <v>0.60470000000000002</v>
      </c>
      <c r="Q35">
        <v>0.55020000000000002</v>
      </c>
      <c r="R35">
        <v>0.5484</v>
      </c>
      <c r="S35">
        <v>0.60950000000000004</v>
      </c>
      <c r="T35">
        <v>0.60640000000000005</v>
      </c>
    </row>
    <row r="36" spans="3:20">
      <c r="C36">
        <v>0.71450000000000002</v>
      </c>
      <c r="D36">
        <v>0.76549999999999996</v>
      </c>
      <c r="E36">
        <v>0.67430000000000001</v>
      </c>
      <c r="F36">
        <v>0.65749999999999997</v>
      </c>
      <c r="G36">
        <v>0.78949999999999998</v>
      </c>
      <c r="H36">
        <v>0.77010000000000001</v>
      </c>
      <c r="J36">
        <v>0.72829999999999995</v>
      </c>
      <c r="K36">
        <v>0.60009999999999997</v>
      </c>
      <c r="L36">
        <v>0.622</v>
      </c>
      <c r="M36">
        <v>0.70140000000000002</v>
      </c>
      <c r="N36">
        <v>0.72289999999999999</v>
      </c>
      <c r="P36">
        <v>0.74039999999999995</v>
      </c>
      <c r="Q36">
        <v>0.48699999999999999</v>
      </c>
      <c r="R36">
        <v>0.4763</v>
      </c>
      <c r="S36">
        <v>0.63619999999999999</v>
      </c>
      <c r="T36">
        <v>0.70230000000000004</v>
      </c>
    </row>
    <row r="37" spans="3:20">
      <c r="C37">
        <v>0.76910000000000001</v>
      </c>
      <c r="D37">
        <v>0.77390000000000003</v>
      </c>
      <c r="E37">
        <v>0.78910000000000002</v>
      </c>
      <c r="F37">
        <v>0.7833</v>
      </c>
      <c r="G37">
        <v>0.88080000000000003</v>
      </c>
      <c r="H37">
        <v>0.87160000000000004</v>
      </c>
      <c r="J37">
        <v>0.73419999999999996</v>
      </c>
      <c r="K37">
        <v>0.70409999999999995</v>
      </c>
      <c r="L37">
        <v>0.75380000000000003</v>
      </c>
      <c r="M37">
        <v>0.82650000000000001</v>
      </c>
      <c r="N37">
        <v>0.75</v>
      </c>
      <c r="P37">
        <v>0.69930000000000003</v>
      </c>
      <c r="Q37">
        <v>0.60550000000000004</v>
      </c>
      <c r="R37">
        <v>0.61229999999999996</v>
      </c>
      <c r="S37">
        <v>0.70960000000000001</v>
      </c>
      <c r="T37">
        <v>0.73350000000000004</v>
      </c>
    </row>
    <row r="38" spans="3:20">
      <c r="C38">
        <v>0.65310000000000001</v>
      </c>
      <c r="D38">
        <v>0.65310000000000001</v>
      </c>
      <c r="E38">
        <v>0.72799999999999998</v>
      </c>
      <c r="F38">
        <v>0.69540000000000002</v>
      </c>
      <c r="G38">
        <v>0.71579999999999999</v>
      </c>
      <c r="H38">
        <v>0.69589999999999996</v>
      </c>
      <c r="J38">
        <v>0.63470000000000004</v>
      </c>
      <c r="K38">
        <v>0.60770000000000002</v>
      </c>
      <c r="L38">
        <v>0.62819999999999998</v>
      </c>
      <c r="M38">
        <v>0.66990000000000005</v>
      </c>
      <c r="N38">
        <v>0.6391</v>
      </c>
      <c r="P38">
        <v>0.65329999999999999</v>
      </c>
      <c r="Q38">
        <v>0.52769999999999995</v>
      </c>
      <c r="R38">
        <v>0.54959999999999998</v>
      </c>
      <c r="S38">
        <v>0.65210000000000001</v>
      </c>
      <c r="T38">
        <v>0.62619999999999998</v>
      </c>
    </row>
    <row r="39" spans="3:20">
      <c r="C39">
        <v>0.76700000000000002</v>
      </c>
      <c r="D39">
        <v>0.76700000000000002</v>
      </c>
      <c r="E39">
        <v>0.74870000000000003</v>
      </c>
      <c r="F39">
        <v>0.77649999999999997</v>
      </c>
      <c r="G39">
        <v>0.81499999999999995</v>
      </c>
      <c r="H39">
        <v>0.83</v>
      </c>
      <c r="J39">
        <v>0.76680000000000004</v>
      </c>
      <c r="K39">
        <v>0.71809999999999996</v>
      </c>
      <c r="L39">
        <v>0.74890000000000001</v>
      </c>
      <c r="M39">
        <v>0.81759999999999999</v>
      </c>
      <c r="N39">
        <v>0.7752</v>
      </c>
      <c r="P39">
        <v>0.72419999999999995</v>
      </c>
      <c r="Q39">
        <v>0.54749999999999999</v>
      </c>
      <c r="R39">
        <v>0.55079999999999996</v>
      </c>
      <c r="S39">
        <v>0.73080000000000001</v>
      </c>
      <c r="T39">
        <v>0.69199999999999995</v>
      </c>
    </row>
    <row r="40" spans="3:20">
      <c r="C40">
        <v>0.73150000000000004</v>
      </c>
      <c r="D40">
        <v>0.73150000000000004</v>
      </c>
      <c r="E40">
        <v>0.82669999999999999</v>
      </c>
      <c r="F40">
        <v>0.79249999999999998</v>
      </c>
      <c r="G40">
        <v>0.84079999999999999</v>
      </c>
      <c r="H40">
        <v>0.82069999999999999</v>
      </c>
      <c r="J40">
        <v>0.70830000000000004</v>
      </c>
      <c r="K40">
        <v>0.70430000000000004</v>
      </c>
      <c r="L40">
        <v>0.75360000000000005</v>
      </c>
      <c r="M40">
        <v>0.78820000000000001</v>
      </c>
      <c r="N40">
        <v>0.71740000000000004</v>
      </c>
      <c r="P40">
        <v>0.63729999999999998</v>
      </c>
      <c r="Q40">
        <v>0.58809999999999996</v>
      </c>
      <c r="R40">
        <v>0.58320000000000005</v>
      </c>
      <c r="S40">
        <v>0.64439999999999997</v>
      </c>
      <c r="T40">
        <v>0.66149999999999998</v>
      </c>
    </row>
    <row r="41" spans="3:20">
      <c r="C41">
        <v>0.80479999999999996</v>
      </c>
      <c r="D41">
        <v>0.80479999999999996</v>
      </c>
      <c r="E41">
        <v>0.80779999999999996</v>
      </c>
      <c r="F41">
        <v>0.75009999999999999</v>
      </c>
      <c r="G41">
        <v>0.86270000000000002</v>
      </c>
      <c r="H41">
        <v>0.85409999999999997</v>
      </c>
      <c r="J41">
        <v>0.72450000000000003</v>
      </c>
      <c r="K41">
        <v>0.68330000000000002</v>
      </c>
      <c r="L41">
        <v>0.65620000000000001</v>
      </c>
      <c r="M41">
        <v>0.79159999999999997</v>
      </c>
      <c r="N41">
        <v>0.71</v>
      </c>
      <c r="P41">
        <v>0.67759999999999998</v>
      </c>
      <c r="Q41">
        <v>0.54359999999999997</v>
      </c>
      <c r="R41">
        <v>0.56069999999999998</v>
      </c>
      <c r="S41">
        <v>0.67959999999999998</v>
      </c>
      <c r="T41">
        <v>0.69499999999999995</v>
      </c>
    </row>
    <row r="42" spans="3:20">
      <c r="C42">
        <v>0.76270000000000004</v>
      </c>
      <c r="D42">
        <v>0.76270000000000004</v>
      </c>
      <c r="E42">
        <v>0.76280000000000003</v>
      </c>
      <c r="F42">
        <v>0.71099999999999997</v>
      </c>
      <c r="G42">
        <v>0.80430000000000001</v>
      </c>
      <c r="H42">
        <v>0.77690000000000003</v>
      </c>
      <c r="J42">
        <v>0.76559999999999995</v>
      </c>
      <c r="K42">
        <v>0.68279999999999996</v>
      </c>
      <c r="L42">
        <v>0.68740000000000001</v>
      </c>
      <c r="M42">
        <v>0.78659999999999997</v>
      </c>
      <c r="N42">
        <v>0.77049999999999996</v>
      </c>
      <c r="P42">
        <v>0.67989999999999995</v>
      </c>
      <c r="Q42">
        <v>0.60170000000000001</v>
      </c>
      <c r="R42">
        <v>0.57720000000000005</v>
      </c>
      <c r="S42">
        <v>0.6845</v>
      </c>
      <c r="T42">
        <v>0.69040000000000001</v>
      </c>
    </row>
    <row r="43" spans="3:20">
      <c r="D43" s="5">
        <f>AVERAGE(D33:D42)</f>
        <v>0.73799999999999999</v>
      </c>
      <c r="E43" s="5">
        <f t="shared" ref="E43:H43" si="0">AVERAGE(E33:E42)</f>
        <v>0.75888000000000011</v>
      </c>
      <c r="F43" s="5">
        <f t="shared" si="0"/>
        <v>0.73163</v>
      </c>
      <c r="G43" s="5">
        <f t="shared" si="0"/>
        <v>0.80018999999999996</v>
      </c>
      <c r="H43" s="5">
        <f t="shared" si="0"/>
        <v>0.78456000000000015</v>
      </c>
      <c r="I43" s="5"/>
      <c r="J43" s="5">
        <f t="shared" ref="J43" si="1">AVERAGE(J33:J42)</f>
        <v>0.71891000000000005</v>
      </c>
      <c r="K43" s="5">
        <f t="shared" ref="K43" si="2">AVERAGE(K33:K42)</f>
        <v>0.68330000000000002</v>
      </c>
      <c r="L43" s="5">
        <f t="shared" ref="L43" si="3">AVERAGE(L33:L42)</f>
        <v>0.70099</v>
      </c>
      <c r="M43" s="5">
        <f t="shared" ref="M43" si="4">AVERAGE(M33:M42)</f>
        <v>0.76915</v>
      </c>
      <c r="N43" s="5">
        <f t="shared" ref="N43:T43" si="5">AVERAGE(N33:N42)</f>
        <v>0.72367999999999999</v>
      </c>
      <c r="O43" s="5"/>
      <c r="P43" s="5">
        <f t="shared" si="5"/>
        <v>0.66960999999999993</v>
      </c>
      <c r="Q43" s="5">
        <f t="shared" si="5"/>
        <v>0.55518999999999996</v>
      </c>
      <c r="R43" s="5">
        <f t="shared" si="5"/>
        <v>0.55808000000000002</v>
      </c>
      <c r="S43" s="5">
        <f t="shared" si="5"/>
        <v>0.66472999999999993</v>
      </c>
      <c r="T43" s="5">
        <f t="shared" si="5"/>
        <v>0.66751000000000005</v>
      </c>
    </row>
    <row r="47" spans="3:20">
      <c r="D47" s="6"/>
      <c r="E47" s="6"/>
      <c r="F47" s="6"/>
      <c r="G47" s="6"/>
      <c r="H47" s="6"/>
    </row>
    <row r="48" spans="3:20">
      <c r="D48" s="6"/>
      <c r="E48" s="6"/>
      <c r="F48" s="6"/>
      <c r="G48" s="6"/>
      <c r="H48" s="6"/>
    </row>
    <row r="49" spans="3:14">
      <c r="C49" t="s">
        <v>43</v>
      </c>
    </row>
    <row r="50" spans="3:14">
      <c r="D50" t="s">
        <v>9</v>
      </c>
      <c r="E50" t="s">
        <v>21</v>
      </c>
      <c r="F50" t="s">
        <v>20</v>
      </c>
      <c r="G50" t="s">
        <v>25</v>
      </c>
      <c r="H50" t="s">
        <v>24</v>
      </c>
    </row>
    <row r="51" spans="3:14">
      <c r="C51" t="s">
        <v>4</v>
      </c>
      <c r="D51" s="6">
        <v>0.68330000000000002</v>
      </c>
      <c r="E51" s="6">
        <v>0.70099</v>
      </c>
      <c r="F51" s="6">
        <v>0.71891000000000005</v>
      </c>
      <c r="G51" s="6">
        <v>0.72367999999999999</v>
      </c>
      <c r="H51" s="6">
        <v>0.76915</v>
      </c>
    </row>
    <row r="52" spans="3:14">
      <c r="C52" t="s">
        <v>5</v>
      </c>
      <c r="D52" s="6">
        <v>0.75888000000000011</v>
      </c>
      <c r="E52" s="6">
        <v>0.73163</v>
      </c>
      <c r="F52" s="6">
        <v>0.73799999999999999</v>
      </c>
      <c r="G52" s="6">
        <v>0.78456000000000015</v>
      </c>
      <c r="H52" s="6">
        <v>0.80018999999999996</v>
      </c>
    </row>
    <row r="53" spans="3:14">
      <c r="C53" s="10" t="s">
        <v>93</v>
      </c>
      <c r="D53" s="12">
        <v>0.55518999999999996</v>
      </c>
      <c r="E53" s="12">
        <v>0.55808000000000002</v>
      </c>
      <c r="F53" s="12">
        <v>0.66960999999999993</v>
      </c>
      <c r="G53" s="12">
        <v>0.66751000000000005</v>
      </c>
      <c r="H53" s="12">
        <v>0.66472999999999993</v>
      </c>
    </row>
    <row r="57" spans="3:14">
      <c r="D57" t="s">
        <v>35</v>
      </c>
      <c r="J57" t="s">
        <v>36</v>
      </c>
    </row>
    <row r="58" spans="3:14">
      <c r="D58" t="s">
        <v>32</v>
      </c>
      <c r="E58" t="s">
        <v>3</v>
      </c>
      <c r="F58" t="s">
        <v>39</v>
      </c>
      <c r="G58" t="s">
        <v>40</v>
      </c>
      <c r="H58" t="s">
        <v>7</v>
      </c>
      <c r="J58" t="s">
        <v>32</v>
      </c>
      <c r="K58" t="s">
        <v>3</v>
      </c>
      <c r="L58" t="s">
        <v>39</v>
      </c>
      <c r="M58" t="s">
        <v>40</v>
      </c>
      <c r="N58" t="s">
        <v>7</v>
      </c>
    </row>
    <row r="59" spans="3:14">
      <c r="D59">
        <v>0.68268300000000004</v>
      </c>
      <c r="E59">
        <v>0.78688499999999995</v>
      </c>
      <c r="F59">
        <v>0.59153800000000001</v>
      </c>
      <c r="G59">
        <v>0.54867900000000003</v>
      </c>
      <c r="H59">
        <v>0.59154899999999999</v>
      </c>
      <c r="J59">
        <v>0.68268300000000004</v>
      </c>
      <c r="K59">
        <v>0.78688499999999995</v>
      </c>
      <c r="L59">
        <v>0.59153800000000001</v>
      </c>
      <c r="M59">
        <v>0.54867900000000003</v>
      </c>
      <c r="N59">
        <v>0.59154899999999999</v>
      </c>
    </row>
    <row r="60" spans="3:14">
      <c r="D60">
        <v>0.85739799999999999</v>
      </c>
      <c r="E60">
        <v>0.87054799999999999</v>
      </c>
      <c r="F60">
        <v>0.55018699999999998</v>
      </c>
      <c r="G60">
        <v>0.48701</v>
      </c>
      <c r="H60">
        <v>0.69319299999999995</v>
      </c>
      <c r="J60">
        <v>0.80754000000000004</v>
      </c>
      <c r="K60">
        <v>0.82440500000000005</v>
      </c>
      <c r="L60">
        <v>0.38385599999999998</v>
      </c>
      <c r="M60">
        <v>0.55024499999999998</v>
      </c>
      <c r="N60">
        <v>0.74820900000000001</v>
      </c>
    </row>
    <row r="61" spans="3:14">
      <c r="D61">
        <v>0.74588299999999996</v>
      </c>
      <c r="E61">
        <v>0.75484200000000001</v>
      </c>
      <c r="F61">
        <v>0.41565299999999999</v>
      </c>
      <c r="G61">
        <v>0.83989199999999997</v>
      </c>
      <c r="H61">
        <v>0.68774800000000003</v>
      </c>
      <c r="J61">
        <v>0.74982599999999999</v>
      </c>
      <c r="K61">
        <v>0.76837500000000003</v>
      </c>
      <c r="L61">
        <v>0.45991399999999999</v>
      </c>
      <c r="M61">
        <v>0.83450199999999997</v>
      </c>
      <c r="N61">
        <v>0.68880300000000005</v>
      </c>
    </row>
    <row r="62" spans="3:14">
      <c r="D62">
        <v>0.73962600000000001</v>
      </c>
      <c r="E62">
        <v>0.80037499999999995</v>
      </c>
      <c r="F62" s="10">
        <v>0.17002900000000001</v>
      </c>
      <c r="G62">
        <v>0.56281300000000001</v>
      </c>
      <c r="H62">
        <v>0.72396499999999997</v>
      </c>
      <c r="J62">
        <v>0.72789899999999996</v>
      </c>
      <c r="K62">
        <v>0.76039599999999996</v>
      </c>
      <c r="L62">
        <v>0.45400099999999999</v>
      </c>
      <c r="M62">
        <v>0.78320400000000001</v>
      </c>
      <c r="N62">
        <v>0.75620399999999999</v>
      </c>
    </row>
    <row r="63" spans="3:14">
      <c r="D63">
        <v>0.83134300000000005</v>
      </c>
      <c r="E63">
        <v>0.78165399999999996</v>
      </c>
      <c r="F63">
        <v>0.72013499999999997</v>
      </c>
      <c r="G63">
        <v>0.8075</v>
      </c>
      <c r="H63">
        <v>0.70096899999999995</v>
      </c>
      <c r="J63">
        <v>0.80919300000000005</v>
      </c>
      <c r="K63">
        <v>0.76867300000000005</v>
      </c>
      <c r="L63">
        <v>0.55543200000000004</v>
      </c>
      <c r="M63">
        <v>0.56906400000000001</v>
      </c>
      <c r="N63">
        <v>0.72804899999999995</v>
      </c>
    </row>
    <row r="64" spans="3:14">
      <c r="D64">
        <v>0.684778</v>
      </c>
      <c r="E64">
        <v>0.69103300000000001</v>
      </c>
      <c r="F64">
        <v>0.54638100000000001</v>
      </c>
      <c r="G64">
        <v>0.67666499999999996</v>
      </c>
      <c r="H64">
        <v>0.63774900000000001</v>
      </c>
      <c r="J64">
        <v>0.72447899999999998</v>
      </c>
      <c r="K64">
        <v>0.76455099999999998</v>
      </c>
      <c r="L64">
        <v>0.56063200000000002</v>
      </c>
      <c r="M64">
        <v>0.51668199999999997</v>
      </c>
      <c r="N64">
        <v>0.63807499999999995</v>
      </c>
    </row>
    <row r="65" spans="3:21">
      <c r="D65">
        <v>0.78729400000000005</v>
      </c>
      <c r="E65">
        <v>0.76585899999999996</v>
      </c>
      <c r="F65">
        <v>0.49083700000000002</v>
      </c>
      <c r="G65">
        <v>0.60028000000000004</v>
      </c>
      <c r="H65">
        <v>0.71036100000000002</v>
      </c>
      <c r="J65">
        <v>0.78664599999999996</v>
      </c>
      <c r="K65">
        <v>0.77603299999999997</v>
      </c>
      <c r="L65">
        <v>0.55391800000000002</v>
      </c>
      <c r="M65">
        <v>0.600804</v>
      </c>
      <c r="N65">
        <v>0.76425900000000002</v>
      </c>
    </row>
    <row r="66" spans="3:21">
      <c r="D66">
        <v>0.81361099999999997</v>
      </c>
      <c r="E66">
        <v>0.82107699999999995</v>
      </c>
      <c r="F66">
        <v>0.70860400000000001</v>
      </c>
      <c r="G66">
        <v>0.77608999999999995</v>
      </c>
      <c r="H66">
        <v>0.71409199999999995</v>
      </c>
      <c r="J66">
        <v>0.83719699999999997</v>
      </c>
      <c r="K66">
        <v>0.82092200000000004</v>
      </c>
      <c r="L66">
        <v>0.56629399999999996</v>
      </c>
      <c r="M66">
        <v>0.72612600000000005</v>
      </c>
      <c r="N66">
        <v>0.67325299999999999</v>
      </c>
    </row>
    <row r="67" spans="3:21">
      <c r="D67">
        <v>0.76905900000000005</v>
      </c>
      <c r="E67">
        <v>0.77852100000000002</v>
      </c>
      <c r="F67">
        <v>0.52490999999999999</v>
      </c>
      <c r="G67">
        <v>0.72034100000000001</v>
      </c>
      <c r="H67">
        <v>0.66190800000000005</v>
      </c>
      <c r="J67">
        <v>0.74906700000000004</v>
      </c>
      <c r="K67">
        <v>0.80597799999999997</v>
      </c>
      <c r="L67">
        <v>0.65104099999999998</v>
      </c>
      <c r="M67">
        <v>0.55965900000000002</v>
      </c>
      <c r="N67">
        <v>0.74473</v>
      </c>
    </row>
    <row r="68" spans="3:21">
      <c r="D68">
        <v>0.77420800000000001</v>
      </c>
      <c r="E68">
        <v>0.76033399999999995</v>
      </c>
      <c r="F68">
        <v>0.41192699999999999</v>
      </c>
      <c r="G68">
        <v>0.77879699999999996</v>
      </c>
      <c r="H68">
        <v>0.76067099999999999</v>
      </c>
      <c r="J68">
        <v>0.72164399999999995</v>
      </c>
      <c r="K68">
        <v>0.748448</v>
      </c>
      <c r="L68" s="10">
        <v>0.127197</v>
      </c>
      <c r="M68">
        <v>0.586835</v>
      </c>
      <c r="N68">
        <v>0.76736000000000004</v>
      </c>
      <c r="Q68" s="8"/>
      <c r="R68" s="8"/>
      <c r="S68" s="8"/>
      <c r="T68" s="8"/>
      <c r="U68" s="8"/>
    </row>
    <row r="69" spans="3:21">
      <c r="D69" s="8">
        <f>AVERAGE(D61:D68)</f>
        <v>0.76822525000000008</v>
      </c>
      <c r="E69" s="8">
        <f t="shared" ref="E69:H69" si="6">AVERAGE(E59:E68)</f>
        <v>0.78111280000000005</v>
      </c>
      <c r="F69" s="8">
        <f t="shared" si="6"/>
        <v>0.51302010000000009</v>
      </c>
      <c r="G69" s="8">
        <f>AVERAGE(G61:G68)</f>
        <v>0.72029725</v>
      </c>
      <c r="H69" s="8">
        <f t="shared" si="6"/>
        <v>0.68822050000000012</v>
      </c>
      <c r="I69" s="8"/>
      <c r="J69" s="8">
        <f>AVERAGE(J59:J68)</f>
        <v>0.7596174</v>
      </c>
      <c r="K69" s="8">
        <f t="shared" ref="K69:N69" si="7">AVERAGE(K59:K68)</f>
        <v>0.78246660000000001</v>
      </c>
      <c r="L69" s="8">
        <f t="shared" si="7"/>
        <v>0.49038229999999999</v>
      </c>
      <c r="M69" s="8">
        <f t="shared" si="7"/>
        <v>0.62757999999999992</v>
      </c>
      <c r="N69" s="8">
        <f t="shared" si="7"/>
        <v>0.71004909999999988</v>
      </c>
    </row>
    <row r="70" spans="3:21">
      <c r="D70">
        <v>0.7685883</v>
      </c>
      <c r="E70">
        <v>0.78111280000000005</v>
      </c>
      <c r="F70">
        <v>0.51302010000000009</v>
      </c>
      <c r="G70">
        <v>0.67980669999999999</v>
      </c>
      <c r="H70">
        <v>0.68822050000000001</v>
      </c>
      <c r="J70">
        <v>0.7596174</v>
      </c>
      <c r="K70">
        <v>0.78246660000000001</v>
      </c>
      <c r="L70">
        <v>0.49038229999999999</v>
      </c>
      <c r="M70">
        <v>0.62757999999999992</v>
      </c>
      <c r="N70">
        <v>0.71004909999999988</v>
      </c>
    </row>
    <row r="72" spans="3:21">
      <c r="D72" t="s">
        <v>20</v>
      </c>
      <c r="E72" t="s">
        <v>9</v>
      </c>
      <c r="F72" t="s">
        <v>21</v>
      </c>
      <c r="G72" t="s">
        <v>24</v>
      </c>
      <c r="H72" t="s">
        <v>25</v>
      </c>
    </row>
    <row r="73" spans="3:21">
      <c r="C73" t="s">
        <v>13</v>
      </c>
      <c r="D73" s="3">
        <v>0.73799999999999999</v>
      </c>
      <c r="E73" s="3">
        <v>0.75888000000000011</v>
      </c>
      <c r="F73" s="3">
        <v>0.73163</v>
      </c>
      <c r="G73" s="3">
        <v>0.80018999999999996</v>
      </c>
      <c r="H73" s="3">
        <v>0.78456000000000015</v>
      </c>
    </row>
    <row r="74" spans="3:21">
      <c r="C74" t="s">
        <v>37</v>
      </c>
      <c r="D74" s="3">
        <v>0.68822050000000001</v>
      </c>
      <c r="E74" s="3">
        <v>0.78111280000000005</v>
      </c>
      <c r="F74" s="3">
        <v>0.7685883</v>
      </c>
      <c r="G74" s="3">
        <v>0.51302010000000009</v>
      </c>
      <c r="H74" s="3">
        <v>0.67980669999999999</v>
      </c>
    </row>
    <row r="75" spans="3:21">
      <c r="C75" t="s">
        <v>38</v>
      </c>
      <c r="D75" s="3">
        <v>0.71004909999999988</v>
      </c>
      <c r="E75" s="3">
        <v>0.78246660000000001</v>
      </c>
      <c r="F75" s="3">
        <v>0.7596174</v>
      </c>
      <c r="G75" s="3">
        <v>0.49038229999999999</v>
      </c>
      <c r="H75" s="3">
        <v>0.62757999999999992</v>
      </c>
    </row>
    <row r="80" spans="3:21">
      <c r="D80" s="6"/>
      <c r="E80" s="6"/>
      <c r="F80" s="6"/>
      <c r="G80" s="6"/>
      <c r="H80" s="6"/>
    </row>
    <row r="87" spans="3:19">
      <c r="C87" t="s">
        <v>44</v>
      </c>
    </row>
    <row r="89" spans="3:19">
      <c r="C89" t="s">
        <v>35</v>
      </c>
      <c r="I89" t="s">
        <v>36</v>
      </c>
    </row>
    <row r="90" spans="3:19">
      <c r="C90" t="s">
        <v>32</v>
      </c>
      <c r="D90" t="s">
        <v>3</v>
      </c>
      <c r="E90" t="s">
        <v>39</v>
      </c>
      <c r="F90" t="s">
        <v>40</v>
      </c>
      <c r="G90" t="s">
        <v>7</v>
      </c>
      <c r="I90" t="s">
        <v>32</v>
      </c>
      <c r="J90" t="s">
        <v>3</v>
      </c>
      <c r="K90" t="s">
        <v>39</v>
      </c>
      <c r="L90" t="s">
        <v>40</v>
      </c>
      <c r="M90" t="s">
        <v>7</v>
      </c>
      <c r="O90" s="7"/>
      <c r="P90" s="7"/>
      <c r="Q90" s="7"/>
      <c r="R90" s="7"/>
      <c r="S90" s="7"/>
    </row>
    <row r="91" spans="3:19">
      <c r="C91">
        <v>0.72164399999999995</v>
      </c>
      <c r="D91">
        <v>0.748448</v>
      </c>
      <c r="E91" s="10">
        <v>0.127197</v>
      </c>
      <c r="F91">
        <v>0.586835</v>
      </c>
      <c r="G91">
        <v>0.76736000000000004</v>
      </c>
      <c r="I91">
        <v>0.6328222</v>
      </c>
      <c r="J91">
        <v>0.72525550000000005</v>
      </c>
      <c r="K91">
        <v>0.51967669999999999</v>
      </c>
      <c r="L91">
        <v>0.54394090000000006</v>
      </c>
      <c r="M91">
        <v>0.62330819999999998</v>
      </c>
    </row>
    <row r="92" spans="3:19">
      <c r="C92">
        <v>0.68530800000000003</v>
      </c>
      <c r="D92">
        <v>0.76898599999999995</v>
      </c>
      <c r="E92">
        <v>0.49820300000000001</v>
      </c>
      <c r="F92">
        <v>0.452461</v>
      </c>
      <c r="G92">
        <v>0.68891199999999997</v>
      </c>
      <c r="I92">
        <v>0.59084010000000009</v>
      </c>
      <c r="J92">
        <v>0.72099390000000008</v>
      </c>
      <c r="K92">
        <v>0.5472509000000001</v>
      </c>
      <c r="L92">
        <v>0.55418940000000005</v>
      </c>
      <c r="M92">
        <v>0.6490201000000001</v>
      </c>
    </row>
    <row r="93" spans="3:19">
      <c r="C93">
        <v>0.75490599999999997</v>
      </c>
      <c r="D93">
        <v>0.77915800000000002</v>
      </c>
      <c r="E93">
        <v>0.58577800000000002</v>
      </c>
      <c r="F93">
        <v>0.67715499999999995</v>
      </c>
      <c r="G93">
        <v>0.678091</v>
      </c>
      <c r="I93">
        <v>0.67969029999999997</v>
      </c>
      <c r="J93">
        <v>0.75637050000000006</v>
      </c>
      <c r="K93">
        <v>0.57218819999999992</v>
      </c>
      <c r="L93">
        <v>0.57246799999999998</v>
      </c>
      <c r="M93">
        <v>0.67809049999999993</v>
      </c>
    </row>
    <row r="94" spans="3:19">
      <c r="C94">
        <v>0.80536200000000002</v>
      </c>
      <c r="D94">
        <v>0.81930400000000003</v>
      </c>
      <c r="E94">
        <v>0.41724099999999997</v>
      </c>
      <c r="F94">
        <v>0.47173500000000002</v>
      </c>
      <c r="G94">
        <v>0.71647300000000003</v>
      </c>
      <c r="I94">
        <v>0.66700989999999993</v>
      </c>
      <c r="J94">
        <v>0.78350039999999999</v>
      </c>
      <c r="K94">
        <v>0.54770790000000003</v>
      </c>
      <c r="L94">
        <v>0.61476639999999994</v>
      </c>
      <c r="M94">
        <v>0.64720949999999999</v>
      </c>
    </row>
    <row r="95" spans="3:19">
      <c r="C95">
        <v>0.68039400000000005</v>
      </c>
      <c r="D95">
        <v>0.78017800000000004</v>
      </c>
      <c r="E95">
        <v>0.56345500000000004</v>
      </c>
      <c r="F95">
        <v>0.65684799999999999</v>
      </c>
      <c r="G95">
        <v>0.72587400000000002</v>
      </c>
      <c r="I95">
        <v>0.60934480000000013</v>
      </c>
      <c r="J95">
        <v>0.75208350000000002</v>
      </c>
      <c r="K95">
        <v>0.61381609999999998</v>
      </c>
      <c r="L95">
        <v>0.60627629999999999</v>
      </c>
      <c r="M95">
        <v>0.69498329999999986</v>
      </c>
    </row>
    <row r="96" spans="3:19">
      <c r="C96" s="7">
        <f>AVERAGE(C91:C95)</f>
        <v>0.72952280000000003</v>
      </c>
      <c r="D96" s="7">
        <f t="shared" ref="D96:G96" si="8">AVERAGE(D91:D95)</f>
        <v>0.7792148000000001</v>
      </c>
      <c r="E96" s="7">
        <f t="shared" si="8"/>
        <v>0.43837479999999995</v>
      </c>
      <c r="F96" s="7">
        <f t="shared" si="8"/>
        <v>0.56900680000000003</v>
      </c>
      <c r="G96" s="7">
        <f t="shared" si="8"/>
        <v>0.71534200000000003</v>
      </c>
      <c r="I96" s="7">
        <f>AVERAGE(I91:I95)</f>
        <v>0.63594145999999996</v>
      </c>
      <c r="J96" s="7">
        <f t="shared" ref="J96:M96" si="9">AVERAGE(J91:J95)</f>
        <v>0.74764076000000002</v>
      </c>
      <c r="K96" s="7">
        <f t="shared" si="9"/>
        <v>0.56012795999999998</v>
      </c>
      <c r="L96" s="7">
        <f t="shared" si="9"/>
        <v>0.57832819999999996</v>
      </c>
      <c r="M96" s="7">
        <f t="shared" si="9"/>
        <v>0.65852231999999999</v>
      </c>
    </row>
    <row r="97" spans="3:19">
      <c r="C97">
        <v>0.72952280000000003</v>
      </c>
      <c r="D97">
        <v>0.7792148000000001</v>
      </c>
      <c r="E97">
        <v>0.43837479999999995</v>
      </c>
      <c r="F97">
        <v>0.56900680000000003</v>
      </c>
      <c r="G97">
        <v>0.71534200000000003</v>
      </c>
    </row>
    <row r="99" spans="3:19">
      <c r="C99" t="s">
        <v>44</v>
      </c>
      <c r="J99" t="s">
        <v>93</v>
      </c>
      <c r="K99" s="9" t="s">
        <v>73</v>
      </c>
      <c r="L99" s="9" t="s">
        <v>80</v>
      </c>
      <c r="M99" s="9" t="s">
        <v>81</v>
      </c>
      <c r="N99" s="9" t="s">
        <v>82</v>
      </c>
      <c r="O99" s="9" t="s">
        <v>83</v>
      </c>
      <c r="P99" s="9" t="s">
        <v>99</v>
      </c>
    </row>
    <row r="100" spans="3:19">
      <c r="D100" t="s">
        <v>9</v>
      </c>
      <c r="E100" t="s">
        <v>20</v>
      </c>
      <c r="F100" t="s">
        <v>21</v>
      </c>
      <c r="G100" t="s">
        <v>25</v>
      </c>
      <c r="H100" t="s">
        <v>24</v>
      </c>
      <c r="J100" t="s">
        <v>94</v>
      </c>
      <c r="K100">
        <v>0.54502585687837901</v>
      </c>
      <c r="L100">
        <v>0.51450240384615398</v>
      </c>
      <c r="M100">
        <v>0.56830321431950503</v>
      </c>
      <c r="N100">
        <v>0.56794731315345004</v>
      </c>
      <c r="O100" s="11">
        <v>0.55268534054188401</v>
      </c>
      <c r="P100" s="7">
        <f>AVERAGE(K100:O100)</f>
        <v>0.54969282574787437</v>
      </c>
      <c r="Q100" s="7"/>
      <c r="R100" s="7"/>
      <c r="S100" s="7"/>
    </row>
    <row r="101" spans="3:19">
      <c r="C101" t="s">
        <v>13</v>
      </c>
      <c r="D101" s="3">
        <v>0.75402000000000002</v>
      </c>
      <c r="E101" s="3">
        <v>0.72045999999999999</v>
      </c>
      <c r="F101" s="3">
        <v>0.70908000000000004</v>
      </c>
      <c r="G101" s="3">
        <v>0.76597999999999999</v>
      </c>
      <c r="H101" s="3">
        <v>0.79047999999999996</v>
      </c>
      <c r="J101" t="s">
        <v>95</v>
      </c>
      <c r="K101">
        <v>0.54955854796324299</v>
      </c>
      <c r="L101">
        <v>0.51352163461538503</v>
      </c>
      <c r="M101">
        <v>0.58045045200024104</v>
      </c>
      <c r="N101">
        <v>0.569043053462996</v>
      </c>
      <c r="O101" s="11">
        <v>0.55446223278647799</v>
      </c>
      <c r="P101" s="7">
        <f t="shared" ref="P101:P104" si="10">AVERAGE(K101:O101)</f>
        <v>0.5534071841656687</v>
      </c>
    </row>
    <row r="102" spans="3:19">
      <c r="C102" t="s">
        <v>37</v>
      </c>
      <c r="D102" s="3">
        <v>0.79168287999999998</v>
      </c>
      <c r="E102" s="3">
        <v>0.73701948000000006</v>
      </c>
      <c r="F102" s="3">
        <v>0.72952280000000003</v>
      </c>
      <c r="G102" s="3">
        <v>0.61382028</v>
      </c>
      <c r="H102" s="3">
        <v>0.58194609999999991</v>
      </c>
      <c r="J102" t="s">
        <v>96</v>
      </c>
      <c r="K102">
        <v>0.60228519658542901</v>
      </c>
      <c r="L102">
        <v>0.63020913461538497</v>
      </c>
      <c r="M102">
        <v>0.67565864735379899</v>
      </c>
      <c r="N102">
        <v>0.65169915841056802</v>
      </c>
      <c r="O102" s="11">
        <v>0.68273637521749797</v>
      </c>
      <c r="P102" s="7">
        <f t="shared" si="10"/>
        <v>0.64851770243653584</v>
      </c>
    </row>
    <row r="103" spans="3:19">
      <c r="C103" t="s">
        <v>38</v>
      </c>
      <c r="D103" s="3">
        <v>0.74764076000000002</v>
      </c>
      <c r="E103" s="3">
        <v>0.65852231999999999</v>
      </c>
      <c r="F103" s="3">
        <v>0.63594145999999996</v>
      </c>
      <c r="G103" s="3">
        <v>0.57832819999999996</v>
      </c>
      <c r="H103" s="3">
        <v>0.56012795999999998</v>
      </c>
      <c r="J103" t="s">
        <v>97</v>
      </c>
      <c r="K103">
        <v>0.609901580674023</v>
      </c>
      <c r="L103">
        <v>0.64288942307692298</v>
      </c>
      <c r="M103">
        <v>0.67803261626856803</v>
      </c>
      <c r="N103">
        <v>0.65156219087187495</v>
      </c>
      <c r="O103" s="11">
        <v>0.69497265722097801</v>
      </c>
      <c r="P103" s="7">
        <f t="shared" si="10"/>
        <v>0.65547169362247337</v>
      </c>
    </row>
    <row r="104" spans="3:19">
      <c r="C104" s="10" t="s">
        <v>93</v>
      </c>
      <c r="D104" s="13">
        <v>0.54969282574787437</v>
      </c>
      <c r="E104" s="13">
        <v>0.65302687876107057</v>
      </c>
      <c r="F104" s="13">
        <v>0.5534071841656687</v>
      </c>
      <c r="G104" s="13">
        <v>0.65547169362247337</v>
      </c>
      <c r="H104" s="13">
        <v>0.64851770243653584</v>
      </c>
      <c r="J104" t="s">
        <v>98</v>
      </c>
      <c r="K104">
        <v>0.59471664350145503</v>
      </c>
      <c r="L104">
        <v>0.66700480769230797</v>
      </c>
      <c r="M104">
        <v>0.67718753494293105</v>
      </c>
      <c r="N104">
        <v>0.64477849305270096</v>
      </c>
      <c r="O104" s="11">
        <v>0.68144691461595797</v>
      </c>
      <c r="P104" s="7">
        <f t="shared" si="10"/>
        <v>0.65302687876107057</v>
      </c>
    </row>
    <row r="107" spans="3:19">
      <c r="C107" t="s">
        <v>100</v>
      </c>
      <c r="D107" s="3"/>
      <c r="E107" s="3"/>
      <c r="F107" s="3"/>
      <c r="G107" s="3"/>
      <c r="H107" s="3"/>
      <c r="O107" t="s">
        <v>44</v>
      </c>
    </row>
    <row r="108" spans="3:19">
      <c r="D108" s="3"/>
      <c r="E108" s="3"/>
      <c r="F108" s="3"/>
      <c r="G108" s="3"/>
      <c r="H108" s="3"/>
    </row>
    <row r="109" spans="3:19">
      <c r="E109" s="3"/>
      <c r="F109" s="3"/>
      <c r="G109" s="3"/>
      <c r="H109" s="3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M29" sqref="M29"/>
    </sheetView>
  </sheetViews>
  <sheetFormatPr defaultRowHeight="15"/>
  <cols>
    <col min="2" max="2" width="14" customWidth="1"/>
    <col min="3" max="3" width="10.42578125" customWidth="1"/>
    <col min="4" max="4" width="11.140625" customWidth="1"/>
    <col min="5" max="5" width="11.42578125" customWidth="1"/>
    <col min="6" max="6" width="12.140625" customWidth="1"/>
    <col min="7" max="7" width="12.5703125" customWidth="1"/>
    <col min="8" max="8" width="16" customWidth="1"/>
  </cols>
  <sheetData>
    <row r="3" spans="1:8">
      <c r="A3" t="s">
        <v>44</v>
      </c>
    </row>
    <row r="4" spans="1:8">
      <c r="B4" t="s">
        <v>65</v>
      </c>
      <c r="C4" t="s">
        <v>63</v>
      </c>
      <c r="D4" t="s">
        <v>64</v>
      </c>
      <c r="E4" t="s">
        <v>50</v>
      </c>
      <c r="F4" t="s">
        <v>51</v>
      </c>
      <c r="G4" t="s">
        <v>66</v>
      </c>
      <c r="H4" t="s">
        <v>67</v>
      </c>
    </row>
    <row r="5" spans="1:8">
      <c r="B5" t="s">
        <v>45</v>
      </c>
      <c r="C5">
        <v>850</v>
      </c>
      <c r="D5">
        <v>3485</v>
      </c>
      <c r="E5" t="s">
        <v>52</v>
      </c>
      <c r="F5" t="s">
        <v>53</v>
      </c>
      <c r="G5">
        <v>1884</v>
      </c>
      <c r="H5">
        <v>2451</v>
      </c>
    </row>
    <row r="6" spans="1:8">
      <c r="B6" t="s">
        <v>46</v>
      </c>
      <c r="C6">
        <v>920</v>
      </c>
      <c r="D6">
        <v>3415</v>
      </c>
      <c r="E6" t="s">
        <v>54</v>
      </c>
      <c r="F6" t="s">
        <v>58</v>
      </c>
      <c r="G6">
        <v>1884</v>
      </c>
      <c r="H6">
        <v>2451</v>
      </c>
    </row>
    <row r="7" spans="1:8">
      <c r="B7" t="s">
        <v>47</v>
      </c>
      <c r="C7">
        <v>973</v>
      </c>
      <c r="D7">
        <v>3362</v>
      </c>
      <c r="E7" t="s">
        <v>55</v>
      </c>
      <c r="F7" t="s">
        <v>60</v>
      </c>
      <c r="G7">
        <v>1884</v>
      </c>
      <c r="H7">
        <v>2451</v>
      </c>
    </row>
    <row r="8" spans="1:8">
      <c r="B8" t="s">
        <v>48</v>
      </c>
      <c r="C8">
        <v>1035</v>
      </c>
      <c r="D8">
        <v>3300</v>
      </c>
      <c r="E8" t="s">
        <v>56</v>
      </c>
      <c r="F8" t="s">
        <v>61</v>
      </c>
      <c r="G8">
        <v>1884</v>
      </c>
      <c r="H8">
        <v>2451</v>
      </c>
    </row>
    <row r="9" spans="1:8">
      <c r="B9" t="s">
        <v>49</v>
      </c>
      <c r="C9">
        <v>1023</v>
      </c>
      <c r="D9">
        <v>3312</v>
      </c>
      <c r="E9" t="s">
        <v>57</v>
      </c>
      <c r="F9" t="s">
        <v>62</v>
      </c>
      <c r="G9">
        <v>1884</v>
      </c>
      <c r="H9">
        <v>2451</v>
      </c>
    </row>
    <row r="15" spans="1:8">
      <c r="A15" t="s">
        <v>43</v>
      </c>
    </row>
    <row r="16" spans="1:8">
      <c r="B16" s="9" t="s">
        <v>65</v>
      </c>
      <c r="C16" s="9" t="s">
        <v>63</v>
      </c>
      <c r="D16" s="9" t="s">
        <v>64</v>
      </c>
      <c r="E16" s="9" t="s">
        <v>50</v>
      </c>
      <c r="F16" s="9" t="s">
        <v>51</v>
      </c>
      <c r="G16" s="9" t="s">
        <v>66</v>
      </c>
      <c r="H16" s="9" t="s">
        <v>67</v>
      </c>
    </row>
    <row r="17" spans="2:8">
      <c r="B17" s="9" t="s">
        <v>45</v>
      </c>
      <c r="C17" s="9">
        <v>194</v>
      </c>
      <c r="D17" s="9">
        <v>4141</v>
      </c>
      <c r="E17" s="9" t="s">
        <v>73</v>
      </c>
      <c r="F17" s="9" t="s">
        <v>79</v>
      </c>
      <c r="G17" s="9">
        <v>1884</v>
      </c>
      <c r="H17" s="9">
        <v>2541</v>
      </c>
    </row>
    <row r="18" spans="2:8">
      <c r="B18" s="9" t="s">
        <v>46</v>
      </c>
      <c r="C18" s="9">
        <v>190</v>
      </c>
      <c r="D18" s="9">
        <v>4145</v>
      </c>
      <c r="E18" s="9" t="s">
        <v>80</v>
      </c>
      <c r="F18" s="9" t="s">
        <v>84</v>
      </c>
      <c r="G18" s="9">
        <v>1884</v>
      </c>
      <c r="H18" s="9">
        <v>2541</v>
      </c>
    </row>
    <row r="19" spans="2:8">
      <c r="B19" s="9" t="s">
        <v>47</v>
      </c>
      <c r="C19" s="9">
        <v>466</v>
      </c>
      <c r="D19" s="9">
        <v>3869</v>
      </c>
      <c r="E19" s="9" t="s">
        <v>81</v>
      </c>
      <c r="F19" s="9" t="s">
        <v>85</v>
      </c>
      <c r="G19" s="9">
        <v>1884</v>
      </c>
      <c r="H19" s="9">
        <v>2541</v>
      </c>
    </row>
    <row r="20" spans="2:8">
      <c r="B20" s="9" t="s">
        <v>48</v>
      </c>
      <c r="C20" s="9">
        <v>454</v>
      </c>
      <c r="D20" s="9">
        <v>3881</v>
      </c>
      <c r="E20" s="9" t="s">
        <v>82</v>
      </c>
      <c r="F20" s="9" t="s">
        <v>59</v>
      </c>
      <c r="G20" s="9">
        <v>1884</v>
      </c>
      <c r="H20" s="9">
        <v>2541</v>
      </c>
    </row>
    <row r="21" spans="2:8">
      <c r="B21" s="9" t="s">
        <v>49</v>
      </c>
      <c r="C21" s="9">
        <v>454</v>
      </c>
      <c r="D21" s="9">
        <v>3881</v>
      </c>
      <c r="E21" s="9" t="s">
        <v>83</v>
      </c>
      <c r="F21" s="9" t="s">
        <v>86</v>
      </c>
      <c r="G21" s="9">
        <v>1884</v>
      </c>
      <c r="H21" s="9">
        <v>2541</v>
      </c>
    </row>
    <row r="22" spans="2:8">
      <c r="B22" s="9" t="s">
        <v>68</v>
      </c>
      <c r="C22" s="9">
        <v>519</v>
      </c>
      <c r="D22" s="9">
        <v>3816</v>
      </c>
      <c r="E22" s="9" t="s">
        <v>74</v>
      </c>
      <c r="F22" s="9" t="s">
        <v>87</v>
      </c>
      <c r="G22" s="9">
        <v>1884</v>
      </c>
      <c r="H22" s="9">
        <v>2541</v>
      </c>
    </row>
    <row r="23" spans="2:8">
      <c r="B23" s="9" t="s">
        <v>69</v>
      </c>
      <c r="C23" s="9">
        <v>515</v>
      </c>
      <c r="D23" s="9">
        <v>3820</v>
      </c>
      <c r="E23" s="9" t="s">
        <v>75</v>
      </c>
      <c r="F23" s="9" t="s">
        <v>88</v>
      </c>
      <c r="G23" s="9">
        <v>1884</v>
      </c>
      <c r="H23" s="9">
        <v>2541</v>
      </c>
    </row>
    <row r="24" spans="2:8">
      <c r="B24" s="9" t="s">
        <v>70</v>
      </c>
      <c r="C24" s="9">
        <v>520</v>
      </c>
      <c r="D24" s="9">
        <v>3815</v>
      </c>
      <c r="E24" s="9" t="s">
        <v>76</v>
      </c>
      <c r="F24" s="9" t="s">
        <v>89</v>
      </c>
      <c r="G24" s="9">
        <v>1884</v>
      </c>
      <c r="H24" s="9">
        <v>2541</v>
      </c>
    </row>
    <row r="25" spans="2:8">
      <c r="B25" s="9" t="s">
        <v>71</v>
      </c>
      <c r="C25" s="9">
        <v>513</v>
      </c>
      <c r="D25" s="9">
        <v>3822</v>
      </c>
      <c r="E25" s="9" t="s">
        <v>77</v>
      </c>
      <c r="F25" s="9" t="s">
        <v>90</v>
      </c>
      <c r="G25" s="9">
        <v>1884</v>
      </c>
      <c r="H25" s="9">
        <v>2541</v>
      </c>
    </row>
    <row r="26" spans="2:8">
      <c r="B26" s="9" t="s">
        <v>72</v>
      </c>
      <c r="C26" s="9">
        <v>510</v>
      </c>
      <c r="D26" s="9">
        <v>3825</v>
      </c>
      <c r="E26" s="9" t="s">
        <v>78</v>
      </c>
      <c r="F26" s="9" t="s">
        <v>91</v>
      </c>
      <c r="G26" s="9">
        <v>1884</v>
      </c>
      <c r="H26" s="9">
        <v>2541</v>
      </c>
    </row>
  </sheetData>
  <phoneticPr fontId="6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part 1</vt:lpstr>
      <vt:lpstr>part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2016-10-11T20:05:47Z</dcterms:modified>
</cp:coreProperties>
</file>