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61452\Desktop\Carbon-Fiber-Detection\"/>
    </mc:Choice>
  </mc:AlternateContent>
  <xr:revisionPtr revIDLastSave="0" documentId="13_ncr:1_{42D66811-F9B1-4401-BC0C-781EC7EBBB97}" xr6:coauthVersionLast="47" xr6:coauthVersionMax="47" xr10:uidLastSave="{00000000-0000-0000-0000-000000000000}"/>
  <bookViews>
    <workbookView xWindow="-14508" yWindow="2664" windowWidth="15360" windowHeight="11292" activeTab="1" xr2:uid="{00000000-000D-0000-FFFF-FFFF00000000}"/>
  </bookViews>
  <sheets>
    <sheet name="AIIoU" sheetId="1" r:id="rId1"/>
    <sheet name="Re AIIoU" sheetId="3" r:id="rId2"/>
    <sheet name="Re Variance" sheetId="4" r:id="rId3"/>
    <sheet name="width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4" l="1"/>
  <c r="F23" i="4"/>
  <c r="F16" i="4"/>
  <c r="F9" i="4"/>
  <c r="F30" i="3"/>
  <c r="F23" i="3" l="1"/>
  <c r="F16" i="3"/>
  <c r="F9" i="3"/>
</calcChain>
</file>

<file path=xl/sharedStrings.xml><?xml version="1.0" encoding="utf-8"?>
<sst xmlns="http://schemas.openxmlformats.org/spreadsheetml/2006/main" count="137" uniqueCount="30">
  <si>
    <t>R = 10</t>
  </si>
  <si>
    <t>SumSq</t>
  </si>
  <si>
    <t>DF</t>
  </si>
  <si>
    <t>MeanSq</t>
  </si>
  <si>
    <t>F</t>
  </si>
  <si>
    <t>printing temperature</t>
  </si>
  <si>
    <t>printing speed</t>
  </si>
  <si>
    <t>Fibre feedrate</t>
  </si>
  <si>
    <t>Nylon feedrate</t>
  </si>
  <si>
    <t>Error</t>
  </si>
  <si>
    <t>Total</t>
  </si>
  <si>
    <t>R = 5</t>
  </si>
  <si>
    <t>R = 2.5</t>
  </si>
  <si>
    <t>AIIoU</t>
  </si>
  <si>
    <t>Printing Temperature</t>
  </si>
  <si>
    <t>Printing Speed</t>
  </si>
  <si>
    <t>Fibre Feedrate</t>
  </si>
  <si>
    <t>Nylon Feedrate</t>
  </si>
  <si>
    <t>Factor</t>
  </si>
  <si>
    <t>Sum of Squares (SS)</t>
  </si>
  <si>
    <t>DoF</t>
  </si>
  <si>
    <t>Mean Square (MS)</t>
  </si>
  <si>
    <t>F-Ratio</t>
  </si>
  <si>
    <t>Contribution (P)</t>
  </si>
  <si>
    <t>Radius 10</t>
  </si>
  <si>
    <t>Radius 5</t>
  </si>
  <si>
    <t>Radius 2.5</t>
  </si>
  <si>
    <t>Fibre Feed Rate</t>
  </si>
  <si>
    <t>Nylon Feed Rate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</si>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</sst>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23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766-4EC6-A48D-55A7F96C78EC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766-4EC6-A48D-55A7F96C78EC}"/>
              </c:ext>
            </c:extLst>
          </c:dPt>
          <c:dPt>
            <c:idx val="2"/>
            <c:bubble3D val="0"/>
            <c:explosion val="27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766-4EC6-A48D-55A7F96C78EC}"/>
              </c:ext>
            </c:extLst>
          </c:dPt>
          <c:dPt>
            <c:idx val="3"/>
            <c:bubble3D val="0"/>
            <c:explosion val="24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766-4EC6-A48D-55A7F96C78EC}"/>
              </c:ext>
            </c:extLst>
          </c:dPt>
          <c:dPt>
            <c:idx val="4"/>
            <c:bubble3D val="0"/>
            <c:explosion val="1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766-4EC6-A48D-55A7F96C78EC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[1]Sheet3!$A$25:$A$29</c:f>
              <c:strCache>
                <c:ptCount val="5"/>
                <c:pt idx="0">
                  <c:v>Printing Temperature</c:v>
                </c:pt>
                <c:pt idx="1">
                  <c:v>Printing Speed</c:v>
                </c:pt>
                <c:pt idx="2">
                  <c:v>Fibre Feedrate</c:v>
                </c:pt>
                <c:pt idx="3">
                  <c:v>Nylon Feedrate</c:v>
                </c:pt>
                <c:pt idx="4">
                  <c:v>Error</c:v>
                </c:pt>
              </c:strCache>
            </c:strRef>
          </c:cat>
          <c:val>
            <c:numRef>
              <c:f>[1]Sheet3!$F$25:$F$29</c:f>
              <c:numCache>
                <c:formatCode>General</c:formatCode>
                <c:ptCount val="5"/>
                <c:pt idx="0">
                  <c:v>9.281627463445645E-2</c:v>
                </c:pt>
                <c:pt idx="1">
                  <c:v>8.5823267641449458E-2</c:v>
                </c:pt>
                <c:pt idx="2">
                  <c:v>0.70756516211061671</c:v>
                </c:pt>
                <c:pt idx="3">
                  <c:v>5.0222504767959315E-2</c:v>
                </c:pt>
                <c:pt idx="4">
                  <c:v>6.3572790845518118E-2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66-4EC6-A48D-55A7F96C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29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7B-4EC0-845D-DBBFD289E06B}"/>
              </c:ext>
            </c:extLst>
          </c:dPt>
          <c:dPt>
            <c:idx val="1"/>
            <c:bubble3D val="0"/>
            <c:explosion val="37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7B-4EC0-845D-DBBFD289E06B}"/>
              </c:ext>
            </c:extLst>
          </c:dPt>
          <c:dPt>
            <c:idx val="2"/>
            <c:bubble3D val="0"/>
            <c:explosion val="41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7B-4EC0-845D-DBBFD289E06B}"/>
              </c:ext>
            </c:extLst>
          </c:dPt>
          <c:dPt>
            <c:idx val="3"/>
            <c:bubble3D val="0"/>
            <c:explosion val="22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7B-4EC0-845D-DBBFD289E06B}"/>
              </c:ext>
            </c:extLst>
          </c:dPt>
          <c:dPt>
            <c:idx val="4"/>
            <c:bubble3D val="0"/>
            <c:explosion val="3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7B-4EC0-845D-DBBFD289E06B}"/>
              </c:ext>
            </c:extLst>
          </c:dPt>
          <c:dLbls>
            <c:dLbl>
              <c:idx val="0"/>
              <c:layout>
                <c:manualLayout>
                  <c:x val="2.9361220472440944E-2"/>
                  <c:y val="-8.06794983960338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7B-4EC0-845D-DBBFD289E06B}"/>
                </c:ext>
              </c:extLst>
            </c:dLbl>
            <c:dLbl>
              <c:idx val="1"/>
              <c:layout>
                <c:manualLayout>
                  <c:x val="4.9146216097987749E-2"/>
                  <c:y val="3.137722368037328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7B-4EC0-845D-DBBFD289E06B}"/>
                </c:ext>
              </c:extLst>
            </c:dLbl>
            <c:dLbl>
              <c:idx val="3"/>
              <c:layout>
                <c:manualLayout>
                  <c:x val="-4.3698600174978126E-2"/>
                  <c:y val="5.03594342373869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7B-4EC0-845D-DBBFD289E06B}"/>
                </c:ext>
              </c:extLst>
            </c:dLbl>
            <c:dLbl>
              <c:idx val="4"/>
              <c:layout>
                <c:manualLayout>
                  <c:x val="-1.3732720909886366E-2"/>
                  <c:y val="2.586030912802566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7B-4EC0-845D-DBBFD289E06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[1]Sheet3!$A$4:$A$8</c:f>
              <c:strCache>
                <c:ptCount val="5"/>
                <c:pt idx="0">
                  <c:v>Printing Temperature</c:v>
                </c:pt>
                <c:pt idx="1">
                  <c:v>Printing Speed</c:v>
                </c:pt>
                <c:pt idx="2">
                  <c:v>Fibre Feedrate</c:v>
                </c:pt>
                <c:pt idx="3">
                  <c:v>Nylon Feedrate</c:v>
                </c:pt>
                <c:pt idx="4">
                  <c:v>Error</c:v>
                </c:pt>
              </c:strCache>
            </c:strRef>
          </c:cat>
          <c:val>
            <c:numRef>
              <c:f>[1]Sheet3!$F$4:$F$8</c:f>
              <c:numCache>
                <c:formatCode>General</c:formatCode>
                <c:ptCount val="5"/>
                <c:pt idx="0">
                  <c:v>4.8736536019986067E-3</c:v>
                </c:pt>
                <c:pt idx="1">
                  <c:v>5.8074292501126258E-2</c:v>
                </c:pt>
                <c:pt idx="2">
                  <c:v>0.92558463365687837</c:v>
                </c:pt>
                <c:pt idx="3">
                  <c:v>7.3719130114264647E-3</c:v>
                </c:pt>
                <c:pt idx="4">
                  <c:v>4.0955072285702582E-3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7B-4EC0-845D-DBBFD289E0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2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A72-4B2E-A318-802074E47681}"/>
              </c:ext>
            </c:extLst>
          </c:dPt>
          <c:dPt>
            <c:idx val="1"/>
            <c:bubble3D val="0"/>
            <c:explosion val="24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A72-4B2E-A318-802074E47681}"/>
              </c:ext>
            </c:extLst>
          </c:dPt>
          <c:dPt>
            <c:idx val="2"/>
            <c:bubble3D val="0"/>
            <c:explosion val="34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A72-4B2E-A318-802074E47681}"/>
              </c:ext>
            </c:extLst>
          </c:dPt>
          <c:dPt>
            <c:idx val="3"/>
            <c:bubble3D val="0"/>
            <c:explosion val="15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A72-4B2E-A318-802074E47681}"/>
              </c:ext>
            </c:extLst>
          </c:dPt>
          <c:dPt>
            <c:idx val="4"/>
            <c:bubble3D val="0"/>
            <c:explosion val="18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A72-4B2E-A318-802074E47681}"/>
              </c:ext>
            </c:extLst>
          </c:dPt>
          <c:dLbls>
            <c:dLbl>
              <c:idx val="0"/>
              <c:layout>
                <c:manualLayout>
                  <c:x val="2.0331802274715659E-2"/>
                  <c:y val="-4.106517935258092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72-4B2E-A318-802074E47681}"/>
                </c:ext>
              </c:extLst>
            </c:dLbl>
            <c:dLbl>
              <c:idx val="1"/>
              <c:layout>
                <c:manualLayout>
                  <c:x val="1.054090113735783E-2"/>
                  <c:y val="5.590915718868474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72-4B2E-A318-802074E47681}"/>
                </c:ext>
              </c:extLst>
            </c:dLbl>
            <c:dLbl>
              <c:idx val="3"/>
              <c:layout>
                <c:manualLayout>
                  <c:x val="-5.6017060367454068E-3"/>
                  <c:y val="3.954396325459317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72-4B2E-A318-802074E47681}"/>
                </c:ext>
              </c:extLst>
            </c:dLbl>
            <c:dLbl>
              <c:idx val="4"/>
              <c:layout>
                <c:manualLayout>
                  <c:x val="-4.6806649168904821E-5"/>
                  <c:y val="-2.376421697287839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72-4B2E-A318-802074E4768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[1]Sheet3!$A$15:$A$19</c:f>
              <c:strCache>
                <c:ptCount val="5"/>
                <c:pt idx="0">
                  <c:v>Printing Temperature</c:v>
                </c:pt>
                <c:pt idx="1">
                  <c:v>Printing Speed</c:v>
                </c:pt>
                <c:pt idx="2">
                  <c:v>Fibre Feedrate</c:v>
                </c:pt>
                <c:pt idx="3">
                  <c:v>Nylon Feedrate</c:v>
                </c:pt>
                <c:pt idx="4">
                  <c:v>Error</c:v>
                </c:pt>
              </c:strCache>
            </c:strRef>
          </c:cat>
          <c:val>
            <c:numRef>
              <c:f>[1]Sheet3!$F$15:$F$19</c:f>
              <c:numCache>
                <c:formatCode>General</c:formatCode>
                <c:ptCount val="5"/>
                <c:pt idx="0">
                  <c:v>1.3993353157250307E-2</c:v>
                </c:pt>
                <c:pt idx="1">
                  <c:v>4.1455308728354033E-2</c:v>
                </c:pt>
                <c:pt idx="2">
                  <c:v>0.92023788700367326</c:v>
                </c:pt>
                <c:pt idx="3">
                  <c:v>6.8217596641595244E-3</c:v>
                </c:pt>
                <c:pt idx="4">
                  <c:v>1.7491691446562881E-2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72-4B2E-A318-802074E476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6.986111111111111E-2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44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F17-480B-90DD-5FE2935E1685}"/>
              </c:ext>
            </c:extLst>
          </c:dPt>
          <c:dPt>
            <c:idx val="1"/>
            <c:bubble3D val="0"/>
            <c:explosion val="3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F17-480B-90DD-5FE2935E1685}"/>
              </c:ext>
            </c:extLst>
          </c:dPt>
          <c:dPt>
            <c:idx val="2"/>
            <c:bubble3D val="0"/>
            <c:explosion val="43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F17-480B-90DD-5FE2935E1685}"/>
              </c:ext>
            </c:extLst>
          </c:dPt>
          <c:dPt>
            <c:idx val="3"/>
            <c:bubble3D val="0"/>
            <c:explosion val="1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F17-480B-90DD-5FE2935E1685}"/>
              </c:ext>
            </c:extLst>
          </c:dPt>
          <c:dPt>
            <c:idx val="4"/>
            <c:bubble3D val="0"/>
            <c:explosion val="43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1F17-480B-90DD-5FE2935E1685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[1]Sheet2!$A$87:$A$91</c:f>
              <c:strCache>
                <c:ptCount val="5"/>
                <c:pt idx="0">
                  <c:v>printing temperature</c:v>
                </c:pt>
                <c:pt idx="1">
                  <c:v>printing speed</c:v>
                </c:pt>
                <c:pt idx="2">
                  <c:v>Fibre feedrate</c:v>
                </c:pt>
                <c:pt idx="3">
                  <c:v>Nylon feedrate</c:v>
                </c:pt>
                <c:pt idx="4">
                  <c:v>Error</c:v>
                </c:pt>
              </c:strCache>
            </c:strRef>
          </c:cat>
          <c:val>
            <c:numRef>
              <c:f>[1]Sheet2!$F$87:$F$91</c:f>
              <c:numCache>
                <c:formatCode>General</c:formatCode>
                <c:ptCount val="5"/>
                <c:pt idx="0">
                  <c:v>4.1882352941176468E-2</c:v>
                </c:pt>
                <c:pt idx="1">
                  <c:v>0.10917647058823529</c:v>
                </c:pt>
                <c:pt idx="2">
                  <c:v>0.53458823529411759</c:v>
                </c:pt>
                <c:pt idx="3">
                  <c:v>0.26729411764705879</c:v>
                </c:pt>
                <c:pt idx="4">
                  <c:v>4.7058823529411764E-2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17-480B-90DD-5FE2935E16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33333333333332"/>
          <c:y val="3.7037037037037035E-2"/>
          <c:w val="0.78611111111111109"/>
          <c:h val="0.66261519393409152"/>
        </c:manualLayout>
      </c:layout>
      <c:pie3DChart>
        <c:varyColors val="1"/>
        <c:ser>
          <c:idx val="0"/>
          <c:order val="0"/>
          <c:explosion val="2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45F-49B9-B582-1E406FD6E7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45F-49B9-B582-1E406FD6E7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45F-49B9-B582-1E406FD6E7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45F-49B9-B582-1E406FD6E7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45F-49B9-B582-1E406FD6E7B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[1]Sheet2!$A$97:$A$101</c:f>
              <c:strCache>
                <c:ptCount val="5"/>
                <c:pt idx="0">
                  <c:v>printing temperature</c:v>
                </c:pt>
                <c:pt idx="1">
                  <c:v>printing speed</c:v>
                </c:pt>
                <c:pt idx="2">
                  <c:v>Fibre feedrate</c:v>
                </c:pt>
                <c:pt idx="3">
                  <c:v>Nylon feedrate</c:v>
                </c:pt>
                <c:pt idx="4">
                  <c:v>Error</c:v>
                </c:pt>
              </c:strCache>
            </c:strRef>
          </c:cat>
          <c:val>
            <c:numRef>
              <c:f>[1]Sheet2!$F$97:$F$101</c:f>
              <c:numCache>
                <c:formatCode>General</c:formatCode>
                <c:ptCount val="5"/>
                <c:pt idx="0">
                  <c:v>0.18844984802431611</c:v>
                </c:pt>
                <c:pt idx="1">
                  <c:v>0.1398176291793313</c:v>
                </c:pt>
                <c:pt idx="2">
                  <c:v>0.21884498480243161</c:v>
                </c:pt>
                <c:pt idx="3">
                  <c:v>0.14893617021276595</c:v>
                </c:pt>
                <c:pt idx="4">
                  <c:v>0.303951367781155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5F-49B9-B582-1E406FD6E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4131889763779524"/>
          <c:w val="1"/>
          <c:h val="0.25868110236220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805555555555555"/>
          <c:y val="2.0833333333333332E-2"/>
          <c:w val="0.77777777777777779"/>
          <c:h val="0.7407407407407407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5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B89-4EE2-A7AD-10F965DC61C0}"/>
              </c:ext>
            </c:extLst>
          </c:dPt>
          <c:dPt>
            <c:idx val="1"/>
            <c:bubble3D val="0"/>
            <c:explosion val="2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B89-4EE2-A7AD-10F965DC61C0}"/>
              </c:ext>
            </c:extLst>
          </c:dPt>
          <c:dPt>
            <c:idx val="2"/>
            <c:bubble3D val="0"/>
            <c:explosion val="18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B89-4EE2-A7AD-10F965DC61C0}"/>
              </c:ext>
            </c:extLst>
          </c:dPt>
          <c:dPt>
            <c:idx val="3"/>
            <c:bubble3D val="0"/>
            <c:explosion val="28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B89-4EE2-A7AD-10F965DC61C0}"/>
              </c:ext>
            </c:extLst>
          </c:dPt>
          <c:dPt>
            <c:idx val="4"/>
            <c:bubble3D val="0"/>
            <c:explosion val="3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B89-4EE2-A7AD-10F965DC61C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[1]Sheet2!$A$106:$A$110</c:f>
              <c:strCache>
                <c:ptCount val="5"/>
                <c:pt idx="0">
                  <c:v>printing temperature</c:v>
                </c:pt>
                <c:pt idx="1">
                  <c:v>printing speed</c:v>
                </c:pt>
                <c:pt idx="2">
                  <c:v>Fibre feedrate</c:v>
                </c:pt>
                <c:pt idx="3">
                  <c:v>Nylon feedrate</c:v>
                </c:pt>
                <c:pt idx="4">
                  <c:v>Error</c:v>
                </c:pt>
              </c:strCache>
            </c:strRef>
          </c:cat>
          <c:val>
            <c:numRef>
              <c:f>[1]Sheet2!$F$106:$F$110</c:f>
              <c:numCache>
                <c:formatCode>General</c:formatCode>
                <c:ptCount val="5"/>
                <c:pt idx="0">
                  <c:v>0.12737127371273713</c:v>
                </c:pt>
                <c:pt idx="1">
                  <c:v>0.30081300813008133</c:v>
                </c:pt>
                <c:pt idx="2">
                  <c:v>0.11382113821138211</c:v>
                </c:pt>
                <c:pt idx="3">
                  <c:v>0.18699186991869918</c:v>
                </c:pt>
                <c:pt idx="4">
                  <c:v>0.2710027100271003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89-4EE2-A7AD-10F965DC61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17</xdr:row>
      <xdr:rowOff>133350</xdr:rowOff>
    </xdr:from>
    <xdr:to>
      <xdr:col>13</xdr:col>
      <xdr:colOff>485775</xdr:colOff>
      <xdr:row>32</xdr:row>
      <xdr:rowOff>161925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19BB349-EAFA-40BF-AC75-142507FED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</xdr:row>
      <xdr:rowOff>0</xdr:rowOff>
    </xdr:from>
    <xdr:to>
      <xdr:col>13</xdr:col>
      <xdr:colOff>590550</xdr:colOff>
      <xdr:row>16</xdr:row>
      <xdr:rowOff>28575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3E2D8EE-0ACE-4632-B515-B77374D87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404813</xdr:colOff>
      <xdr:row>1</xdr:row>
      <xdr:rowOff>19050</xdr:rowOff>
    </xdr:from>
    <xdr:to>
      <xdr:col>20</xdr:col>
      <xdr:colOff>176213</xdr:colOff>
      <xdr:row>16</xdr:row>
      <xdr:rowOff>47625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D51C6991-DED1-4967-9413-F984C13BB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9525</xdr:rowOff>
    </xdr:from>
    <xdr:to>
      <xdr:col>13</xdr:col>
      <xdr:colOff>495300</xdr:colOff>
      <xdr:row>18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618967A-0824-457F-AB40-EEB29A4E5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2</xdr:row>
      <xdr:rowOff>152400</xdr:rowOff>
    </xdr:from>
    <xdr:to>
      <xdr:col>20</xdr:col>
      <xdr:colOff>238125</xdr:colOff>
      <xdr:row>18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99A1031-EB38-4FDF-BF07-A3520D07E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238125</xdr:colOff>
      <xdr:row>2</xdr:row>
      <xdr:rowOff>161925</xdr:rowOff>
    </xdr:from>
    <xdr:to>
      <xdr:col>27</xdr:col>
      <xdr:colOff>9525</xdr:colOff>
      <xdr:row>18</xdr:row>
      <xdr:rowOff>9525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DB62C39-CB4E-43FF-AF44-6C8E6567C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Monash%20University\semester%204\paper\data%20proc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  <sheetName val="Sheet3"/>
    </sheetNames>
    <sheetDataSet>
      <sheetData sheetId="0"/>
      <sheetData sheetId="1">
        <row r="87">
          <cell r="A87" t="str">
            <v>printing temperature</v>
          </cell>
          <cell r="F87">
            <v>4.1882352941176468E-2</v>
          </cell>
        </row>
        <row r="88">
          <cell r="A88" t="str">
            <v>printing speed</v>
          </cell>
          <cell r="F88">
            <v>0.10917647058823529</v>
          </cell>
        </row>
        <row r="89">
          <cell r="A89" t="str">
            <v>Fibre feedrate</v>
          </cell>
          <cell r="F89">
            <v>0.53458823529411759</v>
          </cell>
        </row>
        <row r="90">
          <cell r="A90" t="str">
            <v>Nylon feedrate</v>
          </cell>
          <cell r="F90">
            <v>0.26729411764705879</v>
          </cell>
        </row>
        <row r="91">
          <cell r="A91" t="str">
            <v>Error</v>
          </cell>
          <cell r="F91">
            <v>4.7058823529411764E-2</v>
          </cell>
        </row>
        <row r="97">
          <cell r="A97" t="str">
            <v>printing temperature</v>
          </cell>
          <cell r="F97">
            <v>0.18844984802431611</v>
          </cell>
        </row>
        <row r="98">
          <cell r="A98" t="str">
            <v>printing speed</v>
          </cell>
          <cell r="F98">
            <v>0.1398176291793313</v>
          </cell>
        </row>
        <row r="99">
          <cell r="A99" t="str">
            <v>Fibre feedrate</v>
          </cell>
          <cell r="F99">
            <v>0.21884498480243161</v>
          </cell>
        </row>
        <row r="100">
          <cell r="A100" t="str">
            <v>Nylon feedrate</v>
          </cell>
          <cell r="F100">
            <v>0.14893617021276595</v>
          </cell>
        </row>
        <row r="101">
          <cell r="A101" t="str">
            <v>Error</v>
          </cell>
          <cell r="F101">
            <v>0.303951367781155</v>
          </cell>
        </row>
        <row r="106">
          <cell r="A106" t="str">
            <v>printing temperature</v>
          </cell>
          <cell r="F106">
            <v>0.12737127371273713</v>
          </cell>
        </row>
        <row r="107">
          <cell r="A107" t="str">
            <v>printing speed</v>
          </cell>
          <cell r="F107">
            <v>0.30081300813008133</v>
          </cell>
        </row>
        <row r="108">
          <cell r="A108" t="str">
            <v>Fibre feedrate</v>
          </cell>
          <cell r="F108">
            <v>0.11382113821138211</v>
          </cell>
        </row>
        <row r="109">
          <cell r="A109" t="str">
            <v>Nylon feedrate</v>
          </cell>
          <cell r="F109">
            <v>0.18699186991869918</v>
          </cell>
        </row>
        <row r="110">
          <cell r="A110" t="str">
            <v>Error</v>
          </cell>
          <cell r="F110">
            <v>0.2710027100271003</v>
          </cell>
        </row>
      </sheetData>
      <sheetData sheetId="2"/>
      <sheetData sheetId="3">
        <row r="4">
          <cell r="A4" t="str">
            <v>Printing Temperature</v>
          </cell>
          <cell r="F4">
            <v>4.8736536019986067E-3</v>
          </cell>
        </row>
        <row r="5">
          <cell r="A5" t="str">
            <v>Printing Speed</v>
          </cell>
          <cell r="F5">
            <v>5.8074292501126258E-2</v>
          </cell>
        </row>
        <row r="6">
          <cell r="A6" t="str">
            <v>Fibre Feedrate</v>
          </cell>
          <cell r="F6">
            <v>0.92558463365687837</v>
          </cell>
        </row>
        <row r="7">
          <cell r="A7" t="str">
            <v>Nylon Feedrate</v>
          </cell>
          <cell r="F7">
            <v>7.3719130114264647E-3</v>
          </cell>
        </row>
        <row r="8">
          <cell r="A8" t="str">
            <v>Error</v>
          </cell>
          <cell r="F8">
            <v>4.0955072285702582E-3</v>
          </cell>
        </row>
        <row r="15">
          <cell r="A15" t="str">
            <v>Printing Temperature</v>
          </cell>
          <cell r="F15">
            <v>1.3993353157250307E-2</v>
          </cell>
        </row>
        <row r="16">
          <cell r="A16" t="str">
            <v>Printing Speed</v>
          </cell>
          <cell r="F16">
            <v>4.1455308728354033E-2</v>
          </cell>
        </row>
        <row r="17">
          <cell r="A17" t="str">
            <v>Fibre Feedrate</v>
          </cell>
          <cell r="F17">
            <v>0.92023788700367326</v>
          </cell>
        </row>
        <row r="18">
          <cell r="A18" t="str">
            <v>Nylon Feedrate</v>
          </cell>
          <cell r="F18">
            <v>6.8217596641595244E-3</v>
          </cell>
        </row>
        <row r="19">
          <cell r="A19" t="str">
            <v>Error</v>
          </cell>
          <cell r="F19">
            <v>1.7491691446562881E-2</v>
          </cell>
        </row>
        <row r="25">
          <cell r="A25" t="str">
            <v>Printing Temperature</v>
          </cell>
          <cell r="F25">
            <v>9.281627463445645E-2</v>
          </cell>
        </row>
        <row r="26">
          <cell r="A26" t="str">
            <v>Printing Speed</v>
          </cell>
          <cell r="F26">
            <v>8.5823267641449458E-2</v>
          </cell>
        </row>
        <row r="27">
          <cell r="A27" t="str">
            <v>Fibre Feedrate</v>
          </cell>
          <cell r="F27">
            <v>0.70756516211061671</v>
          </cell>
        </row>
        <row r="28">
          <cell r="A28" t="str">
            <v>Nylon Feedrate</v>
          </cell>
          <cell r="F28">
            <v>5.0222504767959315E-2</v>
          </cell>
        </row>
        <row r="29">
          <cell r="A29" t="str">
            <v>Error</v>
          </cell>
          <cell r="F29">
            <v>6.3572790845518118E-2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O21" sqref="O21"/>
    </sheetView>
  </sheetViews>
  <sheetFormatPr defaultRowHeight="14.4"/>
  <sheetData>
    <row r="1" spans="1:6">
      <c r="A1" t="s">
        <v>13</v>
      </c>
    </row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6">
      <c r="A4" t="s">
        <v>14</v>
      </c>
      <c r="B4">
        <v>8.43E-2</v>
      </c>
      <c r="C4">
        <v>3</v>
      </c>
      <c r="D4">
        <v>2.811E-2</v>
      </c>
      <c r="E4">
        <v>1.19</v>
      </c>
      <c r="F4">
        <v>4.8736536019986067E-3</v>
      </c>
    </row>
    <row r="5" spans="1:6">
      <c r="A5" t="s">
        <v>15</v>
      </c>
      <c r="B5">
        <v>1.0013000000000001</v>
      </c>
      <c r="C5">
        <v>3</v>
      </c>
      <c r="D5">
        <v>0.33376</v>
      </c>
      <c r="E5">
        <v>14.18</v>
      </c>
      <c r="F5">
        <v>5.8074292501126258E-2</v>
      </c>
    </row>
    <row r="6" spans="1:6">
      <c r="A6" t="s">
        <v>16</v>
      </c>
      <c r="B6">
        <v>15.955299999999999</v>
      </c>
      <c r="C6">
        <v>3</v>
      </c>
      <c r="D6">
        <v>5.3184399999999998</v>
      </c>
      <c r="E6">
        <v>226</v>
      </c>
      <c r="F6">
        <v>0.92558463365687837</v>
      </c>
    </row>
    <row r="7" spans="1:6">
      <c r="A7" t="s">
        <v>17</v>
      </c>
      <c r="B7">
        <v>0.12690000000000001</v>
      </c>
      <c r="C7">
        <v>3</v>
      </c>
      <c r="D7">
        <v>4.2299999999999997E-2</v>
      </c>
      <c r="E7">
        <v>1.8</v>
      </c>
      <c r="F7">
        <v>7.3719130114264647E-3</v>
      </c>
    </row>
    <row r="8" spans="1:6">
      <c r="A8" t="s">
        <v>9</v>
      </c>
      <c r="B8">
        <v>7.0599999999999996E-2</v>
      </c>
      <c r="C8">
        <v>3</v>
      </c>
      <c r="D8">
        <v>2.3529999999999999E-2</v>
      </c>
      <c r="F8">
        <v>4.0955072285702582E-3</v>
      </c>
    </row>
    <row r="9" spans="1:6">
      <c r="A9" t="s">
        <v>10</v>
      </c>
      <c r="B9">
        <v>17.238399999999999</v>
      </c>
      <c r="C9">
        <v>15</v>
      </c>
    </row>
    <row r="14" spans="1:6">
      <c r="A14" t="s">
        <v>11</v>
      </c>
      <c r="B14" t="s">
        <v>1</v>
      </c>
      <c r="C14" t="s">
        <v>2</v>
      </c>
      <c r="D14" t="s">
        <v>3</v>
      </c>
      <c r="E14" t="s">
        <v>4</v>
      </c>
    </row>
    <row r="15" spans="1:6">
      <c r="A15" t="s">
        <v>14</v>
      </c>
      <c r="B15">
        <v>9.4850000000000004E-2</v>
      </c>
      <c r="C15">
        <v>3</v>
      </c>
      <c r="D15">
        <v>3.1620000000000002E-2</v>
      </c>
      <c r="E15">
        <v>0.8</v>
      </c>
      <c r="F15">
        <v>1.3993353157250307E-2</v>
      </c>
    </row>
    <row r="16" spans="1:6">
      <c r="A16" t="s">
        <v>15</v>
      </c>
      <c r="B16">
        <v>0.27981</v>
      </c>
      <c r="C16">
        <v>3</v>
      </c>
      <c r="D16">
        <v>9.3270000000000006E-2</v>
      </c>
      <c r="E16">
        <v>2.37</v>
      </c>
      <c r="F16">
        <v>4.1455308728354033E-2</v>
      </c>
    </row>
    <row r="17" spans="1:6">
      <c r="A17" t="s">
        <v>16</v>
      </c>
      <c r="B17">
        <v>6.2042599999999997</v>
      </c>
      <c r="C17">
        <v>3</v>
      </c>
      <c r="D17">
        <v>2.0680900000000002</v>
      </c>
      <c r="E17">
        <v>52.61</v>
      </c>
      <c r="F17">
        <v>0.92023788700367326</v>
      </c>
    </row>
    <row r="18" spans="1:6">
      <c r="A18" t="s">
        <v>17</v>
      </c>
      <c r="B18">
        <v>4.614E-2</v>
      </c>
      <c r="C18">
        <v>3</v>
      </c>
      <c r="D18">
        <v>1.538E-2</v>
      </c>
      <c r="E18">
        <v>0.39</v>
      </c>
      <c r="F18">
        <v>6.8217596641595244E-3</v>
      </c>
    </row>
    <row r="19" spans="1:6">
      <c r="A19" t="s">
        <v>9</v>
      </c>
      <c r="B19">
        <v>0.11792999999999999</v>
      </c>
      <c r="C19">
        <v>3</v>
      </c>
      <c r="D19">
        <v>3.9309999999999998E-2</v>
      </c>
      <c r="F19">
        <v>1.7491691446562881E-2</v>
      </c>
    </row>
    <row r="20" spans="1:6">
      <c r="A20" t="s">
        <v>10</v>
      </c>
      <c r="B20">
        <v>6.73</v>
      </c>
      <c r="C20">
        <v>15</v>
      </c>
    </row>
    <row r="24" spans="1:6">
      <c r="A24" t="s">
        <v>12</v>
      </c>
      <c r="B24" t="s">
        <v>1</v>
      </c>
      <c r="C24" t="s">
        <v>2</v>
      </c>
      <c r="D24" t="s">
        <v>3</v>
      </c>
      <c r="E24" t="s">
        <v>4</v>
      </c>
    </row>
    <row r="25" spans="1:6">
      <c r="A25" t="s">
        <v>14</v>
      </c>
      <c r="B25">
        <v>0.22899</v>
      </c>
      <c r="C25">
        <v>3</v>
      </c>
      <c r="D25">
        <v>7.6329999999999995E-2</v>
      </c>
      <c r="E25">
        <v>1.46</v>
      </c>
      <c r="F25">
        <v>9.281627463445645E-2</v>
      </c>
    </row>
    <row r="26" spans="1:6">
      <c r="A26" t="s">
        <v>15</v>
      </c>
      <c r="B26">
        <v>0.21082999999999999</v>
      </c>
      <c r="C26">
        <v>3</v>
      </c>
      <c r="D26">
        <v>7.0279999999999995E-2</v>
      </c>
      <c r="E26">
        <v>1.35</v>
      </c>
      <c r="F26">
        <v>8.5823267641449458E-2</v>
      </c>
    </row>
    <row r="27" spans="1:6">
      <c r="A27" t="s">
        <v>16</v>
      </c>
      <c r="B27">
        <v>1.7412099999999999</v>
      </c>
      <c r="C27">
        <v>3</v>
      </c>
      <c r="D27">
        <v>0.58040000000000003</v>
      </c>
      <c r="E27">
        <v>11.13</v>
      </c>
      <c r="F27">
        <v>0.70756516211061671</v>
      </c>
    </row>
    <row r="28" spans="1:6">
      <c r="A28" t="s">
        <v>17</v>
      </c>
      <c r="B28">
        <v>0.12297</v>
      </c>
      <c r="C28">
        <v>3</v>
      </c>
      <c r="D28">
        <v>4.0989999999999999E-2</v>
      </c>
      <c r="E28">
        <v>0.79</v>
      </c>
      <c r="F28">
        <v>5.0222504767959315E-2</v>
      </c>
    </row>
    <row r="29" spans="1:6">
      <c r="A29" t="s">
        <v>9</v>
      </c>
      <c r="B29">
        <v>0.15640000000000001</v>
      </c>
      <c r="C29">
        <v>3</v>
      </c>
      <c r="D29">
        <v>5.2130000000000003E-2</v>
      </c>
      <c r="F29">
        <v>6.3572790845518118E-2</v>
      </c>
    </row>
    <row r="30" spans="1:6">
      <c r="A30" t="s">
        <v>10</v>
      </c>
      <c r="B30">
        <v>2.4604200000000001</v>
      </c>
      <c r="C30">
        <v>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B912-D493-429A-B0F1-93390B377363}">
  <dimension ref="A1:F30"/>
  <sheetViews>
    <sheetView tabSelected="1" zoomScale="85" zoomScaleNormal="85" workbookViewId="0">
      <selection activeCell="H27" sqref="H27"/>
    </sheetView>
  </sheetViews>
  <sheetFormatPr defaultRowHeight="14.4"/>
  <cols>
    <col min="6" max="6" width="8.88671875" style="4"/>
  </cols>
  <sheetData>
    <row r="1" spans="1:6">
      <c r="A1" t="s">
        <v>13</v>
      </c>
    </row>
    <row r="2" spans="1:6">
      <c r="A2" t="s">
        <v>18</v>
      </c>
      <c r="B2" t="s">
        <v>19</v>
      </c>
      <c r="C2" t="s">
        <v>20</v>
      </c>
      <c r="D2" t="s">
        <v>21</v>
      </c>
      <c r="E2" t="s">
        <v>22</v>
      </c>
      <c r="F2" s="4" t="s">
        <v>23</v>
      </c>
    </row>
    <row r="3" spans="1:6">
      <c r="A3" s="1" t="s">
        <v>24</v>
      </c>
      <c r="B3" s="1"/>
      <c r="C3" s="1"/>
      <c r="D3" s="1"/>
      <c r="E3" s="1"/>
      <c r="F3" s="1"/>
    </row>
    <row r="4" spans="1:6">
      <c r="A4" t="s">
        <v>14</v>
      </c>
      <c r="B4" s="2">
        <v>8.43E-2</v>
      </c>
      <c r="C4" s="3">
        <v>3</v>
      </c>
      <c r="D4" s="2">
        <v>2.811E-2</v>
      </c>
      <c r="E4" s="2">
        <v>1.19</v>
      </c>
      <c r="F4" s="4">
        <v>4.8736536019986067E-3</v>
      </c>
    </row>
    <row r="5" spans="1:6">
      <c r="A5" t="s">
        <v>15</v>
      </c>
      <c r="B5" s="2">
        <v>1.0013000000000001</v>
      </c>
      <c r="C5" s="3">
        <v>3</v>
      </c>
      <c r="D5" s="2">
        <v>0.33376</v>
      </c>
      <c r="E5" s="2">
        <v>14.18</v>
      </c>
      <c r="F5" s="4">
        <v>5.8074292501126258E-2</v>
      </c>
    </row>
    <row r="6" spans="1:6">
      <c r="A6" t="s">
        <v>27</v>
      </c>
      <c r="B6" s="2">
        <v>15.955299999999999</v>
      </c>
      <c r="C6" s="3">
        <v>3</v>
      </c>
      <c r="D6" s="2">
        <v>5.3184399999999998</v>
      </c>
      <c r="E6" s="2">
        <v>226</v>
      </c>
      <c r="F6" s="4">
        <v>0.92558463365687837</v>
      </c>
    </row>
    <row r="7" spans="1:6">
      <c r="A7" t="s">
        <v>28</v>
      </c>
      <c r="B7" s="2">
        <v>0.12690000000000001</v>
      </c>
      <c r="C7" s="3">
        <v>3</v>
      </c>
      <c r="D7" s="2">
        <v>4.2299999999999997E-2</v>
      </c>
      <c r="E7" s="2">
        <v>1.8</v>
      </c>
      <c r="F7" s="4">
        <v>7.3719130114264647E-3</v>
      </c>
    </row>
    <row r="8" spans="1:6">
      <c r="A8" t="s">
        <v>9</v>
      </c>
      <c r="B8" s="2">
        <v>7.0599999999999996E-2</v>
      </c>
      <c r="C8" s="3">
        <v>3</v>
      </c>
      <c r="D8" s="2">
        <v>2.3529999999999999E-2</v>
      </c>
      <c r="E8" s="2"/>
      <c r="F8" s="4">
        <v>4.0955072285702582E-3</v>
      </c>
    </row>
    <row r="9" spans="1:6">
      <c r="A9" t="s">
        <v>10</v>
      </c>
      <c r="B9" s="2">
        <v>17.238399999999999</v>
      </c>
      <c r="C9" s="3">
        <v>15</v>
      </c>
      <c r="D9" s="2"/>
      <c r="E9" s="2"/>
      <c r="F9" s="4">
        <f>SUM(F4:F8)</f>
        <v>0.99999999999999989</v>
      </c>
    </row>
    <row r="10" spans="1:6">
      <c r="A10" s="1" t="s">
        <v>25</v>
      </c>
      <c r="B10" s="1"/>
      <c r="C10" s="1"/>
      <c r="D10" s="1"/>
      <c r="E10" s="1"/>
      <c r="F10" s="1"/>
    </row>
    <row r="11" spans="1:6">
      <c r="A11" t="s">
        <v>14</v>
      </c>
      <c r="B11" s="2">
        <v>9.4850000000000004E-2</v>
      </c>
      <c r="C11" s="3">
        <v>3</v>
      </c>
      <c r="D11" s="2">
        <v>3.1620000000000002E-2</v>
      </c>
      <c r="E11" s="2">
        <v>0.8</v>
      </c>
      <c r="F11" s="4">
        <v>1.3993353157250307E-2</v>
      </c>
    </row>
    <row r="12" spans="1:6">
      <c r="A12" t="s">
        <v>15</v>
      </c>
      <c r="B12" s="2">
        <v>0.27981</v>
      </c>
      <c r="C12" s="3">
        <v>3</v>
      </c>
      <c r="D12" s="2">
        <v>9.3270000000000006E-2</v>
      </c>
      <c r="E12" s="2">
        <v>2.37</v>
      </c>
      <c r="F12" s="4">
        <v>4.1455308728354033E-2</v>
      </c>
    </row>
    <row r="13" spans="1:6">
      <c r="A13" t="s">
        <v>27</v>
      </c>
      <c r="B13" s="2">
        <v>6.2042599999999997</v>
      </c>
      <c r="C13" s="3">
        <v>3</v>
      </c>
      <c r="D13" s="2">
        <v>2.0680900000000002</v>
      </c>
      <c r="E13" s="2">
        <v>52.61</v>
      </c>
      <c r="F13" s="4">
        <v>0.92023788700367326</v>
      </c>
    </row>
    <row r="14" spans="1:6">
      <c r="A14" t="s">
        <v>28</v>
      </c>
      <c r="B14" s="2">
        <v>4.614E-2</v>
      </c>
      <c r="C14" s="3">
        <v>3</v>
      </c>
      <c r="D14" s="2">
        <v>1.538E-2</v>
      </c>
      <c r="E14" s="2">
        <v>0.39</v>
      </c>
      <c r="F14" s="4">
        <v>6.8217596641595244E-3</v>
      </c>
    </row>
    <row r="15" spans="1:6">
      <c r="A15" t="s">
        <v>9</v>
      </c>
      <c r="B15" s="2">
        <v>0.11792999999999999</v>
      </c>
      <c r="C15" s="3">
        <v>3</v>
      </c>
      <c r="D15" s="2">
        <v>3.9309999999999998E-2</v>
      </c>
      <c r="E15" s="2"/>
      <c r="F15" s="4">
        <v>1.7491691446562881E-2</v>
      </c>
    </row>
    <row r="16" spans="1:6">
      <c r="A16" t="s">
        <v>10</v>
      </c>
      <c r="B16" s="2">
        <v>6.73</v>
      </c>
      <c r="C16" s="3">
        <v>15</v>
      </c>
      <c r="D16" s="2"/>
      <c r="E16" s="2"/>
      <c r="F16" s="4">
        <f>SUM(F11:F15)</f>
        <v>1</v>
      </c>
    </row>
    <row r="17" spans="1:6">
      <c r="A17" s="1" t="s">
        <v>26</v>
      </c>
      <c r="B17" s="1"/>
      <c r="C17" s="1"/>
      <c r="D17" s="1"/>
      <c r="E17" s="1"/>
      <c r="F17" s="1"/>
    </row>
    <row r="18" spans="1:6">
      <c r="A18" t="s">
        <v>14</v>
      </c>
      <c r="B18" s="2">
        <v>0.22899</v>
      </c>
      <c r="C18" s="3">
        <v>3</v>
      </c>
      <c r="D18" s="2">
        <v>7.6329999999999995E-2</v>
      </c>
      <c r="E18" s="2">
        <v>1.46</v>
      </c>
      <c r="F18" s="4">
        <v>9.281627463445645E-2</v>
      </c>
    </row>
    <row r="19" spans="1:6">
      <c r="A19" t="s">
        <v>15</v>
      </c>
      <c r="B19" s="2">
        <v>0.21082999999999999</v>
      </c>
      <c r="C19" s="3">
        <v>3</v>
      </c>
      <c r="D19" s="2">
        <v>7.0279999999999995E-2</v>
      </c>
      <c r="E19" s="2">
        <v>1.35</v>
      </c>
      <c r="F19" s="4">
        <v>8.5823267641449458E-2</v>
      </c>
    </row>
    <row r="20" spans="1:6">
      <c r="A20" t="s">
        <v>27</v>
      </c>
      <c r="B20" s="2">
        <v>1.7412099999999999</v>
      </c>
      <c r="C20" s="3">
        <v>3</v>
      </c>
      <c r="D20" s="2">
        <v>0.58040000000000003</v>
      </c>
      <c r="E20" s="2">
        <v>11.13</v>
      </c>
      <c r="F20" s="4">
        <v>0.70756516211061671</v>
      </c>
    </row>
    <row r="21" spans="1:6">
      <c r="A21" t="s">
        <v>28</v>
      </c>
      <c r="B21" s="2">
        <v>0.12297</v>
      </c>
      <c r="C21" s="3">
        <v>3</v>
      </c>
      <c r="D21" s="2">
        <v>4.0989999999999999E-2</v>
      </c>
      <c r="E21" s="2">
        <v>0.79</v>
      </c>
      <c r="F21" s="4">
        <v>5.0222504767959315E-2</v>
      </c>
    </row>
    <row r="22" spans="1:6">
      <c r="A22" t="s">
        <v>9</v>
      </c>
      <c r="B22" s="2">
        <v>0.15640000000000001</v>
      </c>
      <c r="C22" s="3">
        <v>3</v>
      </c>
      <c r="D22" s="2">
        <v>5.2130000000000003E-2</v>
      </c>
      <c r="E22" s="2"/>
      <c r="F22" s="4">
        <v>6.3572790845518118E-2</v>
      </c>
    </row>
    <row r="23" spans="1:6">
      <c r="A23" t="s">
        <v>10</v>
      </c>
      <c r="B23" s="2">
        <v>2.4604200000000001</v>
      </c>
      <c r="C23" s="3">
        <v>15</v>
      </c>
      <c r="D23" s="2"/>
      <c r="E23" s="2"/>
      <c r="F23" s="4">
        <f>SUM(F18:F22)</f>
        <v>1</v>
      </c>
    </row>
    <row r="24" spans="1:6">
      <c r="A24" s="1" t="s">
        <v>10</v>
      </c>
      <c r="B24" s="1"/>
      <c r="C24" s="1"/>
      <c r="D24" s="1"/>
      <c r="E24" s="1"/>
      <c r="F24" s="1"/>
    </row>
    <row r="25" spans="1:6">
      <c r="A25" t="s">
        <v>14</v>
      </c>
      <c r="B25">
        <v>0.10566</v>
      </c>
      <c r="C25">
        <v>3</v>
      </c>
      <c r="D25">
        <v>3.5220000000000001E-2</v>
      </c>
      <c r="E25">
        <v>1.26</v>
      </c>
      <c r="F25" s="4">
        <v>1.2888258796236628E-2</v>
      </c>
    </row>
    <row r="26" spans="1:6">
      <c r="A26" t="s">
        <v>15</v>
      </c>
      <c r="B26">
        <v>0.29985000000000001</v>
      </c>
      <c r="C26">
        <v>3</v>
      </c>
      <c r="D26">
        <v>9.9949999999999997E-2</v>
      </c>
      <c r="E26">
        <v>3.58</v>
      </c>
      <c r="F26" s="4">
        <v>4.613996649052713E-2</v>
      </c>
    </row>
    <row r="27" spans="1:6">
      <c r="A27" t="s">
        <v>27</v>
      </c>
      <c r="B27">
        <v>6.0072400000000004</v>
      </c>
      <c r="C27">
        <v>3</v>
      </c>
      <c r="D27">
        <v>2.0024099999999998</v>
      </c>
      <c r="E27">
        <v>71.69</v>
      </c>
      <c r="F27" s="4">
        <v>0.92395927310220383</v>
      </c>
    </row>
    <row r="28" spans="1:6">
      <c r="A28" t="s">
        <v>28</v>
      </c>
      <c r="B28">
        <v>4.7999999999999996E-3</v>
      </c>
      <c r="C28">
        <v>3</v>
      </c>
      <c r="D28">
        <v>1.6000000000000001E-3</v>
      </c>
      <c r="E28">
        <v>0.06</v>
      </c>
      <c r="F28" s="4">
        <v>7.7329552777419762E-4</v>
      </c>
    </row>
    <row r="29" spans="1:6">
      <c r="A29" t="s">
        <v>9</v>
      </c>
      <c r="B29">
        <v>8.3790000000000003E-2</v>
      </c>
      <c r="C29">
        <v>3</v>
      </c>
      <c r="D29">
        <v>2.793E-2</v>
      </c>
      <c r="F29" s="4">
        <v>1.2888258796236628E-2</v>
      </c>
    </row>
    <row r="30" spans="1:6">
      <c r="A30" t="s">
        <v>10</v>
      </c>
      <c r="B30">
        <v>6.5013399999999999</v>
      </c>
      <c r="C30">
        <v>15</v>
      </c>
      <c r="F30" s="4">
        <f>SUM(F25:F29)</f>
        <v>0.99664905271297843</v>
      </c>
    </row>
  </sheetData>
  <mergeCells count="4">
    <mergeCell ref="A3:F3"/>
    <mergeCell ref="A10:F10"/>
    <mergeCell ref="A17:F17"/>
    <mergeCell ref="A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92BD-E611-4D97-B51D-7D5ECEA166EF}">
  <dimension ref="A1:F30"/>
  <sheetViews>
    <sheetView workbookViewId="0">
      <selection activeCell="A2" sqref="A2:F30"/>
    </sheetView>
  </sheetViews>
  <sheetFormatPr defaultRowHeight="14.4"/>
  <cols>
    <col min="6" max="6" width="8.88671875" style="4"/>
  </cols>
  <sheetData>
    <row r="1" spans="1:6">
      <c r="A1" t="s">
        <v>29</v>
      </c>
    </row>
    <row r="2" spans="1:6">
      <c r="A2" t="s">
        <v>18</v>
      </c>
      <c r="B2" t="s">
        <v>19</v>
      </c>
      <c r="C2" t="s">
        <v>20</v>
      </c>
      <c r="D2" t="s">
        <v>21</v>
      </c>
      <c r="E2" t="s">
        <v>22</v>
      </c>
      <c r="F2" s="4" t="s">
        <v>23</v>
      </c>
    </row>
    <row r="3" spans="1:6">
      <c r="A3" s="1" t="s">
        <v>24</v>
      </c>
      <c r="B3" s="1"/>
      <c r="C3" s="1"/>
      <c r="D3" s="1"/>
      <c r="E3" s="1"/>
      <c r="F3" s="1"/>
    </row>
    <row r="4" spans="1:6">
      <c r="A4" t="s">
        <v>14</v>
      </c>
      <c r="B4">
        <v>17.638000000000002</v>
      </c>
      <c r="C4">
        <v>3</v>
      </c>
      <c r="D4">
        <v>5.8792999999999997</v>
      </c>
      <c r="E4">
        <v>0.89</v>
      </c>
      <c r="F4" s="4">
        <v>4.1882352941176468E-2</v>
      </c>
    </row>
    <row r="5" spans="1:6">
      <c r="A5" t="s">
        <v>15</v>
      </c>
      <c r="B5">
        <v>46.021999999999998</v>
      </c>
      <c r="C5">
        <v>3</v>
      </c>
      <c r="D5">
        <v>15.3407</v>
      </c>
      <c r="E5">
        <v>2.3199999999999998</v>
      </c>
      <c r="F5" s="4">
        <v>0.10917647058823529</v>
      </c>
    </row>
    <row r="6" spans="1:6">
      <c r="A6" t="s">
        <v>27</v>
      </c>
      <c r="B6">
        <v>224.905</v>
      </c>
      <c r="C6">
        <v>3</v>
      </c>
      <c r="D6">
        <v>74.968400000000003</v>
      </c>
      <c r="E6">
        <v>11.36</v>
      </c>
      <c r="F6" s="4">
        <v>0.53458823529411759</v>
      </c>
    </row>
    <row r="7" spans="1:6">
      <c r="A7" t="s">
        <v>28</v>
      </c>
      <c r="B7">
        <v>112.55</v>
      </c>
      <c r="C7">
        <v>3</v>
      </c>
      <c r="D7">
        <v>37.5167</v>
      </c>
      <c r="E7">
        <v>5.68</v>
      </c>
      <c r="F7" s="4">
        <v>0.26729411764705879</v>
      </c>
    </row>
    <row r="8" spans="1:6">
      <c r="A8" t="s">
        <v>9</v>
      </c>
      <c r="B8">
        <v>19.803000000000001</v>
      </c>
      <c r="C8">
        <v>3</v>
      </c>
      <c r="D8">
        <v>6.6012000000000004</v>
      </c>
      <c r="F8" s="4">
        <v>4.7058823529411764E-2</v>
      </c>
    </row>
    <row r="9" spans="1:6">
      <c r="A9" t="s">
        <v>10</v>
      </c>
      <c r="B9">
        <v>420.91899999999998</v>
      </c>
      <c r="C9">
        <v>15</v>
      </c>
      <c r="F9" s="4">
        <f>SUM(F4:F8)</f>
        <v>0.99999999999999978</v>
      </c>
    </row>
    <row r="10" spans="1:6">
      <c r="A10" s="1" t="s">
        <v>25</v>
      </c>
      <c r="B10" s="1"/>
      <c r="C10" s="1"/>
      <c r="D10" s="1"/>
      <c r="E10" s="1"/>
      <c r="F10" s="1"/>
    </row>
    <row r="11" spans="1:6">
      <c r="A11" t="s">
        <v>14</v>
      </c>
      <c r="B11">
        <v>68.876000000000005</v>
      </c>
      <c r="C11">
        <v>3</v>
      </c>
      <c r="D11">
        <v>22.9588</v>
      </c>
      <c r="E11">
        <v>0.62</v>
      </c>
      <c r="F11" s="4">
        <v>0.18844984802431611</v>
      </c>
    </row>
    <row r="12" spans="1:6">
      <c r="A12" t="s">
        <v>15</v>
      </c>
      <c r="B12">
        <v>51.124000000000002</v>
      </c>
      <c r="C12">
        <v>3</v>
      </c>
      <c r="D12">
        <v>17.041399999999999</v>
      </c>
      <c r="E12">
        <v>0.46</v>
      </c>
      <c r="F12" s="4">
        <v>0.1398176291793313</v>
      </c>
    </row>
    <row r="13" spans="1:6">
      <c r="A13" t="s">
        <v>27</v>
      </c>
      <c r="B13">
        <v>79.569999999999993</v>
      </c>
      <c r="C13">
        <v>3</v>
      </c>
      <c r="D13">
        <v>26.523299999999999</v>
      </c>
      <c r="E13">
        <v>0.72</v>
      </c>
      <c r="F13" s="4">
        <v>0.21884498480243161</v>
      </c>
    </row>
    <row r="14" spans="1:6">
      <c r="A14" t="s">
        <v>28</v>
      </c>
      <c r="B14">
        <v>54.746000000000002</v>
      </c>
      <c r="C14">
        <v>3</v>
      </c>
      <c r="D14">
        <v>18.248699999999999</v>
      </c>
      <c r="E14">
        <v>0.49</v>
      </c>
      <c r="F14" s="4">
        <v>0.14893617021276595</v>
      </c>
    </row>
    <row r="15" spans="1:6">
      <c r="A15" t="s">
        <v>9</v>
      </c>
      <c r="B15">
        <v>111.26</v>
      </c>
      <c r="C15">
        <v>3</v>
      </c>
      <c r="D15">
        <v>37.0867</v>
      </c>
      <c r="F15" s="4">
        <v>0.303951367781155</v>
      </c>
    </row>
    <row r="16" spans="1:6">
      <c r="A16" t="s">
        <v>10</v>
      </c>
      <c r="B16">
        <v>365.577</v>
      </c>
      <c r="C16">
        <v>15</v>
      </c>
      <c r="F16" s="4">
        <f>SUM(F11:F15)</f>
        <v>1</v>
      </c>
    </row>
    <row r="17" spans="1:6">
      <c r="A17" s="1" t="s">
        <v>26</v>
      </c>
      <c r="B17" s="1"/>
      <c r="C17" s="1"/>
      <c r="D17" s="1"/>
      <c r="E17" s="1"/>
      <c r="F17" s="1"/>
    </row>
    <row r="18" spans="1:6">
      <c r="A18" t="s">
        <v>14</v>
      </c>
      <c r="B18">
        <v>27.167000000000002</v>
      </c>
      <c r="C18">
        <v>3</v>
      </c>
      <c r="D18">
        <v>9.0556000000000001</v>
      </c>
      <c r="E18">
        <v>0.47</v>
      </c>
      <c r="F18" s="4">
        <v>0.12737127371273713</v>
      </c>
    </row>
    <row r="19" spans="1:6">
      <c r="A19" t="s">
        <v>15</v>
      </c>
      <c r="B19">
        <v>64.070999999999998</v>
      </c>
      <c r="C19">
        <v>3</v>
      </c>
      <c r="D19">
        <v>21.3569</v>
      </c>
      <c r="E19">
        <v>1.1100000000000001</v>
      </c>
      <c r="F19" s="4">
        <v>0.30081300813008133</v>
      </c>
    </row>
    <row r="20" spans="1:6">
      <c r="A20" t="s">
        <v>27</v>
      </c>
      <c r="B20">
        <v>24.202999999999999</v>
      </c>
      <c r="C20">
        <v>3</v>
      </c>
      <c r="D20">
        <v>8.0678000000000001</v>
      </c>
      <c r="E20">
        <v>0.42</v>
      </c>
      <c r="F20" s="4">
        <v>0.11382113821138211</v>
      </c>
    </row>
    <row r="21" spans="1:6">
      <c r="A21" t="s">
        <v>28</v>
      </c>
      <c r="B21">
        <v>40.045000000000002</v>
      </c>
      <c r="C21">
        <v>3</v>
      </c>
      <c r="D21">
        <v>13.3482</v>
      </c>
      <c r="E21">
        <v>0.69</v>
      </c>
      <c r="F21" s="4">
        <v>0.18699186991869918</v>
      </c>
    </row>
    <row r="22" spans="1:6">
      <c r="A22" t="s">
        <v>9</v>
      </c>
      <c r="B22">
        <v>57.948</v>
      </c>
      <c r="C22">
        <v>3</v>
      </c>
      <c r="D22">
        <v>19.315899999999999</v>
      </c>
      <c r="F22" s="4">
        <v>0.2710027100271003</v>
      </c>
    </row>
    <row r="23" spans="1:6">
      <c r="A23" t="s">
        <v>10</v>
      </c>
      <c r="B23">
        <v>213.43299999999999</v>
      </c>
      <c r="C23">
        <v>15</v>
      </c>
      <c r="F23" s="4">
        <f>SUM(F18:F22)</f>
        <v>1</v>
      </c>
    </row>
    <row r="24" spans="1:6">
      <c r="A24" s="1" t="s">
        <v>10</v>
      </c>
      <c r="B24" s="1"/>
      <c r="C24" s="1"/>
      <c r="D24" s="1"/>
      <c r="E24" s="1"/>
      <c r="F24" s="1"/>
    </row>
    <row r="25" spans="1:6">
      <c r="A25" t="s">
        <v>14</v>
      </c>
      <c r="B25">
        <v>6.28</v>
      </c>
      <c r="C25">
        <v>3</v>
      </c>
      <c r="D25">
        <v>2.0935000000000001</v>
      </c>
      <c r="E25">
        <v>0.18</v>
      </c>
      <c r="F25" s="4">
        <v>5.0279329608938543E-2</v>
      </c>
    </row>
    <row r="26" spans="1:6">
      <c r="A26" t="s">
        <v>15</v>
      </c>
      <c r="B26">
        <v>27.748000000000001</v>
      </c>
      <c r="C26">
        <v>3</v>
      </c>
      <c r="D26">
        <v>9.2494999999999994</v>
      </c>
      <c r="E26">
        <v>0.8</v>
      </c>
      <c r="F26" s="4">
        <v>0.223463687150838</v>
      </c>
    </row>
    <row r="27" spans="1:6">
      <c r="A27" t="s">
        <v>27</v>
      </c>
      <c r="B27">
        <v>32.082000000000001</v>
      </c>
      <c r="C27">
        <v>3</v>
      </c>
      <c r="D27">
        <v>10.693899999999999</v>
      </c>
      <c r="E27">
        <v>0.93</v>
      </c>
      <c r="F27" s="4">
        <v>0.25977653631284919</v>
      </c>
    </row>
    <row r="28" spans="1:6">
      <c r="A28" t="s">
        <v>28</v>
      </c>
      <c r="B28">
        <v>23.170999999999999</v>
      </c>
      <c r="C28">
        <v>3</v>
      </c>
      <c r="D28">
        <v>7.7237</v>
      </c>
      <c r="E28">
        <v>0.67</v>
      </c>
      <c r="F28" s="4">
        <v>0.18715083798882681</v>
      </c>
    </row>
    <row r="29" spans="1:6">
      <c r="A29" t="s">
        <v>9</v>
      </c>
      <c r="B29">
        <v>34.548000000000002</v>
      </c>
      <c r="C29">
        <v>3</v>
      </c>
      <c r="D29">
        <v>11.5161</v>
      </c>
      <c r="F29" s="4">
        <v>0.27932960893854747</v>
      </c>
    </row>
    <row r="30" spans="1:6">
      <c r="A30" t="s">
        <v>10</v>
      </c>
      <c r="B30">
        <v>123.83</v>
      </c>
      <c r="C30">
        <v>15</v>
      </c>
      <c r="F30" s="4">
        <f>SUM(F25:F29)</f>
        <v>1</v>
      </c>
    </row>
  </sheetData>
  <mergeCells count="4">
    <mergeCell ref="A3:F3"/>
    <mergeCell ref="A10:F10"/>
    <mergeCell ref="A17:F17"/>
    <mergeCell ref="A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4F86-2711-4290-BB3C-EFBE890BE56A}">
  <dimension ref="A2:F27"/>
  <sheetViews>
    <sheetView topLeftCell="A7" zoomScale="115" zoomScaleNormal="115" workbookViewId="0">
      <selection activeCell="B22" sqref="B22:F27"/>
    </sheetView>
  </sheetViews>
  <sheetFormatPr defaultRowHeight="14.4"/>
  <sheetData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>
      <c r="A3" t="s">
        <v>5</v>
      </c>
      <c r="B3">
        <v>17.638000000000002</v>
      </c>
      <c r="C3">
        <v>3</v>
      </c>
      <c r="D3">
        <v>5.8792999999999997</v>
      </c>
      <c r="E3">
        <v>0.89</v>
      </c>
      <c r="F3">
        <v>4.1882352941176468E-2</v>
      </c>
    </row>
    <row r="4" spans="1:6">
      <c r="A4" t="s">
        <v>6</v>
      </c>
      <c r="B4">
        <v>46.021999999999998</v>
      </c>
      <c r="C4">
        <v>3</v>
      </c>
      <c r="D4">
        <v>15.3407</v>
      </c>
      <c r="E4">
        <v>2.3199999999999998</v>
      </c>
      <c r="F4">
        <v>0.10917647058823529</v>
      </c>
    </row>
    <row r="5" spans="1:6">
      <c r="A5" t="s">
        <v>7</v>
      </c>
      <c r="B5">
        <v>224.905</v>
      </c>
      <c r="C5">
        <v>3</v>
      </c>
      <c r="D5">
        <v>74.968400000000003</v>
      </c>
      <c r="E5">
        <v>11.36</v>
      </c>
      <c r="F5">
        <v>0.53458823529411759</v>
      </c>
    </row>
    <row r="6" spans="1:6">
      <c r="A6" t="s">
        <v>8</v>
      </c>
      <c r="B6">
        <v>112.55</v>
      </c>
      <c r="C6">
        <v>3</v>
      </c>
      <c r="D6">
        <v>37.5167</v>
      </c>
      <c r="E6">
        <v>5.68</v>
      </c>
      <c r="F6">
        <v>0.26729411764705879</v>
      </c>
    </row>
    <row r="7" spans="1:6">
      <c r="A7" t="s">
        <v>9</v>
      </c>
      <c r="B7">
        <v>19.803000000000001</v>
      </c>
      <c r="C7">
        <v>3</v>
      </c>
      <c r="D7">
        <v>6.6012000000000004</v>
      </c>
      <c r="F7">
        <v>4.7058823529411764E-2</v>
      </c>
    </row>
    <row r="8" spans="1:6">
      <c r="A8" t="s">
        <v>10</v>
      </c>
      <c r="B8">
        <v>420.91899999999998</v>
      </c>
      <c r="C8">
        <v>15</v>
      </c>
    </row>
    <row r="12" spans="1:6">
      <c r="A12" t="s">
        <v>11</v>
      </c>
      <c r="B12" t="s">
        <v>1</v>
      </c>
      <c r="C12" t="s">
        <v>2</v>
      </c>
      <c r="D12" t="s">
        <v>3</v>
      </c>
      <c r="E12" t="s">
        <v>4</v>
      </c>
    </row>
    <row r="13" spans="1:6">
      <c r="A13" t="s">
        <v>5</v>
      </c>
      <c r="B13">
        <v>68.876000000000005</v>
      </c>
      <c r="C13">
        <v>3</v>
      </c>
      <c r="D13">
        <v>22.9588</v>
      </c>
      <c r="E13">
        <v>0.62</v>
      </c>
      <c r="F13">
        <v>0.18844984802431611</v>
      </c>
    </row>
    <row r="14" spans="1:6">
      <c r="A14" t="s">
        <v>6</v>
      </c>
      <c r="B14">
        <v>51.124000000000002</v>
      </c>
      <c r="C14">
        <v>3</v>
      </c>
      <c r="D14">
        <v>17.041399999999999</v>
      </c>
      <c r="E14">
        <v>0.46</v>
      </c>
      <c r="F14">
        <v>0.1398176291793313</v>
      </c>
    </row>
    <row r="15" spans="1:6">
      <c r="A15" t="s">
        <v>7</v>
      </c>
      <c r="B15">
        <v>79.569999999999993</v>
      </c>
      <c r="C15">
        <v>3</v>
      </c>
      <c r="D15">
        <v>26.523299999999999</v>
      </c>
      <c r="E15">
        <v>0.72</v>
      </c>
      <c r="F15">
        <v>0.21884498480243161</v>
      </c>
    </row>
    <row r="16" spans="1:6">
      <c r="A16" t="s">
        <v>8</v>
      </c>
      <c r="B16">
        <v>54.746000000000002</v>
      </c>
      <c r="C16">
        <v>3</v>
      </c>
      <c r="D16">
        <v>18.248699999999999</v>
      </c>
      <c r="E16">
        <v>0.49</v>
      </c>
      <c r="F16">
        <v>0.14893617021276595</v>
      </c>
    </row>
    <row r="17" spans="1:6">
      <c r="A17" t="s">
        <v>9</v>
      </c>
      <c r="B17">
        <v>111.26</v>
      </c>
      <c r="C17">
        <v>3</v>
      </c>
      <c r="D17">
        <v>37.0867</v>
      </c>
      <c r="F17">
        <v>0.303951367781155</v>
      </c>
    </row>
    <row r="18" spans="1:6">
      <c r="A18" t="s">
        <v>10</v>
      </c>
      <c r="B18">
        <v>365.577</v>
      </c>
      <c r="C18">
        <v>15</v>
      </c>
    </row>
    <row r="21" spans="1:6">
      <c r="A21" t="s">
        <v>12</v>
      </c>
      <c r="B21" t="s">
        <v>1</v>
      </c>
      <c r="C21" t="s">
        <v>2</v>
      </c>
      <c r="D21" t="s">
        <v>3</v>
      </c>
      <c r="E21" t="s">
        <v>4</v>
      </c>
    </row>
    <row r="22" spans="1:6">
      <c r="A22" t="s">
        <v>5</v>
      </c>
      <c r="B22">
        <v>27.167000000000002</v>
      </c>
      <c r="C22">
        <v>3</v>
      </c>
      <c r="D22">
        <v>9.0556000000000001</v>
      </c>
      <c r="E22">
        <v>0.47</v>
      </c>
      <c r="F22">
        <v>0.12737127371273713</v>
      </c>
    </row>
    <row r="23" spans="1:6">
      <c r="A23" t="s">
        <v>6</v>
      </c>
      <c r="B23">
        <v>64.070999999999998</v>
      </c>
      <c r="C23">
        <v>3</v>
      </c>
      <c r="D23">
        <v>21.3569</v>
      </c>
      <c r="E23">
        <v>1.1100000000000001</v>
      </c>
      <c r="F23">
        <v>0.30081300813008133</v>
      </c>
    </row>
    <row r="24" spans="1:6">
      <c r="A24" t="s">
        <v>7</v>
      </c>
      <c r="B24">
        <v>24.202999999999999</v>
      </c>
      <c r="C24">
        <v>3</v>
      </c>
      <c r="D24">
        <v>8.0678000000000001</v>
      </c>
      <c r="E24">
        <v>0.42</v>
      </c>
      <c r="F24">
        <v>0.11382113821138211</v>
      </c>
    </row>
    <row r="25" spans="1:6">
      <c r="A25" t="s">
        <v>8</v>
      </c>
      <c r="B25">
        <v>40.045000000000002</v>
      </c>
      <c r="C25">
        <v>3</v>
      </c>
      <c r="D25">
        <v>13.3482</v>
      </c>
      <c r="E25">
        <v>0.69</v>
      </c>
      <c r="F25">
        <v>0.18699186991869918</v>
      </c>
    </row>
    <row r="26" spans="1:6">
      <c r="A26" t="s">
        <v>9</v>
      </c>
      <c r="B26">
        <v>57.948</v>
      </c>
      <c r="C26">
        <v>3</v>
      </c>
      <c r="D26">
        <v>19.315899999999999</v>
      </c>
      <c r="F26">
        <v>0.2710027100271003</v>
      </c>
    </row>
    <row r="27" spans="1:6">
      <c r="A27" t="s">
        <v>10</v>
      </c>
      <c r="B27">
        <v>213.43299999999999</v>
      </c>
      <c r="C27">
        <v>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AIIoU</vt:lpstr>
      <vt:lpstr>Re AIIoU</vt:lpstr>
      <vt:lpstr>Re Variance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</dc:creator>
  <cp:lastModifiedBy>61452</cp:lastModifiedBy>
  <dcterms:created xsi:type="dcterms:W3CDTF">2015-06-05T18:17:20Z</dcterms:created>
  <dcterms:modified xsi:type="dcterms:W3CDTF">2022-08-21T13:01:58Z</dcterms:modified>
</cp:coreProperties>
</file>