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fano Trevisan\PycharmProjects\PortaleHydro\view_portate\static\data\"/>
    </mc:Choice>
  </mc:AlternateContent>
  <xr:revisionPtr revIDLastSave="0" documentId="13_ncr:1_{25D1A7F8-6881-4F8A-9341-D31174D139AB}" xr6:coauthVersionLast="47" xr6:coauthVersionMax="47" xr10:uidLastSave="{00000000-0000-0000-0000-000000000000}"/>
  <bookViews>
    <workbookView xWindow="-28920" yWindow="1695" windowWidth="29040" windowHeight="15720" xr2:uid="{A8FBCE24-CB40-49BB-A0BA-A74F57FC9EE6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" i="1" l="1"/>
  <c r="F14" i="1"/>
</calcChain>
</file>

<file path=xl/sharedStrings.xml><?xml version="1.0" encoding="utf-8"?>
<sst xmlns="http://schemas.openxmlformats.org/spreadsheetml/2006/main" count="84" uniqueCount="49">
  <si>
    <t>Marca</t>
  </si>
  <si>
    <t>Modello</t>
  </si>
  <si>
    <t>Matricola</t>
  </si>
  <si>
    <t>Longitudine</t>
  </si>
  <si>
    <t>Partitore Trebisaccce - "Acquedotto Giordomenico"</t>
  </si>
  <si>
    <t>Terry Ferraris &amp; C.</t>
  </si>
  <si>
    <t>MTTHSL-1</t>
  </si>
  <si>
    <t>Centrale CU4</t>
  </si>
  <si>
    <t>SGM LEKTRA</t>
  </si>
  <si>
    <t>101F</t>
  </si>
  <si>
    <t>FU0102201146</t>
  </si>
  <si>
    <t>Da determinare</t>
  </si>
  <si>
    <t>Da definire</t>
  </si>
  <si>
    <t>101FUDTL-1NA</t>
  </si>
  <si>
    <t>FU0092301315</t>
  </si>
  <si>
    <t>Latitudine</t>
  </si>
  <si>
    <t>Permesso</t>
  </si>
  <si>
    <t>areatecnica</t>
  </si>
  <si>
    <t>Stato</t>
  </si>
  <si>
    <t>In servizio</t>
  </si>
  <si>
    <t>II salto Acquedotto Merone</t>
  </si>
  <si>
    <t>III salto Acquedotto Merone</t>
  </si>
  <si>
    <t>Scarico DN800 SA3</t>
  </si>
  <si>
    <t>Da rilevare</t>
  </si>
  <si>
    <t>Non noto</t>
  </si>
  <si>
    <t>Da installare</t>
  </si>
  <si>
    <t>Vasca di carico SA6</t>
  </si>
  <si>
    <t>FU0112301358</t>
  </si>
  <si>
    <t>2 misuratori non funzionanti</t>
  </si>
  <si>
    <t>Da prendere</t>
  </si>
  <si>
    <t>Guasto</t>
  </si>
  <si>
    <t>Acquedotto Zumpo</t>
  </si>
  <si>
    <t>In valutazione</t>
  </si>
  <si>
    <t>SA</t>
  </si>
  <si>
    <t>Punto_di_misura</t>
  </si>
  <si>
    <t>Ultimo_valore</t>
  </si>
  <si>
    <t>Portata_media_globale</t>
  </si>
  <si>
    <t>Scadenza_taratura</t>
  </si>
  <si>
    <t>Inizio_servizio</t>
  </si>
  <si>
    <t>Fine_servizio</t>
  </si>
  <si>
    <t>Dev_portata</t>
  </si>
  <si>
    <t>Ultimo_timestamp</t>
  </si>
  <si>
    <t>Camera di manovra Merone</t>
  </si>
  <si>
    <t>Sorgente Zumpo</t>
  </si>
  <si>
    <t>Sorical Differenzi Murate / Pisarello</t>
  </si>
  <si>
    <t>I salto Acquedotto Merone</t>
  </si>
  <si>
    <t>5 misuratori disponibili</t>
  </si>
  <si>
    <t>Non assegnato</t>
  </si>
  <si>
    <t>Inaccessibile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</si>
</sst>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00"/>
    <numFmt numFmtId="165" formatCode="0.00000"/>
    <numFmt numFmtId="166" formatCode="0.00000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A6A60-2D40-4A33-9311-7DC98C003A7E}">
  <dimension ref="A1:O22"/>
  <sheetViews>
    <sheetView tabSelected="1" topLeftCell="B1" zoomScale="145" zoomScaleNormal="145" workbookViewId="0">
      <selection activeCell="K10" sqref="K10"/>
    </sheetView>
  </sheetViews>
  <sheetFormatPr defaultRowHeight="15" x14ac:dyDescent="0.25"/>
  <cols>
    <col min="1" max="1" width="47.42578125" bestFit="1" customWidth="1"/>
    <col min="2" max="2" width="16.85546875" bestFit="1" customWidth="1"/>
    <col min="3" max="3" width="14" bestFit="1" customWidth="1"/>
    <col min="4" max="4" width="13.42578125" bestFit="1" customWidth="1"/>
    <col min="5" max="5" width="16.7109375" bestFit="1" customWidth="1"/>
    <col min="6" max="6" width="10" bestFit="1" customWidth="1"/>
    <col min="7" max="7" width="11.5703125" bestFit="1" customWidth="1"/>
    <col min="8" max="8" width="13.28515625" bestFit="1" customWidth="1"/>
    <col min="9" max="9" width="12.140625" bestFit="1" customWidth="1"/>
    <col min="10" max="10" width="11.140625" bestFit="1" customWidth="1"/>
    <col min="11" max="11" width="29.7109375" bestFit="1" customWidth="1"/>
    <col min="12" max="12" width="20.7109375" bestFit="1" customWidth="1"/>
    <col min="13" max="13" width="11.28515625" bestFit="1" customWidth="1"/>
    <col min="14" max="14" width="19.5703125" bestFit="1" customWidth="1"/>
    <col min="15" max="15" width="13.140625" bestFit="1" customWidth="1"/>
  </cols>
  <sheetData>
    <row r="1" spans="1:15" x14ac:dyDescent="0.25">
      <c r="A1" t="s">
        <v>34</v>
      </c>
      <c r="B1" t="s">
        <v>0</v>
      </c>
      <c r="C1" t="s">
        <v>1</v>
      </c>
      <c r="D1" t="s">
        <v>2</v>
      </c>
      <c r="E1" t="s">
        <v>37</v>
      </c>
      <c r="F1" t="s">
        <v>15</v>
      </c>
      <c r="G1" t="s">
        <v>3</v>
      </c>
      <c r="H1" t="s">
        <v>38</v>
      </c>
      <c r="I1" t="s">
        <v>39</v>
      </c>
      <c r="J1" t="s">
        <v>16</v>
      </c>
      <c r="K1" t="s">
        <v>18</v>
      </c>
      <c r="L1" t="s">
        <v>36</v>
      </c>
      <c r="M1" t="s">
        <v>40</v>
      </c>
      <c r="N1" t="s">
        <v>41</v>
      </c>
      <c r="O1" t="s">
        <v>35</v>
      </c>
    </row>
    <row r="2" spans="1:15" x14ac:dyDescent="0.25">
      <c r="A2" t="s">
        <v>4</v>
      </c>
      <c r="B2" t="s">
        <v>5</v>
      </c>
      <c r="C2" t="s">
        <v>6</v>
      </c>
      <c r="D2">
        <v>21835499</v>
      </c>
      <c r="E2" s="1">
        <v>45301</v>
      </c>
      <c r="F2" s="2">
        <v>39.860277777777782</v>
      </c>
      <c r="G2" s="4">
        <v>16.508611111111112</v>
      </c>
      <c r="H2" s="1">
        <v>45141</v>
      </c>
      <c r="I2" s="1">
        <v>45412</v>
      </c>
      <c r="K2" t="s">
        <v>19</v>
      </c>
      <c r="L2">
        <v>56.7</v>
      </c>
      <c r="M2">
        <v>21.8</v>
      </c>
      <c r="N2" s="1">
        <v>45267.49496527778</v>
      </c>
      <c r="O2">
        <v>78.2</v>
      </c>
    </row>
    <row r="3" spans="1:15" x14ac:dyDescent="0.25">
      <c r="A3" t="s">
        <v>42</v>
      </c>
      <c r="B3" t="s">
        <v>5</v>
      </c>
      <c r="C3" t="s">
        <v>6</v>
      </c>
      <c r="D3">
        <v>21835585</v>
      </c>
      <c r="E3" s="1">
        <v>45301</v>
      </c>
      <c r="F3" s="3">
        <v>39.176666666666669</v>
      </c>
      <c r="G3" s="4">
        <v>16.341666666666665</v>
      </c>
      <c r="H3" s="1">
        <v>45162</v>
      </c>
      <c r="I3" s="1">
        <v>45350</v>
      </c>
      <c r="K3" t="s">
        <v>19</v>
      </c>
      <c r="L3">
        <v>160</v>
      </c>
      <c r="M3">
        <v>13</v>
      </c>
      <c r="N3" s="1">
        <v>45212.796875</v>
      </c>
      <c r="O3">
        <v>0</v>
      </c>
    </row>
    <row r="4" spans="1:15" x14ac:dyDescent="0.25">
      <c r="A4" t="s">
        <v>22</v>
      </c>
      <c r="B4" t="s">
        <v>8</v>
      </c>
      <c r="C4" t="s">
        <v>9</v>
      </c>
      <c r="D4" t="s">
        <v>23</v>
      </c>
      <c r="E4" s="1" t="s">
        <v>24</v>
      </c>
      <c r="F4" s="3">
        <v>38.966487179835198</v>
      </c>
      <c r="G4" s="4">
        <v>17.081208229064899</v>
      </c>
      <c r="H4" s="1"/>
      <c r="J4" t="s">
        <v>17</v>
      </c>
      <c r="K4" t="s">
        <v>25</v>
      </c>
      <c r="N4" s="1"/>
    </row>
    <row r="5" spans="1:15" x14ac:dyDescent="0.25">
      <c r="A5" t="s">
        <v>7</v>
      </c>
      <c r="B5" t="s">
        <v>8</v>
      </c>
      <c r="C5" t="s">
        <v>9</v>
      </c>
      <c r="D5" t="s">
        <v>10</v>
      </c>
      <c r="E5" t="s">
        <v>11</v>
      </c>
      <c r="F5" s="3">
        <v>38.947994000000001</v>
      </c>
      <c r="G5" s="4">
        <v>17.01379</v>
      </c>
      <c r="H5" s="1">
        <v>44861</v>
      </c>
      <c r="I5" t="s">
        <v>12</v>
      </c>
      <c r="J5" t="s">
        <v>17</v>
      </c>
      <c r="K5" t="s">
        <v>19</v>
      </c>
      <c r="N5" s="1"/>
    </row>
    <row r="6" spans="1:15" x14ac:dyDescent="0.25">
      <c r="A6" t="s">
        <v>21</v>
      </c>
      <c r="B6" t="s">
        <v>8</v>
      </c>
      <c r="C6" t="s">
        <v>13</v>
      </c>
      <c r="D6" t="s">
        <v>14</v>
      </c>
      <c r="E6" s="1">
        <v>45224</v>
      </c>
      <c r="F6" s="3">
        <v>39.281429509517999</v>
      </c>
      <c r="G6" s="4">
        <v>16.261447370052299</v>
      </c>
      <c r="H6" s="1">
        <v>45224</v>
      </c>
      <c r="I6" t="s">
        <v>12</v>
      </c>
      <c r="J6" t="s">
        <v>17</v>
      </c>
      <c r="K6" t="s">
        <v>19</v>
      </c>
      <c r="L6">
        <v>112</v>
      </c>
      <c r="M6">
        <v>3</v>
      </c>
      <c r="N6" s="1">
        <v>45265.496527777781</v>
      </c>
      <c r="O6">
        <v>111</v>
      </c>
    </row>
    <row r="7" spans="1:15" x14ac:dyDescent="0.25">
      <c r="A7" t="s">
        <v>26</v>
      </c>
      <c r="B7" t="s">
        <v>8</v>
      </c>
      <c r="C7" t="s">
        <v>13</v>
      </c>
      <c r="D7" t="s">
        <v>27</v>
      </c>
      <c r="E7" s="1">
        <v>45231</v>
      </c>
      <c r="F7" s="2">
        <v>38.943868897832203</v>
      </c>
      <c r="G7" s="4">
        <v>17.052621245384199</v>
      </c>
      <c r="H7" s="1">
        <v>45275</v>
      </c>
      <c r="I7" t="s">
        <v>12</v>
      </c>
      <c r="J7" t="s">
        <v>17</v>
      </c>
      <c r="K7" t="s">
        <v>19</v>
      </c>
      <c r="N7" s="1"/>
    </row>
    <row r="8" spans="1:15" x14ac:dyDescent="0.25">
      <c r="A8" t="s">
        <v>28</v>
      </c>
      <c r="B8" t="s">
        <v>8</v>
      </c>
      <c r="C8" t="s">
        <v>13</v>
      </c>
      <c r="D8" t="s">
        <v>29</v>
      </c>
      <c r="E8" t="s">
        <v>11</v>
      </c>
      <c r="F8" s="2">
        <v>45.753760728503103</v>
      </c>
      <c r="G8" s="4">
        <v>11.7688493353564</v>
      </c>
      <c r="J8" t="s">
        <v>17</v>
      </c>
      <c r="K8" t="s">
        <v>30</v>
      </c>
      <c r="N8" s="1"/>
    </row>
    <row r="9" spans="1:15" x14ac:dyDescent="0.25">
      <c r="A9" t="s">
        <v>20</v>
      </c>
      <c r="B9" t="s">
        <v>8</v>
      </c>
      <c r="C9" t="s">
        <v>13</v>
      </c>
      <c r="D9" t="s">
        <v>23</v>
      </c>
      <c r="F9" s="3">
        <v>39.1856847281285</v>
      </c>
      <c r="G9" s="4">
        <v>16.330734193325</v>
      </c>
      <c r="J9" t="s">
        <v>17</v>
      </c>
      <c r="K9" t="s">
        <v>48</v>
      </c>
      <c r="N9" s="1"/>
    </row>
    <row r="10" spans="1:15" x14ac:dyDescent="0.25">
      <c r="A10" t="s">
        <v>31</v>
      </c>
      <c r="F10" s="2">
        <v>39.240833333333335</v>
      </c>
      <c r="G10" s="4">
        <v>16.361944444444447</v>
      </c>
      <c r="J10" t="s">
        <v>17</v>
      </c>
      <c r="K10" t="s">
        <v>32</v>
      </c>
      <c r="N10" s="1"/>
    </row>
    <row r="11" spans="1:15" x14ac:dyDescent="0.25">
      <c r="A11" t="s">
        <v>43</v>
      </c>
      <c r="F11" s="2">
        <v>39.231111111111112</v>
      </c>
      <c r="G11" s="4">
        <v>16.404999999999998</v>
      </c>
      <c r="J11" t="s">
        <v>17</v>
      </c>
      <c r="K11" t="s">
        <v>32</v>
      </c>
      <c r="N11" s="1"/>
    </row>
    <row r="12" spans="1:15" x14ac:dyDescent="0.25">
      <c r="A12" t="s">
        <v>33</v>
      </c>
      <c r="F12" s="2">
        <v>38.999938888888892</v>
      </c>
      <c r="G12" s="4">
        <v>17.062283333333333</v>
      </c>
      <c r="J12" t="s">
        <v>17</v>
      </c>
      <c r="K12" t="s">
        <v>32</v>
      </c>
      <c r="N12" s="1"/>
    </row>
    <row r="13" spans="1:15" x14ac:dyDescent="0.25">
      <c r="A13" t="s">
        <v>44</v>
      </c>
      <c r="F13" s="2">
        <v>39.116572222222224</v>
      </c>
      <c r="G13" s="4">
        <v>16.749461111111113</v>
      </c>
      <c r="J13" t="s">
        <v>17</v>
      </c>
      <c r="K13" t="s">
        <v>32</v>
      </c>
      <c r="N13" s="1"/>
    </row>
    <row r="14" spans="1:15" x14ac:dyDescent="0.25">
      <c r="A14" t="s">
        <v>45</v>
      </c>
      <c r="F14">
        <f>39+10/60+55/3600</f>
        <v>39.18194444444444</v>
      </c>
      <c r="G14">
        <f>16+20/60+9/3600</f>
        <v>16.335833333333333</v>
      </c>
      <c r="J14" t="s">
        <v>17</v>
      </c>
      <c r="K14" t="s">
        <v>32</v>
      </c>
    </row>
    <row r="15" spans="1:15" x14ac:dyDescent="0.25">
      <c r="A15" t="s">
        <v>46</v>
      </c>
      <c r="B15" t="s">
        <v>8</v>
      </c>
      <c r="F15" s="2">
        <v>39.114353999999999</v>
      </c>
      <c r="G15" s="4">
        <v>16.782762000000002</v>
      </c>
      <c r="J15" t="s">
        <v>17</v>
      </c>
      <c r="K15" t="s">
        <v>47</v>
      </c>
    </row>
    <row r="22" ht="9" customHeight="1" x14ac:dyDescent="0.25"/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Stefano Trevisan</dc:creator>
  <cp:lastModifiedBy>Stefano Trevisan</cp:lastModifiedBy>
  <dcterms:created xsi:type="dcterms:W3CDTF">2023-11-09T11:10:25Z</dcterms:created>
  <dcterms:modified xsi:type="dcterms:W3CDTF">2024-01-24T15:50:14Z</dcterms:modified>
</cp:coreProperties>
</file>