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ss/Downloads/"/>
    </mc:Choice>
  </mc:AlternateContent>
  <xr:revisionPtr revIDLastSave="0" documentId="13_ncr:1_{51596965-854F-774F-A214-FF76D9D9C2DC}" xr6:coauthVersionLast="45" xr6:coauthVersionMax="45" xr10:uidLastSave="{00000000-0000-0000-0000-000000000000}"/>
  <bookViews>
    <workbookView xWindow="0" yWindow="0" windowWidth="28800" windowHeight="18000" activeTab="2" xr2:uid="{C39F4BDD-5A22-4199-AA0C-76A9B84D7EF6}"/>
  </bookViews>
  <sheets>
    <sheet name="Jarvis Scan" sheetId="1" r:id="rId1"/>
    <sheet name="QHull" sheetId="2" r:id="rId2"/>
    <sheet name="Sweep 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9" i="3" l="1"/>
  <c r="O38" i="3"/>
  <c r="O37" i="3"/>
  <c r="O36" i="3"/>
  <c r="O35" i="3"/>
  <c r="O34" i="3"/>
  <c r="O33" i="3"/>
  <c r="O32" i="3"/>
  <c r="O31" i="3"/>
  <c r="O30" i="3"/>
  <c r="O26" i="3"/>
  <c r="O25" i="3"/>
  <c r="O24" i="3"/>
  <c r="O23" i="3"/>
  <c r="O22" i="3"/>
  <c r="O21" i="3"/>
  <c r="O20" i="3"/>
  <c r="O19" i="3"/>
  <c r="O18" i="3"/>
  <c r="O17" i="3"/>
  <c r="O5" i="3"/>
  <c r="O6" i="3"/>
  <c r="O7" i="3"/>
  <c r="O8" i="3"/>
  <c r="O9" i="3"/>
  <c r="O10" i="3"/>
  <c r="O11" i="3"/>
  <c r="O12" i="3"/>
  <c r="O13" i="3"/>
  <c r="O4" i="3"/>
  <c r="N23" i="1" l="1"/>
  <c r="N31" i="3"/>
  <c r="N32" i="3"/>
  <c r="N33" i="3"/>
  <c r="N34" i="3"/>
  <c r="N35" i="3"/>
  <c r="N36" i="3"/>
  <c r="N37" i="3"/>
  <c r="N38" i="3"/>
  <c r="N39" i="3"/>
  <c r="N30" i="3"/>
  <c r="N18" i="3"/>
  <c r="N19" i="3"/>
  <c r="N20" i="3"/>
  <c r="N21" i="3"/>
  <c r="N22" i="3"/>
  <c r="N23" i="3"/>
  <c r="N24" i="3"/>
  <c r="N25" i="3"/>
  <c r="N26" i="3"/>
  <c r="N17" i="3"/>
  <c r="N7" i="3"/>
  <c r="N8" i="3"/>
  <c r="N9" i="3"/>
  <c r="N10" i="3"/>
  <c r="N11" i="3"/>
  <c r="N12" i="3"/>
  <c r="N13" i="3"/>
  <c r="N6" i="3"/>
  <c r="N5" i="3"/>
  <c r="O5" i="2" l="1"/>
  <c r="O6" i="2"/>
  <c r="O7" i="2"/>
  <c r="O8" i="2"/>
  <c r="O9" i="2"/>
  <c r="O10" i="2"/>
  <c r="O11" i="2"/>
  <c r="O12" i="2"/>
  <c r="O13" i="2"/>
  <c r="O4" i="2"/>
  <c r="O18" i="2"/>
  <c r="O19" i="2"/>
  <c r="O20" i="2"/>
  <c r="O21" i="2"/>
  <c r="O22" i="2"/>
  <c r="O23" i="2"/>
  <c r="O24" i="2"/>
  <c r="O25" i="2"/>
  <c r="O26" i="2"/>
  <c r="O17" i="2"/>
  <c r="O31" i="2"/>
  <c r="O32" i="2"/>
  <c r="O33" i="2"/>
  <c r="O34" i="2"/>
  <c r="O35" i="2"/>
  <c r="O36" i="2"/>
  <c r="O37" i="2"/>
  <c r="O38" i="2"/>
  <c r="O39" i="2"/>
  <c r="O30" i="2"/>
  <c r="N26" i="2" l="1"/>
  <c r="N18" i="2"/>
  <c r="N19" i="2"/>
  <c r="N20" i="2"/>
  <c r="N21" i="2"/>
  <c r="N22" i="2"/>
  <c r="N23" i="2"/>
  <c r="N24" i="2"/>
  <c r="N25" i="2"/>
  <c r="N31" i="2"/>
  <c r="N32" i="2"/>
  <c r="N33" i="2"/>
  <c r="N34" i="2"/>
  <c r="N35" i="2"/>
  <c r="N36" i="2"/>
  <c r="N37" i="2"/>
  <c r="N38" i="2"/>
  <c r="N39" i="2"/>
  <c r="N30" i="2"/>
  <c r="N17" i="2"/>
  <c r="N5" i="2"/>
  <c r="N6" i="2"/>
  <c r="N7" i="2"/>
  <c r="N8" i="2"/>
  <c r="N9" i="2"/>
  <c r="N10" i="2"/>
  <c r="N11" i="2"/>
  <c r="N12" i="2"/>
  <c r="N13" i="2"/>
  <c r="N4" i="2"/>
  <c r="O39" i="1"/>
  <c r="O4" i="1"/>
  <c r="O5" i="1"/>
  <c r="O6" i="1"/>
  <c r="O7" i="1"/>
  <c r="O8" i="1"/>
  <c r="O9" i="1"/>
  <c r="O10" i="1"/>
  <c r="O11" i="1"/>
  <c r="O12" i="1"/>
  <c r="O13" i="1"/>
  <c r="O18" i="1" l="1"/>
  <c r="O19" i="1"/>
  <c r="O20" i="1"/>
  <c r="O21" i="1"/>
  <c r="O22" i="1"/>
  <c r="O23" i="1"/>
  <c r="O24" i="1"/>
  <c r="O25" i="1"/>
  <c r="O26" i="1"/>
  <c r="O31" i="1"/>
  <c r="O32" i="1"/>
  <c r="O33" i="1"/>
  <c r="O34" i="1"/>
  <c r="O35" i="1"/>
  <c r="O36" i="1"/>
  <c r="O37" i="1"/>
  <c r="O38" i="1"/>
  <c r="O30" i="1"/>
  <c r="O17" i="1"/>
  <c r="N31" i="1"/>
  <c r="N32" i="1"/>
  <c r="N33" i="1"/>
  <c r="N34" i="1"/>
  <c r="N35" i="1"/>
  <c r="N36" i="1"/>
  <c r="N37" i="1"/>
  <c r="N38" i="1"/>
  <c r="N39" i="1"/>
  <c r="N30" i="1"/>
  <c r="N18" i="1"/>
  <c r="N19" i="1"/>
  <c r="N20" i="1"/>
  <c r="N21" i="1"/>
  <c r="N22" i="1"/>
  <c r="N24" i="1"/>
  <c r="N25" i="1"/>
  <c r="N26" i="1"/>
  <c r="N17" i="1"/>
  <c r="N5" i="1"/>
  <c r="N6" i="1"/>
  <c r="N7" i="1"/>
  <c r="N8" i="1"/>
  <c r="N9" i="1"/>
  <c r="N10" i="1"/>
  <c r="N11" i="1"/>
  <c r="N12" i="1"/>
  <c r="N13" i="1"/>
  <c r="N4" i="1"/>
</calcChain>
</file>

<file path=xl/sharedStrings.xml><?xml version="1.0" encoding="utf-8"?>
<sst xmlns="http://schemas.openxmlformats.org/spreadsheetml/2006/main" count="126" uniqueCount="16">
  <si>
    <t>Random</t>
  </si>
  <si>
    <t>počet bodů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</si>
  <si>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</si>
  <si>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</si>
  <si>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</si>
  <si>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</si>
  <si>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</si>
  <si>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</si>
  <si>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</si>
  <si>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</si>
  <si>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</si>
  <si>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</si>
  <si>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průměr</t>
  </si>
  <si>
    <t>rozptyl</t>
  </si>
  <si>
    <t>Grid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</si>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</sst>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164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Jarvis Scan</a:t>
            </a:r>
            <a:r>
              <a:rPr lang="cs-CZ" baseline="0"/>
              <a:t> Random points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'Jarvis Scan'!$C$4:$C$13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cat>
          <c:val>
            <c:numRef>
              <c:f>'Jarvis Scan'!$N$4:$N$13</c:f>
              <c:numCache>
                <c:formatCode>General</c:formatCode>
                <c:ptCount val="10"/>
                <c:pt idx="0">
                  <c:v>2.5</c:v>
                </c:pt>
                <c:pt idx="1">
                  <c:v>20.9</c:v>
                </c:pt>
                <c:pt idx="2">
                  <c:v>54.7</c:v>
                </c:pt>
                <c:pt idx="3">
                  <c:v>170.7</c:v>
                </c:pt>
                <c:pt idx="4">
                  <c:v>939.5</c:v>
                </c:pt>
                <c:pt idx="5">
                  <c:v>3361.8</c:v>
                </c:pt>
                <c:pt idx="6">
                  <c:v>17070.8</c:v>
                </c:pt>
                <c:pt idx="7">
                  <c:v>48441.4</c:v>
                </c:pt>
                <c:pt idx="8">
                  <c:v>81059.199999999997</c:v>
                </c:pt>
                <c:pt idx="9">
                  <c:v>109798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A-4D75-A67E-5F45021DC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282032"/>
        <c:axId val="903551536"/>
      </c:lineChart>
      <c:catAx>
        <c:axId val="11782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03551536"/>
        <c:crosses val="autoZero"/>
        <c:auto val="1"/>
        <c:lblAlgn val="ctr"/>
        <c:lblOffset val="100"/>
        <c:noMultiLvlLbl val="0"/>
      </c:catAx>
      <c:valAx>
        <c:axId val="903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828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Jarvis Scan</a:t>
            </a:r>
            <a:r>
              <a:rPr lang="cs-CZ" baseline="0"/>
              <a:t> Grid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'Jarvis Scan'!$C$17:$C$26</c:f>
              <c:numCache>
                <c:formatCode>General</c:formatCode>
                <c:ptCount val="10"/>
                <c:pt idx="0">
                  <c:v>1000</c:v>
                </c:pt>
                <c:pt idx="1">
                  <c:v>5041</c:v>
                </c:pt>
                <c:pt idx="2">
                  <c:v>10000</c:v>
                </c:pt>
                <c:pt idx="3">
                  <c:v>19881</c:v>
                </c:pt>
                <c:pt idx="4">
                  <c:v>50176</c:v>
                </c:pt>
                <c:pt idx="5">
                  <c:v>99856</c:v>
                </c:pt>
                <c:pt idx="6">
                  <c:v>250000</c:v>
                </c:pt>
                <c:pt idx="7">
                  <c:v>499849</c:v>
                </c:pt>
                <c:pt idx="8">
                  <c:v>749956</c:v>
                </c:pt>
                <c:pt idx="9">
                  <c:v>952576</c:v>
                </c:pt>
              </c:numCache>
            </c:numRef>
          </c:cat>
          <c:val>
            <c:numRef>
              <c:f>'Jarvis Scan'!$N$17:$N$26</c:f>
              <c:numCache>
                <c:formatCode>General</c:formatCode>
                <c:ptCount val="10"/>
                <c:pt idx="0">
                  <c:v>0</c:v>
                </c:pt>
                <c:pt idx="1">
                  <c:v>3.9</c:v>
                </c:pt>
                <c:pt idx="2">
                  <c:v>311.2</c:v>
                </c:pt>
                <c:pt idx="3">
                  <c:v>866.4</c:v>
                </c:pt>
                <c:pt idx="4">
                  <c:v>3472.3</c:v>
                </c:pt>
                <c:pt idx="5">
                  <c:v>9737.7999999999993</c:v>
                </c:pt>
                <c:pt idx="6">
                  <c:v>38518.5</c:v>
                </c:pt>
                <c:pt idx="7">
                  <c:v>108841.9</c:v>
                </c:pt>
                <c:pt idx="8">
                  <c:v>199957.5</c:v>
                </c:pt>
                <c:pt idx="9">
                  <c:v>288074.3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9-460F-A652-DDC915465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282032"/>
        <c:axId val="903551536"/>
      </c:lineChart>
      <c:catAx>
        <c:axId val="11782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03551536"/>
        <c:crosses val="autoZero"/>
        <c:auto val="1"/>
        <c:lblAlgn val="ctr"/>
        <c:lblOffset val="100"/>
        <c:noMultiLvlLbl val="0"/>
      </c:catAx>
      <c:valAx>
        <c:axId val="903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828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Jarvis Scan</a:t>
            </a:r>
            <a:r>
              <a:rPr lang="cs-CZ" baseline="0"/>
              <a:t> Circle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'Jarvis Scan'!$C$30:$C$39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cat>
          <c:val>
            <c:numRef>
              <c:f>'Jarvis Scan'!$N$30:$N$39</c:f>
              <c:numCache>
                <c:formatCode>General</c:formatCode>
                <c:ptCount val="10"/>
                <c:pt idx="0">
                  <c:v>43</c:v>
                </c:pt>
                <c:pt idx="1">
                  <c:v>211.1</c:v>
                </c:pt>
                <c:pt idx="2">
                  <c:v>207.2</c:v>
                </c:pt>
                <c:pt idx="3">
                  <c:v>218.3</c:v>
                </c:pt>
                <c:pt idx="4">
                  <c:v>235.9</c:v>
                </c:pt>
                <c:pt idx="5">
                  <c:v>239.9</c:v>
                </c:pt>
                <c:pt idx="6">
                  <c:v>255.6</c:v>
                </c:pt>
                <c:pt idx="7">
                  <c:v>255.4</c:v>
                </c:pt>
                <c:pt idx="8">
                  <c:v>255.6</c:v>
                </c:pt>
                <c:pt idx="9">
                  <c:v>255.6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1-4278-A240-D602F0247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282032"/>
        <c:axId val="903551536"/>
      </c:lineChart>
      <c:catAx>
        <c:axId val="11782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number</a:t>
                </a:r>
                <a:r>
                  <a:rPr lang="cs-CZ" baseline="0"/>
                  <a:t> of points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03551536"/>
        <c:crosses val="autoZero"/>
        <c:auto val="1"/>
        <c:lblAlgn val="ctr"/>
        <c:lblOffset val="100"/>
        <c:noMultiLvlLbl val="0"/>
      </c:catAx>
      <c:valAx>
        <c:axId val="903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828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QHull Random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QHull!$C$4:$C$13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cat>
          <c:val>
            <c:numRef>
              <c:f>QHull!$N$4:$N$13</c:f>
              <c:numCache>
                <c:formatCode>General</c:formatCode>
                <c:ptCount val="10"/>
                <c:pt idx="0">
                  <c:v>3.1</c:v>
                </c:pt>
                <c:pt idx="1">
                  <c:v>13.3</c:v>
                </c:pt>
                <c:pt idx="2">
                  <c:v>26.4</c:v>
                </c:pt>
                <c:pt idx="3">
                  <c:v>46.7</c:v>
                </c:pt>
                <c:pt idx="4">
                  <c:v>95.3</c:v>
                </c:pt>
                <c:pt idx="5">
                  <c:v>185.8</c:v>
                </c:pt>
                <c:pt idx="6">
                  <c:v>304.60000000000002</c:v>
                </c:pt>
                <c:pt idx="7">
                  <c:v>493.2</c:v>
                </c:pt>
                <c:pt idx="8">
                  <c:v>601.29999999999995</c:v>
                </c:pt>
                <c:pt idx="9">
                  <c:v>604.6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D-4470-B3C2-D211DE2F2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622640"/>
        <c:axId val="1179052640"/>
      </c:lineChart>
      <c:catAx>
        <c:axId val="120462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9052640"/>
        <c:crosses val="autoZero"/>
        <c:auto val="1"/>
        <c:lblAlgn val="ctr"/>
        <c:lblOffset val="100"/>
        <c:noMultiLvlLbl val="0"/>
      </c:catAx>
      <c:valAx>
        <c:axId val="11790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0462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QHull Grid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QHull!$C$17:$C$26</c:f>
              <c:numCache>
                <c:formatCode>General</c:formatCode>
                <c:ptCount val="10"/>
                <c:pt idx="0">
                  <c:v>1000</c:v>
                </c:pt>
                <c:pt idx="1">
                  <c:v>5041</c:v>
                </c:pt>
                <c:pt idx="2">
                  <c:v>10000</c:v>
                </c:pt>
                <c:pt idx="3">
                  <c:v>19881</c:v>
                </c:pt>
                <c:pt idx="4">
                  <c:v>50176</c:v>
                </c:pt>
                <c:pt idx="5">
                  <c:v>99856</c:v>
                </c:pt>
                <c:pt idx="6">
                  <c:v>250000</c:v>
                </c:pt>
                <c:pt idx="7">
                  <c:v>499849</c:v>
                </c:pt>
                <c:pt idx="8">
                  <c:v>749956</c:v>
                </c:pt>
                <c:pt idx="9">
                  <c:v>952576</c:v>
                </c:pt>
              </c:numCache>
            </c:numRef>
          </c:cat>
          <c:val>
            <c:numRef>
              <c:f>QHull!$N$17:$N$26</c:f>
              <c:numCache>
                <c:formatCode>General</c:formatCode>
                <c:ptCount val="10"/>
                <c:pt idx="0">
                  <c:v>0</c:v>
                </c:pt>
                <c:pt idx="1">
                  <c:v>4.5999999999999996</c:v>
                </c:pt>
                <c:pt idx="2">
                  <c:v>10.1</c:v>
                </c:pt>
                <c:pt idx="3">
                  <c:v>20</c:v>
                </c:pt>
                <c:pt idx="4">
                  <c:v>49.1</c:v>
                </c:pt>
                <c:pt idx="5">
                  <c:v>96.9</c:v>
                </c:pt>
                <c:pt idx="6">
                  <c:v>245.1</c:v>
                </c:pt>
                <c:pt idx="7">
                  <c:v>494</c:v>
                </c:pt>
                <c:pt idx="8">
                  <c:v>758.2</c:v>
                </c:pt>
                <c:pt idx="9">
                  <c:v>960.5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6-471E-850C-81EDCFB41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622640"/>
        <c:axId val="1179052640"/>
      </c:lineChart>
      <c:catAx>
        <c:axId val="120462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9052640"/>
        <c:crosses val="autoZero"/>
        <c:auto val="1"/>
        <c:lblAlgn val="ctr"/>
        <c:lblOffset val="100"/>
        <c:noMultiLvlLbl val="0"/>
      </c:catAx>
      <c:valAx>
        <c:axId val="11790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0462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QHull Circle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QHull!$C$30:$C$39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cat>
          <c:val>
            <c:numRef>
              <c:f>QHull!$N$30:$N$39</c:f>
              <c:numCache>
                <c:formatCode>General</c:formatCode>
                <c:ptCount val="10"/>
                <c:pt idx="0">
                  <c:v>28.1</c:v>
                </c:pt>
                <c:pt idx="1">
                  <c:v>88.5</c:v>
                </c:pt>
                <c:pt idx="2">
                  <c:v>94.7</c:v>
                </c:pt>
                <c:pt idx="3">
                  <c:v>97.5</c:v>
                </c:pt>
                <c:pt idx="4">
                  <c:v>106.7</c:v>
                </c:pt>
                <c:pt idx="5">
                  <c:v>115.2</c:v>
                </c:pt>
                <c:pt idx="6">
                  <c:v>121.2</c:v>
                </c:pt>
                <c:pt idx="7">
                  <c:v>120.1</c:v>
                </c:pt>
                <c:pt idx="8">
                  <c:v>121</c:v>
                </c:pt>
                <c:pt idx="9">
                  <c:v>122.5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B-4123-B112-978582CFF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622640"/>
        <c:axId val="1179052640"/>
      </c:lineChart>
      <c:catAx>
        <c:axId val="120462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9052640"/>
        <c:crosses val="autoZero"/>
        <c:auto val="1"/>
        <c:lblAlgn val="ctr"/>
        <c:lblOffset val="100"/>
        <c:noMultiLvlLbl val="0"/>
      </c:catAx>
      <c:valAx>
        <c:axId val="11790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0462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800" b="0" i="0" baseline="0">
                <a:effectLst/>
              </a:rPr>
              <a:t>Sweep Line Random points</a:t>
            </a:r>
            <a:endParaRPr lang="cs-CZ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'Sweep Line'!$C$4:$C$13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cat>
          <c:val>
            <c:numRef>
              <c:f>'Sweep Line'!$N$4:$N$13</c:f>
              <c:numCache>
                <c:formatCode>General</c:formatCode>
                <c:ptCount val="10"/>
                <c:pt idx="0">
                  <c:v>0</c:v>
                </c:pt>
                <c:pt idx="1">
                  <c:v>4.0999999999999996</c:v>
                </c:pt>
                <c:pt idx="2">
                  <c:v>7.9</c:v>
                </c:pt>
                <c:pt idx="3">
                  <c:v>15.6</c:v>
                </c:pt>
                <c:pt idx="4">
                  <c:v>36.799999999999997</c:v>
                </c:pt>
                <c:pt idx="5">
                  <c:v>72.400000000000006</c:v>
                </c:pt>
                <c:pt idx="6">
                  <c:v>166.9</c:v>
                </c:pt>
                <c:pt idx="7">
                  <c:v>294.89999999999998</c:v>
                </c:pt>
                <c:pt idx="8">
                  <c:v>382.7</c:v>
                </c:pt>
                <c:pt idx="9">
                  <c:v>441.4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1-42B8-930F-7D671D07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308240"/>
        <c:axId val="1775519632"/>
      </c:lineChart>
      <c:catAx>
        <c:axId val="177930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75519632"/>
        <c:crosses val="autoZero"/>
        <c:auto val="1"/>
        <c:lblAlgn val="ctr"/>
        <c:lblOffset val="100"/>
        <c:noMultiLvlLbl val="0"/>
      </c:catAx>
      <c:valAx>
        <c:axId val="17755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793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800" b="0" i="0" baseline="0">
                <a:effectLst/>
              </a:rPr>
              <a:t>Sweep Line Grid</a:t>
            </a:r>
            <a:endParaRPr lang="cs-CZ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'Sweep Line'!$C$17:$C$26</c:f>
              <c:numCache>
                <c:formatCode>General</c:formatCode>
                <c:ptCount val="10"/>
                <c:pt idx="0">
                  <c:v>1000</c:v>
                </c:pt>
                <c:pt idx="1">
                  <c:v>5041</c:v>
                </c:pt>
                <c:pt idx="2">
                  <c:v>10000</c:v>
                </c:pt>
                <c:pt idx="3">
                  <c:v>19881</c:v>
                </c:pt>
                <c:pt idx="4">
                  <c:v>50176</c:v>
                </c:pt>
                <c:pt idx="5">
                  <c:v>99856</c:v>
                </c:pt>
                <c:pt idx="6">
                  <c:v>250000</c:v>
                </c:pt>
                <c:pt idx="7">
                  <c:v>499849</c:v>
                </c:pt>
                <c:pt idx="8">
                  <c:v>749956</c:v>
                </c:pt>
                <c:pt idx="9">
                  <c:v>952576</c:v>
                </c:pt>
              </c:numCache>
            </c:numRef>
          </c:cat>
          <c:val>
            <c:numRef>
              <c:f>'Sweep Line'!$N$17:$N$26</c:f>
              <c:numCache>
                <c:formatCode>General</c:formatCode>
                <c:ptCount val="10"/>
                <c:pt idx="0">
                  <c:v>0</c:v>
                </c:pt>
                <c:pt idx="1">
                  <c:v>3.8</c:v>
                </c:pt>
                <c:pt idx="2">
                  <c:v>8</c:v>
                </c:pt>
                <c:pt idx="3">
                  <c:v>16</c:v>
                </c:pt>
                <c:pt idx="4">
                  <c:v>39.4</c:v>
                </c:pt>
                <c:pt idx="5">
                  <c:v>78.3</c:v>
                </c:pt>
                <c:pt idx="6">
                  <c:v>198.5</c:v>
                </c:pt>
                <c:pt idx="7">
                  <c:v>403</c:v>
                </c:pt>
                <c:pt idx="8">
                  <c:v>618.70000000000005</c:v>
                </c:pt>
                <c:pt idx="9">
                  <c:v>779.2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5-49A4-8B7F-21B920C1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308240"/>
        <c:axId val="1775519632"/>
      </c:lineChart>
      <c:catAx>
        <c:axId val="177930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75519632"/>
        <c:crosses val="autoZero"/>
        <c:auto val="1"/>
        <c:lblAlgn val="ctr"/>
        <c:lblOffset val="100"/>
        <c:noMultiLvlLbl val="0"/>
      </c:catAx>
      <c:valAx>
        <c:axId val="17755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793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800" b="0" i="0" baseline="0">
                <a:effectLst/>
              </a:rPr>
              <a:t>Sweep Line Circle</a:t>
            </a:r>
            <a:endParaRPr lang="cs-CZ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'Sweep Line'!$C$30:$C$39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750000</c:v>
                </c:pt>
                <c:pt idx="9">
                  <c:v>1000000</c:v>
                </c:pt>
              </c:numCache>
            </c:numRef>
          </c:cat>
          <c:val>
            <c:numRef>
              <c:f>'Sweep Line'!$N$30:$N$39</c:f>
              <c:numCache>
                <c:formatCode>General</c:formatCode>
                <c:ptCount val="10"/>
                <c:pt idx="0">
                  <c:v>0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2.6</c:v>
                </c:pt>
                <c:pt idx="4">
                  <c:v>2.5</c:v>
                </c:pt>
                <c:pt idx="5">
                  <c:v>2.4</c:v>
                </c:pt>
                <c:pt idx="6">
                  <c:v>2.5</c:v>
                </c:pt>
                <c:pt idx="7">
                  <c:v>2.5</c:v>
                </c:pt>
                <c:pt idx="8">
                  <c:v>2.1</c:v>
                </c:pt>
                <c:pt idx="9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B-489C-941D-0B6868DBE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308240"/>
        <c:axId val="1775519632"/>
      </c:lineChart>
      <c:catAx>
        <c:axId val="177930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75519632"/>
        <c:crosses val="autoZero"/>
        <c:auto val="1"/>
        <c:lblAlgn val="ctr"/>
        <c:lblOffset val="100"/>
        <c:noMultiLvlLbl val="0"/>
      </c:catAx>
      <c:valAx>
        <c:axId val="17755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793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200024</xdr:rowOff>
    </xdr:from>
    <xdr:to>
      <xdr:col>23</xdr:col>
      <xdr:colOff>0</xdr:colOff>
      <xdr:row>13</xdr:row>
      <xdr:rowOff>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FDEF4346-6085-4B24-A975-A3E2A54D4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0</xdr:colOff>
      <xdr:row>26</xdr:row>
      <xdr:rowOff>4083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13F7F3EB-53AB-4E75-AF43-878C8AC4D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23</xdr:col>
      <xdr:colOff>0</xdr:colOff>
      <xdr:row>39</xdr:row>
      <xdr:rowOff>4083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C9BAF03E-2FBE-44C0-B9E9-2DE15699E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16808</xdr:colOff>
      <xdr:row>2</xdr:row>
      <xdr:rowOff>0</xdr:rowOff>
    </xdr:from>
    <xdr:to>
      <xdr:col>22</xdr:col>
      <xdr:colOff>593912</xdr:colOff>
      <xdr:row>13</xdr:row>
      <xdr:rowOff>11205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89928CB6-03CA-40C3-9BD7-A311468A2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11205</xdr:colOff>
      <xdr:row>26</xdr:row>
      <xdr:rowOff>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A1955E9E-85A0-441B-8CC8-F481EC0D6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23</xdr:col>
      <xdr:colOff>11205</xdr:colOff>
      <xdr:row>39</xdr:row>
      <xdr:rowOff>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0408FCE4-A836-47EF-A87D-611FB121D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585108</xdr:colOff>
      <xdr:row>1</xdr:row>
      <xdr:rowOff>200026</xdr:rowOff>
    </xdr:from>
    <xdr:to>
      <xdr:col>23</xdr:col>
      <xdr:colOff>95250</xdr:colOff>
      <xdr:row>13</xdr:row>
      <xdr:rowOff>13607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12CF41B8-AC98-434B-B98D-54F8054F7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122464</xdr:colOff>
      <xdr:row>26</xdr:row>
      <xdr:rowOff>17689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416FF7C7-56B7-494A-8E2C-BB28274AB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23</xdr:col>
      <xdr:colOff>122464</xdr:colOff>
      <xdr:row>39</xdr:row>
      <xdr:rowOff>17689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16E9E685-2738-43D1-BFF5-803D414CE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458A-44AB-47C9-9582-5B7ACC40755E}">
  <dimension ref="B2:O39"/>
  <sheetViews>
    <sheetView topLeftCell="A19" zoomScale="150" zoomScaleNormal="150" workbookViewId="0">
      <selection activeCell="R2" sqref="R2"/>
    </sheetView>
  </sheetViews>
  <sheetFormatPr baseColWidth="10" defaultColWidth="8.83203125" defaultRowHeight="15" x14ac:dyDescent="0.2"/>
  <cols>
    <col min="3" max="3" width="13.5" customWidth="1"/>
    <col min="14" max="15" width="16.33203125" bestFit="1" customWidth="1"/>
  </cols>
  <sheetData>
    <row r="2" spans="2:15" ht="16" thickBot="1" x14ac:dyDescent="0.25">
      <c r="B2" s="10" t="s">
        <v>0</v>
      </c>
    </row>
    <row r="3" spans="2:15" ht="16" thickBot="1" x14ac:dyDescent="0.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2" t="s">
        <v>11</v>
      </c>
      <c r="N3" s="4" t="s">
        <v>12</v>
      </c>
      <c r="O3" s="4" t="s">
        <v>13</v>
      </c>
    </row>
    <row r="4" spans="2:15" ht="16" thickBot="1" x14ac:dyDescent="0.25">
      <c r="C4" s="5">
        <v>1000</v>
      </c>
      <c r="D4" s="7">
        <v>3</v>
      </c>
      <c r="E4" s="7">
        <v>2</v>
      </c>
      <c r="F4" s="7">
        <v>2</v>
      </c>
      <c r="G4" s="7">
        <v>3</v>
      </c>
      <c r="H4" s="7">
        <v>2</v>
      </c>
      <c r="I4" s="7">
        <v>3</v>
      </c>
      <c r="J4" s="7">
        <v>2</v>
      </c>
      <c r="K4" s="7">
        <v>3</v>
      </c>
      <c r="L4" s="7">
        <v>2</v>
      </c>
      <c r="M4" s="8">
        <v>3</v>
      </c>
      <c r="N4" s="3">
        <f>AVERAGE(D4:M4)</f>
        <v>2.5</v>
      </c>
      <c r="O4" s="11">
        <f>VAR(D4:M4)</f>
        <v>0.27777777777777779</v>
      </c>
    </row>
    <row r="5" spans="2:15" ht="16" thickBot="1" x14ac:dyDescent="0.25">
      <c r="C5" s="1">
        <v>5000</v>
      </c>
      <c r="D5" s="6">
        <v>21</v>
      </c>
      <c r="E5" s="6">
        <v>20</v>
      </c>
      <c r="F5" s="6">
        <v>21</v>
      </c>
      <c r="G5" s="6">
        <v>17</v>
      </c>
      <c r="H5" s="6">
        <v>18</v>
      </c>
      <c r="I5" s="6">
        <v>21</v>
      </c>
      <c r="J5" s="6">
        <v>21</v>
      </c>
      <c r="K5" s="6">
        <v>21</v>
      </c>
      <c r="L5" s="6">
        <v>26</v>
      </c>
      <c r="M5" s="9">
        <v>23</v>
      </c>
      <c r="N5" s="3">
        <f t="shared" ref="N5:N13" si="0">AVERAGE(D5:M5)</f>
        <v>20.9</v>
      </c>
      <c r="O5" s="11">
        <f t="shared" ref="O5:O13" si="1">VAR(D5:M5)</f>
        <v>6.0999999999999597</v>
      </c>
    </row>
    <row r="6" spans="2:15" ht="16" thickBot="1" x14ac:dyDescent="0.25">
      <c r="C6" s="1">
        <v>10000</v>
      </c>
      <c r="D6" s="6">
        <v>52</v>
      </c>
      <c r="E6" s="6">
        <v>53</v>
      </c>
      <c r="F6" s="6">
        <v>47</v>
      </c>
      <c r="G6" s="6">
        <v>57</v>
      </c>
      <c r="H6" s="6">
        <v>56</v>
      </c>
      <c r="I6" s="6">
        <v>44</v>
      </c>
      <c r="J6" s="6">
        <v>68</v>
      </c>
      <c r="K6" s="6">
        <v>58</v>
      </c>
      <c r="L6" s="6">
        <v>51</v>
      </c>
      <c r="M6" s="9">
        <v>61</v>
      </c>
      <c r="N6" s="3">
        <f t="shared" si="0"/>
        <v>54.7</v>
      </c>
      <c r="O6" s="11">
        <f t="shared" si="1"/>
        <v>48.011111111110949</v>
      </c>
    </row>
    <row r="7" spans="2:15" ht="16" thickBot="1" x14ac:dyDescent="0.25">
      <c r="C7" s="1">
        <v>20000</v>
      </c>
      <c r="D7" s="6">
        <v>167</v>
      </c>
      <c r="E7" s="6">
        <v>176</v>
      </c>
      <c r="F7" s="6">
        <v>168</v>
      </c>
      <c r="G7" s="6">
        <v>171</v>
      </c>
      <c r="H7" s="6">
        <v>191</v>
      </c>
      <c r="I7" s="6">
        <v>167</v>
      </c>
      <c r="J7" s="6">
        <v>176</v>
      </c>
      <c r="K7" s="6">
        <v>178</v>
      </c>
      <c r="L7" s="6">
        <v>155</v>
      </c>
      <c r="M7" s="9">
        <v>158</v>
      </c>
      <c r="N7" s="3">
        <f t="shared" si="0"/>
        <v>170.7</v>
      </c>
      <c r="O7" s="11">
        <f t="shared" si="1"/>
        <v>107.12222222222223</v>
      </c>
    </row>
    <row r="8" spans="2:15" ht="16" thickBot="1" x14ac:dyDescent="0.25">
      <c r="C8" s="1">
        <v>50000</v>
      </c>
      <c r="D8" s="6">
        <v>1041</v>
      </c>
      <c r="E8" s="6">
        <v>882</v>
      </c>
      <c r="F8" s="6">
        <v>889</v>
      </c>
      <c r="G8" s="6">
        <v>860</v>
      </c>
      <c r="H8" s="6">
        <v>1038</v>
      </c>
      <c r="I8" s="6">
        <v>850</v>
      </c>
      <c r="J8" s="6">
        <v>983</v>
      </c>
      <c r="K8" s="6">
        <v>1001</v>
      </c>
      <c r="L8" s="6">
        <v>917</v>
      </c>
      <c r="M8" s="9">
        <v>934</v>
      </c>
      <c r="N8" s="3">
        <f t="shared" si="0"/>
        <v>939.5</v>
      </c>
      <c r="O8" s="11">
        <f t="shared" si="1"/>
        <v>5155.833333333333</v>
      </c>
    </row>
    <row r="9" spans="2:15" ht="16" thickBot="1" x14ac:dyDescent="0.25">
      <c r="C9" s="1">
        <v>100000</v>
      </c>
      <c r="D9" s="6">
        <v>3441</v>
      </c>
      <c r="E9" s="6">
        <v>3131</v>
      </c>
      <c r="F9" s="6">
        <v>3217</v>
      </c>
      <c r="G9" s="6">
        <v>3415</v>
      </c>
      <c r="H9" s="6">
        <v>3472</v>
      </c>
      <c r="I9" s="6">
        <v>3636</v>
      </c>
      <c r="J9" s="6">
        <v>3436</v>
      </c>
      <c r="K9" s="6">
        <v>3394</v>
      </c>
      <c r="L9" s="6">
        <v>3395</v>
      </c>
      <c r="M9" s="9">
        <v>3081</v>
      </c>
      <c r="N9" s="3">
        <f t="shared" si="0"/>
        <v>3361.8</v>
      </c>
      <c r="O9" s="11">
        <f t="shared" si="1"/>
        <v>28573.511111111111</v>
      </c>
    </row>
    <row r="10" spans="2:15" ht="16" thickBot="1" x14ac:dyDescent="0.25">
      <c r="C10" s="1">
        <v>250000</v>
      </c>
      <c r="D10" s="6">
        <v>17254</v>
      </c>
      <c r="E10" s="6">
        <v>17651</v>
      </c>
      <c r="F10" s="6">
        <v>17051</v>
      </c>
      <c r="G10" s="6">
        <v>18221</v>
      </c>
      <c r="H10" s="6">
        <v>17079</v>
      </c>
      <c r="I10" s="6">
        <v>16046</v>
      </c>
      <c r="J10" s="6">
        <v>17711</v>
      </c>
      <c r="K10" s="6">
        <v>16356</v>
      </c>
      <c r="L10" s="6">
        <v>16677</v>
      </c>
      <c r="M10" s="9">
        <v>16662</v>
      </c>
      <c r="N10" s="3">
        <f t="shared" si="0"/>
        <v>17070.8</v>
      </c>
      <c r="O10" s="11">
        <f t="shared" si="1"/>
        <v>442979.95555555559</v>
      </c>
    </row>
    <row r="11" spans="2:15" ht="16" thickBot="1" x14ac:dyDescent="0.25">
      <c r="C11" s="1">
        <v>500000</v>
      </c>
      <c r="D11" s="6">
        <v>49540</v>
      </c>
      <c r="E11" s="6">
        <v>49840</v>
      </c>
      <c r="F11" s="6">
        <v>46495</v>
      </c>
      <c r="G11" s="6">
        <v>50930</v>
      </c>
      <c r="H11" s="6">
        <v>47851</v>
      </c>
      <c r="I11" s="6">
        <v>47201</v>
      </c>
      <c r="J11" s="6">
        <v>46791</v>
      </c>
      <c r="K11" s="6">
        <v>49880</v>
      </c>
      <c r="L11" s="6">
        <v>46863</v>
      </c>
      <c r="M11" s="9">
        <v>49023</v>
      </c>
      <c r="N11" s="3">
        <f t="shared" si="0"/>
        <v>48441.4</v>
      </c>
      <c r="O11" s="11">
        <f t="shared" si="1"/>
        <v>2517196.2666666671</v>
      </c>
    </row>
    <row r="12" spans="2:15" ht="16" thickBot="1" x14ac:dyDescent="0.25">
      <c r="C12" s="1">
        <v>750000</v>
      </c>
      <c r="D12" s="6">
        <v>82357</v>
      </c>
      <c r="E12" s="6">
        <v>82204</v>
      </c>
      <c r="F12" s="6">
        <v>79836</v>
      </c>
      <c r="G12" s="6">
        <v>83550</v>
      </c>
      <c r="H12" s="6">
        <v>81056</v>
      </c>
      <c r="I12" s="6">
        <v>79343</v>
      </c>
      <c r="J12" s="6">
        <v>80902</v>
      </c>
      <c r="K12" s="6">
        <v>82840</v>
      </c>
      <c r="L12" s="6">
        <v>79298</v>
      </c>
      <c r="M12" s="9">
        <v>79206</v>
      </c>
      <c r="N12" s="3">
        <f t="shared" si="0"/>
        <v>81059.199999999997</v>
      </c>
      <c r="O12" s="11">
        <f t="shared" si="1"/>
        <v>2596960.4000000004</v>
      </c>
    </row>
    <row r="13" spans="2:15" ht="16" thickBot="1" x14ac:dyDescent="0.25">
      <c r="C13" s="1">
        <v>1000000</v>
      </c>
      <c r="D13" s="6">
        <v>111033</v>
      </c>
      <c r="E13" s="6">
        <v>110894</v>
      </c>
      <c r="F13" s="6">
        <v>110100</v>
      </c>
      <c r="G13" s="6">
        <v>110168</v>
      </c>
      <c r="H13" s="6">
        <v>110866</v>
      </c>
      <c r="I13" s="6">
        <v>108754</v>
      </c>
      <c r="J13" s="6">
        <v>109359</v>
      </c>
      <c r="K13" s="6">
        <v>109670</v>
      </c>
      <c r="L13" s="6">
        <v>109090</v>
      </c>
      <c r="M13" s="9">
        <v>108046</v>
      </c>
      <c r="N13" s="3">
        <f t="shared" si="0"/>
        <v>109798</v>
      </c>
      <c r="O13" s="11">
        <f t="shared" si="1"/>
        <v>996108.66666666663</v>
      </c>
    </row>
    <row r="15" spans="2:15" ht="16" thickBot="1" x14ac:dyDescent="0.25">
      <c r="B15" s="10" t="s">
        <v>14</v>
      </c>
    </row>
    <row r="16" spans="2:15" ht="16" thickBot="1" x14ac:dyDescent="0.25"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2" t="s">
        <v>11</v>
      </c>
      <c r="N16" s="4" t="s">
        <v>12</v>
      </c>
      <c r="O16" s="4" t="s">
        <v>13</v>
      </c>
    </row>
    <row r="17" spans="2:15" ht="16" thickBot="1" x14ac:dyDescent="0.25">
      <c r="C17" s="5">
        <v>1000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>AVERAGE(D17:M17)</f>
        <v>0</v>
      </c>
      <c r="O17" s="11">
        <f>VAR(D17:M17)</f>
        <v>0</v>
      </c>
    </row>
    <row r="18" spans="2:15" ht="16" thickBot="1" x14ac:dyDescent="0.25">
      <c r="C18" s="1">
        <v>5041</v>
      </c>
      <c r="D18" s="6">
        <v>5</v>
      </c>
      <c r="E18" s="6">
        <v>3</v>
      </c>
      <c r="F18" s="6">
        <v>3</v>
      </c>
      <c r="G18" s="6">
        <v>3</v>
      </c>
      <c r="H18" s="6">
        <v>3</v>
      </c>
      <c r="I18" s="6">
        <v>5</v>
      </c>
      <c r="J18" s="6">
        <v>4</v>
      </c>
      <c r="K18" s="6">
        <v>5</v>
      </c>
      <c r="L18" s="6">
        <v>5</v>
      </c>
      <c r="M18" s="9">
        <v>3</v>
      </c>
      <c r="N18" s="3">
        <f t="shared" ref="N18:N26" si="2">AVERAGE(D18:M18)</f>
        <v>3.9</v>
      </c>
      <c r="O18" s="11">
        <f t="shared" ref="O18:O26" si="3">VAR(D18:M18)</f>
        <v>0.98888888888888948</v>
      </c>
    </row>
    <row r="19" spans="2:15" ht="16" thickBot="1" x14ac:dyDescent="0.25">
      <c r="C19" s="1">
        <v>10000</v>
      </c>
      <c r="D19" s="6">
        <v>311</v>
      </c>
      <c r="E19" s="6">
        <v>308</v>
      </c>
      <c r="F19" s="6">
        <v>312</v>
      </c>
      <c r="G19" s="6">
        <v>310</v>
      </c>
      <c r="H19" s="6">
        <v>319</v>
      </c>
      <c r="I19" s="6">
        <v>313</v>
      </c>
      <c r="J19" s="6">
        <v>312</v>
      </c>
      <c r="K19" s="6">
        <v>310</v>
      </c>
      <c r="L19" s="6">
        <v>309</v>
      </c>
      <c r="M19" s="9">
        <v>308</v>
      </c>
      <c r="N19" s="3">
        <f t="shared" si="2"/>
        <v>311.2</v>
      </c>
      <c r="O19" s="11">
        <f t="shared" si="3"/>
        <v>10.399999999999999</v>
      </c>
    </row>
    <row r="20" spans="2:15" ht="16" thickBot="1" x14ac:dyDescent="0.25">
      <c r="C20" s="1">
        <v>19881</v>
      </c>
      <c r="D20" s="6">
        <v>866</v>
      </c>
      <c r="E20" s="6">
        <v>870</v>
      </c>
      <c r="F20" s="6">
        <v>866</v>
      </c>
      <c r="G20" s="6">
        <v>865</v>
      </c>
      <c r="H20" s="6">
        <v>866</v>
      </c>
      <c r="I20" s="6">
        <v>869</v>
      </c>
      <c r="J20" s="6">
        <v>864</v>
      </c>
      <c r="K20" s="6">
        <v>865</v>
      </c>
      <c r="L20" s="6">
        <v>866</v>
      </c>
      <c r="M20" s="9">
        <v>867</v>
      </c>
      <c r="N20" s="3">
        <f t="shared" si="2"/>
        <v>866.4</v>
      </c>
      <c r="O20" s="11">
        <f t="shared" si="3"/>
        <v>3.3777777777777782</v>
      </c>
    </row>
    <row r="21" spans="2:15" ht="16" thickBot="1" x14ac:dyDescent="0.25">
      <c r="C21" s="1">
        <v>50176</v>
      </c>
      <c r="D21" s="6">
        <v>3481</v>
      </c>
      <c r="E21" s="6">
        <v>3465</v>
      </c>
      <c r="F21" s="6">
        <v>3471</v>
      </c>
      <c r="G21" s="6">
        <v>3461</v>
      </c>
      <c r="H21" s="6">
        <v>3475</v>
      </c>
      <c r="I21" s="6">
        <v>3460</v>
      </c>
      <c r="J21" s="6">
        <v>3465</v>
      </c>
      <c r="K21" s="6">
        <v>3486</v>
      </c>
      <c r="L21" s="6">
        <v>3477</v>
      </c>
      <c r="M21" s="9">
        <v>3482</v>
      </c>
      <c r="N21" s="3">
        <f t="shared" si="2"/>
        <v>3472.3</v>
      </c>
      <c r="O21" s="11">
        <f t="shared" si="3"/>
        <v>86.01111111111112</v>
      </c>
    </row>
    <row r="22" spans="2:15" ht="16" thickBot="1" x14ac:dyDescent="0.25">
      <c r="C22" s="1">
        <v>99856</v>
      </c>
      <c r="D22" s="6">
        <v>9730</v>
      </c>
      <c r="E22" s="6">
        <v>9762</v>
      </c>
      <c r="F22" s="6">
        <v>9733</v>
      </c>
      <c r="G22" s="6">
        <v>9717</v>
      </c>
      <c r="H22" s="6">
        <v>9729</v>
      </c>
      <c r="I22" s="6">
        <v>9740</v>
      </c>
      <c r="J22" s="6">
        <v>9737</v>
      </c>
      <c r="K22" s="6">
        <v>9763</v>
      </c>
      <c r="L22" s="6">
        <v>9744</v>
      </c>
      <c r="M22" s="9">
        <v>9723</v>
      </c>
      <c r="N22" s="3">
        <f t="shared" si="2"/>
        <v>9737.7999999999993</v>
      </c>
      <c r="O22" s="11">
        <f t="shared" si="3"/>
        <v>230.84444444444438</v>
      </c>
    </row>
    <row r="23" spans="2:15" ht="16" thickBot="1" x14ac:dyDescent="0.25">
      <c r="C23" s="1">
        <v>250000</v>
      </c>
      <c r="D23" s="6">
        <v>38535</v>
      </c>
      <c r="E23" s="6">
        <v>38494</v>
      </c>
      <c r="F23" s="6">
        <v>38568</v>
      </c>
      <c r="G23" s="6">
        <v>38471</v>
      </c>
      <c r="H23" s="6">
        <v>38497</v>
      </c>
      <c r="I23" s="6">
        <v>38489</v>
      </c>
      <c r="J23" s="6">
        <v>38560</v>
      </c>
      <c r="K23" s="6">
        <v>38513</v>
      </c>
      <c r="L23" s="6">
        <v>38492</v>
      </c>
      <c r="M23" s="9">
        <v>38566</v>
      </c>
      <c r="N23" s="3">
        <f t="shared" si="2"/>
        <v>38518.5</v>
      </c>
      <c r="O23" s="11">
        <f t="shared" si="3"/>
        <v>1291.3888888888889</v>
      </c>
    </row>
    <row r="24" spans="2:15" ht="16" thickBot="1" x14ac:dyDescent="0.25">
      <c r="C24" s="1">
        <v>499849</v>
      </c>
      <c r="D24" s="6">
        <v>108785</v>
      </c>
      <c r="E24" s="6">
        <v>109035</v>
      </c>
      <c r="F24" s="6">
        <v>108851</v>
      </c>
      <c r="G24" s="6">
        <v>108845</v>
      </c>
      <c r="H24" s="6">
        <v>108862</v>
      </c>
      <c r="I24" s="6">
        <v>108869</v>
      </c>
      <c r="J24" s="6">
        <v>108669</v>
      </c>
      <c r="K24" s="6">
        <v>108859</v>
      </c>
      <c r="L24" s="6">
        <v>108705</v>
      </c>
      <c r="M24" s="9">
        <v>108939</v>
      </c>
      <c r="N24" s="3">
        <f t="shared" si="2"/>
        <v>108841.9</v>
      </c>
      <c r="O24" s="11">
        <f t="shared" si="3"/>
        <v>11123.655555555555</v>
      </c>
    </row>
    <row r="25" spans="2:15" ht="16" thickBot="1" x14ac:dyDescent="0.25">
      <c r="C25" s="1">
        <v>749956</v>
      </c>
      <c r="D25" s="6">
        <v>199907</v>
      </c>
      <c r="E25" s="6">
        <v>199486</v>
      </c>
      <c r="F25" s="6">
        <v>199634</v>
      </c>
      <c r="G25" s="6">
        <v>200244</v>
      </c>
      <c r="H25" s="6">
        <v>199858</v>
      </c>
      <c r="I25" s="6">
        <v>200160</v>
      </c>
      <c r="J25" s="6">
        <v>199955</v>
      </c>
      <c r="K25" s="6">
        <v>200328</v>
      </c>
      <c r="L25" s="6">
        <v>200082</v>
      </c>
      <c r="M25" s="9">
        <v>199921</v>
      </c>
      <c r="N25" s="3">
        <f t="shared" si="2"/>
        <v>199957.5</v>
      </c>
      <c r="O25" s="11">
        <f t="shared" si="3"/>
        <v>68512.5</v>
      </c>
    </row>
    <row r="26" spans="2:15" ht="16" thickBot="1" x14ac:dyDescent="0.25">
      <c r="C26" s="1">
        <v>952576</v>
      </c>
      <c r="D26" s="6">
        <v>286732</v>
      </c>
      <c r="E26" s="6">
        <v>286421</v>
      </c>
      <c r="F26" s="6">
        <v>286064</v>
      </c>
      <c r="G26" s="6">
        <v>286056</v>
      </c>
      <c r="H26" s="6">
        <v>286922</v>
      </c>
      <c r="I26" s="6">
        <v>281799</v>
      </c>
      <c r="J26" s="6">
        <v>287395</v>
      </c>
      <c r="K26" s="6">
        <v>291864</v>
      </c>
      <c r="L26" s="6">
        <v>293929</v>
      </c>
      <c r="M26" s="9">
        <v>293561</v>
      </c>
      <c r="N26" s="3">
        <f t="shared" si="2"/>
        <v>288074.3</v>
      </c>
      <c r="O26" s="11">
        <f t="shared" si="3"/>
        <v>14729095.566666666</v>
      </c>
    </row>
    <row r="28" spans="2:15" ht="16" thickBot="1" x14ac:dyDescent="0.25">
      <c r="B28" s="10" t="s">
        <v>15</v>
      </c>
    </row>
    <row r="29" spans="2:15" ht="16" thickBot="1" x14ac:dyDescent="0.25"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2" t="s">
        <v>11</v>
      </c>
      <c r="N29" s="4" t="s">
        <v>12</v>
      </c>
      <c r="O29" s="4" t="s">
        <v>13</v>
      </c>
    </row>
    <row r="30" spans="2:15" ht="16" thickBot="1" x14ac:dyDescent="0.25">
      <c r="C30" s="5">
        <v>1000</v>
      </c>
      <c r="D30" s="7">
        <v>43</v>
      </c>
      <c r="E30" s="7">
        <v>42</v>
      </c>
      <c r="F30" s="7">
        <v>43</v>
      </c>
      <c r="G30" s="7">
        <v>47</v>
      </c>
      <c r="H30" s="7">
        <v>42</v>
      </c>
      <c r="I30" s="7">
        <v>42</v>
      </c>
      <c r="J30" s="7">
        <v>42</v>
      </c>
      <c r="K30" s="7">
        <v>43</v>
      </c>
      <c r="L30" s="7">
        <v>42</v>
      </c>
      <c r="M30" s="8">
        <v>44</v>
      </c>
      <c r="N30" s="3">
        <f>AVERAGE(D30:M30)</f>
        <v>43</v>
      </c>
      <c r="O30" s="11">
        <f>VAR(D30:M30)</f>
        <v>2.4444444444444446</v>
      </c>
    </row>
    <row r="31" spans="2:15" ht="16" thickBot="1" x14ac:dyDescent="0.25">
      <c r="C31" s="1">
        <v>5000</v>
      </c>
      <c r="D31" s="6">
        <v>212</v>
      </c>
      <c r="E31" s="6">
        <v>212</v>
      </c>
      <c r="F31" s="6">
        <v>210</v>
      </c>
      <c r="G31" s="6">
        <v>210</v>
      </c>
      <c r="H31" s="6">
        <v>215</v>
      </c>
      <c r="I31" s="6">
        <v>211</v>
      </c>
      <c r="J31" s="6">
        <v>211</v>
      </c>
      <c r="K31" s="6">
        <v>210</v>
      </c>
      <c r="L31" s="6">
        <v>210</v>
      </c>
      <c r="M31" s="9">
        <v>210</v>
      </c>
      <c r="N31" s="3">
        <f t="shared" ref="N31:N39" si="4">AVERAGE(D31:M31)</f>
        <v>211.1</v>
      </c>
      <c r="O31" s="11">
        <f t="shared" ref="O31:O39" si="5">VAR(D31:M31)</f>
        <v>2.5444444444444438</v>
      </c>
    </row>
    <row r="32" spans="2:15" ht="16" thickBot="1" x14ac:dyDescent="0.25">
      <c r="C32" s="1">
        <v>10000</v>
      </c>
      <c r="D32" s="6">
        <v>207</v>
      </c>
      <c r="E32" s="6">
        <v>208</v>
      </c>
      <c r="F32" s="6">
        <v>213</v>
      </c>
      <c r="G32" s="6">
        <v>205</v>
      </c>
      <c r="H32" s="6">
        <v>208</v>
      </c>
      <c r="I32" s="6">
        <v>207</v>
      </c>
      <c r="J32" s="6">
        <v>207</v>
      </c>
      <c r="K32" s="6">
        <v>206</v>
      </c>
      <c r="L32" s="6">
        <v>206</v>
      </c>
      <c r="M32" s="9">
        <v>205</v>
      </c>
      <c r="N32" s="3">
        <f t="shared" si="4"/>
        <v>207.2</v>
      </c>
      <c r="O32" s="11">
        <f t="shared" si="5"/>
        <v>5.288888888888887</v>
      </c>
    </row>
    <row r="33" spans="3:15" ht="16" thickBot="1" x14ac:dyDescent="0.25">
      <c r="C33" s="1">
        <v>20000</v>
      </c>
      <c r="D33" s="6">
        <v>221</v>
      </c>
      <c r="E33" s="6">
        <v>216</v>
      </c>
      <c r="F33" s="6">
        <v>217</v>
      </c>
      <c r="G33" s="6">
        <v>216</v>
      </c>
      <c r="H33" s="6">
        <v>216</v>
      </c>
      <c r="I33" s="6">
        <v>216</v>
      </c>
      <c r="J33" s="6">
        <v>218</v>
      </c>
      <c r="K33" s="6">
        <v>218</v>
      </c>
      <c r="L33" s="6">
        <v>224</v>
      </c>
      <c r="M33" s="9">
        <v>221</v>
      </c>
      <c r="N33" s="3">
        <f t="shared" si="4"/>
        <v>218.3</v>
      </c>
      <c r="O33" s="11">
        <f t="shared" si="5"/>
        <v>7.7888888888888879</v>
      </c>
    </row>
    <row r="34" spans="3:15" ht="16" thickBot="1" x14ac:dyDescent="0.25">
      <c r="C34" s="1">
        <v>50000</v>
      </c>
      <c r="D34" s="6">
        <v>236</v>
      </c>
      <c r="E34" s="6">
        <v>235</v>
      </c>
      <c r="F34" s="6">
        <v>235</v>
      </c>
      <c r="G34" s="6">
        <v>236</v>
      </c>
      <c r="H34" s="6">
        <v>236</v>
      </c>
      <c r="I34" s="6">
        <v>239</v>
      </c>
      <c r="J34" s="6">
        <v>237</v>
      </c>
      <c r="K34" s="6">
        <v>235</v>
      </c>
      <c r="L34" s="6">
        <v>235</v>
      </c>
      <c r="M34" s="9">
        <v>235</v>
      </c>
      <c r="N34" s="3">
        <f t="shared" si="4"/>
        <v>235.9</v>
      </c>
      <c r="O34" s="11">
        <f t="shared" si="5"/>
        <v>1.655555555555555</v>
      </c>
    </row>
    <row r="35" spans="3:15" ht="16" thickBot="1" x14ac:dyDescent="0.25">
      <c r="C35" s="1">
        <v>100000</v>
      </c>
      <c r="D35" s="6">
        <v>240</v>
      </c>
      <c r="E35" s="6">
        <v>239</v>
      </c>
      <c r="F35" s="6">
        <v>239</v>
      </c>
      <c r="G35" s="6">
        <v>242</v>
      </c>
      <c r="H35" s="6">
        <v>239</v>
      </c>
      <c r="I35" s="6">
        <v>239</v>
      </c>
      <c r="J35" s="6">
        <v>238</v>
      </c>
      <c r="K35" s="6">
        <v>241</v>
      </c>
      <c r="L35" s="6">
        <v>238</v>
      </c>
      <c r="M35" s="9">
        <v>244</v>
      </c>
      <c r="N35" s="3">
        <f t="shared" si="4"/>
        <v>239.9</v>
      </c>
      <c r="O35" s="11">
        <f t="shared" si="5"/>
        <v>3.6555555555555554</v>
      </c>
    </row>
    <row r="36" spans="3:15" ht="16" thickBot="1" x14ac:dyDescent="0.25">
      <c r="C36" s="1">
        <v>250000</v>
      </c>
      <c r="D36" s="6">
        <v>254</v>
      </c>
      <c r="E36" s="6">
        <v>262</v>
      </c>
      <c r="F36" s="6">
        <v>256</v>
      </c>
      <c r="G36" s="6">
        <v>254</v>
      </c>
      <c r="H36" s="6">
        <v>254</v>
      </c>
      <c r="I36" s="6">
        <v>254</v>
      </c>
      <c r="J36" s="6">
        <v>255</v>
      </c>
      <c r="K36" s="6">
        <v>256</v>
      </c>
      <c r="L36" s="6">
        <v>256</v>
      </c>
      <c r="M36" s="9">
        <v>255</v>
      </c>
      <c r="N36" s="3">
        <f t="shared" si="4"/>
        <v>255.6</v>
      </c>
      <c r="O36" s="11">
        <f t="shared" si="5"/>
        <v>5.8222222222222211</v>
      </c>
    </row>
    <row r="37" spans="3:15" ht="16" thickBot="1" x14ac:dyDescent="0.25">
      <c r="C37" s="1">
        <v>500000</v>
      </c>
      <c r="D37" s="6">
        <v>256</v>
      </c>
      <c r="E37" s="6">
        <v>258</v>
      </c>
      <c r="F37" s="6">
        <v>254</v>
      </c>
      <c r="G37" s="6">
        <v>254</v>
      </c>
      <c r="H37" s="6">
        <v>256</v>
      </c>
      <c r="I37" s="6">
        <v>257</v>
      </c>
      <c r="J37" s="6">
        <v>256</v>
      </c>
      <c r="K37" s="6">
        <v>255</v>
      </c>
      <c r="L37" s="6">
        <v>254</v>
      </c>
      <c r="M37" s="9">
        <v>254</v>
      </c>
      <c r="N37" s="3">
        <f t="shared" si="4"/>
        <v>255.4</v>
      </c>
      <c r="O37" s="11">
        <f t="shared" si="5"/>
        <v>2.0444444444444438</v>
      </c>
    </row>
    <row r="38" spans="3:15" ht="16" thickBot="1" x14ac:dyDescent="0.25">
      <c r="C38" s="1">
        <v>750000</v>
      </c>
      <c r="D38" s="6">
        <v>256</v>
      </c>
      <c r="E38" s="6">
        <v>256</v>
      </c>
      <c r="F38" s="6">
        <v>256</v>
      </c>
      <c r="G38" s="6">
        <v>255</v>
      </c>
      <c r="H38" s="6">
        <v>257</v>
      </c>
      <c r="I38" s="6">
        <v>256</v>
      </c>
      <c r="J38" s="6">
        <v>255</v>
      </c>
      <c r="K38" s="6">
        <v>255</v>
      </c>
      <c r="L38" s="6">
        <v>256</v>
      </c>
      <c r="M38" s="9">
        <v>254</v>
      </c>
      <c r="N38" s="3">
        <f t="shared" si="4"/>
        <v>255.6</v>
      </c>
      <c r="O38" s="11">
        <f t="shared" si="5"/>
        <v>0.71111111111111114</v>
      </c>
    </row>
    <row r="39" spans="3:15" ht="16" thickBot="1" x14ac:dyDescent="0.25">
      <c r="C39" s="1">
        <v>1000000</v>
      </c>
      <c r="D39" s="6">
        <v>255</v>
      </c>
      <c r="E39" s="6">
        <v>257</v>
      </c>
      <c r="F39" s="6">
        <v>255</v>
      </c>
      <c r="G39" s="6">
        <v>257</v>
      </c>
      <c r="H39" s="6">
        <v>255</v>
      </c>
      <c r="I39" s="6">
        <v>255</v>
      </c>
      <c r="J39" s="6">
        <v>255</v>
      </c>
      <c r="K39" s="6">
        <v>257</v>
      </c>
      <c r="L39" s="6">
        <v>255</v>
      </c>
      <c r="M39" s="9">
        <v>255</v>
      </c>
      <c r="N39" s="3">
        <f t="shared" si="4"/>
        <v>255.6</v>
      </c>
      <c r="O39" s="11">
        <f t="shared" si="5"/>
        <v>0.93333333333333313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7AAC-9E88-494E-84E3-75DF7C6B22DF}">
  <dimension ref="B2:O39"/>
  <sheetViews>
    <sheetView topLeftCell="A23" zoomScale="150" zoomScaleNormal="150" workbookViewId="0">
      <selection activeCell="Q1" sqref="Q1:R1"/>
    </sheetView>
  </sheetViews>
  <sheetFormatPr baseColWidth="10" defaultColWidth="8.83203125" defaultRowHeight="15" x14ac:dyDescent="0.2"/>
  <cols>
    <col min="3" max="3" width="13.5" customWidth="1"/>
    <col min="14" max="14" width="16.5" bestFit="1" customWidth="1"/>
  </cols>
  <sheetData>
    <row r="2" spans="2:15" ht="16" thickBot="1" x14ac:dyDescent="0.25">
      <c r="B2" s="10" t="s">
        <v>0</v>
      </c>
    </row>
    <row r="3" spans="2:15" ht="16" thickBot="1" x14ac:dyDescent="0.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2" t="s">
        <v>11</v>
      </c>
      <c r="N3" s="4" t="s">
        <v>12</v>
      </c>
      <c r="O3" s="4" t="s">
        <v>13</v>
      </c>
    </row>
    <row r="4" spans="2:15" ht="16" thickBot="1" x14ac:dyDescent="0.25">
      <c r="C4" s="5">
        <v>1000</v>
      </c>
      <c r="D4" s="7">
        <v>3</v>
      </c>
      <c r="E4" s="7">
        <v>3</v>
      </c>
      <c r="F4" s="7">
        <v>3</v>
      </c>
      <c r="G4" s="7">
        <v>3</v>
      </c>
      <c r="H4" s="7">
        <v>2</v>
      </c>
      <c r="I4" s="7">
        <v>3</v>
      </c>
      <c r="J4" s="7">
        <v>2</v>
      </c>
      <c r="K4" s="7">
        <v>4</v>
      </c>
      <c r="L4" s="7">
        <v>5</v>
      </c>
      <c r="M4" s="8">
        <v>3</v>
      </c>
      <c r="N4" s="3">
        <f>AVERAGE(D4:M4)</f>
        <v>3.1</v>
      </c>
      <c r="O4" s="11">
        <f>VARP(D4:M4)</f>
        <v>0.69</v>
      </c>
    </row>
    <row r="5" spans="2:15" ht="16" thickBot="1" x14ac:dyDescent="0.25">
      <c r="C5" s="1">
        <v>5000</v>
      </c>
      <c r="D5" s="6">
        <v>13</v>
      </c>
      <c r="E5" s="6">
        <v>14</v>
      </c>
      <c r="F5" s="6">
        <v>13</v>
      </c>
      <c r="G5" s="6">
        <v>13</v>
      </c>
      <c r="H5" s="6">
        <v>11</v>
      </c>
      <c r="I5" s="6">
        <v>14</v>
      </c>
      <c r="J5" s="6">
        <v>15</v>
      </c>
      <c r="K5" s="6">
        <v>13</v>
      </c>
      <c r="L5" s="6">
        <v>14</v>
      </c>
      <c r="M5" s="9">
        <v>13</v>
      </c>
      <c r="N5" s="3">
        <f t="shared" ref="N5:N13" si="0">AVERAGE(D5:M5)</f>
        <v>13.3</v>
      </c>
      <c r="O5" s="11">
        <f t="shared" ref="O5:O13" si="1">VARP(D5:M5)</f>
        <v>1.01</v>
      </c>
    </row>
    <row r="6" spans="2:15" ht="16" thickBot="1" x14ac:dyDescent="0.25">
      <c r="C6" s="1">
        <v>10000</v>
      </c>
      <c r="D6" s="6">
        <v>26</v>
      </c>
      <c r="E6" s="6">
        <v>20</v>
      </c>
      <c r="F6" s="6">
        <v>24</v>
      </c>
      <c r="G6" s="6">
        <v>27</v>
      </c>
      <c r="H6" s="6">
        <v>30</v>
      </c>
      <c r="I6" s="6">
        <v>26</v>
      </c>
      <c r="J6" s="6">
        <v>27</v>
      </c>
      <c r="K6" s="6">
        <v>29</v>
      </c>
      <c r="L6" s="6">
        <v>26</v>
      </c>
      <c r="M6" s="9">
        <v>29</v>
      </c>
      <c r="N6" s="3">
        <f t="shared" si="0"/>
        <v>26.4</v>
      </c>
      <c r="O6" s="11">
        <f t="shared" si="1"/>
        <v>7.44</v>
      </c>
    </row>
    <row r="7" spans="2:15" ht="16" thickBot="1" x14ac:dyDescent="0.25">
      <c r="C7" s="1">
        <v>20000</v>
      </c>
      <c r="D7" s="6">
        <v>54</v>
      </c>
      <c r="E7" s="6">
        <v>48</v>
      </c>
      <c r="F7" s="6">
        <v>50</v>
      </c>
      <c r="G7" s="6">
        <v>44</v>
      </c>
      <c r="H7" s="6">
        <v>51</v>
      </c>
      <c r="I7" s="6">
        <v>38</v>
      </c>
      <c r="J7" s="6">
        <v>46</v>
      </c>
      <c r="K7" s="6">
        <v>44</v>
      </c>
      <c r="L7" s="6">
        <v>45</v>
      </c>
      <c r="M7" s="9">
        <v>47</v>
      </c>
      <c r="N7" s="3">
        <f t="shared" si="0"/>
        <v>46.7</v>
      </c>
      <c r="O7" s="11">
        <f t="shared" si="1"/>
        <v>17.810000000000002</v>
      </c>
    </row>
    <row r="8" spans="2:15" ht="16" thickBot="1" x14ac:dyDescent="0.25">
      <c r="C8" s="1">
        <v>50000</v>
      </c>
      <c r="D8" s="6">
        <v>73</v>
      </c>
      <c r="E8" s="6">
        <v>91</v>
      </c>
      <c r="F8" s="6">
        <v>109</v>
      </c>
      <c r="G8" s="6">
        <v>104</v>
      </c>
      <c r="H8" s="6">
        <v>118</v>
      </c>
      <c r="I8" s="6">
        <v>93</v>
      </c>
      <c r="J8" s="6">
        <v>97</v>
      </c>
      <c r="K8" s="6">
        <v>84</v>
      </c>
      <c r="L8" s="6">
        <v>86</v>
      </c>
      <c r="M8" s="9">
        <v>98</v>
      </c>
      <c r="N8" s="3">
        <f t="shared" si="0"/>
        <v>95.3</v>
      </c>
      <c r="O8" s="11">
        <f t="shared" si="1"/>
        <v>152.41</v>
      </c>
    </row>
    <row r="9" spans="2:15" ht="16" thickBot="1" x14ac:dyDescent="0.25">
      <c r="C9" s="1">
        <v>100000</v>
      </c>
      <c r="D9" s="6">
        <v>242</v>
      </c>
      <c r="E9" s="6">
        <v>192</v>
      </c>
      <c r="F9" s="6">
        <v>179</v>
      </c>
      <c r="G9" s="6">
        <v>167</v>
      </c>
      <c r="H9" s="6">
        <v>177</v>
      </c>
      <c r="I9" s="6">
        <v>197</v>
      </c>
      <c r="J9" s="6">
        <v>153</v>
      </c>
      <c r="K9" s="6">
        <v>166</v>
      </c>
      <c r="L9" s="6">
        <v>189</v>
      </c>
      <c r="M9" s="9">
        <v>196</v>
      </c>
      <c r="N9" s="3">
        <f t="shared" si="0"/>
        <v>185.8</v>
      </c>
      <c r="O9" s="11">
        <f t="shared" si="1"/>
        <v>538.16</v>
      </c>
    </row>
    <row r="10" spans="2:15" ht="16" thickBot="1" x14ac:dyDescent="0.25">
      <c r="C10" s="1">
        <v>250000</v>
      </c>
      <c r="D10" s="6">
        <v>290</v>
      </c>
      <c r="E10" s="6">
        <v>264</v>
      </c>
      <c r="F10" s="6">
        <v>264</v>
      </c>
      <c r="G10" s="6">
        <v>293</v>
      </c>
      <c r="H10" s="6">
        <v>321</v>
      </c>
      <c r="I10" s="6">
        <v>237</v>
      </c>
      <c r="J10" s="6">
        <v>231</v>
      </c>
      <c r="K10" s="6">
        <v>410</v>
      </c>
      <c r="L10" s="6">
        <v>378</v>
      </c>
      <c r="M10" s="9">
        <v>358</v>
      </c>
      <c r="N10" s="3">
        <f t="shared" si="0"/>
        <v>304.60000000000002</v>
      </c>
      <c r="O10" s="11">
        <f t="shared" si="1"/>
        <v>3324.84</v>
      </c>
    </row>
    <row r="11" spans="2:15" ht="16" thickBot="1" x14ac:dyDescent="0.25">
      <c r="C11" s="1">
        <v>500000</v>
      </c>
      <c r="D11" s="6">
        <v>556</v>
      </c>
      <c r="E11" s="6">
        <v>408</v>
      </c>
      <c r="F11" s="6">
        <v>509</v>
      </c>
      <c r="G11" s="6">
        <v>507</v>
      </c>
      <c r="H11" s="6">
        <v>508</v>
      </c>
      <c r="I11" s="6">
        <v>512</v>
      </c>
      <c r="J11" s="6">
        <v>407</v>
      </c>
      <c r="K11" s="6">
        <v>510</v>
      </c>
      <c r="L11" s="6">
        <v>408</v>
      </c>
      <c r="M11" s="9">
        <v>607</v>
      </c>
      <c r="N11" s="3">
        <f t="shared" si="0"/>
        <v>493.2</v>
      </c>
      <c r="O11" s="11">
        <f t="shared" si="1"/>
        <v>4013.76</v>
      </c>
    </row>
    <row r="12" spans="2:15" ht="16" thickBot="1" x14ac:dyDescent="0.25">
      <c r="C12" s="1">
        <v>750000</v>
      </c>
      <c r="D12" s="6">
        <v>594</v>
      </c>
      <c r="E12" s="6">
        <v>529</v>
      </c>
      <c r="F12" s="6">
        <v>658</v>
      </c>
      <c r="G12" s="6">
        <v>532</v>
      </c>
      <c r="H12" s="6">
        <v>659</v>
      </c>
      <c r="I12" s="6">
        <v>594</v>
      </c>
      <c r="J12" s="6">
        <v>663</v>
      </c>
      <c r="K12" s="6">
        <v>532</v>
      </c>
      <c r="L12" s="6">
        <v>594</v>
      </c>
      <c r="M12" s="9">
        <v>658</v>
      </c>
      <c r="N12" s="3">
        <f t="shared" si="0"/>
        <v>601.29999999999995</v>
      </c>
      <c r="O12" s="11">
        <f t="shared" si="1"/>
        <v>2855.8100000000004</v>
      </c>
    </row>
    <row r="13" spans="2:15" ht="16" thickBot="1" x14ac:dyDescent="0.25">
      <c r="C13" s="1">
        <v>1000000</v>
      </c>
      <c r="D13" s="6">
        <v>616</v>
      </c>
      <c r="E13" s="6">
        <v>689</v>
      </c>
      <c r="F13" s="6">
        <v>618</v>
      </c>
      <c r="G13" s="6">
        <v>542</v>
      </c>
      <c r="H13" s="6">
        <v>705</v>
      </c>
      <c r="I13" s="6">
        <v>551</v>
      </c>
      <c r="J13" s="6">
        <v>695</v>
      </c>
      <c r="K13" s="6">
        <v>540</v>
      </c>
      <c r="L13" s="6">
        <v>544</v>
      </c>
      <c r="M13" s="9">
        <v>546</v>
      </c>
      <c r="N13" s="3">
        <f t="shared" si="0"/>
        <v>604.6</v>
      </c>
      <c r="O13" s="11">
        <f t="shared" si="1"/>
        <v>4375.6400000000003</v>
      </c>
    </row>
    <row r="15" spans="2:15" ht="16" thickBot="1" x14ac:dyDescent="0.25">
      <c r="B15" s="10" t="s">
        <v>14</v>
      </c>
    </row>
    <row r="16" spans="2:15" ht="16" thickBot="1" x14ac:dyDescent="0.25"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2" t="s">
        <v>11</v>
      </c>
      <c r="N16" s="4" t="s">
        <v>12</v>
      </c>
      <c r="O16" s="4" t="s">
        <v>13</v>
      </c>
    </row>
    <row r="17" spans="2:15" ht="16" thickBot="1" x14ac:dyDescent="0.25">
      <c r="C17" s="5">
        <v>1000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3">
        <f>AVERAGE(D17:M17)</f>
        <v>0</v>
      </c>
      <c r="O17" s="11">
        <f>VARP(D17:M17)</f>
        <v>0</v>
      </c>
    </row>
    <row r="18" spans="2:15" ht="16" thickBot="1" x14ac:dyDescent="0.25">
      <c r="C18" s="1">
        <v>5041</v>
      </c>
      <c r="D18" s="6">
        <v>4</v>
      </c>
      <c r="E18" s="6">
        <v>5</v>
      </c>
      <c r="F18" s="6">
        <v>4</v>
      </c>
      <c r="G18" s="6">
        <v>4</v>
      </c>
      <c r="H18" s="6">
        <v>5</v>
      </c>
      <c r="I18" s="6">
        <v>6</v>
      </c>
      <c r="J18" s="6">
        <v>4</v>
      </c>
      <c r="K18" s="6">
        <v>4</v>
      </c>
      <c r="L18" s="6">
        <v>6</v>
      </c>
      <c r="M18" s="9">
        <v>4</v>
      </c>
      <c r="N18" s="3">
        <f t="shared" ref="N18:N26" si="2">AVERAGE(D18:M18)</f>
        <v>4.5999999999999996</v>
      </c>
      <c r="O18" s="11">
        <f t="shared" ref="O18:O26" si="3">VARP(D18:M18)</f>
        <v>0.64</v>
      </c>
    </row>
    <row r="19" spans="2:15" ht="16" thickBot="1" x14ac:dyDescent="0.25">
      <c r="C19" s="1">
        <v>10000</v>
      </c>
      <c r="D19" s="6">
        <v>9</v>
      </c>
      <c r="E19" s="6">
        <v>12</v>
      </c>
      <c r="F19" s="6">
        <v>12</v>
      </c>
      <c r="G19" s="6">
        <v>9</v>
      </c>
      <c r="H19" s="6">
        <v>9</v>
      </c>
      <c r="I19" s="6">
        <v>13</v>
      </c>
      <c r="J19" s="6">
        <v>9</v>
      </c>
      <c r="K19" s="6">
        <v>9</v>
      </c>
      <c r="L19" s="6">
        <v>10</v>
      </c>
      <c r="M19" s="9">
        <v>9</v>
      </c>
      <c r="N19" s="3">
        <f t="shared" si="2"/>
        <v>10.1</v>
      </c>
      <c r="O19" s="11">
        <f t="shared" si="3"/>
        <v>2.29</v>
      </c>
    </row>
    <row r="20" spans="2:15" ht="16" thickBot="1" x14ac:dyDescent="0.25">
      <c r="C20" s="1">
        <v>19881</v>
      </c>
      <c r="D20" s="6">
        <v>18</v>
      </c>
      <c r="E20" s="6">
        <v>18</v>
      </c>
      <c r="F20" s="6">
        <v>23</v>
      </c>
      <c r="G20" s="6">
        <v>24</v>
      </c>
      <c r="H20" s="6">
        <v>18</v>
      </c>
      <c r="I20" s="6">
        <v>18</v>
      </c>
      <c r="J20" s="6">
        <v>19</v>
      </c>
      <c r="K20" s="6">
        <v>24</v>
      </c>
      <c r="L20" s="6">
        <v>18</v>
      </c>
      <c r="M20" s="9">
        <v>20</v>
      </c>
      <c r="N20" s="3">
        <f t="shared" si="2"/>
        <v>20</v>
      </c>
      <c r="O20" s="11">
        <f t="shared" si="3"/>
        <v>6.2</v>
      </c>
    </row>
    <row r="21" spans="2:15" ht="16" thickBot="1" x14ac:dyDescent="0.25">
      <c r="C21" s="1">
        <v>50176</v>
      </c>
      <c r="D21" s="6">
        <v>48</v>
      </c>
      <c r="E21" s="6">
        <v>53</v>
      </c>
      <c r="F21" s="6">
        <v>48</v>
      </c>
      <c r="G21" s="6">
        <v>49</v>
      </c>
      <c r="H21" s="6">
        <v>52</v>
      </c>
      <c r="I21" s="6">
        <v>47</v>
      </c>
      <c r="J21" s="6">
        <v>48</v>
      </c>
      <c r="K21" s="6">
        <v>52</v>
      </c>
      <c r="L21" s="6">
        <v>47</v>
      </c>
      <c r="M21" s="9">
        <v>47</v>
      </c>
      <c r="N21" s="3">
        <f t="shared" si="2"/>
        <v>49.1</v>
      </c>
      <c r="O21" s="11">
        <f t="shared" si="3"/>
        <v>4.8899999999999997</v>
      </c>
    </row>
    <row r="22" spans="2:15" ht="16" thickBot="1" x14ac:dyDescent="0.25">
      <c r="C22" s="1">
        <v>99856</v>
      </c>
      <c r="D22" s="6">
        <v>95</v>
      </c>
      <c r="E22" s="6">
        <v>95</v>
      </c>
      <c r="F22" s="6">
        <v>98</v>
      </c>
      <c r="G22" s="6">
        <v>96</v>
      </c>
      <c r="H22" s="6">
        <v>95</v>
      </c>
      <c r="I22" s="6">
        <v>99</v>
      </c>
      <c r="J22" s="6">
        <v>99</v>
      </c>
      <c r="K22" s="6">
        <v>96</v>
      </c>
      <c r="L22" s="6">
        <v>98</v>
      </c>
      <c r="M22" s="9">
        <v>98</v>
      </c>
      <c r="N22" s="3">
        <f t="shared" si="2"/>
        <v>96.9</v>
      </c>
      <c r="O22" s="11">
        <f t="shared" si="3"/>
        <v>2.4899999999999993</v>
      </c>
    </row>
    <row r="23" spans="2:15" ht="16" thickBot="1" x14ac:dyDescent="0.25">
      <c r="C23" s="1">
        <v>250000</v>
      </c>
      <c r="D23" s="6">
        <v>250</v>
      </c>
      <c r="E23" s="6">
        <v>246</v>
      </c>
      <c r="F23" s="6">
        <v>250</v>
      </c>
      <c r="G23" s="6">
        <v>245</v>
      </c>
      <c r="H23" s="6">
        <v>242</v>
      </c>
      <c r="I23" s="6">
        <v>241</v>
      </c>
      <c r="J23" s="6">
        <v>248</v>
      </c>
      <c r="K23" s="6">
        <v>247</v>
      </c>
      <c r="L23" s="6">
        <v>241</v>
      </c>
      <c r="M23" s="9">
        <v>241</v>
      </c>
      <c r="N23" s="3">
        <f t="shared" si="2"/>
        <v>245.1</v>
      </c>
      <c r="O23" s="11">
        <f t="shared" si="3"/>
        <v>12.09</v>
      </c>
    </row>
    <row r="24" spans="2:15" ht="16" thickBot="1" x14ac:dyDescent="0.25">
      <c r="C24" s="1">
        <v>499849</v>
      </c>
      <c r="D24" s="6">
        <v>501</v>
      </c>
      <c r="E24" s="6">
        <v>490</v>
      </c>
      <c r="F24" s="6">
        <v>493</v>
      </c>
      <c r="G24" s="6">
        <v>496</v>
      </c>
      <c r="H24" s="6">
        <v>496</v>
      </c>
      <c r="I24" s="6">
        <v>491</v>
      </c>
      <c r="J24" s="6">
        <v>497</v>
      </c>
      <c r="K24" s="6">
        <v>494</v>
      </c>
      <c r="L24" s="6">
        <v>491</v>
      </c>
      <c r="M24" s="9">
        <v>491</v>
      </c>
      <c r="N24" s="3">
        <f t="shared" si="2"/>
        <v>494</v>
      </c>
      <c r="O24" s="11">
        <f t="shared" si="3"/>
        <v>11</v>
      </c>
    </row>
    <row r="25" spans="2:15" ht="16" thickBot="1" x14ac:dyDescent="0.25">
      <c r="C25" s="1">
        <v>749956</v>
      </c>
      <c r="D25" s="6">
        <v>760</v>
      </c>
      <c r="E25" s="6">
        <v>758</v>
      </c>
      <c r="F25" s="6">
        <v>765</v>
      </c>
      <c r="G25" s="6">
        <v>756</v>
      </c>
      <c r="H25" s="6">
        <v>760</v>
      </c>
      <c r="I25" s="6">
        <v>756</v>
      </c>
      <c r="J25" s="6">
        <v>753</v>
      </c>
      <c r="K25" s="6">
        <v>758</v>
      </c>
      <c r="L25" s="6">
        <v>756</v>
      </c>
      <c r="M25" s="9">
        <v>760</v>
      </c>
      <c r="N25" s="3">
        <f t="shared" si="2"/>
        <v>758.2</v>
      </c>
      <c r="O25" s="11">
        <f t="shared" si="3"/>
        <v>9.7600000000000016</v>
      </c>
    </row>
    <row r="26" spans="2:15" ht="16" thickBot="1" x14ac:dyDescent="0.25">
      <c r="C26" s="1">
        <v>952576</v>
      </c>
      <c r="D26" s="6">
        <v>962</v>
      </c>
      <c r="E26" s="6">
        <v>959</v>
      </c>
      <c r="F26" s="6">
        <v>960</v>
      </c>
      <c r="G26" s="6">
        <v>961</v>
      </c>
      <c r="H26" s="6">
        <v>960</v>
      </c>
      <c r="I26" s="6">
        <v>957</v>
      </c>
      <c r="J26" s="6">
        <v>960</v>
      </c>
      <c r="K26" s="6">
        <v>963</v>
      </c>
      <c r="L26" s="6">
        <v>957</v>
      </c>
      <c r="M26" s="9">
        <v>966</v>
      </c>
      <c r="N26" s="3">
        <f t="shared" si="2"/>
        <v>960.5</v>
      </c>
      <c r="O26" s="11">
        <f t="shared" si="3"/>
        <v>6.65</v>
      </c>
    </row>
    <row r="28" spans="2:15" ht="16" thickBot="1" x14ac:dyDescent="0.25">
      <c r="B28" s="10" t="s">
        <v>15</v>
      </c>
    </row>
    <row r="29" spans="2:15" ht="16" thickBot="1" x14ac:dyDescent="0.25"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2" t="s">
        <v>11</v>
      </c>
      <c r="N29" s="4" t="s">
        <v>12</v>
      </c>
      <c r="O29" s="4" t="s">
        <v>13</v>
      </c>
    </row>
    <row r="30" spans="2:15" ht="16" thickBot="1" x14ac:dyDescent="0.25">
      <c r="C30" s="5">
        <v>1000</v>
      </c>
      <c r="D30" s="7">
        <v>28</v>
      </c>
      <c r="E30" s="7">
        <v>28</v>
      </c>
      <c r="F30" s="7">
        <v>27</v>
      </c>
      <c r="G30" s="7">
        <v>28</v>
      </c>
      <c r="H30" s="7">
        <v>28</v>
      </c>
      <c r="I30" s="7">
        <v>28</v>
      </c>
      <c r="J30" s="7">
        <v>27</v>
      </c>
      <c r="K30" s="7">
        <v>27</v>
      </c>
      <c r="L30" s="7">
        <v>28</v>
      </c>
      <c r="M30" s="8">
        <v>32</v>
      </c>
      <c r="N30" s="3">
        <f>AVERAGE(D30:M30)</f>
        <v>28.1</v>
      </c>
      <c r="O30" s="11">
        <f>VARP(D30:M30)</f>
        <v>1.89</v>
      </c>
    </row>
    <row r="31" spans="2:15" ht="16" thickBot="1" x14ac:dyDescent="0.25">
      <c r="C31" s="1">
        <v>5000</v>
      </c>
      <c r="D31" s="6">
        <v>89</v>
      </c>
      <c r="E31" s="6">
        <v>87</v>
      </c>
      <c r="F31" s="6">
        <v>88</v>
      </c>
      <c r="G31" s="6">
        <v>91</v>
      </c>
      <c r="H31" s="6">
        <v>89</v>
      </c>
      <c r="I31" s="6">
        <v>87</v>
      </c>
      <c r="J31" s="6">
        <v>87</v>
      </c>
      <c r="K31" s="6">
        <v>88</v>
      </c>
      <c r="L31" s="6">
        <v>91</v>
      </c>
      <c r="M31" s="9">
        <v>88</v>
      </c>
      <c r="N31" s="3">
        <f t="shared" ref="N31:N39" si="4">AVERAGE(D31:M31)</f>
        <v>88.5</v>
      </c>
      <c r="O31" s="11">
        <f t="shared" ref="O31:O39" si="5">VARP(D31:M31)</f>
        <v>2.0499999999999998</v>
      </c>
    </row>
    <row r="32" spans="2:15" ht="16" thickBot="1" x14ac:dyDescent="0.25">
      <c r="C32" s="1">
        <v>10000</v>
      </c>
      <c r="D32" s="6">
        <v>95</v>
      </c>
      <c r="E32" s="6">
        <v>93</v>
      </c>
      <c r="F32" s="6">
        <v>95</v>
      </c>
      <c r="G32" s="6">
        <v>99</v>
      </c>
      <c r="H32" s="6">
        <v>94</v>
      </c>
      <c r="I32" s="6">
        <v>93</v>
      </c>
      <c r="J32" s="6">
        <v>94</v>
      </c>
      <c r="K32" s="6">
        <v>94</v>
      </c>
      <c r="L32" s="6">
        <v>95</v>
      </c>
      <c r="M32" s="9">
        <v>95</v>
      </c>
      <c r="N32" s="3">
        <f t="shared" si="4"/>
        <v>94.7</v>
      </c>
      <c r="O32" s="11">
        <f t="shared" si="5"/>
        <v>2.6100000000000008</v>
      </c>
    </row>
    <row r="33" spans="3:15" ht="16" thickBot="1" x14ac:dyDescent="0.25">
      <c r="C33" s="1">
        <v>20000</v>
      </c>
      <c r="D33" s="6">
        <v>101</v>
      </c>
      <c r="E33" s="6">
        <v>98</v>
      </c>
      <c r="F33" s="6">
        <v>97</v>
      </c>
      <c r="G33" s="6">
        <v>96</v>
      </c>
      <c r="H33" s="6">
        <v>97</v>
      </c>
      <c r="I33" s="6">
        <v>97</v>
      </c>
      <c r="J33" s="6">
        <v>98</v>
      </c>
      <c r="K33" s="6">
        <v>97</v>
      </c>
      <c r="L33" s="6">
        <v>96</v>
      </c>
      <c r="M33" s="9">
        <v>98</v>
      </c>
      <c r="N33" s="3">
        <f t="shared" si="4"/>
        <v>97.5</v>
      </c>
      <c r="O33" s="11">
        <f t="shared" si="5"/>
        <v>1.85</v>
      </c>
    </row>
    <row r="34" spans="3:15" ht="16" thickBot="1" x14ac:dyDescent="0.25">
      <c r="C34" s="1">
        <v>50000</v>
      </c>
      <c r="D34" s="6">
        <v>106</v>
      </c>
      <c r="E34" s="6">
        <v>106</v>
      </c>
      <c r="F34" s="6">
        <v>111</v>
      </c>
      <c r="G34" s="6">
        <v>106</v>
      </c>
      <c r="H34" s="6">
        <v>105</v>
      </c>
      <c r="I34" s="6">
        <v>108</v>
      </c>
      <c r="J34" s="6">
        <v>106</v>
      </c>
      <c r="K34" s="6">
        <v>106</v>
      </c>
      <c r="L34" s="6">
        <v>107</v>
      </c>
      <c r="M34" s="9">
        <v>106</v>
      </c>
      <c r="N34" s="3">
        <f t="shared" si="4"/>
        <v>106.7</v>
      </c>
      <c r="O34" s="11">
        <f t="shared" si="5"/>
        <v>2.6100000000000012</v>
      </c>
    </row>
    <row r="35" spans="3:15" ht="16" thickBot="1" x14ac:dyDescent="0.25">
      <c r="C35" s="1">
        <v>100000</v>
      </c>
      <c r="D35" s="6">
        <v>115</v>
      </c>
      <c r="E35" s="6">
        <v>115</v>
      </c>
      <c r="F35" s="6">
        <v>114</v>
      </c>
      <c r="G35" s="6">
        <v>115</v>
      </c>
      <c r="H35" s="6">
        <v>116</v>
      </c>
      <c r="I35" s="6">
        <v>117</v>
      </c>
      <c r="J35" s="6">
        <v>115</v>
      </c>
      <c r="K35" s="6">
        <v>116</v>
      </c>
      <c r="L35" s="6">
        <v>115</v>
      </c>
      <c r="M35" s="9">
        <v>114</v>
      </c>
      <c r="N35" s="3">
        <f t="shared" si="4"/>
        <v>115.2</v>
      </c>
      <c r="O35" s="11">
        <f t="shared" si="5"/>
        <v>0.7599999999999999</v>
      </c>
    </row>
    <row r="36" spans="3:15" ht="16" thickBot="1" x14ac:dyDescent="0.25">
      <c r="C36" s="1">
        <v>250000</v>
      </c>
      <c r="D36" s="6">
        <v>122</v>
      </c>
      <c r="E36" s="6">
        <v>122</v>
      </c>
      <c r="F36" s="6">
        <v>121</v>
      </c>
      <c r="G36" s="6">
        <v>121</v>
      </c>
      <c r="H36" s="6">
        <v>122</v>
      </c>
      <c r="I36" s="6">
        <v>121</v>
      </c>
      <c r="J36" s="6">
        <v>121</v>
      </c>
      <c r="K36" s="6">
        <v>120</v>
      </c>
      <c r="L36" s="6">
        <v>121</v>
      </c>
      <c r="M36" s="9">
        <v>121</v>
      </c>
      <c r="N36" s="3">
        <f t="shared" si="4"/>
        <v>121.2</v>
      </c>
      <c r="O36" s="11">
        <f t="shared" si="5"/>
        <v>0.36</v>
      </c>
    </row>
    <row r="37" spans="3:15" ht="16" thickBot="1" x14ac:dyDescent="0.25">
      <c r="C37" s="1">
        <v>500000</v>
      </c>
      <c r="D37" s="6">
        <v>120</v>
      </c>
      <c r="E37" s="6">
        <v>120</v>
      </c>
      <c r="F37" s="6">
        <v>119</v>
      </c>
      <c r="G37" s="6">
        <v>120</v>
      </c>
      <c r="H37" s="6">
        <v>121</v>
      </c>
      <c r="I37" s="6">
        <v>120</v>
      </c>
      <c r="J37" s="6">
        <v>121</v>
      </c>
      <c r="K37" s="6">
        <v>119</v>
      </c>
      <c r="L37" s="6">
        <v>120</v>
      </c>
      <c r="M37" s="9">
        <v>121</v>
      </c>
      <c r="N37" s="3">
        <f t="shared" si="4"/>
        <v>120.1</v>
      </c>
      <c r="O37" s="11">
        <f t="shared" si="5"/>
        <v>0.49000000000000005</v>
      </c>
    </row>
    <row r="38" spans="3:15" ht="16" thickBot="1" x14ac:dyDescent="0.25">
      <c r="C38" s="1">
        <v>750000</v>
      </c>
      <c r="D38" s="6">
        <v>120</v>
      </c>
      <c r="E38" s="6">
        <v>121</v>
      </c>
      <c r="F38" s="6">
        <v>120</v>
      </c>
      <c r="G38" s="6">
        <v>121</v>
      </c>
      <c r="H38" s="6">
        <v>121</v>
      </c>
      <c r="I38" s="6">
        <v>123</v>
      </c>
      <c r="J38" s="6">
        <v>120</v>
      </c>
      <c r="K38" s="6">
        <v>122</v>
      </c>
      <c r="L38" s="6">
        <v>121</v>
      </c>
      <c r="M38" s="9">
        <v>121</v>
      </c>
      <c r="N38" s="3">
        <f t="shared" si="4"/>
        <v>121</v>
      </c>
      <c r="O38" s="11">
        <f t="shared" si="5"/>
        <v>0.8</v>
      </c>
    </row>
    <row r="39" spans="3:15" ht="16" thickBot="1" x14ac:dyDescent="0.25">
      <c r="C39" s="1">
        <v>1000000</v>
      </c>
      <c r="D39" s="6">
        <v>121</v>
      </c>
      <c r="E39" s="6">
        <v>124</v>
      </c>
      <c r="F39" s="6">
        <v>123</v>
      </c>
      <c r="G39" s="6">
        <v>122</v>
      </c>
      <c r="H39" s="6">
        <v>120</v>
      </c>
      <c r="I39" s="6">
        <v>122</v>
      </c>
      <c r="J39" s="6">
        <v>121</v>
      </c>
      <c r="K39" s="6">
        <v>127</v>
      </c>
      <c r="L39" s="6">
        <v>125</v>
      </c>
      <c r="M39" s="9">
        <v>120</v>
      </c>
      <c r="N39" s="3">
        <f t="shared" si="4"/>
        <v>122.5</v>
      </c>
      <c r="O39" s="11">
        <f t="shared" si="5"/>
        <v>4.6500000000000004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A6BF-916A-4472-852C-8E805E676528}">
  <dimension ref="B2:O39"/>
  <sheetViews>
    <sheetView tabSelected="1" topLeftCell="A25" zoomScale="150" zoomScaleNormal="150" workbookViewId="0">
      <selection activeCell="I48" sqref="I48"/>
    </sheetView>
  </sheetViews>
  <sheetFormatPr baseColWidth="10" defaultColWidth="8.83203125" defaultRowHeight="15" x14ac:dyDescent="0.2"/>
  <sheetData>
    <row r="2" spans="2:15" ht="16" thickBot="1" x14ac:dyDescent="0.25">
      <c r="B2" s="10" t="s">
        <v>0</v>
      </c>
    </row>
    <row r="3" spans="2:15" ht="16" thickBot="1" x14ac:dyDescent="0.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2" t="s">
        <v>11</v>
      </c>
      <c r="N3" s="4" t="s">
        <v>12</v>
      </c>
      <c r="O3" s="4" t="s">
        <v>13</v>
      </c>
    </row>
    <row r="4" spans="2:15" ht="16" thickBot="1" x14ac:dyDescent="0.25">
      <c r="C4" s="5">
        <v>1000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3">
        <v>0</v>
      </c>
      <c r="O4" s="11">
        <f>VARP(D4:M4)</f>
        <v>0</v>
      </c>
    </row>
    <row r="5" spans="2:15" ht="16" thickBot="1" x14ac:dyDescent="0.25">
      <c r="C5" s="1">
        <v>5000</v>
      </c>
      <c r="D5" s="6">
        <v>5</v>
      </c>
      <c r="E5" s="6">
        <v>3</v>
      </c>
      <c r="F5" s="6">
        <v>3</v>
      </c>
      <c r="G5" s="6">
        <v>5</v>
      </c>
      <c r="H5" s="6">
        <v>4</v>
      </c>
      <c r="I5" s="6">
        <v>3</v>
      </c>
      <c r="J5" s="6">
        <v>5</v>
      </c>
      <c r="K5" s="6">
        <v>5</v>
      </c>
      <c r="L5" s="6">
        <v>5</v>
      </c>
      <c r="M5" s="9">
        <v>3</v>
      </c>
      <c r="N5" s="3">
        <f>AVERAGE(D5:M5)</f>
        <v>4.0999999999999996</v>
      </c>
      <c r="O5" s="11">
        <f t="shared" ref="O5:O13" si="0">VARP(D5:M5)</f>
        <v>0.89</v>
      </c>
    </row>
    <row r="6" spans="2:15" ht="16" thickBot="1" x14ac:dyDescent="0.25">
      <c r="C6" s="1">
        <v>10000</v>
      </c>
      <c r="D6" s="6">
        <v>6</v>
      </c>
      <c r="E6" s="6">
        <v>10</v>
      </c>
      <c r="F6" s="6">
        <v>7</v>
      </c>
      <c r="G6" s="6">
        <v>7</v>
      </c>
      <c r="H6" s="6">
        <v>7</v>
      </c>
      <c r="I6" s="6">
        <v>9</v>
      </c>
      <c r="J6" s="6">
        <v>7</v>
      </c>
      <c r="K6" s="6">
        <v>7</v>
      </c>
      <c r="L6" s="6">
        <v>10</v>
      </c>
      <c r="M6" s="9">
        <v>9</v>
      </c>
      <c r="N6" s="3">
        <f>AVERAGE(D6:M6)</f>
        <v>7.9</v>
      </c>
      <c r="O6" s="11">
        <f t="shared" si="0"/>
        <v>1.89</v>
      </c>
    </row>
    <row r="7" spans="2:15" ht="16" thickBot="1" x14ac:dyDescent="0.25">
      <c r="C7" s="1">
        <v>20000</v>
      </c>
      <c r="D7" s="6">
        <v>14</v>
      </c>
      <c r="E7" s="6">
        <v>14</v>
      </c>
      <c r="F7" s="6">
        <v>16</v>
      </c>
      <c r="G7" s="6">
        <v>14</v>
      </c>
      <c r="H7" s="6">
        <v>17</v>
      </c>
      <c r="I7" s="6">
        <v>14</v>
      </c>
      <c r="J7" s="6">
        <v>14</v>
      </c>
      <c r="K7" s="6">
        <v>19</v>
      </c>
      <c r="L7" s="6">
        <v>19</v>
      </c>
      <c r="M7" s="9">
        <v>15</v>
      </c>
      <c r="N7" s="3">
        <f t="shared" ref="N7:N13" si="1">AVERAGE(D7:M7)</f>
        <v>15.6</v>
      </c>
      <c r="O7" s="11">
        <f t="shared" si="0"/>
        <v>3.84</v>
      </c>
    </row>
    <row r="8" spans="2:15" ht="16" thickBot="1" x14ac:dyDescent="0.25">
      <c r="C8" s="1">
        <v>50000</v>
      </c>
      <c r="D8" s="6">
        <v>36</v>
      </c>
      <c r="E8" s="6">
        <v>36</v>
      </c>
      <c r="F8" s="6">
        <v>38</v>
      </c>
      <c r="G8" s="6">
        <v>36</v>
      </c>
      <c r="H8" s="6">
        <v>37</v>
      </c>
      <c r="I8" s="6">
        <v>36</v>
      </c>
      <c r="J8" s="6">
        <v>36</v>
      </c>
      <c r="K8" s="6">
        <v>40</v>
      </c>
      <c r="L8" s="6">
        <v>36</v>
      </c>
      <c r="M8" s="9">
        <v>37</v>
      </c>
      <c r="N8" s="3">
        <f t="shared" si="1"/>
        <v>36.799999999999997</v>
      </c>
      <c r="O8" s="11">
        <f t="shared" si="0"/>
        <v>1.5599999999999998</v>
      </c>
    </row>
    <row r="9" spans="2:15" ht="16" thickBot="1" x14ac:dyDescent="0.25">
      <c r="C9" s="1">
        <v>100000</v>
      </c>
      <c r="D9" s="6">
        <v>71</v>
      </c>
      <c r="E9" s="6">
        <v>73</v>
      </c>
      <c r="F9" s="6">
        <v>72</v>
      </c>
      <c r="G9" s="6">
        <v>72</v>
      </c>
      <c r="H9" s="6">
        <v>74</v>
      </c>
      <c r="I9" s="6">
        <v>71</v>
      </c>
      <c r="J9" s="6">
        <v>71</v>
      </c>
      <c r="K9" s="6">
        <v>76</v>
      </c>
      <c r="L9" s="6">
        <v>71</v>
      </c>
      <c r="M9" s="9">
        <v>73</v>
      </c>
      <c r="N9" s="3">
        <f t="shared" si="1"/>
        <v>72.400000000000006</v>
      </c>
      <c r="O9" s="11">
        <f t="shared" si="0"/>
        <v>2.44</v>
      </c>
    </row>
    <row r="10" spans="2:15" ht="16" thickBot="1" x14ac:dyDescent="0.25">
      <c r="C10" s="1">
        <v>250000</v>
      </c>
      <c r="D10" s="6">
        <v>168</v>
      </c>
      <c r="E10" s="6">
        <v>169</v>
      </c>
      <c r="F10" s="6">
        <v>168</v>
      </c>
      <c r="G10" s="6">
        <v>167</v>
      </c>
      <c r="H10" s="6">
        <v>166</v>
      </c>
      <c r="I10" s="6">
        <v>166</v>
      </c>
      <c r="J10" s="6">
        <v>167</v>
      </c>
      <c r="K10" s="6">
        <v>165</v>
      </c>
      <c r="L10" s="6">
        <v>167</v>
      </c>
      <c r="M10" s="9">
        <v>166</v>
      </c>
      <c r="N10" s="3">
        <f t="shared" si="1"/>
        <v>166.9</v>
      </c>
      <c r="O10" s="11">
        <f t="shared" si="0"/>
        <v>1.2899999999999998</v>
      </c>
    </row>
    <row r="11" spans="2:15" ht="16" thickBot="1" x14ac:dyDescent="0.25">
      <c r="C11" s="1">
        <v>500000</v>
      </c>
      <c r="D11" s="6">
        <v>298</v>
      </c>
      <c r="E11" s="6">
        <v>294</v>
      </c>
      <c r="F11" s="6">
        <v>292</v>
      </c>
      <c r="G11" s="6">
        <v>293</v>
      </c>
      <c r="H11" s="6">
        <v>293</v>
      </c>
      <c r="I11" s="6">
        <v>298</v>
      </c>
      <c r="J11" s="6">
        <v>293</v>
      </c>
      <c r="K11" s="6">
        <v>298</v>
      </c>
      <c r="L11" s="6">
        <v>297</v>
      </c>
      <c r="M11" s="9">
        <v>293</v>
      </c>
      <c r="N11" s="3">
        <f t="shared" si="1"/>
        <v>294.89999999999998</v>
      </c>
      <c r="O11" s="11">
        <f t="shared" si="0"/>
        <v>5.69</v>
      </c>
    </row>
    <row r="12" spans="2:15" ht="16" thickBot="1" x14ac:dyDescent="0.25">
      <c r="C12" s="1">
        <v>750000</v>
      </c>
      <c r="D12" s="6">
        <v>388</v>
      </c>
      <c r="E12" s="6">
        <v>386</v>
      </c>
      <c r="F12" s="6">
        <v>382</v>
      </c>
      <c r="G12" s="6">
        <v>380</v>
      </c>
      <c r="H12" s="6">
        <v>386</v>
      </c>
      <c r="I12" s="6">
        <v>379</v>
      </c>
      <c r="J12" s="6">
        <v>384</v>
      </c>
      <c r="K12" s="6">
        <v>378</v>
      </c>
      <c r="L12" s="6">
        <v>380</v>
      </c>
      <c r="M12" s="9">
        <v>384</v>
      </c>
      <c r="N12" s="3">
        <f t="shared" si="1"/>
        <v>382.7</v>
      </c>
      <c r="O12" s="11">
        <f t="shared" si="0"/>
        <v>10.409999999999998</v>
      </c>
    </row>
    <row r="13" spans="2:15" ht="16" thickBot="1" x14ac:dyDescent="0.25">
      <c r="C13" s="1">
        <v>1000000</v>
      </c>
      <c r="D13" s="6">
        <v>444</v>
      </c>
      <c r="E13" s="6">
        <v>440</v>
      </c>
      <c r="F13" s="6">
        <v>442</v>
      </c>
      <c r="G13" s="6">
        <v>438</v>
      </c>
      <c r="H13" s="6">
        <v>446</v>
      </c>
      <c r="I13" s="6">
        <v>441</v>
      </c>
      <c r="J13" s="6">
        <v>445</v>
      </c>
      <c r="K13" s="6">
        <v>439</v>
      </c>
      <c r="L13" s="6">
        <v>441</v>
      </c>
      <c r="M13" s="9">
        <v>438</v>
      </c>
      <c r="N13" s="3">
        <f t="shared" si="1"/>
        <v>441.4</v>
      </c>
      <c r="O13" s="11">
        <f t="shared" si="0"/>
        <v>7.24</v>
      </c>
    </row>
    <row r="15" spans="2:15" ht="16" thickBot="1" x14ac:dyDescent="0.25">
      <c r="B15" s="10" t="s">
        <v>14</v>
      </c>
    </row>
    <row r="16" spans="2:15" ht="16" thickBot="1" x14ac:dyDescent="0.25"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2" t="s">
        <v>11</v>
      </c>
      <c r="N16" s="4" t="s">
        <v>12</v>
      </c>
      <c r="O16" s="4" t="s">
        <v>13</v>
      </c>
    </row>
    <row r="17" spans="2:15" ht="16" thickBot="1" x14ac:dyDescent="0.25">
      <c r="C17" s="5">
        <v>1000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3">
        <f>AVERAGE(D17:M17)</f>
        <v>0</v>
      </c>
      <c r="O17" s="11">
        <f>VARP(D17:M17)</f>
        <v>0</v>
      </c>
    </row>
    <row r="18" spans="2:15" ht="16" thickBot="1" x14ac:dyDescent="0.25">
      <c r="C18" s="1">
        <v>5041</v>
      </c>
      <c r="D18" s="6">
        <v>5</v>
      </c>
      <c r="E18" s="6">
        <v>3</v>
      </c>
      <c r="F18" s="6">
        <v>3</v>
      </c>
      <c r="G18" s="6">
        <v>3</v>
      </c>
      <c r="H18" s="6">
        <v>3</v>
      </c>
      <c r="I18" s="6">
        <v>4</v>
      </c>
      <c r="J18" s="6">
        <v>5</v>
      </c>
      <c r="K18" s="6">
        <v>4</v>
      </c>
      <c r="L18" s="6">
        <v>3</v>
      </c>
      <c r="M18" s="9">
        <v>5</v>
      </c>
      <c r="N18" s="3">
        <f t="shared" ref="N18:N26" si="2">AVERAGE(D18:M18)</f>
        <v>3.8</v>
      </c>
      <c r="O18" s="11">
        <f t="shared" ref="O18:O26" si="3">VARP(D18:M18)</f>
        <v>0.76</v>
      </c>
    </row>
    <row r="19" spans="2:15" ht="16" thickBot="1" x14ac:dyDescent="0.25">
      <c r="C19" s="1">
        <v>10000</v>
      </c>
      <c r="D19" s="6">
        <v>8</v>
      </c>
      <c r="E19" s="6">
        <v>10</v>
      </c>
      <c r="F19" s="6">
        <v>7</v>
      </c>
      <c r="G19" s="6">
        <v>7</v>
      </c>
      <c r="H19" s="6">
        <v>7</v>
      </c>
      <c r="I19" s="6">
        <v>10</v>
      </c>
      <c r="J19" s="6">
        <v>7</v>
      </c>
      <c r="K19" s="6">
        <v>7</v>
      </c>
      <c r="L19" s="6">
        <v>7</v>
      </c>
      <c r="M19" s="9">
        <v>10</v>
      </c>
      <c r="N19" s="3">
        <f t="shared" si="2"/>
        <v>8</v>
      </c>
      <c r="O19" s="11">
        <f t="shared" si="3"/>
        <v>1.8</v>
      </c>
    </row>
    <row r="20" spans="2:15" ht="16" thickBot="1" x14ac:dyDescent="0.25">
      <c r="C20" s="1">
        <v>19881</v>
      </c>
      <c r="D20" s="6">
        <v>14</v>
      </c>
      <c r="E20" s="6">
        <v>18</v>
      </c>
      <c r="F20" s="6">
        <v>14</v>
      </c>
      <c r="G20" s="6">
        <v>16</v>
      </c>
      <c r="H20" s="6">
        <v>14</v>
      </c>
      <c r="I20" s="6">
        <v>19</v>
      </c>
      <c r="J20" s="6">
        <v>17</v>
      </c>
      <c r="K20" s="6">
        <v>15</v>
      </c>
      <c r="L20" s="6">
        <v>14</v>
      </c>
      <c r="M20" s="9">
        <v>19</v>
      </c>
      <c r="N20" s="3">
        <f t="shared" si="2"/>
        <v>16</v>
      </c>
      <c r="O20" s="11">
        <f t="shared" si="3"/>
        <v>4</v>
      </c>
    </row>
    <row r="21" spans="2:15" ht="16" thickBot="1" x14ac:dyDescent="0.25">
      <c r="C21" s="1">
        <v>50176</v>
      </c>
      <c r="D21" s="6">
        <v>39</v>
      </c>
      <c r="E21" s="6">
        <v>38</v>
      </c>
      <c r="F21" s="6">
        <v>37</v>
      </c>
      <c r="G21" s="6">
        <v>38</v>
      </c>
      <c r="H21" s="6">
        <v>44</v>
      </c>
      <c r="I21" s="6">
        <v>38</v>
      </c>
      <c r="J21" s="6">
        <v>39</v>
      </c>
      <c r="K21" s="6">
        <v>41</v>
      </c>
      <c r="L21" s="6">
        <v>43</v>
      </c>
      <c r="M21" s="9">
        <v>37</v>
      </c>
      <c r="N21" s="3">
        <f t="shared" si="2"/>
        <v>39.4</v>
      </c>
      <c r="O21" s="11">
        <f t="shared" si="3"/>
        <v>5.4399999999999995</v>
      </c>
    </row>
    <row r="22" spans="2:15" ht="16" thickBot="1" x14ac:dyDescent="0.25">
      <c r="C22" s="1">
        <v>99856</v>
      </c>
      <c r="D22" s="6">
        <v>78</v>
      </c>
      <c r="E22" s="6">
        <v>79</v>
      </c>
      <c r="F22" s="6">
        <v>77</v>
      </c>
      <c r="G22" s="6">
        <v>79</v>
      </c>
      <c r="H22" s="6">
        <v>78</v>
      </c>
      <c r="I22" s="6">
        <v>79</v>
      </c>
      <c r="J22" s="6">
        <v>78</v>
      </c>
      <c r="K22" s="6">
        <v>77</v>
      </c>
      <c r="L22" s="6">
        <v>81</v>
      </c>
      <c r="M22" s="9">
        <v>77</v>
      </c>
      <c r="N22" s="3">
        <f t="shared" si="2"/>
        <v>78.3</v>
      </c>
      <c r="O22" s="11">
        <f t="shared" si="3"/>
        <v>1.41</v>
      </c>
    </row>
    <row r="23" spans="2:15" ht="16" thickBot="1" x14ac:dyDescent="0.25">
      <c r="C23" s="1">
        <v>250000</v>
      </c>
      <c r="D23" s="6">
        <v>197</v>
      </c>
      <c r="E23" s="6">
        <v>201</v>
      </c>
      <c r="F23" s="6">
        <v>196</v>
      </c>
      <c r="G23" s="6">
        <v>201</v>
      </c>
      <c r="H23" s="6">
        <v>196</v>
      </c>
      <c r="I23" s="6">
        <v>197</v>
      </c>
      <c r="J23" s="6">
        <v>201</v>
      </c>
      <c r="K23" s="6">
        <v>203</v>
      </c>
      <c r="L23" s="6">
        <v>198</v>
      </c>
      <c r="M23" s="9">
        <v>195</v>
      </c>
      <c r="N23" s="3">
        <f t="shared" si="2"/>
        <v>198.5</v>
      </c>
      <c r="O23" s="11">
        <f t="shared" si="3"/>
        <v>6.85</v>
      </c>
    </row>
    <row r="24" spans="2:15" ht="16" thickBot="1" x14ac:dyDescent="0.25">
      <c r="C24" s="1">
        <v>499849</v>
      </c>
      <c r="D24" s="6">
        <v>404</v>
      </c>
      <c r="E24" s="6">
        <v>406</v>
      </c>
      <c r="F24" s="6">
        <v>403</v>
      </c>
      <c r="G24" s="6">
        <v>400</v>
      </c>
      <c r="H24" s="6">
        <v>403</v>
      </c>
      <c r="I24" s="6">
        <v>401</v>
      </c>
      <c r="J24" s="6">
        <v>400</v>
      </c>
      <c r="K24" s="6">
        <v>401</v>
      </c>
      <c r="L24" s="6">
        <v>402</v>
      </c>
      <c r="M24" s="9">
        <v>410</v>
      </c>
      <c r="N24" s="3">
        <f t="shared" si="2"/>
        <v>403</v>
      </c>
      <c r="O24" s="11">
        <f t="shared" si="3"/>
        <v>8.6</v>
      </c>
    </row>
    <row r="25" spans="2:15" ht="16" thickBot="1" x14ac:dyDescent="0.25">
      <c r="C25" s="1">
        <v>749956</v>
      </c>
      <c r="D25" s="6">
        <v>618</v>
      </c>
      <c r="E25" s="6">
        <v>615</v>
      </c>
      <c r="F25" s="6">
        <v>617</v>
      </c>
      <c r="G25" s="6">
        <v>617</v>
      </c>
      <c r="H25" s="6">
        <v>628</v>
      </c>
      <c r="I25" s="6">
        <v>619</v>
      </c>
      <c r="J25" s="6">
        <v>617</v>
      </c>
      <c r="K25" s="6">
        <v>618</v>
      </c>
      <c r="L25" s="6">
        <v>621</v>
      </c>
      <c r="M25" s="9">
        <v>617</v>
      </c>
      <c r="N25" s="3">
        <f t="shared" si="2"/>
        <v>618.70000000000005</v>
      </c>
      <c r="O25" s="11">
        <f t="shared" si="3"/>
        <v>11.81</v>
      </c>
    </row>
    <row r="26" spans="2:15" ht="16" thickBot="1" x14ac:dyDescent="0.25">
      <c r="C26" s="1">
        <v>952576</v>
      </c>
      <c r="D26" s="6">
        <v>778</v>
      </c>
      <c r="E26" s="6">
        <v>781</v>
      </c>
      <c r="F26" s="6">
        <v>777</v>
      </c>
      <c r="G26" s="6">
        <v>780</v>
      </c>
      <c r="H26" s="6">
        <v>780</v>
      </c>
      <c r="I26" s="6">
        <v>778</v>
      </c>
      <c r="J26" s="6">
        <v>780</v>
      </c>
      <c r="K26" s="6">
        <v>780</v>
      </c>
      <c r="L26" s="6">
        <v>778</v>
      </c>
      <c r="M26" s="9">
        <v>780</v>
      </c>
      <c r="N26" s="3">
        <f t="shared" si="2"/>
        <v>779.2</v>
      </c>
      <c r="O26" s="11">
        <f t="shared" si="3"/>
        <v>1.5600000000000003</v>
      </c>
    </row>
    <row r="28" spans="2:15" ht="16" thickBot="1" x14ac:dyDescent="0.25">
      <c r="B28" s="10" t="s">
        <v>15</v>
      </c>
    </row>
    <row r="29" spans="2:15" ht="16" thickBot="1" x14ac:dyDescent="0.25"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2" t="s">
        <v>11</v>
      </c>
      <c r="N29" s="4" t="s">
        <v>12</v>
      </c>
      <c r="O29" s="4" t="s">
        <v>13</v>
      </c>
    </row>
    <row r="30" spans="2:15" ht="16" thickBot="1" x14ac:dyDescent="0.25">
      <c r="C30" s="5">
        <v>1000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3">
        <f>AVERAGE(D30:M30)</f>
        <v>0</v>
      </c>
      <c r="O30" s="11">
        <f>VARP(D30:M30)</f>
        <v>0</v>
      </c>
    </row>
    <row r="31" spans="2:15" ht="16" thickBot="1" x14ac:dyDescent="0.25">
      <c r="C31" s="1">
        <v>5000</v>
      </c>
      <c r="D31" s="6">
        <v>2</v>
      </c>
      <c r="E31" s="6">
        <v>2</v>
      </c>
      <c r="F31" s="6">
        <v>3</v>
      </c>
      <c r="G31" s="6">
        <v>2</v>
      </c>
      <c r="H31" s="6">
        <v>2</v>
      </c>
      <c r="I31" s="6">
        <v>3</v>
      </c>
      <c r="J31" s="6">
        <v>2</v>
      </c>
      <c r="K31" s="6">
        <v>2</v>
      </c>
      <c r="L31" s="6">
        <v>2</v>
      </c>
      <c r="M31" s="9">
        <v>2</v>
      </c>
      <c r="N31" s="3">
        <f t="shared" ref="N31:N39" si="4">AVERAGE(D31:M31)</f>
        <v>2.2000000000000002</v>
      </c>
      <c r="O31" s="11">
        <f t="shared" ref="O31:O39" si="5">VARP(D31:M31)</f>
        <v>0.16</v>
      </c>
    </row>
    <row r="32" spans="2:15" ht="16" thickBot="1" x14ac:dyDescent="0.25">
      <c r="C32" s="1">
        <v>10000</v>
      </c>
      <c r="D32" s="6">
        <v>2</v>
      </c>
      <c r="E32" s="6">
        <v>3</v>
      </c>
      <c r="F32" s="6">
        <v>2</v>
      </c>
      <c r="G32" s="6">
        <v>2</v>
      </c>
      <c r="H32" s="6">
        <v>2</v>
      </c>
      <c r="I32" s="6">
        <v>3</v>
      </c>
      <c r="J32" s="6">
        <v>3</v>
      </c>
      <c r="K32" s="6">
        <v>2</v>
      </c>
      <c r="L32" s="6">
        <v>2</v>
      </c>
      <c r="M32" s="9">
        <v>2</v>
      </c>
      <c r="N32" s="3">
        <f t="shared" si="4"/>
        <v>2.2999999999999998</v>
      </c>
      <c r="O32" s="11">
        <f t="shared" si="5"/>
        <v>0.21</v>
      </c>
    </row>
    <row r="33" spans="3:15" ht="16" thickBot="1" x14ac:dyDescent="0.25">
      <c r="C33" s="1">
        <v>20000</v>
      </c>
      <c r="D33" s="6">
        <v>2</v>
      </c>
      <c r="E33" s="6">
        <v>3</v>
      </c>
      <c r="F33" s="6">
        <v>2</v>
      </c>
      <c r="G33" s="6">
        <v>3</v>
      </c>
      <c r="H33" s="6">
        <v>2</v>
      </c>
      <c r="I33" s="6">
        <v>3</v>
      </c>
      <c r="J33" s="6">
        <v>2</v>
      </c>
      <c r="K33" s="6">
        <v>3</v>
      </c>
      <c r="L33" s="6">
        <v>3</v>
      </c>
      <c r="M33" s="9">
        <v>3</v>
      </c>
      <c r="N33" s="3">
        <f t="shared" si="4"/>
        <v>2.6</v>
      </c>
      <c r="O33" s="11">
        <f t="shared" si="5"/>
        <v>0.24</v>
      </c>
    </row>
    <row r="34" spans="3:15" ht="16" thickBot="1" x14ac:dyDescent="0.25">
      <c r="C34" s="1">
        <v>50000</v>
      </c>
      <c r="D34" s="6">
        <v>3</v>
      </c>
      <c r="E34" s="6">
        <v>3</v>
      </c>
      <c r="F34" s="6">
        <v>2</v>
      </c>
      <c r="G34" s="6">
        <v>2</v>
      </c>
      <c r="H34" s="6">
        <v>2</v>
      </c>
      <c r="I34" s="6">
        <v>3</v>
      </c>
      <c r="J34" s="6">
        <v>2</v>
      </c>
      <c r="K34" s="6">
        <v>3</v>
      </c>
      <c r="L34" s="6">
        <v>3</v>
      </c>
      <c r="M34" s="9">
        <v>2</v>
      </c>
      <c r="N34" s="3">
        <f t="shared" si="4"/>
        <v>2.5</v>
      </c>
      <c r="O34" s="11">
        <f t="shared" si="5"/>
        <v>0.25</v>
      </c>
    </row>
    <row r="35" spans="3:15" ht="16" thickBot="1" x14ac:dyDescent="0.25">
      <c r="C35" s="1">
        <v>100000</v>
      </c>
      <c r="D35" s="6">
        <v>3</v>
      </c>
      <c r="E35" s="6">
        <v>3</v>
      </c>
      <c r="F35" s="6">
        <v>2</v>
      </c>
      <c r="G35" s="6">
        <v>3</v>
      </c>
      <c r="H35" s="6">
        <v>3</v>
      </c>
      <c r="I35" s="6">
        <v>2</v>
      </c>
      <c r="J35" s="6">
        <v>2</v>
      </c>
      <c r="K35" s="6">
        <v>2</v>
      </c>
      <c r="L35" s="6">
        <v>2</v>
      </c>
      <c r="M35" s="9">
        <v>2</v>
      </c>
      <c r="N35" s="3">
        <f t="shared" si="4"/>
        <v>2.4</v>
      </c>
      <c r="O35" s="11">
        <f t="shared" si="5"/>
        <v>0.24</v>
      </c>
    </row>
    <row r="36" spans="3:15" ht="16" thickBot="1" x14ac:dyDescent="0.25">
      <c r="C36" s="1">
        <v>250000</v>
      </c>
      <c r="D36" s="6">
        <v>2</v>
      </c>
      <c r="E36" s="6">
        <v>3</v>
      </c>
      <c r="F36" s="6">
        <v>3</v>
      </c>
      <c r="G36" s="6">
        <v>3</v>
      </c>
      <c r="H36" s="6">
        <v>3</v>
      </c>
      <c r="I36" s="6">
        <v>2</v>
      </c>
      <c r="J36" s="6">
        <v>3</v>
      </c>
      <c r="K36" s="6">
        <v>2</v>
      </c>
      <c r="L36" s="6">
        <v>2</v>
      </c>
      <c r="M36" s="9">
        <v>2</v>
      </c>
      <c r="N36" s="3">
        <f t="shared" si="4"/>
        <v>2.5</v>
      </c>
      <c r="O36" s="11">
        <f t="shared" si="5"/>
        <v>0.25</v>
      </c>
    </row>
    <row r="37" spans="3:15" ht="16" thickBot="1" x14ac:dyDescent="0.25">
      <c r="C37" s="1">
        <v>500000</v>
      </c>
      <c r="D37" s="6">
        <v>3</v>
      </c>
      <c r="E37" s="6">
        <v>2</v>
      </c>
      <c r="F37" s="6">
        <v>3</v>
      </c>
      <c r="G37" s="6">
        <v>3</v>
      </c>
      <c r="H37" s="6">
        <v>3</v>
      </c>
      <c r="I37" s="6">
        <v>2</v>
      </c>
      <c r="J37" s="6">
        <v>3</v>
      </c>
      <c r="K37" s="6">
        <v>2</v>
      </c>
      <c r="L37" s="6">
        <v>2</v>
      </c>
      <c r="M37" s="9">
        <v>2</v>
      </c>
      <c r="N37" s="3">
        <f t="shared" si="4"/>
        <v>2.5</v>
      </c>
      <c r="O37" s="11">
        <f t="shared" si="5"/>
        <v>0.25</v>
      </c>
    </row>
    <row r="38" spans="3:15" ht="16" thickBot="1" x14ac:dyDescent="0.25">
      <c r="C38" s="1">
        <v>750000</v>
      </c>
      <c r="D38" s="6">
        <v>2</v>
      </c>
      <c r="E38" s="6">
        <v>2</v>
      </c>
      <c r="F38" s="6">
        <v>2</v>
      </c>
      <c r="G38" s="6">
        <v>2</v>
      </c>
      <c r="H38" s="6">
        <v>3</v>
      </c>
      <c r="I38" s="6">
        <v>2</v>
      </c>
      <c r="J38" s="6">
        <v>2</v>
      </c>
      <c r="K38" s="6">
        <v>2</v>
      </c>
      <c r="L38" s="6">
        <v>2</v>
      </c>
      <c r="M38" s="9">
        <v>2</v>
      </c>
      <c r="N38" s="3">
        <f t="shared" si="4"/>
        <v>2.1</v>
      </c>
      <c r="O38" s="11">
        <f t="shared" si="5"/>
        <v>0.09</v>
      </c>
    </row>
    <row r="39" spans="3:15" ht="16" thickBot="1" x14ac:dyDescent="0.25">
      <c r="C39" s="1">
        <v>1000000</v>
      </c>
      <c r="D39" s="6">
        <v>3</v>
      </c>
      <c r="E39" s="6">
        <v>2</v>
      </c>
      <c r="F39" s="6">
        <v>2</v>
      </c>
      <c r="G39" s="6">
        <v>2</v>
      </c>
      <c r="H39" s="6">
        <v>3</v>
      </c>
      <c r="I39" s="6">
        <v>3</v>
      </c>
      <c r="J39" s="6">
        <v>3</v>
      </c>
      <c r="K39" s="6">
        <v>3</v>
      </c>
      <c r="L39" s="6">
        <v>4</v>
      </c>
      <c r="M39" s="9">
        <v>2</v>
      </c>
      <c r="N39" s="3">
        <f t="shared" si="4"/>
        <v>2.7</v>
      </c>
      <c r="O39" s="11">
        <f t="shared" si="5"/>
        <v>0.41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Jarvis Scan</vt:lpstr>
      <vt:lpstr>QHull</vt:lpstr>
      <vt:lpstr>Sweep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Microsoft Office User</cp:lastModifiedBy>
  <dcterms:created xsi:type="dcterms:W3CDTF">2020-11-11T19:58:48Z</dcterms:created>
  <dcterms:modified xsi:type="dcterms:W3CDTF">2020-11-15T20:47:24Z</dcterms:modified>
</cp:coreProperties>
</file>