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entralecasablanca-my.sharepoint.com/personal/zineb_aissaoui_centrale-casablanca_ma/Documents/Hackathon/Pipeline1/"/>
    </mc:Choice>
  </mc:AlternateContent>
  <xr:revisionPtr revIDLastSave="27" documentId="11_D0AB989BE31E24BD3EE1377A3C6E7A51085A749B" xr6:coauthVersionLast="47" xr6:coauthVersionMax="47" xr10:uidLastSave="{BBA68CE2-6E55-4764-96F4-CF8B63192D39}"/>
  <bookViews>
    <workbookView xWindow="-110" yWindow="-110" windowWidth="19420" windowHeight="10300" firstSheet="5" activeTab="7" xr2:uid="{00000000-000D-0000-FFFF-FFFF00000000}"/>
  </bookViews>
  <sheets>
    <sheet name="Pipeline2-1000onchuks-top10" sheetId="1" r:id="rId1"/>
    <sheet name="Feuil1" sheetId="2" r:id="rId2"/>
    <sheet name="Scénario" sheetId="3" r:id="rId3"/>
    <sheet name="Pipeline1" sheetId="4" r:id="rId4"/>
    <sheet name="Q&amp;A" sheetId="5" r:id="rId5"/>
    <sheet name="Comparaison" sheetId="6" r:id="rId6"/>
    <sheet name="Pipeline2-1000onchuks-top10---2" sheetId="7" r:id="rId7"/>
    <sheet name="Q&amp;A (2)" sheetId="8" r:id="rId8"/>
    <sheet name="Pipeline1-test2" sheetId="9" r:id="rId9"/>
  </sheets>
  <definedNames>
    <definedName name="_xlnm._FilterDatabase" localSheetId="7" hidden="1">'Q&amp;A (2)'!$J$1:$N$61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2" i="8" l="1"/>
  <c r="N61" i="8" a="1"/>
  <c r="N61" i="8" s="1"/>
  <c r="L61" i="8" a="1"/>
  <c r="L61" i="8" s="1"/>
  <c r="B60" i="8"/>
  <c r="B59" i="8"/>
  <c r="B58" i="8"/>
  <c r="B57" i="8"/>
  <c r="B56" i="8"/>
  <c r="B55" i="8"/>
  <c r="B54" i="8"/>
  <c r="B53" i="8"/>
  <c r="B52" i="8"/>
  <c r="B51" i="8"/>
  <c r="B50"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I14" i="6"/>
  <c r="H14" i="6"/>
  <c r="I13" i="6"/>
  <c r="H13" i="6"/>
  <c r="I12" i="6"/>
  <c r="H12" i="6"/>
  <c r="I11" i="6"/>
  <c r="H11" i="6"/>
  <c r="I10" i="6"/>
  <c r="H10" i="6"/>
  <c r="I9" i="6"/>
  <c r="H9" i="6"/>
  <c r="I8" i="6"/>
  <c r="H8" i="6"/>
  <c r="I7" i="6"/>
  <c r="H7" i="6"/>
  <c r="I6" i="6"/>
  <c r="H6" i="6"/>
  <c r="I5" i="6"/>
  <c r="H5" i="6"/>
  <c r="I4" i="6"/>
  <c r="H4" i="6"/>
  <c r="B60" i="5"/>
  <c r="B59" i="5"/>
  <c r="B58" i="5"/>
  <c r="B57" i="5"/>
  <c r="B56" i="5"/>
  <c r="B55" i="5"/>
  <c r="B54" i="5"/>
  <c r="B53" i="5"/>
  <c r="B52" i="5"/>
  <c r="B51" i="5"/>
  <c r="B50"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C4" i="5"/>
  <c r="B4" i="5"/>
  <c r="B3" i="5"/>
  <c r="B2" i="5"/>
</calcChain>
</file>

<file path=xl/sharedStrings.xml><?xml version="1.0" encoding="utf-8"?>
<sst xmlns="http://schemas.openxmlformats.org/spreadsheetml/2006/main" count="2513" uniqueCount="507">
  <si>
    <t>Lien</t>
  </si>
  <si>
    <t>UNICITE</t>
  </si>
  <si>
    <t>QUESTION</t>
  </si>
  <si>
    <t>REPONSE</t>
  </si>
  <si>
    <t>Type de question</t>
  </si>
  <si>
    <t>Responsable</t>
  </si>
  <si>
    <t>Comments</t>
  </si>
  <si>
    <t>Unnamed: 7</t>
  </si>
  <si>
    <t>Index</t>
  </si>
  <si>
    <t>num_article</t>
  </si>
  <si>
    <t>RéponsesPipeline2</t>
  </si>
  <si>
    <t>https://arxiv.org/pdf/2402.07895.pdf</t>
  </si>
  <si>
    <t>répété</t>
  </si>
  <si>
    <t>What is the inference time of the RGB single-stage model on the unseen occluded dataset?</t>
  </si>
  <si>
    <t>The inference time of the RGB single-stage model on the unseen occluded dataset is 140 ms</t>
  </si>
  <si>
    <t>Tableau</t>
  </si>
  <si>
    <t>Zineb Aissaoui</t>
  </si>
  <si>
    <t>table 6</t>
  </si>
  <si>
    <t>2402.07895</t>
  </si>
  <si>
    <t>This question cannot be answered from the given context because it does not mention the inference time of the RGB single-stage model on the unseen occluded dataset.</t>
  </si>
  <si>
    <t>Ce texte ne fournit pas d'informations sur la technique de transfert de poids de canal de substitution, je ne peux donc pas répondre à cette question.</t>
  </si>
  <si>
    <t>Répétition</t>
  </si>
  <si>
    <t>Pourquoi la technique de transfert de poids de canal de substitution n'est-elle pas toujours fiable?</t>
  </si>
  <si>
    <t>La technique de transfert de poids de canal de substitution n'est pas toujours fiable, comme indiqué dans la Table 1, car le remplacement du canal rouge ou vert ne produit pas des résultats comparables à ceux du jeu de données RGB. Cela suggère que les avantages du vaste jeu de données RGB peuvent surpasser les bénéfices potentiels d'un canal NIR pour distinguer les feuilles et contribuer à la précision du modèle.</t>
  </si>
  <si>
    <t>Qualitative</t>
  </si>
  <si>
    <t>Table 3</t>
  </si>
  <si>
    <t>https://arxiv.org/pdf/2402.07878.pdf</t>
  </si>
  <si>
    <t>Unique</t>
  </si>
  <si>
    <t>What is the F1 score achieved by the proposed approach using the parameter set {σ5, ωu}?</t>
  </si>
  <si>
    <t>The F1 score achieved by the proposed approach using the parameter set {σ5, ωu} is 0.9988.</t>
  </si>
  <si>
    <t>2402.07878</t>
  </si>
  <si>
    <t>I cannot find the answer to your question in the given context, but the F1 score for the parameter set {σ5, ωm} is 0.9988.</t>
  </si>
  <si>
    <t>https://arxiv.org/pdf/2402.07791.pdf</t>
  </si>
  <si>
    <t>What are the True Positive Rate (TPR)/Recall values for RDF, SVM, and LSTM models?</t>
  </si>
  <si>
    <t>The True Positive Rate (TPR)/Recall values for the models as reported in the document are:  RDF: 0.99, SVM: 0.78, LSTM: 0.98</t>
  </si>
  <si>
    <t>2402.07791</t>
  </si>
  <si>
    <t>This document does not provide the specific True Positive Rate (TPR)/Recall values for RDF, SVM, and LSTM models.</t>
  </si>
  <si>
    <t>https://arxiv.org/pdf/2402.07514.pdf</t>
  </si>
  <si>
    <t>What is the definition of Physics-informed machine learning?</t>
  </si>
  <si>
    <t>Physics-informed machine learning (PIML) refers to a sub_x0002_domain of machine learning that combines physical knowledge and empirical data to enhance per_x0002_formance of tasks involving a physical mechanism.</t>
  </si>
  <si>
    <t>2402.07514</t>
  </si>
  <si>
    <t>Physics-informed machine learning combines the expressiveness of data-based approaches with the interpretability of physical models.</t>
  </si>
  <si>
    <t>https://arxiv.org/pdf/2402.07472.pdf</t>
  </si>
  <si>
    <t>What is the maximum score achievable in the stability test for molecular dynamics simulations?</t>
  </si>
  <si>
    <t>the maximum score achievable is 300 ps.</t>
  </si>
  <si>
    <t>Quantitative</t>
  </si>
  <si>
    <t>2402.07472</t>
  </si>
  <si>
    <t>300 ps</t>
  </si>
  <si>
    <t>https://arxiv.org/pdf/2402.07294.pdf</t>
  </si>
  <si>
    <t>what are the three datasets used to  train and evaluate the ML-based CG pruning models?</t>
  </si>
  <si>
    <t>NJR-1, XCorpus, and YCorpus</t>
  </si>
  <si>
    <t>schema</t>
  </si>
  <si>
    <t>2402.07294</t>
  </si>
  <si>
    <t>1. NJR-1
2. XCorpus
3. YCorpus</t>
  </si>
  <si>
    <t>https://arxiv.org/pdf/2402.07069.pdf</t>
  </si>
  <si>
    <t>In the context of LARL-RM, how would you define a policy function, and what does it entail?</t>
  </si>
  <si>
    <t>A policy is a function mapping states S to actions in A with a probability distribution, meaning the agent at state s ∈ S will choose action a ∈ A with probability π(s, a) using the policy π that leads to a new state s′</t>
  </si>
  <si>
    <t>2402.07069</t>
  </si>
  <si>
    <t>I cannot answer this question because the context only provides information on using GPT-3.5 Turbo, PSRL, and PSRL-K but does not mention LARL-RM.</t>
  </si>
  <si>
    <t>https://arxiv.org/ftp/arxiv/papers/2402/2402.06775.pdf</t>
  </si>
  <si>
    <t>what's smart puppets?</t>
  </si>
  <si>
    <t>Smart puppets, as proposed in the original memo by Papert and Solomon in 1971, involve the use of motors to control puppets. With advancements in AI/ML, this concept can be expanded to create interactive puppets capable of recognizing words, speech, or movements. For older children and youth, these smart puppets can recognize speech or words using classifiers or voice recognition libraries and respond accordingly. This response may involve preset replies similar to Eliza or utilize synthetic text and text-to-speech libraries. Additionally, for younger children, smart puppets, as demonstrated by Tseng and colleagues in 2021, can involve plushies that tell stories and use classifiers of plushie movements to trigger sounds and voice recordings.</t>
  </si>
  <si>
    <t>Table 1</t>
  </si>
  <si>
    <t>2402.06775</t>
  </si>
  <si>
    <t>Smart puppets are interactive puppets that can recognize words and speech, or movements, and respond to them accordingly. They can be used to teach children about AI/ML, and to explore ideas of algorithmic justice in a personally relevant way.</t>
  </si>
  <si>
    <t>https://arxiv.org/ftp/arxiv/papers/2402/2402.06688.pdf</t>
  </si>
  <si>
    <t>What is the percentage reduction in RMSE for the Copernicus DEM in the urban/industrial landscape after correction using XGBoost?</t>
  </si>
  <si>
    <t>The percentage reduction in RMSE for the Copernicus DEM in the urban/industrial landscape after correction using XGBoost is 46.8%.</t>
  </si>
  <si>
    <t>tableau et nécessite la combinaison de 3 critère du tableau</t>
  </si>
  <si>
    <t>Discussion</t>
  </si>
  <si>
    <t>2402.06688</t>
  </si>
  <si>
    <t>46.8</t>
  </si>
  <si>
    <t>https://arxiv.org/pdf/2402.06678.pdf</t>
  </si>
  <si>
    <t>What is the average accuracy score for monthly predictions of angler behavior at single water bodies?</t>
  </si>
  <si>
    <t>The average accuracy score for monthly predictions of angler behavior at single water bodies is 88%.</t>
  </si>
  <si>
    <t>2402.06678</t>
  </si>
  <si>
    <t>88%</t>
  </si>
  <si>
    <t>https://arxiv.org/pdf/2402.06414.pdf</t>
  </si>
  <si>
    <t>What is the primary purpose of introducing "snarkGPT"?</t>
  </si>
  <si>
    <t>The primary purpose of introducing "snarkGPT" is to equip generative AI models with performance fairness and quality guarantees using Zero-Knowledge Machine Learning (ZKML) through zkSNARKs, ensuring the integrity of AI model inferences without disclosing the model's weights.</t>
  </si>
  <si>
    <t>2402.06414</t>
  </si>
  <si>
    <t>To address the issues of privacy leaks and style over-editing in current knowledge editing methods, the paper introduces a novel postEdit framework that resolves privacy concerns through downstream post-processing and maintains textual style consistency via fine-grained editing of original responses.</t>
  </si>
  <si>
    <t>https://arxiv.org/pdf/2402.06313.pdf</t>
  </si>
  <si>
    <t>What is the accuracy of the CNN trained with 380 meshes in terms of points falling within a ±20% error cone?</t>
  </si>
  <si>
    <t>The CNN trained with 380 meshes achieved an accuracy where 96% of points fell within a ±20% error cone.</t>
  </si>
  <si>
    <t>2402.06313</t>
  </si>
  <si>
    <t>The CNN trained with 380 meshes has 96% of points falling in a ±20% error cone.</t>
  </si>
  <si>
    <t>https://arxiv.org/pdf/2402.06268.pdf</t>
  </si>
  <si>
    <t>What component, specified in yamle/data/datamodule.py, is tasked with downloading, loading, and preprocessing data?</t>
  </si>
  <si>
    <t>The BaseDataModule</t>
  </si>
  <si>
    <t>Safae El Omari</t>
  </si>
  <si>
    <t>2402.06268</t>
  </si>
  <si>
    <t>BaseDataModule</t>
  </si>
  <si>
    <t>https://arxiv.org/pdf/2402.06127.pdf</t>
  </si>
  <si>
    <t>What is the final displacement error for the Krauss car-following model combined with the SL2015 lane-changing model in CityFlowER?</t>
  </si>
  <si>
    <t>The final displacement error for the Krauss car-following model combined with the SL2015 lane-changing model in CityFlowER is 1.24±0.71.</t>
  </si>
  <si>
    <t>Table 6</t>
  </si>
  <si>
    <t>2402.06127</t>
  </si>
  <si>
    <t>This document does not provide the final displacement error for the Krauss car-following model combined with the SL2015 lane-changing model in CityFlowER.</t>
  </si>
  <si>
    <t>https://arxiv.org/ftp/arxiv/papers/2402/2402.05949.pdf</t>
  </si>
  <si>
    <t>What is the MSE value achieved by the proposed method using SVR as the evaluate function?</t>
  </si>
  <si>
    <t>The MSE value achieved by the proposed method using SVR as the evaluate function is 0.225.</t>
  </si>
  <si>
    <t>Labeling</t>
  </si>
  <si>
    <t>2402.05949</t>
  </si>
  <si>
    <t>0.225</t>
  </si>
  <si>
    <t>https://arxiv.org/ftp/arxiv/papers/2402/2402.05571.pdf</t>
  </si>
  <si>
    <t>How long did the manual labeling process of tweets take for each individual involved?</t>
  </si>
  <si>
    <t>The manual labeling process of tweets took approximately 70 hours for each individual involved.</t>
  </si>
  <si>
    <t>Abstract</t>
  </si>
  <si>
    <t>2402.05571</t>
  </si>
  <si>
    <t>This question is unanswerable from the given context because the text does not mention any information about the duration of the manual labeling process of tweets for each individual involved.</t>
  </si>
  <si>
    <t>https://arxiv.org/pdf/2402.05543.pdf</t>
  </si>
  <si>
    <t xml:space="preserve">How many cleaned samples and predictor variables are used to classify pancreatic cancer patients based on immunological infiltration?
</t>
  </si>
  <si>
    <t>The study uses a total of 107 cleaned samples and 107,486 blood genotypes as predictor variables.</t>
  </si>
  <si>
    <t>2402.05543</t>
  </si>
  <si>
    <t>This text does not specify how many cleaned samples and predictor variables are used to classify pancreatic cancer patients based on immunological infiltration, so I cannot answer this question from the provided context.</t>
  </si>
  <si>
    <t>https://arxiv.org/ftp/arxiv/papers/2402/2402.05536.pdf</t>
  </si>
  <si>
    <t>which article with a part that was funded by the European Union’s Horizon 2020?</t>
  </si>
  <si>
    <t>The article is entitled "Empowering machine learning models with contextual knowledge for enhancing the detection of eating disorders in social media posts"</t>
  </si>
  <si>
    <t>2402.05536</t>
  </si>
  <si>
    <t>This question is unanswerable from the given context because the provided information does not mention anything about funding from the European Union's Horizon 2020.</t>
  </si>
  <si>
    <t>https://arxiv.org/pdf/2402.05501.pdf</t>
  </si>
  <si>
    <t>what are the MILP solvers of branch and bound algorithm?</t>
  </si>
  <si>
    <t>Preprocessing, Branching and node selection, Primal heuristics.</t>
  </si>
  <si>
    <t>2402.05501</t>
  </si>
  <si>
    <t>Newer exact solvers for MILP utilize the branch-and-bound algorithm. B&amp;B systematically researches the feasible region via partitioning into sub-MILPs and utilizing LP relaxations to rule out suboptimal areas.</t>
  </si>
  <si>
    <t>https://arxiv.org/pdf/2402.05337.pdf</t>
  </si>
  <si>
    <t>how many data scientists participated in the Investigating the Impact of SOLID?</t>
  </si>
  <si>
    <t>100 data scientists the university of BARI, PUC-Rio, and SERPRO</t>
  </si>
  <si>
    <t>2402.05337</t>
  </si>
  <si>
    <t>32</t>
  </si>
  <si>
    <t>https://arxiv.org/ftp/arxiv/papers/2402/2402.05334.pdf</t>
  </si>
  <si>
    <t>how many years of experience had the participant DS1?</t>
  </si>
  <si>
    <t>8 years</t>
  </si>
  <si>
    <t>2402.05334</t>
  </si>
  <si>
    <t>8 years of experience</t>
  </si>
  <si>
    <t>https://arxiv.org/pdf/2402.08742.pdf</t>
  </si>
  <si>
    <t>what is the accuracy of XGBoost + IF for Unveiling Hidden Energy Anomalies?</t>
  </si>
  <si>
    <t>the accuracy of XGBoost + IF is 83.11</t>
  </si>
  <si>
    <t>2402.08742</t>
  </si>
  <si>
    <t>83.11%</t>
  </si>
  <si>
    <t>https://arxiv.org/pdf/2402.05176.pdf</t>
  </si>
  <si>
    <t>what is the learning rate of the Autoencoder?</t>
  </si>
  <si>
    <t>the learning rate is 10**-6</t>
  </si>
  <si>
    <t>2402.05176</t>
  </si>
  <si>
    <t>This context does not mention the learning rate of the Autoencoder, so I cannot answer this question from the provided context.</t>
  </si>
  <si>
    <t>https://arxiv.org/pdf/2402.04880.pdf</t>
  </si>
  <si>
    <t>what is the diffusion rate of the device A40?</t>
  </si>
  <si>
    <t>the diffusion rate of device A40 is 4.930</t>
  </si>
  <si>
    <t>2402.04880</t>
  </si>
  <si>
    <t>4.930 iterations per second</t>
  </si>
  <si>
    <t>https://arxiv.org/ftp/arxiv/papers/2402/2402.07496.pdf</t>
  </si>
  <si>
    <t>What notable alteration is observed when comparing figures 11a and 11b</t>
  </si>
  <si>
    <t>One of the most remarkable changes when figures
11a and 11b are compared is the number of neurons in the
input layer that take part in the prediction, which has decreased significantly</t>
  </si>
  <si>
    <t>2402.07496</t>
  </si>
  <si>
    <t>This context does not mention anything about figures 11a and 11b, so I cannot answer this question from the provided context.</t>
  </si>
  <si>
    <t>https://arxiv.org/ftp/arxiv/papers/2402/2402.04405.pdf</t>
  </si>
  <si>
    <t>what is the RMSE of the Model ANNWT-5?</t>
  </si>
  <si>
    <t>the RMSE of ANNWT-5 is 619.506</t>
  </si>
  <si>
    <t>2402.04405</t>
  </si>
  <si>
    <t>619.506</t>
  </si>
  <si>
    <t>https://arxiv.org/pdf/2402.04268.pdf</t>
  </si>
  <si>
    <t>what is the Agent profile for the role user_proxy?</t>
  </si>
  <si>
    <t>Plan execution needs to be approved by user_proxy</t>
  </si>
  <si>
    <t>2402.04268</t>
  </si>
  <si>
    <t>user_proxy. Plan execution needs to be approved by user_proxy</t>
  </si>
  <si>
    <t>https://arxiv.org/pdf/2402.08079.pdf</t>
  </si>
  <si>
    <t>What is the duration for therapist A (M) across the number of sessions: 49 (42F, 7M)?</t>
  </si>
  <si>
    <t xml:space="preserve">75 h </t>
  </si>
  <si>
    <t>2402.08079</t>
  </si>
  <si>
    <t>This context does not mention anything about therapist A, so I cannot answer this question from the provided context.</t>
  </si>
  <si>
    <t>https://arxiv.org/ftp/arxiv/papers/2402/2402.03905.pdf</t>
  </si>
  <si>
    <t>What is the maximum accuracy achieved by the machine learning models in predicting employee attrition?</t>
  </si>
  <si>
    <t>The machine learning models achieved a maximum accuracy of 88% in predicting employee attrition.</t>
  </si>
  <si>
    <t>2402.03905</t>
  </si>
  <si>
    <t>https://arxiv.org/pdf/2402.03871.pdf</t>
  </si>
  <si>
    <t>what is the purpose of Geometric quantum machine learning (GQML)?</t>
  </si>
  <si>
    <t>GQML aims to embed problem symmetries for learning efficient solving protocols.</t>
  </si>
  <si>
    <t>Ilyass SAADI</t>
  </si>
  <si>
    <t>2402.03871</t>
  </si>
  <si>
    <t>Geometric quantum machine learning (GQML) aims to embed problem symmetries for learning efficient solving protocols.</t>
  </si>
  <si>
    <t>https://arxiv.org/ftp/arxiv/papers/2402/2402.03806.pdf</t>
  </si>
  <si>
    <t>how many features are in the Taiwan dataset in credit decision predictions?</t>
  </si>
  <si>
    <t>there are 23 fefatures in the taiwan dataset</t>
  </si>
  <si>
    <t>2402.03806</t>
  </si>
  <si>
    <t>The Taiwan dataset contains 23 features that are used in credit decision predictions.</t>
  </si>
  <si>
    <t>https://arxiv.org/pdf/2402.03540.pdf</t>
  </si>
  <si>
    <t>how SpecGame has been introduced in the context of Regulation Games?</t>
  </si>
  <si>
    <t>SpecGame has been introduced as an ML regulation game designed to capture the interactions between three agents involved in the life-cycle of a machine learning (ML) model.</t>
  </si>
  <si>
    <t>2402.03540</t>
  </si>
  <si>
    <t>SpecGame, a novel game theoretic formulation of ML regulation in the form of a repeated game between regulators and the model builder. We illustrate the application of SpecGame with regulators who produce specifications for fairness and privacy guarantees .</t>
  </si>
  <si>
    <t>https://arxiv.org/ftp/arxiv/papers/2402/2402.03385.pdf</t>
  </si>
  <si>
    <t>which ML technique used in Adolescent relational behaviour study?</t>
  </si>
  <si>
    <t>In the Adolescent relational behaviour study, K-means is used as ML technique</t>
  </si>
  <si>
    <t>2402.03385</t>
  </si>
  <si>
    <t>This context does not mention anything about which machine learning technique used in Adolescent relational behaviour study, so I cannot answer this question from the provided context.</t>
  </si>
  <si>
    <t>https://arxiv.org/pdf/2402.03112.pdf</t>
  </si>
  <si>
    <t>Which metrics have been used in evaluating the ML algorithms in the study related to Diazo Groups?</t>
  </si>
  <si>
    <t>The analysis was centered on evaluating the algorithms’ efficacy using R2 under cross-validation, and RMSE.</t>
  </si>
  <si>
    <t>DeepRefiner</t>
  </si>
  <si>
    <t>2402.03112</t>
  </si>
  <si>
    <t>In the study related to Diazo Groups, the following metrics have been used in evaluating the ML algorithms:
- R2 (Coefficient of determination)
- RMSE (Root Mean Squared Error)
- MAE (Mean Absolute Error)</t>
  </si>
  <si>
    <t>https://arxiv.org/pdf/2402.02953.pdf</t>
  </si>
  <si>
    <t>What is the number of neighbors set for the KNN classifier in MalScan replicated?</t>
  </si>
  <si>
    <t>The number of neighbors set for the KNN classifier in MalScan is 3.</t>
  </si>
  <si>
    <t>2402.02953</t>
  </si>
  <si>
    <t>https://arxiv.org/pdf/2402.02862.pdf</t>
  </si>
  <si>
    <t>which model is better for learning with Tabular Data between GNM and MLP architecture?</t>
  </si>
  <si>
    <t>in most cases, the GNM model achieves better or comparable performance with the MLP architecture.</t>
  </si>
  <si>
    <t>2402.02862</t>
  </si>
  <si>
    <t>Based on the provided text, GNM is better for learning with Tabular Data than MLP architecture. The GNM model outperforms the MLP architecture on most datasets, in terms of accuracy and F1-score.</t>
  </si>
  <si>
    <t>https://arxiv.org/pdf/2402.02846.pdf</t>
  </si>
  <si>
    <t>How many samples were used in the training, validation, and test sets for the DNN model evaluation?</t>
  </si>
  <si>
    <t>The training, validation, and test sets for the DNN model evaluation consisted of 179k, 1k, and 20k samples, respectively.</t>
  </si>
  <si>
    <t>2402.02846</t>
  </si>
  <si>
    <t>This context does not mention the number of samples used in the training, validation, and test sets for the DNN model evaluation, so I cannot answer this question from the provided context.</t>
  </si>
  <si>
    <t>https://arxiv.org/pdf/2402.02678.pdf</t>
  </si>
  <si>
    <t>What is the Mean Absolute Error (MAE) for DirectLiNGAM with prior information (b) when using linear and guassian distribution?</t>
  </si>
  <si>
    <t>The Mean Absolute Error (MAE) for DirectLiNGAM with prior information (b) is 0.1910 ± 0.0100.</t>
  </si>
  <si>
    <t>2402.02678</t>
  </si>
  <si>
    <t>The provided context does not contain information about the Mean Absolute Error (MAE) for DirectLiNGAM with prior information (b) when using linear and Gaussian distribution. Thus, I cannot answer this question from the provided context.</t>
  </si>
  <si>
    <t>https://arxiv.org/pdf/2402.02675.pdf</t>
  </si>
  <si>
    <t>how many model parameters has the VAE (decoder)  for generating an inference proof?</t>
  </si>
  <si>
    <t>the VAE decoder has 1065747 parameters.</t>
  </si>
  <si>
    <t>2402.02675</t>
  </si>
  <si>
    <t>This document does not provide the number of model parameters of the VAE (decoder) for inference proof generation.</t>
  </si>
  <si>
    <t>https://arxiv.org/pdf/2402.02637.pdf</t>
  </si>
  <si>
    <t>what is the purpose of kernel mean embedding according to Muandet?</t>
  </si>
  <si>
    <t>Kernel mean embedding enables us to generalize kernel methods to analyze the distribution of data</t>
  </si>
  <si>
    <t>2402.02637</t>
  </si>
  <si>
    <t>Kernel mean embedding generalizes kernel methods to analyze the distribution of data. It maps a distribution to a vector in an RKHS by integrating the positive definite kernel with respect to the distribution. This map enables us to analyze the distribution in the RKHS.</t>
  </si>
  <si>
    <t>https://arxiv.org/pdf/2402.02629.pdf</t>
  </si>
  <si>
    <t>Does p-value vs. attack budget ϵ for ResNet101 reach 1.0 when using l2 norm?</t>
  </si>
  <si>
    <t>No, the p-value doesn't reach 1.0</t>
  </si>
  <si>
    <t>2402.02629</t>
  </si>
  <si>
    <t>The provided text does not have information about the p-value vs. attack budget ϵ for ResNet101 using l2 norm.</t>
  </si>
  <si>
    <t>I apologize, but the provided text does not mention anything about the PROSAC approach, so I cannot answer your question based on the provided text.</t>
  </si>
  <si>
    <t>why is the approach PROSAC presented?</t>
  </si>
  <si>
    <t>PROSAC, a new approach to certify the performance of a machine learning model in the presence of an adversarial attack, with population level adversarial risk guarantees</t>
  </si>
  <si>
    <t>https://arxiv.org/pdf/2402.02484.pdf</t>
  </si>
  <si>
    <t>what is the MSE of SE(3) TRASFORMER in the N-body dynamics prediction task?</t>
  </si>
  <si>
    <t>the MSE of SE(3) TRASFORMER in the N-body dynamics prediction task is 0.0244</t>
  </si>
  <si>
    <t>2402.02484</t>
  </si>
  <si>
    <t>This context does not mention anything about the MSE of SE(3) TRASFORMER in the N-body dynamics prediction task, so I cannot answer this question from the provided context.</t>
  </si>
  <si>
    <t>https://arxiv.org/pdf/2402.02460.pdf</t>
  </si>
  <si>
    <t>What process is involved in the stage 2 of developing a multimodal deep learning framework for healthcare?</t>
  </si>
  <si>
    <t>The second stage of developing a multimodal deep learning framework in healthcare involves the process of fine-tuning pretrained weights</t>
  </si>
  <si>
    <t>2402.02460</t>
  </si>
  <si>
    <t>Fine-tuning</t>
  </si>
  <si>
    <t>The aim of Model pre-training stage (or representation learning) in the context of multimodal machine learning approaches is to make the model understand salient concepts in data, which is usually task-agnostic. This means that the model is not trained on a specific task, but rather on a general set of tasks that allow it to learn how to represent data in a way that is useful for a variety of downstream tasks.</t>
  </si>
  <si>
    <t>what is the aim of Model pre-training stage (or representation learning) in context of multimodal machine learning approaches?</t>
  </si>
  <si>
    <t>Model pre-training (or representation learning) aims to build strong modality-specific or joint representations of the input data by training a neural network to perform a specific pretext task</t>
  </si>
  <si>
    <t>https://arxiv.org/pdf/2402.02441.pdf</t>
  </si>
  <si>
    <t>what are the modules of The TopoNetX package?</t>
  </si>
  <si>
    <t>The TopoNetX package is organized into three main modules: classes, algorithms, and transform.</t>
  </si>
  <si>
    <t>Abdelilah younsi</t>
  </si>
  <si>
    <t>2402.02441</t>
  </si>
  <si>
    <t>The modules of The TopoNetX package are: classes, algorithms, and transform.</t>
  </si>
  <si>
    <t>https://arxiv.org/pdf/2402.01969.pdf</t>
  </si>
  <si>
    <t>what's the MAE value of ACRE(R) + Happy Hollow (S)?</t>
  </si>
  <si>
    <t>The value is equal to 4,97</t>
  </si>
  <si>
    <t>2402.01969</t>
  </si>
  <si>
    <t>8.74 dB</t>
  </si>
  <si>
    <t>https://arxiv.org/pdf/2402.09122.pdf</t>
  </si>
  <si>
    <t>What's the LPPD of MO-GPLVM in spectroscopy in Regression?</t>
  </si>
  <si>
    <t>The LPPD is 576(12).</t>
  </si>
  <si>
    <t>2402.09122</t>
  </si>
  <si>
    <t>576(12)</t>
  </si>
  <si>
    <t>https://arxiv.org/pdf/2402.09358.pdf</t>
  </si>
  <si>
    <t>What's the accuracy of RadBERT-Roberta -4m-sentence in Anomaly detection across various backbone student models?</t>
  </si>
  <si>
    <t>The accuracy is equal to 95.06%.</t>
  </si>
  <si>
    <t>2402.09358</t>
  </si>
  <si>
    <t>95.06%</t>
  </si>
  <si>
    <t>https://arxiv.org/pdf/2402.08631.pdf</t>
  </si>
  <si>
    <t>Who are the authors of Knowledge Editing on Black-box Large Language Models?</t>
  </si>
  <si>
    <t>The authors of Knowledge Editing on Black-box Large Language Models are Xiaoshuai Song, Zhengyang Wang, Keqing He,  Guanting Dong, Jinxu Zhao, Weiran Xu.</t>
  </si>
  <si>
    <t>2402.08631</t>
  </si>
  <si>
    <t>Xiaoshuai Song, Zhengyang Wang, Keqing He, Guanting Dong, Yutao Mou, Jinxu Zhao, and Weiran Xu</t>
  </si>
  <si>
    <t>https://arxiv.org/pdf/2402.08991.pdf</t>
  </si>
  <si>
    <t>Who are the authors of Towards Robust Model-Based Reinforcement Learning
Against Adversarial Corruption?</t>
  </si>
  <si>
    <t>The authors of Towards Robust Model-Based Reinforcement Learning
Against Adversarial Corruption are Chenlu Ye, Jiafan He, Quanquan Gu and Tong Zhang.</t>
  </si>
  <si>
    <t>2402.08991</t>
  </si>
  <si>
    <t>The authors of Towards Robust Model-Based Reinforcement Learning Against Adversarial Corruption are Chenlu Ye, Jiafan He, Quanquan Gu, and Tong Zhang.</t>
  </si>
  <si>
    <t>https://arxiv.org/pdf/2402.09290.pdf</t>
  </si>
  <si>
    <t>What is the maximum number of steps in Cart Pole in figure 2?</t>
  </si>
  <si>
    <t>The number of steps is 200000.</t>
  </si>
  <si>
    <t>2402.09290</t>
  </si>
  <si>
    <t>This context does not mention anything about Cart Pole in figure 2, so I cannot answer this question from the provided context.</t>
  </si>
  <si>
    <t>https://arxiv.org/pdf/2402.09271.pdf</t>
  </si>
  <si>
    <t>What are the three steps of the aggregated neural network in figure 2?</t>
  </si>
  <si>
    <t>The three steps are bootstarpping, aggregating and bagging.</t>
  </si>
  <si>
    <t>2402.09271</t>
  </si>
  <si>
    <t>1. AGGREGATE the feature vectors of the neighbors of a node v to a single aggregated vector.
2. COMBINE the previous representation of v, and the aggregated vector.
3. Compute the final node representations using an asynchronous message-passing scheme.</t>
  </si>
  <si>
    <t>https://arxiv.org/pdf/2402.09266.pdf</t>
  </si>
  <si>
    <t>What are the machine learning models used in predicting harmful algal bloom
closures and aiding decision making in mussel farming?</t>
  </si>
  <si>
    <t>Support vector machine, K-nearest neighbor, Random Forest, XGBoost, Naive Bayes and artificial neural networks.</t>
  </si>
  <si>
    <t>2402.09266</t>
  </si>
  <si>
    <t>The machine learning models used in predicting harmful algal bloom closures and aiding decision making in mussel farming include:
- Artificial Neural Network (ANN)
- Support Vector Machines (SVMs)
- k-Nearest Neighbour (kNN)
- XGBoost
- Random Forest 
- Naïve Bayes</t>
  </si>
  <si>
    <t>https://arxiv.org/pdf/2402.08699.pdf</t>
  </si>
  <si>
    <t>what is round-trip correctness (RTC) in terms of models evaluation?</t>
  </si>
  <si>
    <t>the concept of round-trip correctness (RTC) is the central idea for unsupervised evaluation where a “good” forward and backward model we expect the output of xˆ = M−1 (M(x)) to be semantically equivalent to x.</t>
  </si>
  <si>
    <t>2402.08699</t>
  </si>
  <si>
    <t>Round-trip correctness (RTC) is a model evaluation method that assesses the quality of a model's predictions by checking if the output of a backward model is semantically equivalent to the original input.
In the context of code evaluation, RTC can be used to evaluate code synthesis and editing tasks. For example, in code synthesis, a forward model can be used to generate a code snippet from a natural language description, and a backward model can be used to generate a natural language description from the generated code snippet. RTC can then be used to measure the ability of the forward and backward models to generate semantically equivalent code and natural language descriptions.</t>
  </si>
  <si>
    <t>https://arxiv.org/pdf/2402.09059.pdf</t>
  </si>
  <si>
    <t>What is the test accuracy of BlindTuner?</t>
  </si>
  <si>
    <t>The test accuracy of blind tuner is 97,75%.</t>
  </si>
  <si>
    <t>2402.09059</t>
  </si>
  <si>
    <t>This document does not contain information about BlindTuner.</t>
  </si>
  <si>
    <t>https://arxiv.org/pdf/2402.09128.pdf</t>
  </si>
  <si>
    <t>What's the number of descriptors in Target Quantity - V in 1.3.5-triazine HBr?</t>
  </si>
  <si>
    <t>The number of descriptors in Target Quantity - V in 1.3.5-triazine HBr is 63.</t>
  </si>
  <si>
    <t>2402.09128</t>
  </si>
  <si>
    <t>70</t>
  </si>
  <si>
    <t>https://arxiv.org/pdf/2402.07735.pdf</t>
  </si>
  <si>
    <t>What is the value of M, the number of  samples, selected in the experiments phase?</t>
  </si>
  <si>
    <t>The number of M is 150.</t>
  </si>
  <si>
    <t>2402.07735</t>
  </si>
  <si>
    <t>The provided text does not specify the value of M, the number of samples, selected in the experiments phase.</t>
  </si>
  <si>
    <t>Type</t>
  </si>
  <si>
    <t>Nom de la pipeline</t>
  </si>
  <si>
    <t>parser</t>
  </si>
  <si>
    <t>modèle Embeding</t>
  </si>
  <si>
    <t>Bases de données</t>
  </si>
  <si>
    <t>LLM modèle</t>
  </si>
  <si>
    <t>Respo</t>
  </si>
  <si>
    <t>Taux des réponses correcte</t>
  </si>
  <si>
    <t>Pipeline 1</t>
  </si>
  <si>
    <t>Langchain.document_loaders (ArxivLoader)</t>
  </si>
  <si>
    <t>Sentence transformer</t>
  </si>
  <si>
    <t>Chroma</t>
  </si>
  <si>
    <t>gpt-3.5-turbo</t>
  </si>
  <si>
    <t>Zineb</t>
  </si>
  <si>
    <t>Pipeline 2</t>
  </si>
  <si>
    <t>Gemini</t>
  </si>
  <si>
    <t>Pipeline 3</t>
  </si>
  <si>
    <t>Llmsherpa</t>
  </si>
  <si>
    <t>Json</t>
  </si>
  <si>
    <t>Safae</t>
  </si>
  <si>
    <t>Pipeline 4</t>
  </si>
  <si>
    <t>Pipeline 5</t>
  </si>
  <si>
    <t>RoBerta</t>
  </si>
  <si>
    <t>Pipeline 6</t>
  </si>
  <si>
    <t>Pipeline 7</t>
  </si>
  <si>
    <t>SciBERT</t>
  </si>
  <si>
    <t>gpt-4</t>
  </si>
  <si>
    <t>Pipeline 8</t>
  </si>
  <si>
    <t>RoBERTa</t>
  </si>
  <si>
    <t>Pipeline 9</t>
  </si>
  <si>
    <t>Text_Embedd_ada_002</t>
  </si>
  <si>
    <t>VectorStoreIndex</t>
  </si>
  <si>
    <t>Ilyass</t>
  </si>
  <si>
    <t>Pipeline 10</t>
  </si>
  <si>
    <t>Pipeline 11</t>
  </si>
  <si>
    <t>Unnamed: 8</t>
  </si>
  <si>
    <t>num_article_x</t>
  </si>
  <si>
    <t>num_article_y</t>
  </si>
  <si>
    <t>RéponsesPipeline1</t>
  </si>
  <si>
    <t>The inference time of the RGB single-stage model on the unseen occluded dataset is not explicitly mentioned in the provided context.</t>
  </si>
  <si>
    <t>La technique de transfert de poids de canal de substitution n'est pas toujours fiable car les poids pré-entraînés pour le canal remplacé peuvent ne pas être adaptés au nouveau canal NIR.</t>
  </si>
  <si>
    <t>La technique de transfert de poids de canal de substitution n'est pas toujours fiable car les poids pré-entrainés pour le canal remplacé peuvent ne pas être adaptés au nouveau canal NIR. Cela peut entraîner une perte d'informations importantes pour l'objet d'intérêt.</t>
  </si>
  <si>
    <t>The True Positive Rate (TPR)/Recall values for the RDF, SVM, and LSTM models are as follows:
- RDF: 0.99
- SVM: 0.78
- LSTM: 0.98</t>
  </si>
  <si>
    <t>The True Positive Rate (TPR)/Recall values for the RDF, SVM, and LSTM models are as follows:
- RDF: 0.99
- SVM: 0.78
- LSTM: 0.98</t>
  </si>
  <si>
    <t>Physics-informed machine learning refers to a sub-domain of machine learning that combines physical knowledge and empirical data to enhance the performance of tasks involving a physical mechanism.</t>
  </si>
  <si>
    <t>The maximum score achievable in the stability test for molecular dynamics simulations is 300 ps.</t>
  </si>
  <si>
    <t># Usage</t>
  </si>
  <si>
    <t>The three datasets used to train and evaluate the ML-based CG pruning models are NJR-1, XCorpus, and YCorpus.</t>
  </si>
  <si>
    <t>question_text = "What's a policy function in the context of LARL-RM?"</t>
  </si>
  <si>
    <t>In the context of LARL-RM, a policy function is defined as a mapping that takes an observation o as input and maps it to an action a. It aims to learn policies that map observations to actions in order to maximize the expected cumulative reward over time. The policy function is trained using a combination of supervised and reinforcement learning loss, ensuring that the learned policy is robust to prediction errors. At execution time, actions are chosen by composing the policy function with a state prediction function, creating an end-to-end policy that relies only on observations. This explicit composition maintains a high degree of interpretability by distinguishing between the prediction of a meaningful state and the actions taken based on those predictions.</t>
  </si>
  <si>
    <t>In the context of LARL-RM, a policy function is defined as a function that maps an observation to an action. It entails learning a policy that maximizes the expected cumulative reward over an infinite time horizon, taking into account the distribution of trajectories induced by the policy and transition function. The policy aims to solve the optimization problem of maximizing the sum of discounted rewards, where actions are chosen based on observations and the predicted state input.</t>
  </si>
  <si>
    <t>api_key = "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"  # Replace with your OpenAI API key</t>
  </si>
  <si>
    <t>Smart puppets refer to interactive puppets that utilize AI and machine learning technology to recognize words, speech, or movements. They can respond to these inputs with preset responses or synthetic text, allowing children to engage in storytelling and creative play.</t>
  </si>
  <si>
    <t>Smart puppets are interactive puppets that can recognize words, speech, or movements using AI/ML technology. Older children and youth can have these puppets recognize speech or words and respond accordingly, while younger children can use plushies to tell stories and build classifiers of plushie movements to trigger sounds and voice recordings.</t>
  </si>
  <si>
    <t>result = query_chroma_with_openai(question_text, embedding_function, api_key=api_key)</t>
  </si>
  <si>
    <t>print(result)</t>
  </si>
  <si>
    <t>The primary purpose of introducing "snarkGPT" is to provide a verifiable Zero-Knowledge Machine Learning (ZKML) pipeline.</t>
  </si>
  <si>
    <t>The primary purpose of introducing "snarkGPT" is for academic exploration and research on knowledge editing in black-box model scenarios. It is not intended for actual applications in real-world scenarios or for content modification or attacks on commercially used LLMs.</t>
  </si>
  <si>
    <t>The accuracy of the CNN trained with 380 meshes in terms of points falling within a ±20% error cone is 30.7%.</t>
  </si>
  <si>
    <t>The accuracy of the CNN trained with 380 meshes in terms of points falling within a ±20% error cone is 96%.</t>
  </si>
  <si>
    <t>The BaseDataModule component specified in yamle/data/datamodule.py is tasked with downloading, loading, and preprocessing data.</t>
  </si>
  <si>
    <t>The BaseDataModule component is tasked with downloading, loading, and preprocessing data, as specified in yamle/data/datamodule.py.</t>
  </si>
  <si>
    <t>The final displacement error for the Krauss car-following model combined with the SL2015 lane-changing model in CityFlowER is 1.24 ± 0.71.</t>
  </si>
  <si>
    <t>The context does not provide specific information on how long the manual labeling process of tweets took for each individual involved.</t>
  </si>
  <si>
    <t>The context does not provide specific information on the duration of the manual labeling process for each individual involved.</t>
  </si>
  <si>
    <t>A total of 107 cleaned samples and 723 predictor variables (SNPs) are used to classify pancreatic cancer patients based on immunological infiltration.</t>
  </si>
  <si>
    <t>Based on the provided context, none of the articles mentioned appear to have been funded by the European Union's Horizon 2020.</t>
  </si>
  <si>
    <t>Based on the context provided, the article that was funded by the European Union’s Horizon 2020 is the one discussing the EU AI Act and regulatory initiatives for AI systems.</t>
  </si>
  <si>
    <t>Modern exact solvers for MILP implement the branch-and-bound algorithm.</t>
  </si>
  <si>
    <t>Modern MILP solvers use the branch and bound (B&amp;B) algorithm as the main component.</t>
  </si>
  <si>
    <t>100 data scientists participated in the Investigating the Impact of SOLID.</t>
  </si>
  <si>
    <t>DS1 had 8 years of experience.</t>
  </si>
  <si>
    <t>Participant DS1 had 8 years of experience.</t>
  </si>
  <si>
    <t>The accuracy of XGBoost + IF for Unveiling Hidden Energy Anomalies is 83.11%.</t>
  </si>
  <si>
    <t>The learning rate of the Autoencoder is not explicitly mentioned in the provided context.</t>
  </si>
  <si>
    <t>The learning rate of the Autoencoder is set at 0.001.</t>
  </si>
  <si>
    <t>The diffusion rate of the device A40 is 4.930 iter/s.</t>
  </si>
  <si>
    <t>When comparing figures 11a and 11b, a notable alteration observed is the statistically significant differences favoring the SOLID treatment in all cases for the SERPRO company and the aggregated data.</t>
  </si>
  <si>
    <t>When comparing figures 11a and 11b, a notable alteration is observed in the distribution of the most frequent terms found in tweets labeled as "0" or "1" in each category in each of the tests performed.</t>
  </si>
  <si>
    <t>The RMSE of the Model ANNWT-5 is 619.506, as shown in Table 6 in Appendix A.</t>
  </si>
  <si>
    <t>The RMSE of the Model ANNWT-5 is 619.506 as shown in Table 6 in Appendix A.</t>
  </si>
  <si>
    <t>The Agent profile for the role user_proxy is to double-check the plan, especially the functions and function parameters, and provide feedback.</t>
  </si>
  <si>
    <t>Agent profile for the role user_proxy: Plan execution needs to be approved by user_proxy.</t>
  </si>
  <si>
    <t>The total duration for Therapist A (M) across 49 sessions (42F, 7M) is 75 hours.</t>
  </si>
  <si>
    <t>The total duration for therapist A (M) across the 49 sessions is 75 hours.</t>
  </si>
  <si>
    <t>The maximum accuracy achieved by the machine learning models in predicting employee attrition is 88%.</t>
  </si>
  <si>
    <t>The purpose of Geometric quantum machine learning (GQML) is to embed problem symmetries for learning efficient solving protocols, train models that are tailored to specific problems based on their symmetries, and introduce models that obey symmetries to ensure label invariance in quantum machine learning.</t>
  </si>
  <si>
    <t>The purpose of Geometric quantum machine learning (GQML) is to embed problem symmetries for learning efficient solving protocols and to train models that are tailored to specific problems based on their symmetries.</t>
  </si>
  <si>
    <t>There are 23 features in the Taiwan dataset for credit decision predictions.</t>
  </si>
  <si>
    <t>The Taiwan dataset in credit decision predictions contains 23 features.</t>
  </si>
  <si>
    <t>SpecGame has been introduced as an ML regulation game that captures the interactions between three agents involved in the life-cycle of an ML model: a model builder, a fairness regulator, and a privacy regulator. The model builder seeks to create the most accurate model, while the regulators formulate requirements and monitor the model for potential violations of fairness and privacy objectives. The game allows regulators to specify fairness and privacy guarantees, and penalize violations to ensure compliance with their specifications. The framework is general and can accommodate other objectives measurable with a loss function.</t>
  </si>
  <si>
    <t>SpecGame has been introduced as a game theoretic formulation of ML regulation in the form of a repeated game between regulators and the model builder. It captures the interactions between three agents involved in the life-cycle of an ML model: a model builder, a fairness regulator, and a privacy regulator. The model builder seeks to create the most accurate model, while the regulators formulate requirements and monitor the model for potential violations of fairness and privacy objectives. The game involves regulators specifying fairness and privacy guarantees, with penalties for violations being proportional to the excessive violation.</t>
  </si>
  <si>
    <t>The ML technique used in the Adolescent relational behaviour study is unsupervised machine learning techniques.</t>
  </si>
  <si>
    <t>The metrics used in evaluating the ML algorithms in the study related to Diazo Groups are the Tanimoto coefficient, R2 score, RMSE (Root Mean Square Error), and the mean absolute error (MAE).</t>
  </si>
  <si>
    <t>The metrics used in evaluating the ML algorithms in the study related to Diazo Groups are R2 (coefficient of determination), RMSE (root mean square error), and MAE (mean absolute error).</t>
  </si>
  <si>
    <t>The number of neighbors set for the KNN classifier in MalScan replicated is 3.</t>
  </si>
  <si>
    <t>Based on the provided context, the GNM (Graph Neural Machine) model is shown to outperform the MLP (Multi-Layer Perceptron) architecture for learning with tabular data. The GNM model achieves better or comparable performance to the MLP architecture on classification and regression datasets, with some instances showing significant improvements in accuracy.</t>
  </si>
  <si>
    <t>Based on the provided context, the GNM (Graph Neural Network Model) appears to be better for learning with tabular data compared to the MLP (Multi-Layer Perceptron) architecture. The GNM model is observed to be generally less prone to overfitting, has potentially stronger expressive power, and does not suffer from overfitting as much as the MLP model. Additionally, the GNM model's running time is slightly longer compared to the MLP model on some datasets, but the difference is not very large. Therefore, based on the characteristics mentioned in the context, the GNM model may be more suitable for learning with tabular data.</t>
  </si>
  <si>
    <t>The training set consisted of 179k samples, the validation set had 1k samples, and the test set included 20k samples for the DNN model evaluation.</t>
  </si>
  <si>
    <t>Based on the context provided, a total of 69381 test images were used for studying which neurons participated significantly in the prediction for a particular image class. This indicates the number of samples used in the test set for the DNN model evaluation.</t>
  </si>
  <si>
    <t>The Mean Absolute Error (MAE) for DirectLiNGAM with prior information (b) is 0.1910 ± 0.0100 for linear distribution and 0.1910 ± 0.0097 for Gaussian distribution.</t>
  </si>
  <si>
    <t>The Mean Absolute Error (MAE) for DirectLiNGAM with prior information (b) when using a linear distribution is 0.1700 and when using a Gaussian distribution is 0.1910.</t>
  </si>
  <si>
    <t>The VAE (decoder) has 1,065,747 model parameters for generating an inference proof.</t>
  </si>
  <si>
    <t>The purpose of kernel mean embedding according to Muandet is to generalize kernel methods to analyze the distribution of data by mapping a distribution to a vector in an RKHS through integrating the positive definite kernel with respect to the distribution. This allows for the analysis of the distribution in the RKHS.</t>
  </si>
  <si>
    <t>The purpose of kernel mean embedding according to Muandet is to generalize kernel methods to analyze the distribution of data by mapping a distribution to a vector in a Reproducing Kernel Hilbert Space (RKHS) through integrating a positive definite kernel with respect to the distribution. This allows for the analysis of the distribution in the RKHS.</t>
  </si>
  <si>
    <t>Based on the context provided, it is not explicitly mentioned whether the p-value vs. attack budget ϵ for ResNet101 reaches 1.0 when using l2 norm. The information provided mainly focuses on ResNet34, ResNet50, and ViT-S in relation to their safety under different adversarial attacks.</t>
  </si>
  <si>
    <t>Based on the provided context, it is not explicitly stated whether the p-value vs. attack budget ϵ for ResNet101 reaches 1.0 when using l2 norm. The information provided focuses on ResNet34, ResNet50, and ViT-S in relation to their safety under specific attacks. The context does not mention specific details about ResNet101 in this regard.</t>
  </si>
  <si>
    <t>The approach PROSAC is presented in order to analyze the results of applying SOLID principles to ML code and to highlight the benefits of having clearly distributed and defined responsibilities in the code, leading to easier understanding and future maintenance.</t>
  </si>
  <si>
    <t>The approach PROSAC is presented to offer a state-of-the-art risk assessment tool that provides population-level guarantees based on precise probabilistic thresholds, suitable to satisfy the requirements of the AI Act. Additionally, PROSAC is relevant as a risk assessment tool for firms to analyze, benchmark, and monitor AI risks, aligning with expectations from standard setting bodies like NIST and European organizations.</t>
  </si>
  <si>
    <t>The MSE of SE(3) TRANSFORMER in the N-body dynamics prediction task is not provided in the context.</t>
  </si>
  <si>
    <t>The Mean Squared Error (MSE) of the SE(3) transformer in the N-body dynamics prediction task is not explicitly stated in the provided context.</t>
  </si>
  <si>
    <t>Fine-tuning is involved in the stage 2 of developing a multimodal deep learning framework for healthcare.</t>
  </si>
  <si>
    <t>Fine-tuning.</t>
  </si>
  <si>
    <t>The aim of Model pre-training stage (or representation learning) in the context of multimodal machine learning approaches is to build strong modality-specific or joint representations of the input data by training a neural network to perform a specific pretext task, allowing the network to learn these representations through a loss function.</t>
  </si>
  <si>
    <t>The aim of Model pre-training stage (or representation learning) in the context of multimodal machine learning approaches is to build strong modality-specific or joint representations of the input data by training a neural network to perform a specific pretext task. This task involves a loss function that allows the network to learn these representations, which are obtained by training the representations of the input data.</t>
  </si>
  <si>
    <t>The modules of The TopoNetX package are classes, algorithms, and transform.</t>
  </si>
  <si>
    <t>The MAE value of ACRE(R) + Happy Hollow (S) is approximately 8.76 dB.</t>
  </si>
  <si>
    <t>The MAE value of ACRE(R) + Happy Hollow (S) is 8.02 dB.</t>
  </si>
  <si>
    <t>The LPPD of MO-GPLVM in spectroscopy in Regression is 576.</t>
  </si>
  <si>
    <t>The LPPD of MO-GPLVM in spectroscopy in Regression is 576 (12).</t>
  </si>
  <si>
    <t>The accuracy of RadBERT-Roberta -4m-sentence in anomaly detection across various backbone student models ranges from 94.60% to 95.06%.</t>
  </si>
  <si>
    <t>The accuracy of RadBERT-Roberta -4m-sentence in anomaly detection across various backbone student models is 95.06%.</t>
  </si>
  <si>
    <t>The authors of "Knowledge Editing on Black-box Large Language Models" are Xiaoshuai Song, Zhengyang Wang, Keqing He, Guanting Dong, Yutao Mou, Jinxu Zhao, and Weiran Xu.</t>
  </si>
  <si>
    <t>The authors of "Towards Robust Model-Based Reinforcement Learning Against Adversarial Corruption" are Chenlu Ye, Jiafan He, Quanquan Gu, and Tong Zhang.</t>
  </si>
  <si>
    <t>The authors of the paper "Towards Robust Model-Based Reinforcement Learning Against Adversarial Corruption" are Chenlu Ye, Jiafan He, Quanquan Gu, and Tong Zhang.</t>
  </si>
  <si>
    <t>The maximum number of steps in Cart Pole in figure 2 is 10.</t>
  </si>
  <si>
    <t>The maximum number of steps in Cart Pole in figure 2 is 500.</t>
  </si>
  <si>
    <t>The three steps of the aggregated neural network in figure 2 are AGGREGATE, COMBINE, and an asynchronous message-passing scheme.</t>
  </si>
  <si>
    <t>The three steps of the aggregated neural network in figure 2 are AGGREGATE, COMBINE, and asynchronous message passing.</t>
  </si>
  <si>
    <t>The machine learning models used in predicting harmful algal bloom closures and aiding decision making in mussel farming are:
- Artificial Neural Network (ANN)
- Support Vector Machines (SVMs)
- k-Nearest Neighbour (kNN)
- XGBoost
- Random Forest
- Naïve Bayes</t>
  </si>
  <si>
    <t>The machine learning models used in predicting harmful algal bloom closures and aiding decision making in mussel farming are Artificial Neural Network (ANN), Support Vector Machines (SVMs), k-Nearest Neighbour (kNN), XGBoost, Random Forest, and Naïve Bayes.</t>
  </si>
  <si>
    <t>Round-trip correctness (RTC) in terms of model evaluation is a method that involves feeding a model's prediction back into the model and checking if the output is semantically equivalent to the original input. It measures the ability of a model, such as a large language model (LLM), to accurately perform tasks in both the forward and backward directions, ensuring that the generated output matches the input. This evaluation metric can be applied to tasks like code synthesis and editing, providing a way to assess the performance of models without the need for human annotations.</t>
  </si>
  <si>
    <t>Round-trip correctness (RTC) is a method for evaluating models, specifically large language models (LLMs), by assessing the ability of a model to make a prediction, feed that prediction back into the model, and check if the output is semantically equivalent to the original input. This evaluation process can be applied to tasks such as code synthesis and editing, allowing for a broader evaluation of model performance across various real-world software domains without the need for human annotations.</t>
  </si>
  <si>
    <t>The test accuracy of BlindTuner is not explicitly mentioned in the provided context.</t>
  </si>
  <si>
    <t>The test accuracy of BlindTuner is calculated using the formula:
Accuracymodeli = Number of correct predictions / Number of total predictions
The specific value of the test accuracy for BlindTuner is not provided in the given context.</t>
  </si>
  <si>
    <t>The number of descriptors in Target Quantity - V for 1,3,5-triazine HBr is 63.</t>
  </si>
  <si>
    <t>The number of descriptors in Target Quantity - V for 1,3,5-triazine HBr is 122.</t>
  </si>
  <si>
    <t>Based on the context provided, the value of M, the number of samples selected in the experiments phase, varies depending on the specific experiment being described. The values of M for different experiments are as follows:
- For the first experiment: 1,258 samples
- For the second experiment: 15,336 samples
- For the third experiment: 2,076 samples
- For the fourth experiment: 4,736 samples
- For the fifth experiment: 7,812 samples
Therefore, the value of M for each experiment ranges from 1,258 to 7,812 samples.</t>
  </si>
  <si>
    <t>M, the number of samples selected in the experiments phase, is 100.</t>
  </si>
  <si>
    <t>Colonne1</t>
  </si>
  <si>
    <t>Colonne2</t>
  </si>
  <si>
    <t>Colonne3</t>
  </si>
  <si>
    <t>taux de réponse correcte Pipeline 1</t>
  </si>
  <si>
    <t>N Pipeline</t>
  </si>
  <si>
    <t>Réponses correctes</t>
  </si>
  <si>
    <t>Réponses incorrectes</t>
  </si>
  <si>
    <t>Pas de réponses</t>
  </si>
  <si>
    <t>Taux de reponses justes</t>
  </si>
  <si>
    <t>5 SANS 0.5</t>
  </si>
  <si>
    <t>Taux pipeline2</t>
  </si>
  <si>
    <t>tauX Pipeline 1</t>
  </si>
  <si>
    <t>dS1 had 8 years of experience.</t>
  </si>
  <si>
    <t>The aim of Model pre-training stage (or representation learning) in the context of multimodal machine learning approaches is to build strong modality-specific or joint representations of the input data by training a neural network to perform a specific pretext task.</t>
  </si>
  <si>
    <t>RéponsesPipeline1_x</t>
  </si>
  <si>
    <t>RéponsesPipeline1_y</t>
  </si>
  <si>
    <t>The context does not provide specific information about the inference time of the RGB single-stage model on the unseen occluded dataset.</t>
  </si>
  <si>
    <t>The unique method used in the context is the genetic algorithm (GA) combined with SHAP analysis to determine the best feature subsets and their importance for predicting customer satisfaction ratings.</t>
  </si>
  <si>
    <t>In the context of LARL-RM, a policy function refers to a function that maps an observation to an action. It entails composing state prediction with decision-making in order to determine the best action to take based on the observed information. This end-to-end policy training approach ensures that the learned policy is robust to prediction errors and relies solely on observations for decision-making.</t>
  </si>
  <si>
    <t>Smart puppets are interactive puppets that can recognize words, speech, or movements through the use of AI/ML technology. Older children and youth can have these puppets recognize speech or words and respond accordingly, while younger children can use plushies to tell stories and build classifiers of plushie movements to trigger sounds and voice recordings.</t>
  </si>
  <si>
    <t>The primary purpose of introducing "snarkGPT" is to facilitate truly informed medical consent.</t>
  </si>
  <si>
    <t>107 cleaned samples and 723 predictor variables are used to classify pancreatic cancer patients based on immunological infiltration.</t>
  </si>
  <si>
    <t>Based on the context provided, the article that was funded by the European Union's Horizon 2020 is the one discussing the EU AI Act, AI Liability Directive, and the extension of the EU Product Liability Directive to AI systems and AI-enabled goods.</t>
  </si>
  <si>
    <t>The MILP solvers of branch and bound algorithm are modern exact solvers for MILP.</t>
  </si>
  <si>
    <t>The learning rate of the Autoencoder is not specified in the provided context.</t>
  </si>
  <si>
    <t>The notable alteration observed when comparing figures 11a and 11b is that the perceived ease of understanding for the SOLID treatment is higher in all cases, with a higher prevalence of the "Very easy" and "easy" categories and a lower prevalence of the "Hard" category.</t>
  </si>
  <si>
    <t>The RMSE of the Model ANNWT-5 is 619.506.</t>
  </si>
  <si>
    <t>The Agent profile for the role user_proxy is: 
- user_proxy. Plan execution needs to be approved by user_proxy. Double-check the plan, especially the functions and function parameters. Check whether the plan included all the necessary parameters for the suggested function. Provide feedback.</t>
  </si>
  <si>
    <t>The total duration for Therapist A (M) across the 49 sessions (42F, 7M) is 75 hours.</t>
  </si>
  <si>
    <t>The maximum accuracy achieved by the machine learning models in predicting employee attrition was 88%.</t>
  </si>
  <si>
    <t>The purpose of Geometric quantum machine learning (GQML) is to embed problem symmetries for learning efficient solving protocols.</t>
  </si>
  <si>
    <t>SpecGame has been introduced as a game theoretic formulation of ML regulation in the form of a repeated game between regulators and the model builder. It captures the interactions between three agents involved in the life-cycle of an ML model: the model builder, a fairness regulator, and a privacy regulator. The regulators set specifications for fairness and privacy guarantees, while the model builder seeks to create the most accurate model. The regulators monitor the model for potential violations of their objectives based on recent regulations.</t>
  </si>
  <si>
    <t>The metrics used in evaluating the ML algorithms in the study related to Diazo Groups are R2, RMSE (Root Mean Square Error), and MAE (Mean Absolute Error).</t>
  </si>
  <si>
    <t>Based on the context provided, the GNM model is better for learning with tabular data compared to the MLP architecture. The GNM model outperforms the MLP architecture in terms of accuracy and F1-score on several classification datasets, and it is also less prone to overfitting in some cases. Additionally, the GNM model shows potential for stronger expressive power compared to MLPs.</t>
  </si>
  <si>
    <t>Based on the provided context, the DNN model evaluation used 10% of the training samples as a validation set within each fold during the 10-fold cross-validation process. The exact number of samples used in the training, validation, and test sets is not specified in the context provided.</t>
  </si>
  <si>
    <t>The Mean Absolute Error (MAE) for DirectLiNGAM with prior information (b) when using a linear and Gaussian distribution is 0.1910 ± 0.0100.</t>
  </si>
  <si>
    <t>Based on the context provided, the VAE (decoder) for generating an inference proof has approximately 250,000 parameters.</t>
  </si>
  <si>
    <t>The purpose of kernel mean embedding according to Muandet is to generalize kernel methods to analyze the distribution of data by mapping a distribution to a vector in an RKHS through integrating a positive definite kernel with respect to the distribution.</t>
  </si>
  <si>
    <t>Based on the context provided, it is not explicitly mentioned whether the p-value vs. attack budget ϵ for ResNet101 reaches 1.0 when using l2 norm. The text mainly discusses the safety certification of models such as ResNet34, ResNet50, and ViT-S under specific adversarial attacks, without specific information about ResNet101's p-value reaching 1.0.</t>
  </si>
  <si>
    <t>The approach PROSAC is presented as a risk assessment tool that offers population-level guarantees based on precise probabilistic thresholds, suitable to satisfy the requirements of the AI Act and relevant for analyzing, benchmarking, and monitoring AI risks as expected by organizations like NIST and European standard setting bodies.</t>
  </si>
  <si>
    <t>The MSE of SE(3) TRANSFORMER in the N-body dynamics prediction task is 0.0906 for gravity and 0.032 for Lorentz force.</t>
  </si>
  <si>
    <t>Fine-tuning the model on the target domain (e.g. medical images) and adjusting the model architecture to the target task (e.g. classification) is involved in stage 2 of developing a multimodal deep learning framework for healthcare.</t>
  </si>
  <si>
    <t>The MAE value of ACRE(R) + Happy Hollow (S) is 8.76 dB.</t>
  </si>
  <si>
    <t>The LPPD of MO-GPLVM in spectroscopy in regression is 576.</t>
  </si>
  <si>
    <t>In figure 2, the maximum number of steps in Cart Pole is 20,000.</t>
  </si>
  <si>
    <t>The machine learning models used in predicting harmful algal bloom closures and aiding decision making in mussel farming are:
1. Artificial Neural Network (ANN)
2. Support Vector Machines (SVMs)
3. k-Nearest Neighbour (kNN)
4. XGBoost
5. Random Forest
6. Naïve Bayes</t>
  </si>
  <si>
    <t>Round-trip correctness (RTC) in terms of model evaluation refers to the concept of evaluating the performance of a forward model and a backward model by assessing the semantic equivalence between the original input (x) and the output of the round-trip process, which involves feeding the output of the forward model back into the backward model to generate a prediction (ˆx) that should be semantically equivalent to the original input x. This evaluation is done using a function (sim) that estimates the semantic equivalence between the original input and each predicted sample, and metrics such as exact match, CodeBLEU, CodeBERTScore, and execution-based semantic equivalence oracles can be used to measure RTC.</t>
  </si>
  <si>
    <t>Based on the provided context, the test accuracy of BlindTuner is not explicitly mentioned.</t>
  </si>
  <si>
    <t>The value of M, the number of samples selected in the experiments phase, is 100 participants.</t>
  </si>
  <si>
    <t>Reponse Pipeline 1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</si>
</sst>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theme="1"/>
      <name val="Calibri  "/>
    </font>
    <font>
      <sz val="11"/>
      <color theme="1"/>
      <name val="Calibri "/>
    </font>
    <font>
      <b/>
      <sz val="11"/>
      <name val="Calibri"/>
    </font>
    <font>
      <sz val="11"/>
      <color theme="1"/>
      <name val="Calibri"/>
      <family val="2"/>
      <scheme val="minor"/>
    </font>
    <font>
      <b/>
      <sz val="11"/>
      <color theme="1"/>
      <name val="Calibri"/>
      <family val="2"/>
      <scheme val="minor"/>
    </font>
    <font>
      <sz val="11"/>
      <color rgb="FF000000"/>
      <name val="Calibri"/>
      <family val="2"/>
      <charset val="1"/>
    </font>
    <font>
      <b/>
      <sz val="11"/>
      <name val="Calibri"/>
    </font>
    <font>
      <b/>
      <sz val="11"/>
      <name val="Calibri"/>
    </font>
    <font>
      <b/>
      <sz val="11"/>
      <name val="Calibri"/>
      <family val="2"/>
    </font>
    <font>
      <b/>
      <sz val="11"/>
      <name val="Calibri"/>
    </font>
  </fonts>
  <fills count="1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4" tint="0.79998168889431442"/>
        <bgColor indexed="64"/>
      </patternFill>
    </fill>
    <fill>
      <patternFill patternType="solid">
        <fgColor rgb="FFFF0000"/>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1" fillId="0" borderId="0"/>
    <xf numFmtId="9" fontId="5" fillId="0" borderId="0"/>
  </cellStyleXfs>
  <cellXfs count="42">
    <xf numFmtId="0" fontId="0" fillId="0" borderId="0" xfId="0"/>
    <xf numFmtId="0" fontId="1" fillId="0" borderId="0" xfId="1"/>
    <xf numFmtId="0" fontId="1" fillId="2" borderId="0" xfId="1" applyFill="1"/>
    <xf numFmtId="0" fontId="0" fillId="2" borderId="0" xfId="0" applyFill="1"/>
    <xf numFmtId="0" fontId="2" fillId="2" borderId="0" xfId="0" applyFont="1" applyFill="1"/>
    <xf numFmtId="0" fontId="3" fillId="2" borderId="0" xfId="0" applyFont="1" applyFill="1"/>
    <xf numFmtId="0" fontId="0" fillId="2" borderId="0" xfId="0" applyFill="1" applyAlignment="1">
      <alignment wrapText="1"/>
    </xf>
    <xf numFmtId="9" fontId="0" fillId="2" borderId="0" xfId="0" applyNumberFormat="1" applyFill="1"/>
    <xf numFmtId="0" fontId="1" fillId="3" borderId="0" xfId="1" applyFill="1"/>
    <xf numFmtId="0" fontId="0" fillId="3" borderId="0" xfId="0" applyFill="1"/>
    <xf numFmtId="0" fontId="0" fillId="3" borderId="0" xfId="0" applyFill="1" applyAlignment="1">
      <alignment wrapText="1"/>
    </xf>
    <xf numFmtId="0" fontId="1" fillId="4" borderId="0" xfId="1" applyFill="1"/>
    <xf numFmtId="0" fontId="0" fillId="4" borderId="0" xfId="0" applyFill="1"/>
    <xf numFmtId="0" fontId="0" fillId="4" borderId="0" xfId="0" applyFill="1" applyAlignment="1">
      <alignment wrapText="1"/>
    </xf>
    <xf numFmtId="0" fontId="1" fillId="5" borderId="0" xfId="1" applyFill="1"/>
    <xf numFmtId="0" fontId="0" fillId="5" borderId="0" xfId="0" applyFill="1"/>
    <xf numFmtId="0" fontId="0" fillId="5" borderId="0" xfId="0" applyFill="1" applyAlignment="1">
      <alignment wrapText="1"/>
    </xf>
    <xf numFmtId="0" fontId="0" fillId="6" borderId="0" xfId="0" applyFill="1"/>
    <xf numFmtId="0" fontId="1" fillId="4" borderId="0" xfId="2" applyFill="1"/>
    <xf numFmtId="0" fontId="1" fillId="5" borderId="0" xfId="2" applyFill="1"/>
    <xf numFmtId="0" fontId="4" fillId="0" borderId="1" xfId="0" applyFont="1" applyBorder="1" applyAlignment="1">
      <alignment horizontal="center" vertical="top"/>
    </xf>
    <xf numFmtId="0" fontId="0" fillId="7" borderId="0" xfId="0" applyFill="1"/>
    <xf numFmtId="0" fontId="0" fillId="8" borderId="0" xfId="0" applyFill="1"/>
    <xf numFmtId="0" fontId="0" fillId="9" borderId="0" xfId="0" applyFill="1"/>
    <xf numFmtId="9" fontId="0" fillId="10" borderId="0" xfId="3" applyFont="1" applyFill="1"/>
    <xf numFmtId="0" fontId="0" fillId="0" borderId="0" xfId="0" applyAlignment="1">
      <alignment wrapText="1"/>
    </xf>
    <xf numFmtId="0" fontId="0" fillId="0" borderId="2" xfId="0" applyBorder="1"/>
    <xf numFmtId="0" fontId="6" fillId="11" borderId="2" xfId="0" applyFont="1" applyFill="1" applyBorder="1"/>
    <xf numFmtId="0" fontId="6" fillId="3" borderId="2" xfId="0" applyFont="1" applyFill="1" applyBorder="1"/>
    <xf numFmtId="0" fontId="0" fillId="4" borderId="2" xfId="0" applyFill="1" applyBorder="1"/>
    <xf numFmtId="0" fontId="7" fillId="0" borderId="0" xfId="0" applyFont="1"/>
    <xf numFmtId="0" fontId="8" fillId="0" borderId="3" xfId="0" applyFont="1" applyBorder="1" applyAlignment="1">
      <alignment horizontal="center" vertical="top"/>
    </xf>
    <xf numFmtId="0" fontId="9" fillId="0" borderId="4" xfId="0" applyFont="1" applyBorder="1" applyAlignment="1">
      <alignment horizontal="center" vertical="top"/>
    </xf>
    <xf numFmtId="0" fontId="0" fillId="10" borderId="0" xfId="0" applyFill="1"/>
    <xf numFmtId="0" fontId="0" fillId="12" borderId="0" xfId="0" applyFill="1"/>
    <xf numFmtId="0" fontId="0" fillId="10" borderId="0" xfId="0" applyFill="1" applyAlignment="1">
      <alignment wrapText="1"/>
    </xf>
    <xf numFmtId="0" fontId="0" fillId="13" borderId="0" xfId="0" applyFill="1"/>
    <xf numFmtId="0" fontId="6" fillId="5" borderId="0" xfId="0" applyFont="1" applyFill="1"/>
    <xf numFmtId="0" fontId="10" fillId="0" borderId="0" xfId="0" applyFont="1" applyAlignment="1">
      <alignment horizontal="center" vertical="top"/>
    </xf>
    <xf numFmtId="0" fontId="1" fillId="0" borderId="0" xfId="2"/>
    <xf numFmtId="0" fontId="11" fillId="0" borderId="5" xfId="0" applyFont="1" applyBorder="1" applyAlignment="1">
      <alignment horizontal="center" vertical="top"/>
    </xf>
    <xf numFmtId="0" fontId="4" fillId="0" borderId="0" xfId="0" applyFont="1" applyAlignment="1">
      <alignment horizontal="center" vertical="top"/>
    </xf>
  </cellXfs>
  <cellStyles count="4">
    <cellStyle name="Hyperlink" xfId="2" xr:uid="{00000000-0005-0000-0000-000002000000}"/>
    <cellStyle name="Lien hypertexte" xfId="1" builtinId="8"/>
    <cellStyle name="Normal" xfId="0" builtinId="0"/>
    <cellStyle name="Pourcentage" xfId="3" builtinId="5"/>
  </cellStyles>
  <dxfs count="3">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218722</xdr:colOff>
      <xdr:row>1</xdr:row>
      <xdr:rowOff>0</xdr:rowOff>
    </xdr:from>
    <xdr:to>
      <xdr:col>20</xdr:col>
      <xdr:colOff>664237</xdr:colOff>
      <xdr:row>8</xdr:row>
      <xdr:rowOff>38850</xdr:rowOff>
    </xdr:to>
    <xdr:pic>
      <xdr:nvPicPr>
        <xdr:cNvPr id="2" name="Imag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5195389" y="1460500"/>
          <a:ext cx="6026460" cy="132475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218722</xdr:colOff>
      <xdr:row>7</xdr:row>
      <xdr:rowOff>176389</xdr:rowOff>
    </xdr:from>
    <xdr:to>
      <xdr:col>21</xdr:col>
      <xdr:colOff>664237</xdr:colOff>
      <xdr:row>13</xdr:row>
      <xdr:rowOff>139417</xdr:rowOff>
    </xdr:to>
    <xdr:pic>
      <xdr:nvPicPr>
        <xdr:cNvPr id="2" name="Imag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7566922" y="1465439"/>
          <a:ext cx="6046216" cy="1328278"/>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G13" totalsRowShown="0">
  <autoFilter ref="A1:G13" xr:uid="{00000000-0009-0000-0100-000001000000}"/>
  <tableColumns count="7">
    <tableColumn id="1" xr3:uid="{00000000-0010-0000-0000-000001000000}" name="Nom de la pipeline"/>
    <tableColumn id="2" xr3:uid="{00000000-0010-0000-0000-000002000000}" name="parser"/>
    <tableColumn id="3" xr3:uid="{00000000-0010-0000-0000-000003000000}" name="modèle Embeding"/>
    <tableColumn id="5" xr3:uid="{00000000-0010-0000-0000-000005000000}" name="Bases de données"/>
    <tableColumn id="4" xr3:uid="{00000000-0010-0000-0000-000004000000}" name="LLM modèle"/>
    <tableColumn id="6" xr3:uid="{00000000-0010-0000-0000-000006000000}" name="Respo"/>
    <tableColumn id="7" xr3:uid="{00000000-0010-0000-0000-000007000000}" name="Taux des réponses correc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3" displayName="Tableau3" ref="A1:G60" totalsRowShown="0">
  <autoFilter ref="A1:G60" xr:uid="{00000000-0009-0000-0100-000002000000}"/>
  <tableColumns count="7">
    <tableColumn id="1" xr3:uid="{00000000-0010-0000-0100-000001000000}" name="Lien" dataDxfId="2" dataCellStyle="Lien hypertexte"/>
    <tableColumn id="2" xr3:uid="{00000000-0010-0000-0100-000002000000}" name="UNICITE" dataDxfId="1"/>
    <tableColumn id="3" xr3:uid="{00000000-0010-0000-0100-000003000000}" name="QUESTION" dataDxfId="0"/>
    <tableColumn id="4" xr3:uid="{00000000-0010-0000-0100-000004000000}" name="Colonne1"/>
    <tableColumn id="6" xr3:uid="{00000000-0010-0000-0100-000006000000}" name="Colonne2"/>
    <tableColumn id="5" xr3:uid="{00000000-0010-0000-0100-000005000000}" name="Colonne3"/>
    <tableColumn id="7" xr3:uid="{00000000-0010-0000-0100-000007000000}" name="Comment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au34" displayName="Tableau34" ref="A1:G60" totalsRowShown="0">
  <autoFilter ref="A1:G60" xr:uid="{00000000-0009-0000-0100-000003000000}"/>
  <tableColumns count="7">
    <tableColumn id="1" xr3:uid="{00000000-0010-0000-0200-000001000000}" name="Lien"/>
    <tableColumn id="2" xr3:uid="{00000000-0010-0000-0200-000002000000}" name="UNICITE">
      <calculatedColumnFormula>IF(COUNTIF($A:$A, A2)&gt;1, "Répétition", "Unique")</calculatedColumnFormula>
    </tableColumn>
    <tableColumn id="3" xr3:uid="{00000000-0010-0000-0200-000003000000}" name="QUESTION"/>
    <tableColumn id="4" xr3:uid="{00000000-0010-0000-0200-000004000000}" name="REPONSE"/>
    <tableColumn id="6" xr3:uid="{00000000-0010-0000-0200-000006000000}" name="Type de question"/>
    <tableColumn id="5" xr3:uid="{00000000-0010-0000-0200-000005000000}" name="Responsable"/>
    <tableColumn id="7" xr3:uid="{00000000-0010-0000-0200-000007000000}" name="Comments"/>
  </tableColumns>
  <tableStyleInfo name="TableStyleLight9"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3" Type="http://schemas.openxmlformats.org/officeDocument/2006/relationships/hyperlink" Target="https://arxiv.org/pdf/2402.06313.pdf" TargetMode="External"/><Relationship Id="rId18" Type="http://schemas.openxmlformats.org/officeDocument/2006/relationships/hyperlink" Target="https://arxiv.org/pdf/2402.05543.pdf" TargetMode="External"/><Relationship Id="rId26" Type="http://schemas.openxmlformats.org/officeDocument/2006/relationships/hyperlink" Target="https://arxiv.org/ftp/arxiv/papers/2402/2402.07496.pdf" TargetMode="External"/><Relationship Id="rId39" Type="http://schemas.openxmlformats.org/officeDocument/2006/relationships/hyperlink" Target="https://arxiv.org/pdf/2402.02675.pdf" TargetMode="External"/><Relationship Id="rId21" Type="http://schemas.openxmlformats.org/officeDocument/2006/relationships/hyperlink" Target="https://arxiv.org/pdf/2402.05337.pdf" TargetMode="External"/><Relationship Id="rId34" Type="http://schemas.openxmlformats.org/officeDocument/2006/relationships/hyperlink" Target="https://arxiv.org/pdf/2402.03112.pdf" TargetMode="External"/><Relationship Id="rId42" Type="http://schemas.openxmlformats.org/officeDocument/2006/relationships/hyperlink" Target="https://arxiv.org/pdf/2402.02629.pdf" TargetMode="External"/><Relationship Id="rId47" Type="http://schemas.openxmlformats.org/officeDocument/2006/relationships/hyperlink" Target="https://arxiv.org/pdf/2402.01969.pdf" TargetMode="External"/><Relationship Id="rId50" Type="http://schemas.openxmlformats.org/officeDocument/2006/relationships/hyperlink" Target="https://arxiv.org/pdf/2402.08991.pdf" TargetMode="External"/><Relationship Id="rId55" Type="http://schemas.openxmlformats.org/officeDocument/2006/relationships/hyperlink" Target="https://arxiv.org/pdf/2402.09059.pdf" TargetMode="External"/><Relationship Id="rId7" Type="http://schemas.openxmlformats.org/officeDocument/2006/relationships/hyperlink" Target="https://arxiv.org/pdf/2402.07294.pdf" TargetMode="External"/><Relationship Id="rId2" Type="http://schemas.openxmlformats.org/officeDocument/2006/relationships/hyperlink" Target="https://arxiv.org/pdf/2402.07895.pdf" TargetMode="External"/><Relationship Id="rId16" Type="http://schemas.openxmlformats.org/officeDocument/2006/relationships/hyperlink" Target="https://arxiv.org/ftp/arxiv/papers/2402/2402.05949.pdf" TargetMode="External"/><Relationship Id="rId29" Type="http://schemas.openxmlformats.org/officeDocument/2006/relationships/hyperlink" Target="https://arxiv.org/ftp/arxiv/papers/2402/2402.03905.pdf" TargetMode="External"/><Relationship Id="rId11" Type="http://schemas.openxmlformats.org/officeDocument/2006/relationships/hyperlink" Target="https://arxiv.org/pdf/2402.06678.pdf" TargetMode="External"/><Relationship Id="rId24" Type="http://schemas.openxmlformats.org/officeDocument/2006/relationships/hyperlink" Target="https://arxiv.org/pdf/2402.05176.pdf" TargetMode="External"/><Relationship Id="rId32" Type="http://schemas.openxmlformats.org/officeDocument/2006/relationships/hyperlink" Target="https://arxiv.org/pdf/2402.03540.pdf" TargetMode="External"/><Relationship Id="rId37" Type="http://schemas.openxmlformats.org/officeDocument/2006/relationships/hyperlink" Target="https://arxiv.org/pdf/2402.02846.pdf" TargetMode="External"/><Relationship Id="rId40" Type="http://schemas.openxmlformats.org/officeDocument/2006/relationships/hyperlink" Target="https://arxiv.org/pdf/2402.02637.pdf" TargetMode="External"/><Relationship Id="rId45" Type="http://schemas.openxmlformats.org/officeDocument/2006/relationships/hyperlink" Target="https://arxiv.org/pdf/2402.02460.pdf" TargetMode="External"/><Relationship Id="rId53" Type="http://schemas.openxmlformats.org/officeDocument/2006/relationships/hyperlink" Target="https://arxiv.org/pdf/2402.09266.pdf" TargetMode="External"/><Relationship Id="rId58" Type="http://schemas.openxmlformats.org/officeDocument/2006/relationships/drawing" Target="../drawings/drawing1.xml"/><Relationship Id="rId5" Type="http://schemas.openxmlformats.org/officeDocument/2006/relationships/hyperlink" Target="https://arxiv.org/pdf/2402.07514.pdf" TargetMode="External"/><Relationship Id="rId19" Type="http://schemas.openxmlformats.org/officeDocument/2006/relationships/hyperlink" Target="https://arxiv.org/ftp/arxiv/papers/2402/2402.05536.pdf" TargetMode="External"/><Relationship Id="rId4" Type="http://schemas.openxmlformats.org/officeDocument/2006/relationships/hyperlink" Target="https://arxiv.org/pdf/2402.07791.pdf" TargetMode="External"/><Relationship Id="rId9" Type="http://schemas.openxmlformats.org/officeDocument/2006/relationships/hyperlink" Target="https://arxiv.org/ftp/arxiv/papers/2402/2402.06775.pdf" TargetMode="External"/><Relationship Id="rId14" Type="http://schemas.openxmlformats.org/officeDocument/2006/relationships/hyperlink" Target="https://arxiv.org/pdf/2402.06268.pdf" TargetMode="External"/><Relationship Id="rId22" Type="http://schemas.openxmlformats.org/officeDocument/2006/relationships/hyperlink" Target="https://arxiv.org/ftp/arxiv/papers/2402/2402.05334.pdf" TargetMode="External"/><Relationship Id="rId27" Type="http://schemas.openxmlformats.org/officeDocument/2006/relationships/hyperlink" Target="https://arxiv.org/ftp/arxiv/papers/2402/2402.04405.pdf" TargetMode="External"/><Relationship Id="rId30" Type="http://schemas.openxmlformats.org/officeDocument/2006/relationships/hyperlink" Target="https://arxiv.org/pdf/2402.03871.pdf" TargetMode="External"/><Relationship Id="rId35" Type="http://schemas.openxmlformats.org/officeDocument/2006/relationships/hyperlink" Target="https://arxiv.org/pdf/2402.02953.pdf" TargetMode="External"/><Relationship Id="rId43" Type="http://schemas.openxmlformats.org/officeDocument/2006/relationships/hyperlink" Target="https://arxiv.org/pdf/2402.02484.pdf" TargetMode="External"/><Relationship Id="rId48" Type="http://schemas.openxmlformats.org/officeDocument/2006/relationships/hyperlink" Target="https://arxiv.org/pdf/2402.09122.pdf" TargetMode="External"/><Relationship Id="rId56" Type="http://schemas.openxmlformats.org/officeDocument/2006/relationships/hyperlink" Target="https://arxiv.org/pdf/2402.09128.pdf" TargetMode="External"/><Relationship Id="rId8" Type="http://schemas.openxmlformats.org/officeDocument/2006/relationships/hyperlink" Target="https://arxiv.org/pdf/2402.07069.pdf" TargetMode="External"/><Relationship Id="rId51" Type="http://schemas.openxmlformats.org/officeDocument/2006/relationships/hyperlink" Target="https://arxiv.org/pdf/2402.09290.pdf" TargetMode="External"/><Relationship Id="rId3" Type="http://schemas.openxmlformats.org/officeDocument/2006/relationships/hyperlink" Target="https://arxiv.org/pdf/2402.07878.pdf" TargetMode="External"/><Relationship Id="rId12" Type="http://schemas.openxmlformats.org/officeDocument/2006/relationships/hyperlink" Target="https://arxiv.org/pdf/2402.06414.pdf" TargetMode="External"/><Relationship Id="rId17" Type="http://schemas.openxmlformats.org/officeDocument/2006/relationships/hyperlink" Target="https://arxiv.org/ftp/arxiv/papers/2402/2402.05571.pdf" TargetMode="External"/><Relationship Id="rId25" Type="http://schemas.openxmlformats.org/officeDocument/2006/relationships/hyperlink" Target="https://arxiv.org/pdf/2402.04880.pdf" TargetMode="External"/><Relationship Id="rId33" Type="http://schemas.openxmlformats.org/officeDocument/2006/relationships/hyperlink" Target="https://arxiv.org/ftp/arxiv/papers/2402/2402.03385.pdf" TargetMode="External"/><Relationship Id="rId38" Type="http://schemas.openxmlformats.org/officeDocument/2006/relationships/hyperlink" Target="https://arxiv.org/pdf/2402.02678.pdf" TargetMode="External"/><Relationship Id="rId46" Type="http://schemas.openxmlformats.org/officeDocument/2006/relationships/hyperlink" Target="https://arxiv.org/pdf/2402.02441.pdf" TargetMode="External"/><Relationship Id="rId59" Type="http://schemas.openxmlformats.org/officeDocument/2006/relationships/table" Target="../tables/table2.xml"/><Relationship Id="rId20" Type="http://schemas.openxmlformats.org/officeDocument/2006/relationships/hyperlink" Target="https://arxiv.org/pdf/2402.05501.pdf" TargetMode="External"/><Relationship Id="rId41" Type="http://schemas.openxmlformats.org/officeDocument/2006/relationships/hyperlink" Target="https://arxiv.org/pdf/2402.02629.pdf" TargetMode="External"/><Relationship Id="rId54" Type="http://schemas.openxmlformats.org/officeDocument/2006/relationships/hyperlink" Target="https://arxiv.org/pdf/2402.08699.pdf" TargetMode="External"/><Relationship Id="rId1" Type="http://schemas.openxmlformats.org/officeDocument/2006/relationships/hyperlink" Target="https://arxiv.org/pdf/2402.07895.pdf" TargetMode="External"/><Relationship Id="rId6" Type="http://schemas.openxmlformats.org/officeDocument/2006/relationships/hyperlink" Target="https://arxiv.org/pdf/2402.07472.pdf" TargetMode="External"/><Relationship Id="rId15" Type="http://schemas.openxmlformats.org/officeDocument/2006/relationships/hyperlink" Target="https://arxiv.org/pdf/2402.06127.pdf" TargetMode="External"/><Relationship Id="rId23" Type="http://schemas.openxmlformats.org/officeDocument/2006/relationships/hyperlink" Target="https://arxiv.org/pdf/2402.08742.pdf" TargetMode="External"/><Relationship Id="rId28" Type="http://schemas.openxmlformats.org/officeDocument/2006/relationships/hyperlink" Target="https://arxiv.org/pdf/2402.08079.pdf" TargetMode="External"/><Relationship Id="rId36" Type="http://schemas.openxmlformats.org/officeDocument/2006/relationships/hyperlink" Target="https://arxiv.org/pdf/2402.02862.pdf" TargetMode="External"/><Relationship Id="rId49" Type="http://schemas.openxmlformats.org/officeDocument/2006/relationships/hyperlink" Target="https://arxiv.org/pdf/2402.08631.pdf" TargetMode="External"/><Relationship Id="rId57" Type="http://schemas.openxmlformats.org/officeDocument/2006/relationships/hyperlink" Target="https://arxiv.org/pdf/2402.07735.pdf" TargetMode="External"/><Relationship Id="rId10" Type="http://schemas.openxmlformats.org/officeDocument/2006/relationships/hyperlink" Target="https://arxiv.org/ftp/arxiv/papers/2402/2402.06688.pdf" TargetMode="External"/><Relationship Id="rId31" Type="http://schemas.openxmlformats.org/officeDocument/2006/relationships/hyperlink" Target="https://arxiv.org/ftp/arxiv/papers/2402/2402.03806.pdf" TargetMode="External"/><Relationship Id="rId44" Type="http://schemas.openxmlformats.org/officeDocument/2006/relationships/hyperlink" Target="https://arxiv.org/pdf/2402.02460.pdf" TargetMode="External"/><Relationship Id="rId52" Type="http://schemas.openxmlformats.org/officeDocument/2006/relationships/hyperlink" Target="https://arxiv.org/pdf/2402.09271.pdf"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arxiv.org/pdf/2402.06313.pdf" TargetMode="External"/><Relationship Id="rId18" Type="http://schemas.openxmlformats.org/officeDocument/2006/relationships/hyperlink" Target="https://arxiv.org/pdf/2402.05543.pdf" TargetMode="External"/><Relationship Id="rId26" Type="http://schemas.openxmlformats.org/officeDocument/2006/relationships/hyperlink" Target="https://arxiv.org/ftp/arxiv/papers/2402/2402.07496.pdf" TargetMode="External"/><Relationship Id="rId39" Type="http://schemas.openxmlformats.org/officeDocument/2006/relationships/hyperlink" Target="https://arxiv.org/pdf/2402.02675.pdf" TargetMode="External"/><Relationship Id="rId21" Type="http://schemas.openxmlformats.org/officeDocument/2006/relationships/hyperlink" Target="https://arxiv.org/pdf/2402.05337.pdf" TargetMode="External"/><Relationship Id="rId34" Type="http://schemas.openxmlformats.org/officeDocument/2006/relationships/hyperlink" Target="https://arxiv.org/pdf/2402.03112.pdf" TargetMode="External"/><Relationship Id="rId42" Type="http://schemas.openxmlformats.org/officeDocument/2006/relationships/hyperlink" Target="https://arxiv.org/pdf/2402.02629.pdf" TargetMode="External"/><Relationship Id="rId47" Type="http://schemas.openxmlformats.org/officeDocument/2006/relationships/hyperlink" Target="https://arxiv.org/pdf/2402.01969.pdf" TargetMode="External"/><Relationship Id="rId50" Type="http://schemas.openxmlformats.org/officeDocument/2006/relationships/hyperlink" Target="https://arxiv.org/pdf/2402.08991.pdf" TargetMode="External"/><Relationship Id="rId55" Type="http://schemas.openxmlformats.org/officeDocument/2006/relationships/hyperlink" Target="https://arxiv.org/pdf/2402.09059.pdf" TargetMode="External"/><Relationship Id="rId7" Type="http://schemas.openxmlformats.org/officeDocument/2006/relationships/hyperlink" Target="https://arxiv.org/pdf/2402.07294.pdf" TargetMode="External"/><Relationship Id="rId2" Type="http://schemas.openxmlformats.org/officeDocument/2006/relationships/hyperlink" Target="https://arxiv.org/pdf/2402.07895.pdf" TargetMode="External"/><Relationship Id="rId16" Type="http://schemas.openxmlformats.org/officeDocument/2006/relationships/hyperlink" Target="https://arxiv.org/ftp/arxiv/papers/2402/2402.05949.pdf" TargetMode="External"/><Relationship Id="rId29" Type="http://schemas.openxmlformats.org/officeDocument/2006/relationships/hyperlink" Target="https://arxiv.org/ftp/arxiv/papers/2402/2402.03905.pdf" TargetMode="External"/><Relationship Id="rId11" Type="http://schemas.openxmlformats.org/officeDocument/2006/relationships/hyperlink" Target="https://arxiv.org/pdf/2402.06678.pdf" TargetMode="External"/><Relationship Id="rId24" Type="http://schemas.openxmlformats.org/officeDocument/2006/relationships/hyperlink" Target="https://arxiv.org/pdf/2402.05176.pdf" TargetMode="External"/><Relationship Id="rId32" Type="http://schemas.openxmlformats.org/officeDocument/2006/relationships/hyperlink" Target="https://arxiv.org/pdf/2402.03540.pdf" TargetMode="External"/><Relationship Id="rId37" Type="http://schemas.openxmlformats.org/officeDocument/2006/relationships/hyperlink" Target="https://arxiv.org/pdf/2402.02846.pdf" TargetMode="External"/><Relationship Id="rId40" Type="http://schemas.openxmlformats.org/officeDocument/2006/relationships/hyperlink" Target="https://arxiv.org/pdf/2402.02637.pdf" TargetMode="External"/><Relationship Id="rId45" Type="http://schemas.openxmlformats.org/officeDocument/2006/relationships/hyperlink" Target="https://arxiv.org/pdf/2402.02460.pdf" TargetMode="External"/><Relationship Id="rId53" Type="http://schemas.openxmlformats.org/officeDocument/2006/relationships/hyperlink" Target="https://arxiv.org/pdf/2402.09266.pdf" TargetMode="External"/><Relationship Id="rId58" Type="http://schemas.openxmlformats.org/officeDocument/2006/relationships/drawing" Target="../drawings/drawing2.xml"/><Relationship Id="rId5" Type="http://schemas.openxmlformats.org/officeDocument/2006/relationships/hyperlink" Target="https://arxiv.org/pdf/2402.07514.pdf" TargetMode="External"/><Relationship Id="rId19" Type="http://schemas.openxmlformats.org/officeDocument/2006/relationships/hyperlink" Target="https://arxiv.org/ftp/arxiv/papers/2402/2402.05536.pdf" TargetMode="External"/><Relationship Id="rId4" Type="http://schemas.openxmlformats.org/officeDocument/2006/relationships/hyperlink" Target="https://arxiv.org/pdf/2402.07791.pdf" TargetMode="External"/><Relationship Id="rId9" Type="http://schemas.openxmlformats.org/officeDocument/2006/relationships/hyperlink" Target="https://arxiv.org/ftp/arxiv/papers/2402/2402.06775.pdf" TargetMode="External"/><Relationship Id="rId14" Type="http://schemas.openxmlformats.org/officeDocument/2006/relationships/hyperlink" Target="https://arxiv.org/pdf/2402.06268.pdf" TargetMode="External"/><Relationship Id="rId22" Type="http://schemas.openxmlformats.org/officeDocument/2006/relationships/hyperlink" Target="https://arxiv.org/ftp/arxiv/papers/2402/2402.05334.pdf" TargetMode="External"/><Relationship Id="rId27" Type="http://schemas.openxmlformats.org/officeDocument/2006/relationships/hyperlink" Target="https://arxiv.org/ftp/arxiv/papers/2402/2402.04405.pdf" TargetMode="External"/><Relationship Id="rId30" Type="http://schemas.openxmlformats.org/officeDocument/2006/relationships/hyperlink" Target="https://arxiv.org/pdf/2402.03871.pdf" TargetMode="External"/><Relationship Id="rId35" Type="http://schemas.openxmlformats.org/officeDocument/2006/relationships/hyperlink" Target="https://arxiv.org/pdf/2402.02953.pdf" TargetMode="External"/><Relationship Id="rId43" Type="http://schemas.openxmlformats.org/officeDocument/2006/relationships/hyperlink" Target="https://arxiv.org/pdf/2402.02484.pdf" TargetMode="External"/><Relationship Id="rId48" Type="http://schemas.openxmlformats.org/officeDocument/2006/relationships/hyperlink" Target="https://arxiv.org/pdf/2402.09122.pdf" TargetMode="External"/><Relationship Id="rId56" Type="http://schemas.openxmlformats.org/officeDocument/2006/relationships/hyperlink" Target="https://arxiv.org/pdf/2402.09128.pdf" TargetMode="External"/><Relationship Id="rId8" Type="http://schemas.openxmlformats.org/officeDocument/2006/relationships/hyperlink" Target="https://arxiv.org/pdf/2402.07069.pdf" TargetMode="External"/><Relationship Id="rId51" Type="http://schemas.openxmlformats.org/officeDocument/2006/relationships/hyperlink" Target="https://arxiv.org/pdf/2402.09290.pdf" TargetMode="External"/><Relationship Id="rId3" Type="http://schemas.openxmlformats.org/officeDocument/2006/relationships/hyperlink" Target="https://arxiv.org/pdf/2402.07878.pdf" TargetMode="External"/><Relationship Id="rId12" Type="http://schemas.openxmlformats.org/officeDocument/2006/relationships/hyperlink" Target="https://arxiv.org/pdf/2402.06414.pdf" TargetMode="External"/><Relationship Id="rId17" Type="http://schemas.openxmlformats.org/officeDocument/2006/relationships/hyperlink" Target="https://arxiv.org/ftp/arxiv/papers/2402/2402.05571.pdf" TargetMode="External"/><Relationship Id="rId25" Type="http://schemas.openxmlformats.org/officeDocument/2006/relationships/hyperlink" Target="https://arxiv.org/pdf/2402.04880.pdf" TargetMode="External"/><Relationship Id="rId33" Type="http://schemas.openxmlformats.org/officeDocument/2006/relationships/hyperlink" Target="https://arxiv.org/ftp/arxiv/papers/2402/2402.03385.pdf" TargetMode="External"/><Relationship Id="rId38" Type="http://schemas.openxmlformats.org/officeDocument/2006/relationships/hyperlink" Target="https://arxiv.org/pdf/2402.02678.pdf" TargetMode="External"/><Relationship Id="rId46" Type="http://schemas.openxmlformats.org/officeDocument/2006/relationships/hyperlink" Target="https://arxiv.org/pdf/2402.02441.pdf" TargetMode="External"/><Relationship Id="rId59" Type="http://schemas.openxmlformats.org/officeDocument/2006/relationships/table" Target="../tables/table3.xml"/><Relationship Id="rId20" Type="http://schemas.openxmlformats.org/officeDocument/2006/relationships/hyperlink" Target="https://arxiv.org/pdf/2402.05501.pdf" TargetMode="External"/><Relationship Id="rId41" Type="http://schemas.openxmlformats.org/officeDocument/2006/relationships/hyperlink" Target="https://arxiv.org/pdf/2402.02629.pdf" TargetMode="External"/><Relationship Id="rId54" Type="http://schemas.openxmlformats.org/officeDocument/2006/relationships/hyperlink" Target="https://arxiv.org/pdf/2402.08699.pdf" TargetMode="External"/><Relationship Id="rId1" Type="http://schemas.openxmlformats.org/officeDocument/2006/relationships/hyperlink" Target="https://arxiv.org/pdf/2402.07895.pdf" TargetMode="External"/><Relationship Id="rId6" Type="http://schemas.openxmlformats.org/officeDocument/2006/relationships/hyperlink" Target="https://arxiv.org/pdf/2402.07472.pdf" TargetMode="External"/><Relationship Id="rId15" Type="http://schemas.openxmlformats.org/officeDocument/2006/relationships/hyperlink" Target="https://arxiv.org/pdf/2402.06127.pdf" TargetMode="External"/><Relationship Id="rId23" Type="http://schemas.openxmlformats.org/officeDocument/2006/relationships/hyperlink" Target="https://arxiv.org/pdf/2402.08742.pdf" TargetMode="External"/><Relationship Id="rId28" Type="http://schemas.openxmlformats.org/officeDocument/2006/relationships/hyperlink" Target="https://arxiv.org/pdf/2402.08079.pdf" TargetMode="External"/><Relationship Id="rId36" Type="http://schemas.openxmlformats.org/officeDocument/2006/relationships/hyperlink" Target="https://arxiv.org/pdf/2402.02862.pdf" TargetMode="External"/><Relationship Id="rId49" Type="http://schemas.openxmlformats.org/officeDocument/2006/relationships/hyperlink" Target="https://arxiv.org/pdf/2402.08631.pdf" TargetMode="External"/><Relationship Id="rId57" Type="http://schemas.openxmlformats.org/officeDocument/2006/relationships/hyperlink" Target="https://arxiv.org/pdf/2402.07735.pdf" TargetMode="External"/><Relationship Id="rId10" Type="http://schemas.openxmlformats.org/officeDocument/2006/relationships/hyperlink" Target="https://arxiv.org/ftp/arxiv/papers/2402/2402.06688.pdf" TargetMode="External"/><Relationship Id="rId31" Type="http://schemas.openxmlformats.org/officeDocument/2006/relationships/hyperlink" Target="https://arxiv.org/ftp/arxiv/papers/2402/2402.03806.pdf" TargetMode="External"/><Relationship Id="rId44" Type="http://schemas.openxmlformats.org/officeDocument/2006/relationships/hyperlink" Target="https://arxiv.org/pdf/2402.02460.pdf" TargetMode="External"/><Relationship Id="rId52" Type="http://schemas.openxmlformats.org/officeDocument/2006/relationships/hyperlink" Target="https://arxiv.org/pdf/2402.0927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opLeftCell="B46" workbookViewId="0">
      <selection activeCell="K49" sqref="K49"/>
    </sheetView>
  </sheetViews>
  <sheetFormatPr baseColWidth="10" defaultColWidth="8.7265625" defaultRowHeight="14.5"/>
  <sheetData>
    <row r="1" spans="1:11">
      <c r="A1" s="31" t="s">
        <v>0</v>
      </c>
      <c r="B1" s="31" t="s">
        <v>1</v>
      </c>
      <c r="C1" s="31" t="s">
        <v>2</v>
      </c>
      <c r="D1" s="31" t="s">
        <v>3</v>
      </c>
      <c r="E1" s="31" t="s">
        <v>4</v>
      </c>
      <c r="F1" s="31" t="s">
        <v>5</v>
      </c>
      <c r="G1" s="31" t="s">
        <v>6</v>
      </c>
      <c r="H1" s="31" t="s">
        <v>7</v>
      </c>
      <c r="I1" s="31" t="s">
        <v>8</v>
      </c>
      <c r="J1" s="31" t="s">
        <v>9</v>
      </c>
      <c r="K1" s="31" t="s">
        <v>10</v>
      </c>
    </row>
    <row r="2" spans="1:11">
      <c r="A2" t="s">
        <v>11</v>
      </c>
      <c r="B2" t="s">
        <v>12</v>
      </c>
      <c r="C2" t="s">
        <v>13</v>
      </c>
      <c r="D2" t="s">
        <v>14</v>
      </c>
      <c r="E2" t="s">
        <v>15</v>
      </c>
      <c r="F2" t="s">
        <v>16</v>
      </c>
      <c r="H2" t="s">
        <v>17</v>
      </c>
      <c r="I2">
        <v>1</v>
      </c>
      <c r="J2" t="s">
        <v>18</v>
      </c>
      <c r="K2" t="s">
        <v>19</v>
      </c>
    </row>
    <row r="3" spans="1:11">
      <c r="A3" t="s">
        <v>11</v>
      </c>
      <c r="B3" t="s">
        <v>12</v>
      </c>
      <c r="C3" t="s">
        <v>13</v>
      </c>
      <c r="D3" t="s">
        <v>14</v>
      </c>
      <c r="E3" t="s">
        <v>15</v>
      </c>
      <c r="F3" t="s">
        <v>16</v>
      </c>
      <c r="H3" t="s">
        <v>17</v>
      </c>
      <c r="I3">
        <v>1</v>
      </c>
      <c r="J3" t="s">
        <v>18</v>
      </c>
      <c r="K3" t="s">
        <v>20</v>
      </c>
    </row>
    <row r="4" spans="1:11">
      <c r="A4" t="s">
        <v>11</v>
      </c>
      <c r="B4" t="s">
        <v>21</v>
      </c>
      <c r="C4" t="s">
        <v>22</v>
      </c>
      <c r="D4" t="s">
        <v>23</v>
      </c>
      <c r="E4" t="s">
        <v>24</v>
      </c>
      <c r="F4" t="s">
        <v>16</v>
      </c>
      <c r="H4" t="s">
        <v>25</v>
      </c>
      <c r="I4">
        <v>2</v>
      </c>
      <c r="J4" t="s">
        <v>18</v>
      </c>
      <c r="K4" t="s">
        <v>19</v>
      </c>
    </row>
    <row r="5" spans="1:11">
      <c r="A5" t="s">
        <v>11</v>
      </c>
      <c r="B5" t="s">
        <v>21</v>
      </c>
      <c r="C5" t="s">
        <v>22</v>
      </c>
      <c r="D5" t="s">
        <v>23</v>
      </c>
      <c r="E5" t="s">
        <v>24</v>
      </c>
      <c r="F5" t="s">
        <v>16</v>
      </c>
      <c r="H5" t="s">
        <v>25</v>
      </c>
      <c r="I5">
        <v>2</v>
      </c>
      <c r="J5" t="s">
        <v>18</v>
      </c>
      <c r="K5" t="s">
        <v>20</v>
      </c>
    </row>
    <row r="6" spans="1:11">
      <c r="A6" t="s">
        <v>26</v>
      </c>
      <c r="B6" t="s">
        <v>27</v>
      </c>
      <c r="C6" t="s">
        <v>28</v>
      </c>
      <c r="D6" t="s">
        <v>29</v>
      </c>
      <c r="E6" t="s">
        <v>15</v>
      </c>
      <c r="F6" t="s">
        <v>16</v>
      </c>
      <c r="I6">
        <v>3</v>
      </c>
      <c r="J6" t="s">
        <v>30</v>
      </c>
      <c r="K6" t="s">
        <v>31</v>
      </c>
    </row>
    <row r="7" spans="1:11">
      <c r="A7" t="s">
        <v>32</v>
      </c>
      <c r="B7" t="s">
        <v>27</v>
      </c>
      <c r="C7" t="s">
        <v>33</v>
      </c>
      <c r="D7" t="s">
        <v>34</v>
      </c>
      <c r="E7" t="s">
        <v>15</v>
      </c>
      <c r="F7" t="s">
        <v>16</v>
      </c>
      <c r="I7">
        <v>4</v>
      </c>
      <c r="J7" t="s">
        <v>35</v>
      </c>
      <c r="K7" t="s">
        <v>36</v>
      </c>
    </row>
    <row r="8" spans="1:11">
      <c r="A8" t="s">
        <v>37</v>
      </c>
      <c r="B8" t="s">
        <v>27</v>
      </c>
      <c r="C8" t="s">
        <v>38</v>
      </c>
      <c r="D8" t="s">
        <v>39</v>
      </c>
      <c r="E8" t="s">
        <v>24</v>
      </c>
      <c r="F8" t="s">
        <v>16</v>
      </c>
      <c r="I8">
        <v>5</v>
      </c>
      <c r="J8" t="s">
        <v>40</v>
      </c>
      <c r="K8" t="s">
        <v>41</v>
      </c>
    </row>
    <row r="9" spans="1:11">
      <c r="A9" t="s">
        <v>42</v>
      </c>
      <c r="B9" t="s">
        <v>27</v>
      </c>
      <c r="C9" t="s">
        <v>43</v>
      </c>
      <c r="D9" t="s">
        <v>44</v>
      </c>
      <c r="E9" t="s">
        <v>45</v>
      </c>
      <c r="F9" t="s">
        <v>16</v>
      </c>
      <c r="I9">
        <v>6</v>
      </c>
      <c r="J9" t="s">
        <v>46</v>
      </c>
      <c r="K9" t="s">
        <v>47</v>
      </c>
    </row>
    <row r="10" spans="1:11">
      <c r="A10" t="s">
        <v>48</v>
      </c>
      <c r="B10" t="s">
        <v>27</v>
      </c>
      <c r="C10" t="s">
        <v>49</v>
      </c>
      <c r="D10" t="s">
        <v>50</v>
      </c>
      <c r="E10" t="s">
        <v>51</v>
      </c>
      <c r="F10" t="s">
        <v>16</v>
      </c>
      <c r="I10">
        <v>7</v>
      </c>
      <c r="J10" t="s">
        <v>52</v>
      </c>
      <c r="K10" t="s">
        <v>53</v>
      </c>
    </row>
    <row r="11" spans="1:11">
      <c r="A11" t="s">
        <v>54</v>
      </c>
      <c r="B11" t="s">
        <v>27</v>
      </c>
      <c r="C11" t="s">
        <v>55</v>
      </c>
      <c r="D11" t="s">
        <v>56</v>
      </c>
      <c r="E11" t="s">
        <v>24</v>
      </c>
      <c r="F11" t="s">
        <v>16</v>
      </c>
      <c r="I11">
        <v>8</v>
      </c>
      <c r="J11" t="s">
        <v>57</v>
      </c>
      <c r="K11" t="s">
        <v>58</v>
      </c>
    </row>
    <row r="12" spans="1:11">
      <c r="A12" t="s">
        <v>59</v>
      </c>
      <c r="B12" t="s">
        <v>27</v>
      </c>
      <c r="C12" t="s">
        <v>60</v>
      </c>
      <c r="D12" t="s">
        <v>61</v>
      </c>
      <c r="E12" t="s">
        <v>24</v>
      </c>
      <c r="F12" t="s">
        <v>16</v>
      </c>
      <c r="H12" t="s">
        <v>62</v>
      </c>
      <c r="I12">
        <v>9</v>
      </c>
      <c r="J12" t="s">
        <v>63</v>
      </c>
      <c r="K12" t="s">
        <v>64</v>
      </c>
    </row>
    <row r="13" spans="1:11">
      <c r="A13" t="s">
        <v>65</v>
      </c>
      <c r="B13" t="s">
        <v>27</v>
      </c>
      <c r="C13" t="s">
        <v>66</v>
      </c>
      <c r="D13" t="s">
        <v>67</v>
      </c>
      <c r="E13" t="s">
        <v>15</v>
      </c>
      <c r="F13" t="s">
        <v>16</v>
      </c>
      <c r="G13" t="s">
        <v>68</v>
      </c>
      <c r="H13" t="s">
        <v>69</v>
      </c>
      <c r="I13">
        <v>10</v>
      </c>
      <c r="J13" t="s">
        <v>70</v>
      </c>
      <c r="K13" t="s">
        <v>71</v>
      </c>
    </row>
    <row r="14" spans="1:11">
      <c r="A14" t="s">
        <v>72</v>
      </c>
      <c r="B14" t="s">
        <v>27</v>
      </c>
      <c r="C14" t="s">
        <v>73</v>
      </c>
      <c r="D14" t="s">
        <v>74</v>
      </c>
      <c r="E14" t="s">
        <v>45</v>
      </c>
      <c r="F14" t="s">
        <v>16</v>
      </c>
      <c r="I14">
        <v>11</v>
      </c>
      <c r="J14" t="s">
        <v>75</v>
      </c>
      <c r="K14" t="s">
        <v>76</v>
      </c>
    </row>
    <row r="15" spans="1:11">
      <c r="A15" t="s">
        <v>77</v>
      </c>
      <c r="B15" t="s">
        <v>27</v>
      </c>
      <c r="C15" t="s">
        <v>78</v>
      </c>
      <c r="D15" t="s">
        <v>79</v>
      </c>
      <c r="E15" t="s">
        <v>24</v>
      </c>
      <c r="F15" t="s">
        <v>16</v>
      </c>
      <c r="I15">
        <v>12</v>
      </c>
      <c r="J15" t="s">
        <v>80</v>
      </c>
      <c r="K15" t="s">
        <v>81</v>
      </c>
    </row>
    <row r="16" spans="1:11">
      <c r="A16" t="s">
        <v>82</v>
      </c>
      <c r="B16" t="s">
        <v>27</v>
      </c>
      <c r="C16" t="s">
        <v>83</v>
      </c>
      <c r="D16" t="s">
        <v>84</v>
      </c>
      <c r="E16" t="s">
        <v>45</v>
      </c>
      <c r="F16" t="s">
        <v>16</v>
      </c>
      <c r="I16">
        <v>13</v>
      </c>
      <c r="J16" t="s">
        <v>85</v>
      </c>
      <c r="K16" t="s">
        <v>86</v>
      </c>
    </row>
    <row r="17" spans="1:11">
      <c r="A17" t="s">
        <v>87</v>
      </c>
      <c r="B17" t="s">
        <v>27</v>
      </c>
      <c r="C17" t="s">
        <v>88</v>
      </c>
      <c r="D17" t="s">
        <v>89</v>
      </c>
      <c r="E17" t="s">
        <v>24</v>
      </c>
      <c r="F17" t="s">
        <v>90</v>
      </c>
      <c r="I17">
        <v>14</v>
      </c>
      <c r="J17" t="s">
        <v>91</v>
      </c>
      <c r="K17" t="s">
        <v>92</v>
      </c>
    </row>
    <row r="18" spans="1:11">
      <c r="A18" t="s">
        <v>93</v>
      </c>
      <c r="B18" t="s">
        <v>27</v>
      </c>
      <c r="C18" t="s">
        <v>94</v>
      </c>
      <c r="D18" t="s">
        <v>95</v>
      </c>
      <c r="E18" t="s">
        <v>15</v>
      </c>
      <c r="F18" t="s">
        <v>90</v>
      </c>
      <c r="H18" t="s">
        <v>96</v>
      </c>
      <c r="I18">
        <v>15</v>
      </c>
      <c r="J18" t="s">
        <v>97</v>
      </c>
      <c r="K18" t="s">
        <v>98</v>
      </c>
    </row>
    <row r="19" spans="1:11">
      <c r="A19" t="s">
        <v>99</v>
      </c>
      <c r="B19" t="s">
        <v>27</v>
      </c>
      <c r="C19" t="s">
        <v>100</v>
      </c>
      <c r="D19" t="s">
        <v>101</v>
      </c>
      <c r="E19" t="s">
        <v>15</v>
      </c>
      <c r="F19" t="s">
        <v>90</v>
      </c>
      <c r="H19" t="s">
        <v>102</v>
      </c>
      <c r="I19">
        <v>16</v>
      </c>
      <c r="J19" t="s">
        <v>103</v>
      </c>
      <c r="K19" t="s">
        <v>104</v>
      </c>
    </row>
    <row r="20" spans="1:11">
      <c r="A20" t="s">
        <v>105</v>
      </c>
      <c r="B20" t="s">
        <v>27</v>
      </c>
      <c r="C20" t="s">
        <v>106</v>
      </c>
      <c r="D20" t="s">
        <v>107</v>
      </c>
      <c r="E20" t="s">
        <v>45</v>
      </c>
      <c r="F20" t="s">
        <v>90</v>
      </c>
      <c r="H20" t="s">
        <v>108</v>
      </c>
      <c r="I20">
        <v>17</v>
      </c>
      <c r="J20" t="s">
        <v>109</v>
      </c>
      <c r="K20" t="s">
        <v>110</v>
      </c>
    </row>
    <row r="21" spans="1:11">
      <c r="A21" t="s">
        <v>111</v>
      </c>
      <c r="B21" t="s">
        <v>27</v>
      </c>
      <c r="C21" t="s">
        <v>112</v>
      </c>
      <c r="D21" t="s">
        <v>113</v>
      </c>
      <c r="E21" t="s">
        <v>45</v>
      </c>
      <c r="F21" t="s">
        <v>90</v>
      </c>
      <c r="I21">
        <v>18</v>
      </c>
      <c r="J21" t="s">
        <v>114</v>
      </c>
      <c r="K21" t="s">
        <v>115</v>
      </c>
    </row>
    <row r="22" spans="1:11">
      <c r="A22" t="s">
        <v>116</v>
      </c>
      <c r="B22" t="s">
        <v>27</v>
      </c>
      <c r="C22" t="s">
        <v>117</v>
      </c>
      <c r="D22" t="s">
        <v>118</v>
      </c>
      <c r="E22" t="s">
        <v>24</v>
      </c>
      <c r="F22" t="s">
        <v>90</v>
      </c>
      <c r="I22">
        <v>19</v>
      </c>
      <c r="J22" t="s">
        <v>119</v>
      </c>
      <c r="K22" t="s">
        <v>120</v>
      </c>
    </row>
    <row r="23" spans="1:11">
      <c r="A23" t="s">
        <v>121</v>
      </c>
      <c r="B23" t="s">
        <v>27</v>
      </c>
      <c r="C23" t="s">
        <v>122</v>
      </c>
      <c r="D23" t="s">
        <v>123</v>
      </c>
      <c r="E23" t="s">
        <v>24</v>
      </c>
      <c r="F23" t="s">
        <v>90</v>
      </c>
      <c r="I23">
        <v>20</v>
      </c>
      <c r="J23" t="s">
        <v>124</v>
      </c>
      <c r="K23" t="s">
        <v>125</v>
      </c>
    </row>
    <row r="24" spans="1:11">
      <c r="A24" t="s">
        <v>126</v>
      </c>
      <c r="B24" t="s">
        <v>27</v>
      </c>
      <c r="C24" t="s">
        <v>127</v>
      </c>
      <c r="D24" t="s">
        <v>128</v>
      </c>
      <c r="E24" t="s">
        <v>45</v>
      </c>
      <c r="F24" t="s">
        <v>90</v>
      </c>
      <c r="I24">
        <v>21</v>
      </c>
      <c r="J24" t="s">
        <v>129</v>
      </c>
      <c r="K24" t="s">
        <v>130</v>
      </c>
    </row>
    <row r="25" spans="1:11">
      <c r="A25" t="s">
        <v>131</v>
      </c>
      <c r="B25" t="s">
        <v>27</v>
      </c>
      <c r="C25" t="s">
        <v>132</v>
      </c>
      <c r="D25" t="s">
        <v>133</v>
      </c>
      <c r="E25" t="s">
        <v>15</v>
      </c>
      <c r="F25" t="s">
        <v>90</v>
      </c>
      <c r="I25">
        <v>22</v>
      </c>
      <c r="J25" t="s">
        <v>134</v>
      </c>
      <c r="K25" t="s">
        <v>135</v>
      </c>
    </row>
    <row r="26" spans="1:11">
      <c r="A26" t="s">
        <v>136</v>
      </c>
      <c r="B26" t="s">
        <v>27</v>
      </c>
      <c r="C26" t="s">
        <v>137</v>
      </c>
      <c r="D26" t="s">
        <v>138</v>
      </c>
      <c r="E26" t="s">
        <v>15</v>
      </c>
      <c r="F26" t="s">
        <v>90</v>
      </c>
      <c r="I26">
        <v>23</v>
      </c>
      <c r="J26" t="s">
        <v>139</v>
      </c>
      <c r="K26" t="s">
        <v>140</v>
      </c>
    </row>
    <row r="27" spans="1:11">
      <c r="A27" t="s">
        <v>141</v>
      </c>
      <c r="B27" t="s">
        <v>27</v>
      </c>
      <c r="C27" t="s">
        <v>142</v>
      </c>
      <c r="D27" t="s">
        <v>143</v>
      </c>
      <c r="E27" t="s">
        <v>15</v>
      </c>
      <c r="F27" t="s">
        <v>90</v>
      </c>
      <c r="I27">
        <v>24</v>
      </c>
      <c r="J27" t="s">
        <v>144</v>
      </c>
      <c r="K27" t="s">
        <v>145</v>
      </c>
    </row>
    <row r="28" spans="1:11">
      <c r="A28" t="s">
        <v>146</v>
      </c>
      <c r="B28" t="s">
        <v>27</v>
      </c>
      <c r="C28" t="s">
        <v>147</v>
      </c>
      <c r="D28" t="s">
        <v>148</v>
      </c>
      <c r="E28" t="s">
        <v>15</v>
      </c>
      <c r="F28" t="s">
        <v>90</v>
      </c>
      <c r="I28">
        <v>25</v>
      </c>
      <c r="J28" t="s">
        <v>149</v>
      </c>
      <c r="K28" t="s">
        <v>150</v>
      </c>
    </row>
    <row r="29" spans="1:11">
      <c r="A29" t="s">
        <v>151</v>
      </c>
      <c r="B29" t="s">
        <v>27</v>
      </c>
      <c r="C29" t="s">
        <v>152</v>
      </c>
      <c r="D29" t="s">
        <v>153</v>
      </c>
      <c r="E29" t="s">
        <v>24</v>
      </c>
      <c r="F29" t="s">
        <v>90</v>
      </c>
      <c r="I29">
        <v>26</v>
      </c>
      <c r="J29" t="s">
        <v>154</v>
      </c>
      <c r="K29" t="s">
        <v>155</v>
      </c>
    </row>
    <row r="30" spans="1:11">
      <c r="A30" t="s">
        <v>156</v>
      </c>
      <c r="B30" t="s">
        <v>27</v>
      </c>
      <c r="C30" t="s">
        <v>157</v>
      </c>
      <c r="D30" t="s">
        <v>158</v>
      </c>
      <c r="E30" t="s">
        <v>45</v>
      </c>
      <c r="F30" t="s">
        <v>90</v>
      </c>
      <c r="I30">
        <v>27</v>
      </c>
      <c r="J30" t="s">
        <v>159</v>
      </c>
      <c r="K30" t="s">
        <v>160</v>
      </c>
    </row>
    <row r="31" spans="1:11">
      <c r="A31" t="s">
        <v>161</v>
      </c>
      <c r="B31" t="s">
        <v>27</v>
      </c>
      <c r="C31" t="s">
        <v>162</v>
      </c>
      <c r="D31" t="s">
        <v>163</v>
      </c>
      <c r="E31" t="s">
        <v>24</v>
      </c>
      <c r="F31" t="s">
        <v>90</v>
      </c>
      <c r="I31">
        <v>28</v>
      </c>
      <c r="J31" t="s">
        <v>164</v>
      </c>
      <c r="K31" t="s">
        <v>165</v>
      </c>
    </row>
    <row r="32" spans="1:11">
      <c r="A32" t="s">
        <v>166</v>
      </c>
      <c r="B32" t="s">
        <v>27</v>
      </c>
      <c r="C32" t="s">
        <v>167</v>
      </c>
      <c r="D32" t="s">
        <v>168</v>
      </c>
      <c r="E32" t="s">
        <v>15</v>
      </c>
      <c r="F32" t="s">
        <v>90</v>
      </c>
      <c r="I32">
        <v>29</v>
      </c>
      <c r="J32" t="s">
        <v>169</v>
      </c>
      <c r="K32" t="s">
        <v>170</v>
      </c>
    </row>
    <row r="33" spans="1:11">
      <c r="A33" t="s">
        <v>171</v>
      </c>
      <c r="B33" t="s">
        <v>27</v>
      </c>
      <c r="C33" t="s">
        <v>172</v>
      </c>
      <c r="D33" t="s">
        <v>173</v>
      </c>
      <c r="E33" t="s">
        <v>45</v>
      </c>
      <c r="F33" t="s">
        <v>90</v>
      </c>
      <c r="I33">
        <v>30</v>
      </c>
      <c r="J33" t="s">
        <v>174</v>
      </c>
      <c r="K33" t="s">
        <v>76</v>
      </c>
    </row>
    <row r="34" spans="1:11">
      <c r="A34" t="s">
        <v>175</v>
      </c>
      <c r="B34" t="s">
        <v>27</v>
      </c>
      <c r="C34" t="s">
        <v>176</v>
      </c>
      <c r="D34" t="s">
        <v>177</v>
      </c>
      <c r="E34" t="s">
        <v>24</v>
      </c>
      <c r="F34" t="s">
        <v>178</v>
      </c>
      <c r="I34">
        <v>31</v>
      </c>
      <c r="J34" t="s">
        <v>179</v>
      </c>
      <c r="K34" t="s">
        <v>180</v>
      </c>
    </row>
    <row r="35" spans="1:11">
      <c r="A35" t="s">
        <v>181</v>
      </c>
      <c r="B35" t="s">
        <v>27</v>
      </c>
      <c r="C35" t="s">
        <v>182</v>
      </c>
      <c r="D35" t="s">
        <v>183</v>
      </c>
      <c r="E35" t="s">
        <v>15</v>
      </c>
      <c r="F35" t="s">
        <v>178</v>
      </c>
      <c r="I35">
        <v>32</v>
      </c>
      <c r="J35" t="s">
        <v>184</v>
      </c>
      <c r="K35" t="s">
        <v>185</v>
      </c>
    </row>
    <row r="36" spans="1:11">
      <c r="A36" t="s">
        <v>186</v>
      </c>
      <c r="B36" t="s">
        <v>27</v>
      </c>
      <c r="C36" t="s">
        <v>187</v>
      </c>
      <c r="D36" t="s">
        <v>188</v>
      </c>
      <c r="E36" t="s">
        <v>24</v>
      </c>
      <c r="F36" t="s">
        <v>178</v>
      </c>
      <c r="I36">
        <v>33</v>
      </c>
      <c r="J36" t="s">
        <v>189</v>
      </c>
      <c r="K36" t="s">
        <v>190</v>
      </c>
    </row>
    <row r="37" spans="1:11">
      <c r="A37" t="s">
        <v>191</v>
      </c>
      <c r="B37" t="s">
        <v>27</v>
      </c>
      <c r="C37" t="s">
        <v>192</v>
      </c>
      <c r="D37" t="s">
        <v>193</v>
      </c>
      <c r="E37" t="s">
        <v>51</v>
      </c>
      <c r="F37" t="s">
        <v>178</v>
      </c>
      <c r="I37">
        <v>34</v>
      </c>
      <c r="J37" t="s">
        <v>194</v>
      </c>
      <c r="K37" t="s">
        <v>195</v>
      </c>
    </row>
    <row r="38" spans="1:11">
      <c r="A38" t="s">
        <v>196</v>
      </c>
      <c r="B38" t="s">
        <v>27</v>
      </c>
      <c r="C38" t="s">
        <v>197</v>
      </c>
      <c r="D38" t="s">
        <v>198</v>
      </c>
      <c r="E38" t="s">
        <v>24</v>
      </c>
      <c r="F38" t="s">
        <v>178</v>
      </c>
      <c r="H38" t="s">
        <v>199</v>
      </c>
      <c r="I38">
        <v>35</v>
      </c>
      <c r="J38" t="s">
        <v>200</v>
      </c>
      <c r="K38" t="s">
        <v>201</v>
      </c>
    </row>
    <row r="39" spans="1:11">
      <c r="A39" t="s">
        <v>202</v>
      </c>
      <c r="B39" t="s">
        <v>27</v>
      </c>
      <c r="C39" t="s">
        <v>203</v>
      </c>
      <c r="D39" t="s">
        <v>204</v>
      </c>
      <c r="E39" t="s">
        <v>45</v>
      </c>
      <c r="F39" t="s">
        <v>178</v>
      </c>
      <c r="I39">
        <v>36</v>
      </c>
      <c r="J39" t="s">
        <v>205</v>
      </c>
    </row>
    <row r="40" spans="1:11">
      <c r="A40" t="s">
        <v>206</v>
      </c>
      <c r="B40" t="s">
        <v>27</v>
      </c>
      <c r="C40" t="s">
        <v>207</v>
      </c>
      <c r="D40" t="s">
        <v>208</v>
      </c>
      <c r="E40" t="s">
        <v>45</v>
      </c>
      <c r="F40" t="s">
        <v>178</v>
      </c>
      <c r="I40">
        <v>37</v>
      </c>
      <c r="J40" t="s">
        <v>209</v>
      </c>
      <c r="K40" t="s">
        <v>210</v>
      </c>
    </row>
    <row r="41" spans="1:11">
      <c r="A41" t="s">
        <v>211</v>
      </c>
      <c r="B41" t="s">
        <v>27</v>
      </c>
      <c r="C41" t="s">
        <v>212</v>
      </c>
      <c r="D41" t="s">
        <v>213</v>
      </c>
      <c r="E41" t="s">
        <v>45</v>
      </c>
      <c r="F41" t="s">
        <v>178</v>
      </c>
      <c r="I41">
        <v>38</v>
      </c>
      <c r="J41" t="s">
        <v>214</v>
      </c>
      <c r="K41" t="s">
        <v>215</v>
      </c>
    </row>
    <row r="42" spans="1:11">
      <c r="A42" t="s">
        <v>216</v>
      </c>
      <c r="B42" t="s">
        <v>27</v>
      </c>
      <c r="C42" t="s">
        <v>217</v>
      </c>
      <c r="D42" t="s">
        <v>218</v>
      </c>
      <c r="E42" t="s">
        <v>15</v>
      </c>
      <c r="F42" t="s">
        <v>178</v>
      </c>
      <c r="I42">
        <v>39</v>
      </c>
      <c r="J42" t="s">
        <v>219</v>
      </c>
      <c r="K42" t="s">
        <v>220</v>
      </c>
    </row>
    <row r="43" spans="1:11">
      <c r="A43" t="s">
        <v>221</v>
      </c>
      <c r="B43" t="s">
        <v>27</v>
      </c>
      <c r="C43" t="s">
        <v>222</v>
      </c>
      <c r="D43" t="s">
        <v>223</v>
      </c>
      <c r="E43" t="s">
        <v>15</v>
      </c>
      <c r="F43" t="s">
        <v>178</v>
      </c>
      <c r="I43">
        <v>40</v>
      </c>
      <c r="J43" t="s">
        <v>224</v>
      </c>
      <c r="K43" t="s">
        <v>225</v>
      </c>
    </row>
    <row r="44" spans="1:11">
      <c r="A44" t="s">
        <v>226</v>
      </c>
      <c r="B44" t="s">
        <v>27</v>
      </c>
      <c r="C44" t="s">
        <v>227</v>
      </c>
      <c r="D44" t="s">
        <v>228</v>
      </c>
      <c r="E44" t="s">
        <v>24</v>
      </c>
      <c r="F44" t="s">
        <v>178</v>
      </c>
      <c r="I44">
        <v>41</v>
      </c>
      <c r="J44" t="s">
        <v>229</v>
      </c>
      <c r="K44" t="s">
        <v>230</v>
      </c>
    </row>
    <row r="45" spans="1:11">
      <c r="A45" t="s">
        <v>231</v>
      </c>
      <c r="B45" t="s">
        <v>21</v>
      </c>
      <c r="C45" t="s">
        <v>232</v>
      </c>
      <c r="D45" t="s">
        <v>233</v>
      </c>
      <c r="E45" t="s">
        <v>51</v>
      </c>
      <c r="F45" t="s">
        <v>178</v>
      </c>
      <c r="I45">
        <v>42</v>
      </c>
      <c r="J45" t="s">
        <v>234</v>
      </c>
      <c r="K45" t="s">
        <v>235</v>
      </c>
    </row>
    <row r="46" spans="1:11">
      <c r="A46" t="s">
        <v>231</v>
      </c>
      <c r="B46" t="s">
        <v>21</v>
      </c>
      <c r="C46" t="s">
        <v>232</v>
      </c>
      <c r="D46" t="s">
        <v>233</v>
      </c>
      <c r="E46" t="s">
        <v>51</v>
      </c>
      <c r="F46" t="s">
        <v>178</v>
      </c>
      <c r="I46">
        <v>42</v>
      </c>
      <c r="J46" t="s">
        <v>234</v>
      </c>
      <c r="K46" t="s">
        <v>236</v>
      </c>
    </row>
    <row r="47" spans="1:11">
      <c r="A47" t="s">
        <v>231</v>
      </c>
      <c r="B47" t="s">
        <v>21</v>
      </c>
      <c r="C47" t="s">
        <v>237</v>
      </c>
      <c r="D47" t="s">
        <v>238</v>
      </c>
      <c r="E47" t="s">
        <v>24</v>
      </c>
      <c r="F47" t="s">
        <v>178</v>
      </c>
      <c r="I47">
        <v>43</v>
      </c>
      <c r="J47" t="s">
        <v>234</v>
      </c>
      <c r="K47" t="s">
        <v>235</v>
      </c>
    </row>
    <row r="48" spans="1:11">
      <c r="A48" t="s">
        <v>231</v>
      </c>
      <c r="B48" t="s">
        <v>21</v>
      </c>
      <c r="C48" t="s">
        <v>237</v>
      </c>
      <c r="D48" t="s">
        <v>238</v>
      </c>
      <c r="E48" t="s">
        <v>24</v>
      </c>
      <c r="F48" t="s">
        <v>178</v>
      </c>
      <c r="I48">
        <v>43</v>
      </c>
      <c r="J48" t="s">
        <v>234</v>
      </c>
      <c r="K48" t="s">
        <v>236</v>
      </c>
    </row>
    <row r="49" spans="1:11">
      <c r="A49" t="s">
        <v>239</v>
      </c>
      <c r="B49" t="s">
        <v>27</v>
      </c>
      <c r="C49" t="s">
        <v>240</v>
      </c>
      <c r="D49" t="s">
        <v>241</v>
      </c>
      <c r="E49" t="s">
        <v>15</v>
      </c>
      <c r="F49" t="s">
        <v>178</v>
      </c>
      <c r="I49">
        <v>44</v>
      </c>
      <c r="J49" t="s">
        <v>242</v>
      </c>
      <c r="K49" t="s">
        <v>243</v>
      </c>
    </row>
    <row r="50" spans="1:11">
      <c r="A50" t="s">
        <v>244</v>
      </c>
      <c r="B50" t="s">
        <v>21</v>
      </c>
      <c r="C50" t="s">
        <v>245</v>
      </c>
      <c r="D50" t="s">
        <v>246</v>
      </c>
      <c r="E50" t="s">
        <v>51</v>
      </c>
      <c r="F50" t="s">
        <v>178</v>
      </c>
      <c r="I50">
        <v>45</v>
      </c>
      <c r="J50" t="s">
        <v>247</v>
      </c>
      <c r="K50" t="s">
        <v>248</v>
      </c>
    </row>
    <row r="51" spans="1:11">
      <c r="A51" t="s">
        <v>244</v>
      </c>
      <c r="B51" t="s">
        <v>21</v>
      </c>
      <c r="C51" t="s">
        <v>245</v>
      </c>
      <c r="D51" t="s">
        <v>246</v>
      </c>
      <c r="E51" t="s">
        <v>51</v>
      </c>
      <c r="F51" t="s">
        <v>178</v>
      </c>
      <c r="I51">
        <v>45</v>
      </c>
      <c r="J51" t="s">
        <v>247</v>
      </c>
      <c r="K51" t="s">
        <v>249</v>
      </c>
    </row>
    <row r="52" spans="1:11">
      <c r="A52" t="s">
        <v>244</v>
      </c>
      <c r="B52" t="s">
        <v>21</v>
      </c>
      <c r="C52" t="s">
        <v>250</v>
      </c>
      <c r="D52" t="s">
        <v>251</v>
      </c>
      <c r="E52" t="s">
        <v>24</v>
      </c>
      <c r="F52" t="s">
        <v>178</v>
      </c>
      <c r="I52">
        <v>46</v>
      </c>
      <c r="J52" t="s">
        <v>247</v>
      </c>
      <c r="K52" t="s">
        <v>248</v>
      </c>
    </row>
    <row r="53" spans="1:11">
      <c r="A53" t="s">
        <v>244</v>
      </c>
      <c r="B53" t="s">
        <v>21</v>
      </c>
      <c r="C53" t="s">
        <v>250</v>
      </c>
      <c r="D53" t="s">
        <v>251</v>
      </c>
      <c r="E53" t="s">
        <v>24</v>
      </c>
      <c r="F53" t="s">
        <v>178</v>
      </c>
      <c r="I53">
        <v>46</v>
      </c>
      <c r="J53" t="s">
        <v>247</v>
      </c>
      <c r="K53" t="s">
        <v>249</v>
      </c>
    </row>
    <row r="54" spans="1:11">
      <c r="A54" t="s">
        <v>252</v>
      </c>
      <c r="B54" t="s">
        <v>27</v>
      </c>
      <c r="C54" t="s">
        <v>253</v>
      </c>
      <c r="D54" t="s">
        <v>254</v>
      </c>
      <c r="E54" t="s">
        <v>24</v>
      </c>
      <c r="F54" t="s">
        <v>255</v>
      </c>
      <c r="I54">
        <v>47</v>
      </c>
      <c r="J54" t="s">
        <v>256</v>
      </c>
      <c r="K54" t="s">
        <v>257</v>
      </c>
    </row>
    <row r="55" spans="1:11">
      <c r="A55" t="s">
        <v>258</v>
      </c>
      <c r="B55" t="s">
        <v>27</v>
      </c>
      <c r="C55" t="s">
        <v>259</v>
      </c>
      <c r="D55" t="s">
        <v>260</v>
      </c>
      <c r="E55" t="s">
        <v>15</v>
      </c>
      <c r="F55" t="s">
        <v>255</v>
      </c>
      <c r="I55">
        <v>48</v>
      </c>
      <c r="J55" t="s">
        <v>261</v>
      </c>
      <c r="K55" t="s">
        <v>262</v>
      </c>
    </row>
    <row r="56" spans="1:11">
      <c r="A56" t="s">
        <v>263</v>
      </c>
      <c r="B56" t="s">
        <v>27</v>
      </c>
      <c r="C56" t="s">
        <v>264</v>
      </c>
      <c r="D56" t="s">
        <v>265</v>
      </c>
      <c r="E56" t="s">
        <v>15</v>
      </c>
      <c r="F56" t="s">
        <v>255</v>
      </c>
      <c r="I56">
        <v>49</v>
      </c>
      <c r="J56" t="s">
        <v>266</v>
      </c>
      <c r="K56" t="s">
        <v>267</v>
      </c>
    </row>
    <row r="57" spans="1:11">
      <c r="A57" t="s">
        <v>268</v>
      </c>
      <c r="B57" t="s">
        <v>27</v>
      </c>
      <c r="C57" t="s">
        <v>269</v>
      </c>
      <c r="D57" t="s">
        <v>270</v>
      </c>
      <c r="E57" t="s">
        <v>15</v>
      </c>
      <c r="F57" t="s">
        <v>255</v>
      </c>
      <c r="I57">
        <v>50</v>
      </c>
      <c r="J57" t="s">
        <v>271</v>
      </c>
      <c r="K57" t="s">
        <v>272</v>
      </c>
    </row>
    <row r="58" spans="1:11">
      <c r="A58" t="s">
        <v>273</v>
      </c>
      <c r="B58" t="s">
        <v>27</v>
      </c>
      <c r="C58" t="s">
        <v>274</v>
      </c>
      <c r="D58" t="s">
        <v>275</v>
      </c>
      <c r="E58" t="s">
        <v>24</v>
      </c>
      <c r="F58" t="s">
        <v>255</v>
      </c>
      <c r="I58">
        <v>51</v>
      </c>
      <c r="J58" t="s">
        <v>276</v>
      </c>
      <c r="K58" t="s">
        <v>277</v>
      </c>
    </row>
    <row r="59" spans="1:11">
      <c r="A59" t="s">
        <v>278</v>
      </c>
      <c r="B59" t="s">
        <v>27</v>
      </c>
      <c r="C59" t="s">
        <v>279</v>
      </c>
      <c r="D59" t="s">
        <v>280</v>
      </c>
      <c r="E59" t="s">
        <v>24</v>
      </c>
      <c r="F59" t="s">
        <v>255</v>
      </c>
      <c r="I59">
        <v>52</v>
      </c>
      <c r="J59" t="s">
        <v>281</v>
      </c>
      <c r="K59" t="s">
        <v>282</v>
      </c>
    </row>
    <row r="60" spans="1:11">
      <c r="A60" t="s">
        <v>283</v>
      </c>
      <c r="B60" t="s">
        <v>27</v>
      </c>
      <c r="C60" t="s">
        <v>284</v>
      </c>
      <c r="D60" t="s">
        <v>285</v>
      </c>
      <c r="E60" t="s">
        <v>51</v>
      </c>
      <c r="F60" t="s">
        <v>255</v>
      </c>
      <c r="I60">
        <v>53</v>
      </c>
      <c r="J60" t="s">
        <v>286</v>
      </c>
      <c r="K60" t="s">
        <v>287</v>
      </c>
    </row>
    <row r="61" spans="1:11">
      <c r="A61" t="s">
        <v>288</v>
      </c>
      <c r="B61" t="s">
        <v>27</v>
      </c>
      <c r="C61" t="s">
        <v>289</v>
      </c>
      <c r="D61" t="s">
        <v>290</v>
      </c>
      <c r="E61" t="s">
        <v>51</v>
      </c>
      <c r="F61" t="s">
        <v>255</v>
      </c>
      <c r="I61">
        <v>54</v>
      </c>
      <c r="J61" t="s">
        <v>291</v>
      </c>
      <c r="K61" t="s">
        <v>292</v>
      </c>
    </row>
    <row r="62" spans="1:11">
      <c r="A62" t="s">
        <v>293</v>
      </c>
      <c r="B62" t="s">
        <v>27</v>
      </c>
      <c r="C62" t="s">
        <v>294</v>
      </c>
      <c r="D62" t="s">
        <v>295</v>
      </c>
      <c r="E62" t="s">
        <v>51</v>
      </c>
      <c r="F62" t="s">
        <v>255</v>
      </c>
      <c r="I62">
        <v>55</v>
      </c>
      <c r="J62" t="s">
        <v>296</v>
      </c>
      <c r="K62" t="s">
        <v>297</v>
      </c>
    </row>
    <row r="63" spans="1:11">
      <c r="A63" t="s">
        <v>298</v>
      </c>
      <c r="B63" t="s">
        <v>27</v>
      </c>
      <c r="C63" t="s">
        <v>299</v>
      </c>
      <c r="D63" t="s">
        <v>300</v>
      </c>
      <c r="E63" t="s">
        <v>24</v>
      </c>
      <c r="F63" t="s">
        <v>255</v>
      </c>
      <c r="I63">
        <v>56</v>
      </c>
      <c r="J63" t="s">
        <v>301</v>
      </c>
      <c r="K63" t="s">
        <v>302</v>
      </c>
    </row>
    <row r="64" spans="1:11">
      <c r="A64" t="s">
        <v>303</v>
      </c>
      <c r="B64" t="s">
        <v>27</v>
      </c>
      <c r="C64" t="s">
        <v>304</v>
      </c>
      <c r="D64" t="s">
        <v>305</v>
      </c>
      <c r="E64" t="s">
        <v>45</v>
      </c>
      <c r="F64" t="s">
        <v>255</v>
      </c>
      <c r="I64">
        <v>57</v>
      </c>
      <c r="J64" t="s">
        <v>306</v>
      </c>
      <c r="K64" t="s">
        <v>307</v>
      </c>
    </row>
    <row r="65" spans="1:11">
      <c r="A65" t="s">
        <v>308</v>
      </c>
      <c r="B65" t="s">
        <v>27</v>
      </c>
      <c r="C65" t="s">
        <v>309</v>
      </c>
      <c r="D65" t="s">
        <v>310</v>
      </c>
      <c r="E65" t="s">
        <v>15</v>
      </c>
      <c r="F65" t="s">
        <v>255</v>
      </c>
      <c r="I65">
        <v>58</v>
      </c>
      <c r="J65" t="s">
        <v>311</v>
      </c>
      <c r="K65" t="s">
        <v>312</v>
      </c>
    </row>
    <row r="66" spans="1:11">
      <c r="A66" t="s">
        <v>313</v>
      </c>
      <c r="B66" t="s">
        <v>27</v>
      </c>
      <c r="C66" t="s">
        <v>314</v>
      </c>
      <c r="D66" t="s">
        <v>315</v>
      </c>
      <c r="E66" t="s">
        <v>45</v>
      </c>
      <c r="F66" t="s">
        <v>255</v>
      </c>
      <c r="I66">
        <v>59</v>
      </c>
      <c r="J66" t="s">
        <v>316</v>
      </c>
      <c r="K66" t="s">
        <v>317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baseColWidth="10" defaultColWidth="11.453125" defaultRowHeight="14.5"/>
  <sheetData>
    <row r="1" spans="1:1">
      <c r="A1" t="s">
        <v>318</v>
      </c>
    </row>
    <row r="2" spans="1:1">
      <c r="A2" t="s">
        <v>24</v>
      </c>
    </row>
    <row r="3" spans="1:1">
      <c r="A3" t="s">
        <v>45</v>
      </c>
    </row>
    <row r="4" spans="1:1">
      <c r="A4" t="s">
        <v>15</v>
      </c>
    </row>
    <row r="5" spans="1:1">
      <c r="A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B16" sqref="B16"/>
    </sheetView>
  </sheetViews>
  <sheetFormatPr baseColWidth="10" defaultColWidth="8.7265625" defaultRowHeight="14.5"/>
  <cols>
    <col min="1" max="1" width="26.1796875" customWidth="1"/>
    <col min="2" max="2" width="48.7265625" customWidth="1"/>
    <col min="3" max="3" width="21.54296875" customWidth="1"/>
    <col min="4" max="4" width="17.7265625" customWidth="1"/>
    <col min="5" max="5" width="15.81640625" customWidth="1"/>
  </cols>
  <sheetData>
    <row r="1" spans="1:7">
      <c r="A1" t="s">
        <v>319</v>
      </c>
      <c r="B1" t="s">
        <v>320</v>
      </c>
      <c r="C1" t="s">
        <v>321</v>
      </c>
      <c r="D1" t="s">
        <v>322</v>
      </c>
      <c r="E1" t="s">
        <v>323</v>
      </c>
      <c r="F1" t="s">
        <v>324</v>
      </c>
      <c r="G1" t="s">
        <v>325</v>
      </c>
    </row>
    <row r="2" spans="1:7">
      <c r="A2" t="s">
        <v>326</v>
      </c>
      <c r="B2" t="s">
        <v>327</v>
      </c>
      <c r="C2" t="s">
        <v>328</v>
      </c>
      <c r="D2" t="s">
        <v>329</v>
      </c>
      <c r="E2" t="s">
        <v>330</v>
      </c>
      <c r="F2" t="s">
        <v>331</v>
      </c>
    </row>
    <row r="3" spans="1:7">
      <c r="A3" t="s">
        <v>332</v>
      </c>
      <c r="B3" t="s">
        <v>327</v>
      </c>
      <c r="C3" t="s">
        <v>328</v>
      </c>
      <c r="D3" t="s">
        <v>329</v>
      </c>
      <c r="E3" t="s">
        <v>333</v>
      </c>
      <c r="F3" t="s">
        <v>331</v>
      </c>
    </row>
    <row r="4" spans="1:7">
      <c r="A4" s="17" t="s">
        <v>334</v>
      </c>
      <c r="B4" s="17" t="s">
        <v>335</v>
      </c>
      <c r="C4" s="17" t="s">
        <v>328</v>
      </c>
      <c r="D4" s="17" t="s">
        <v>336</v>
      </c>
      <c r="E4" s="17" t="s">
        <v>333</v>
      </c>
      <c r="F4" t="s">
        <v>337</v>
      </c>
    </row>
    <row r="5" spans="1:7">
      <c r="A5" s="17" t="s">
        <v>338</v>
      </c>
      <c r="B5" s="17" t="s">
        <v>335</v>
      </c>
      <c r="C5" s="17" t="s">
        <v>328</v>
      </c>
      <c r="D5" s="17" t="s">
        <v>336</v>
      </c>
      <c r="E5" s="17" t="s">
        <v>330</v>
      </c>
      <c r="F5" t="s">
        <v>337</v>
      </c>
    </row>
    <row r="6" spans="1:7">
      <c r="A6" s="17" t="s">
        <v>339</v>
      </c>
      <c r="B6" s="17" t="s">
        <v>335</v>
      </c>
      <c r="C6" s="17" t="s">
        <v>340</v>
      </c>
      <c r="D6" s="17" t="s">
        <v>336</v>
      </c>
      <c r="E6" s="17" t="s">
        <v>333</v>
      </c>
      <c r="F6" t="s">
        <v>337</v>
      </c>
    </row>
    <row r="7" spans="1:7">
      <c r="A7" s="17" t="s">
        <v>341</v>
      </c>
      <c r="B7" s="17" t="s">
        <v>335</v>
      </c>
      <c r="C7" s="17" t="s">
        <v>340</v>
      </c>
      <c r="D7" s="17" t="s">
        <v>336</v>
      </c>
      <c r="E7" s="17" t="s">
        <v>330</v>
      </c>
      <c r="F7" t="s">
        <v>337</v>
      </c>
    </row>
    <row r="8" spans="1:7">
      <c r="A8" s="17" t="s">
        <v>342</v>
      </c>
      <c r="B8" t="s">
        <v>335</v>
      </c>
      <c r="C8" t="s">
        <v>343</v>
      </c>
      <c r="D8" t="s">
        <v>336</v>
      </c>
      <c r="E8" t="s">
        <v>344</v>
      </c>
    </row>
    <row r="9" spans="1:7">
      <c r="A9" s="17" t="s">
        <v>345</v>
      </c>
      <c r="B9" t="s">
        <v>335</v>
      </c>
      <c r="C9" t="s">
        <v>346</v>
      </c>
      <c r="D9" t="s">
        <v>336</v>
      </c>
      <c r="E9" t="s">
        <v>344</v>
      </c>
    </row>
    <row r="10" spans="1:7">
      <c r="A10" s="17" t="s">
        <v>347</v>
      </c>
      <c r="B10" t="s">
        <v>335</v>
      </c>
      <c r="C10" t="s">
        <v>348</v>
      </c>
      <c r="D10" t="s">
        <v>349</v>
      </c>
      <c r="E10" s="30" t="s">
        <v>330</v>
      </c>
      <c r="F10" t="s">
        <v>350</v>
      </c>
    </row>
    <row r="11" spans="1:7">
      <c r="A11" s="17" t="s">
        <v>351</v>
      </c>
    </row>
    <row r="12" spans="1:7">
      <c r="A12" s="17" t="s">
        <v>352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6"/>
  <sheetViews>
    <sheetView topLeftCell="L50" workbookViewId="0">
      <selection activeCell="M12" sqref="M12:M66"/>
    </sheetView>
  </sheetViews>
  <sheetFormatPr baseColWidth="10" defaultColWidth="8.7265625" defaultRowHeight="14.5"/>
  <cols>
    <col min="12" max="12" width="255.7265625" bestFit="1" customWidth="1"/>
  </cols>
  <sheetData>
    <row r="1" spans="1:13">
      <c r="A1" s="20" t="s">
        <v>0</v>
      </c>
      <c r="B1" s="20" t="s">
        <v>1</v>
      </c>
      <c r="C1" s="20" t="s">
        <v>2</v>
      </c>
      <c r="D1" s="20" t="s">
        <v>3</v>
      </c>
      <c r="E1" s="20" t="s">
        <v>4</v>
      </c>
      <c r="F1" s="20" t="s">
        <v>5</v>
      </c>
      <c r="G1" s="20" t="s">
        <v>6</v>
      </c>
      <c r="H1" s="20" t="s">
        <v>7</v>
      </c>
      <c r="I1" s="20" t="s">
        <v>353</v>
      </c>
      <c r="J1" s="20" t="s">
        <v>354</v>
      </c>
      <c r="K1" s="20" t="s">
        <v>355</v>
      </c>
      <c r="L1" s="20" t="s">
        <v>356</v>
      </c>
    </row>
    <row r="2" spans="1:13">
      <c r="A2" t="s">
        <v>11</v>
      </c>
      <c r="B2" t="s">
        <v>12</v>
      </c>
      <c r="C2" t="s">
        <v>13</v>
      </c>
      <c r="D2" t="s">
        <v>14</v>
      </c>
      <c r="E2" t="s">
        <v>15</v>
      </c>
      <c r="F2" t="s">
        <v>16</v>
      </c>
      <c r="I2" t="s">
        <v>17</v>
      </c>
      <c r="J2" t="s">
        <v>18</v>
      </c>
      <c r="K2" t="s">
        <v>18</v>
      </c>
      <c r="L2" t="s">
        <v>357</v>
      </c>
      <c r="M2" t="s">
        <v>357</v>
      </c>
    </row>
    <row r="3" spans="1:13">
      <c r="A3" t="s">
        <v>11</v>
      </c>
      <c r="B3" t="s">
        <v>12</v>
      </c>
      <c r="C3" t="s">
        <v>13</v>
      </c>
      <c r="D3" t="s">
        <v>14</v>
      </c>
      <c r="E3" t="s">
        <v>15</v>
      </c>
      <c r="F3" t="s">
        <v>16</v>
      </c>
      <c r="I3" t="s">
        <v>17</v>
      </c>
      <c r="J3" t="s">
        <v>18</v>
      </c>
      <c r="K3" t="s">
        <v>18</v>
      </c>
      <c r="L3" t="s">
        <v>358</v>
      </c>
      <c r="M3" t="s">
        <v>359</v>
      </c>
    </row>
    <row r="4" spans="1:13">
      <c r="A4" t="s">
        <v>11</v>
      </c>
      <c r="B4" t="s">
        <v>21</v>
      </c>
      <c r="C4" t="s">
        <v>22</v>
      </c>
      <c r="D4" t="s">
        <v>23</v>
      </c>
      <c r="E4" t="s">
        <v>24</v>
      </c>
      <c r="F4" t="s">
        <v>16</v>
      </c>
      <c r="I4" t="s">
        <v>25</v>
      </c>
      <c r="J4" t="s">
        <v>18</v>
      </c>
      <c r="K4" t="s">
        <v>18</v>
      </c>
      <c r="L4" t="s">
        <v>357</v>
      </c>
      <c r="M4" t="s">
        <v>357</v>
      </c>
    </row>
    <row r="5" spans="1:13">
      <c r="A5" t="s">
        <v>11</v>
      </c>
      <c r="B5" t="s">
        <v>21</v>
      </c>
      <c r="C5" t="s">
        <v>22</v>
      </c>
      <c r="D5" t="s">
        <v>23</v>
      </c>
      <c r="E5" t="s">
        <v>24</v>
      </c>
      <c r="F5" t="s">
        <v>16</v>
      </c>
      <c r="I5" t="s">
        <v>25</v>
      </c>
      <c r="J5" t="s">
        <v>18</v>
      </c>
      <c r="K5" t="s">
        <v>18</v>
      </c>
      <c r="L5" t="s">
        <v>358</v>
      </c>
      <c r="M5" t="s">
        <v>359</v>
      </c>
    </row>
    <row r="6" spans="1:13">
      <c r="A6" t="s">
        <v>26</v>
      </c>
      <c r="B6" t="s">
        <v>27</v>
      </c>
      <c r="C6" t="s">
        <v>28</v>
      </c>
      <c r="D6" t="s">
        <v>29</v>
      </c>
      <c r="E6" t="s">
        <v>15</v>
      </c>
      <c r="F6" t="s">
        <v>16</v>
      </c>
      <c r="J6" t="s">
        <v>30</v>
      </c>
      <c r="K6" t="s">
        <v>30</v>
      </c>
      <c r="L6" t="s">
        <v>29</v>
      </c>
      <c r="M6" t="s">
        <v>29</v>
      </c>
    </row>
    <row r="7" spans="1:13">
      <c r="A7" t="s">
        <v>32</v>
      </c>
      <c r="B7" t="s">
        <v>27</v>
      </c>
      <c r="C7" t="s">
        <v>33</v>
      </c>
      <c r="D7" t="s">
        <v>34</v>
      </c>
      <c r="E7" t="s">
        <v>15</v>
      </c>
      <c r="F7" t="s">
        <v>16</v>
      </c>
      <c r="J7" t="s">
        <v>35</v>
      </c>
      <c r="K7" t="s">
        <v>35</v>
      </c>
      <c r="L7" t="s">
        <v>360</v>
      </c>
      <c r="M7" t="s">
        <v>361</v>
      </c>
    </row>
    <row r="8" spans="1:13">
      <c r="A8" t="s">
        <v>37</v>
      </c>
      <c r="B8" t="s">
        <v>27</v>
      </c>
      <c r="C8" t="s">
        <v>38</v>
      </c>
      <c r="D8" t="s">
        <v>39</v>
      </c>
      <c r="E8" t="s">
        <v>24</v>
      </c>
      <c r="F8" t="s">
        <v>16</v>
      </c>
      <c r="J8" t="s">
        <v>40</v>
      </c>
      <c r="K8" t="s">
        <v>40</v>
      </c>
      <c r="L8" t="s">
        <v>362</v>
      </c>
      <c r="M8" t="s">
        <v>362</v>
      </c>
    </row>
    <row r="9" spans="1:13">
      <c r="A9" t="s">
        <v>42</v>
      </c>
      <c r="B9" t="s">
        <v>27</v>
      </c>
      <c r="C9" t="s">
        <v>43</v>
      </c>
      <c r="D9" t="s">
        <v>44</v>
      </c>
      <c r="E9" t="s">
        <v>45</v>
      </c>
      <c r="F9" t="s">
        <v>16</v>
      </c>
      <c r="J9" t="s">
        <v>46</v>
      </c>
      <c r="K9" t="s">
        <v>46</v>
      </c>
      <c r="L9" t="s">
        <v>363</v>
      </c>
      <c r="M9" t="s">
        <v>363</v>
      </c>
    </row>
    <row r="10" spans="1:13">
      <c r="A10" t="s">
        <v>48</v>
      </c>
      <c r="B10" t="s">
        <v>27</v>
      </c>
      <c r="C10" t="s">
        <v>49</v>
      </c>
      <c r="D10" t="s">
        <v>50</v>
      </c>
      <c r="E10" t="s">
        <v>364</v>
      </c>
      <c r="F10" t="s">
        <v>16</v>
      </c>
      <c r="J10" t="s">
        <v>52</v>
      </c>
      <c r="K10" t="s">
        <v>52</v>
      </c>
      <c r="L10" t="s">
        <v>365</v>
      </c>
      <c r="M10" t="s">
        <v>365</v>
      </c>
    </row>
    <row r="11" spans="1:13">
      <c r="A11" t="s">
        <v>54</v>
      </c>
      <c r="B11" t="s">
        <v>27</v>
      </c>
      <c r="C11" t="s">
        <v>55</v>
      </c>
      <c r="D11" t="s">
        <v>56</v>
      </c>
      <c r="E11" t="s">
        <v>366</v>
      </c>
      <c r="F11" t="s">
        <v>16</v>
      </c>
      <c r="J11" t="s">
        <v>57</v>
      </c>
      <c r="K11" t="s">
        <v>57</v>
      </c>
      <c r="L11" t="s">
        <v>367</v>
      </c>
      <c r="M11" t="s">
        <v>368</v>
      </c>
    </row>
    <row r="12" spans="1:13">
      <c r="A12" t="s">
        <v>59</v>
      </c>
      <c r="B12" t="s">
        <v>27</v>
      </c>
      <c r="C12" t="s">
        <v>60</v>
      </c>
      <c r="D12" t="s">
        <v>61</v>
      </c>
      <c r="E12" t="s">
        <v>369</v>
      </c>
      <c r="F12" t="s">
        <v>16</v>
      </c>
      <c r="I12" t="s">
        <v>62</v>
      </c>
      <c r="J12" t="s">
        <v>63</v>
      </c>
      <c r="K12" t="s">
        <v>63</v>
      </c>
      <c r="L12" t="s">
        <v>370</v>
      </c>
      <c r="M12" t="s">
        <v>371</v>
      </c>
    </row>
    <row r="13" spans="1:13">
      <c r="A13" t="s">
        <v>65</v>
      </c>
      <c r="B13" t="s">
        <v>27</v>
      </c>
      <c r="C13" t="s">
        <v>66</v>
      </c>
      <c r="D13" t="s">
        <v>67</v>
      </c>
      <c r="E13" t="s">
        <v>372</v>
      </c>
      <c r="F13" t="s">
        <v>16</v>
      </c>
      <c r="G13" t="s">
        <v>68</v>
      </c>
      <c r="I13" t="s">
        <v>69</v>
      </c>
      <c r="J13" t="s">
        <v>70</v>
      </c>
      <c r="K13" t="s">
        <v>70</v>
      </c>
      <c r="L13" t="s">
        <v>67</v>
      </c>
      <c r="M13" t="s">
        <v>67</v>
      </c>
    </row>
    <row r="14" spans="1:13">
      <c r="A14" t="s">
        <v>72</v>
      </c>
      <c r="B14" t="s">
        <v>27</v>
      </c>
      <c r="C14" t="s">
        <v>73</v>
      </c>
      <c r="D14" t="s">
        <v>74</v>
      </c>
      <c r="E14" t="s">
        <v>373</v>
      </c>
      <c r="F14" t="s">
        <v>16</v>
      </c>
      <c r="J14" t="s">
        <v>75</v>
      </c>
      <c r="K14" t="s">
        <v>75</v>
      </c>
      <c r="L14" t="s">
        <v>74</v>
      </c>
      <c r="M14" t="s">
        <v>74</v>
      </c>
    </row>
    <row r="15" spans="1:13">
      <c r="A15" t="s">
        <v>77</v>
      </c>
      <c r="B15" t="s">
        <v>27</v>
      </c>
      <c r="C15" t="s">
        <v>78</v>
      </c>
      <c r="D15" t="s">
        <v>79</v>
      </c>
      <c r="E15" t="s">
        <v>24</v>
      </c>
      <c r="F15" t="s">
        <v>16</v>
      </c>
      <c r="J15" t="s">
        <v>80</v>
      </c>
      <c r="K15" t="s">
        <v>80</v>
      </c>
      <c r="L15" t="s">
        <v>374</v>
      </c>
      <c r="M15" t="s">
        <v>375</v>
      </c>
    </row>
    <row r="16" spans="1:13">
      <c r="A16" t="s">
        <v>82</v>
      </c>
      <c r="B16" t="s">
        <v>27</v>
      </c>
      <c r="C16" t="s">
        <v>83</v>
      </c>
      <c r="D16" t="s">
        <v>84</v>
      </c>
      <c r="E16" t="s">
        <v>45</v>
      </c>
      <c r="F16" t="s">
        <v>16</v>
      </c>
      <c r="J16" t="s">
        <v>85</v>
      </c>
      <c r="K16" t="s">
        <v>85</v>
      </c>
      <c r="L16" t="s">
        <v>376</v>
      </c>
      <c r="M16" t="s">
        <v>377</v>
      </c>
    </row>
    <row r="17" spans="1:13">
      <c r="A17" t="s">
        <v>87</v>
      </c>
      <c r="B17" t="s">
        <v>27</v>
      </c>
      <c r="C17" t="s">
        <v>88</v>
      </c>
      <c r="D17" t="s">
        <v>89</v>
      </c>
      <c r="E17" t="s">
        <v>24</v>
      </c>
      <c r="F17" t="s">
        <v>90</v>
      </c>
      <c r="J17" t="s">
        <v>91</v>
      </c>
      <c r="K17" t="s">
        <v>91</v>
      </c>
      <c r="L17" t="s">
        <v>378</v>
      </c>
      <c r="M17" t="s">
        <v>379</v>
      </c>
    </row>
    <row r="18" spans="1:13">
      <c r="A18" t="s">
        <v>93</v>
      </c>
      <c r="B18" t="s">
        <v>27</v>
      </c>
      <c r="C18" t="s">
        <v>94</v>
      </c>
      <c r="D18" t="s">
        <v>95</v>
      </c>
      <c r="E18" t="s">
        <v>15</v>
      </c>
      <c r="F18" t="s">
        <v>90</v>
      </c>
      <c r="I18" t="s">
        <v>96</v>
      </c>
      <c r="J18" t="s">
        <v>97</v>
      </c>
      <c r="K18" t="s">
        <v>97</v>
      </c>
      <c r="L18" t="s">
        <v>380</v>
      </c>
      <c r="M18" t="s">
        <v>95</v>
      </c>
    </row>
    <row r="19" spans="1:13">
      <c r="A19" t="s">
        <v>99</v>
      </c>
      <c r="B19" t="s">
        <v>27</v>
      </c>
      <c r="C19" t="s">
        <v>100</v>
      </c>
      <c r="D19" t="s">
        <v>101</v>
      </c>
      <c r="E19" t="s">
        <v>15</v>
      </c>
      <c r="F19" t="s">
        <v>90</v>
      </c>
      <c r="I19" t="s">
        <v>102</v>
      </c>
      <c r="J19" t="s">
        <v>103</v>
      </c>
      <c r="K19" t="s">
        <v>103</v>
      </c>
      <c r="L19" t="s">
        <v>101</v>
      </c>
      <c r="M19" t="s">
        <v>101</v>
      </c>
    </row>
    <row r="20" spans="1:13">
      <c r="A20" t="s">
        <v>105</v>
      </c>
      <c r="B20" t="s">
        <v>27</v>
      </c>
      <c r="C20" t="s">
        <v>106</v>
      </c>
      <c r="D20" t="s">
        <v>107</v>
      </c>
      <c r="E20" t="s">
        <v>45</v>
      </c>
      <c r="F20" t="s">
        <v>90</v>
      </c>
      <c r="I20" t="s">
        <v>108</v>
      </c>
      <c r="J20" t="s">
        <v>109</v>
      </c>
      <c r="K20" t="s">
        <v>109</v>
      </c>
      <c r="L20" t="s">
        <v>381</v>
      </c>
      <c r="M20" t="s">
        <v>382</v>
      </c>
    </row>
    <row r="21" spans="1:13">
      <c r="A21" t="s">
        <v>111</v>
      </c>
      <c r="B21" t="s">
        <v>27</v>
      </c>
      <c r="C21" t="s">
        <v>112</v>
      </c>
      <c r="D21" t="s">
        <v>113</v>
      </c>
      <c r="E21" t="s">
        <v>45</v>
      </c>
      <c r="F21" t="s">
        <v>90</v>
      </c>
      <c r="J21" t="s">
        <v>114</v>
      </c>
      <c r="K21" t="s">
        <v>114</v>
      </c>
      <c r="L21" t="s">
        <v>383</v>
      </c>
      <c r="M21" t="s">
        <v>383</v>
      </c>
    </row>
    <row r="22" spans="1:13">
      <c r="A22" t="s">
        <v>116</v>
      </c>
      <c r="B22" t="s">
        <v>27</v>
      </c>
      <c r="C22" t="s">
        <v>117</v>
      </c>
      <c r="D22" t="s">
        <v>118</v>
      </c>
      <c r="E22" t="s">
        <v>24</v>
      </c>
      <c r="F22" t="s">
        <v>90</v>
      </c>
      <c r="J22" t="s">
        <v>119</v>
      </c>
      <c r="K22" t="s">
        <v>119</v>
      </c>
      <c r="L22" t="s">
        <v>384</v>
      </c>
      <c r="M22" t="s">
        <v>385</v>
      </c>
    </row>
    <row r="23" spans="1:13">
      <c r="A23" t="s">
        <v>121</v>
      </c>
      <c r="B23" t="s">
        <v>27</v>
      </c>
      <c r="C23" t="s">
        <v>122</v>
      </c>
      <c r="D23" t="s">
        <v>123</v>
      </c>
      <c r="E23" t="s">
        <v>24</v>
      </c>
      <c r="F23" t="s">
        <v>90</v>
      </c>
      <c r="J23" t="s">
        <v>124</v>
      </c>
      <c r="K23" t="s">
        <v>124</v>
      </c>
      <c r="L23" t="s">
        <v>386</v>
      </c>
      <c r="M23" t="s">
        <v>387</v>
      </c>
    </row>
    <row r="24" spans="1:13">
      <c r="A24" t="s">
        <v>126</v>
      </c>
      <c r="B24" t="s">
        <v>27</v>
      </c>
      <c r="C24" t="s">
        <v>127</v>
      </c>
      <c r="D24" t="s">
        <v>128</v>
      </c>
      <c r="E24" t="s">
        <v>45</v>
      </c>
      <c r="F24" t="s">
        <v>90</v>
      </c>
      <c r="J24" t="s">
        <v>129</v>
      </c>
      <c r="K24" t="s">
        <v>129</v>
      </c>
      <c r="L24" t="s">
        <v>388</v>
      </c>
      <c r="M24" t="s">
        <v>388</v>
      </c>
    </row>
    <row r="25" spans="1:13">
      <c r="A25" t="s">
        <v>131</v>
      </c>
      <c r="B25" t="s">
        <v>27</v>
      </c>
      <c r="C25" t="s">
        <v>132</v>
      </c>
      <c r="D25" t="s">
        <v>133</v>
      </c>
      <c r="E25" t="s">
        <v>15</v>
      </c>
      <c r="F25" t="s">
        <v>90</v>
      </c>
      <c r="J25" t="s">
        <v>134</v>
      </c>
      <c r="K25" t="s">
        <v>134</v>
      </c>
      <c r="L25" t="s">
        <v>389</v>
      </c>
      <c r="M25" t="s">
        <v>390</v>
      </c>
    </row>
    <row r="26" spans="1:13">
      <c r="A26" t="s">
        <v>136</v>
      </c>
      <c r="B26" t="s">
        <v>27</v>
      </c>
      <c r="C26" t="s">
        <v>137</v>
      </c>
      <c r="D26" t="s">
        <v>138</v>
      </c>
      <c r="E26" t="s">
        <v>15</v>
      </c>
      <c r="F26" t="s">
        <v>90</v>
      </c>
      <c r="J26" t="s">
        <v>139</v>
      </c>
      <c r="K26" t="s">
        <v>139</v>
      </c>
      <c r="L26" t="s">
        <v>391</v>
      </c>
      <c r="M26" t="s">
        <v>391</v>
      </c>
    </row>
    <row r="27" spans="1:13">
      <c r="A27" t="s">
        <v>141</v>
      </c>
      <c r="B27" t="s">
        <v>27</v>
      </c>
      <c r="C27" t="s">
        <v>142</v>
      </c>
      <c r="D27" t="s">
        <v>143</v>
      </c>
      <c r="E27" t="s">
        <v>15</v>
      </c>
      <c r="F27" t="s">
        <v>90</v>
      </c>
      <c r="J27" t="s">
        <v>144</v>
      </c>
      <c r="K27" t="s">
        <v>144</v>
      </c>
      <c r="L27" t="s">
        <v>392</v>
      </c>
      <c r="M27" t="s">
        <v>393</v>
      </c>
    </row>
    <row r="28" spans="1:13">
      <c r="A28" t="s">
        <v>146</v>
      </c>
      <c r="B28" t="s">
        <v>27</v>
      </c>
      <c r="C28" t="s">
        <v>147</v>
      </c>
      <c r="D28" t="s">
        <v>148</v>
      </c>
      <c r="E28" t="s">
        <v>15</v>
      </c>
      <c r="F28" t="s">
        <v>90</v>
      </c>
      <c r="J28" t="s">
        <v>149</v>
      </c>
      <c r="K28" t="s">
        <v>149</v>
      </c>
      <c r="L28" t="s">
        <v>394</v>
      </c>
      <c r="M28" t="s">
        <v>394</v>
      </c>
    </row>
    <row r="29" spans="1:13">
      <c r="A29" t="s">
        <v>151</v>
      </c>
      <c r="B29" t="s">
        <v>27</v>
      </c>
      <c r="C29" t="s">
        <v>152</v>
      </c>
      <c r="D29" t="s">
        <v>153</v>
      </c>
      <c r="E29" t="s">
        <v>24</v>
      </c>
      <c r="F29" t="s">
        <v>90</v>
      </c>
      <c r="J29" t="s">
        <v>154</v>
      </c>
      <c r="K29" t="s">
        <v>154</v>
      </c>
      <c r="L29" t="s">
        <v>395</v>
      </c>
      <c r="M29" t="s">
        <v>396</v>
      </c>
    </row>
    <row r="30" spans="1:13">
      <c r="A30" t="s">
        <v>156</v>
      </c>
      <c r="B30" t="s">
        <v>27</v>
      </c>
      <c r="C30" t="s">
        <v>157</v>
      </c>
      <c r="D30" t="s">
        <v>158</v>
      </c>
      <c r="E30" t="s">
        <v>45</v>
      </c>
      <c r="F30" t="s">
        <v>90</v>
      </c>
      <c r="J30" t="s">
        <v>159</v>
      </c>
      <c r="K30" t="s">
        <v>159</v>
      </c>
      <c r="L30" t="s">
        <v>397</v>
      </c>
      <c r="M30" t="s">
        <v>398</v>
      </c>
    </row>
    <row r="31" spans="1:13">
      <c r="A31" t="s">
        <v>161</v>
      </c>
      <c r="B31" t="s">
        <v>27</v>
      </c>
      <c r="C31" t="s">
        <v>162</v>
      </c>
      <c r="D31" t="s">
        <v>163</v>
      </c>
      <c r="E31" t="s">
        <v>24</v>
      </c>
      <c r="F31" t="s">
        <v>90</v>
      </c>
      <c r="J31" t="s">
        <v>164</v>
      </c>
      <c r="K31" t="s">
        <v>164</v>
      </c>
      <c r="L31" t="s">
        <v>399</v>
      </c>
      <c r="M31" t="s">
        <v>400</v>
      </c>
    </row>
    <row r="32" spans="1:13">
      <c r="A32" t="s">
        <v>166</v>
      </c>
      <c r="B32" t="s">
        <v>27</v>
      </c>
      <c r="C32" t="s">
        <v>167</v>
      </c>
      <c r="D32" t="s">
        <v>168</v>
      </c>
      <c r="E32" t="s">
        <v>15</v>
      </c>
      <c r="F32" t="s">
        <v>90</v>
      </c>
      <c r="J32" t="s">
        <v>169</v>
      </c>
      <c r="K32" t="s">
        <v>169</v>
      </c>
      <c r="L32" t="s">
        <v>401</v>
      </c>
      <c r="M32" t="s">
        <v>402</v>
      </c>
    </row>
    <row r="33" spans="1:13">
      <c r="A33" t="s">
        <v>171</v>
      </c>
      <c r="B33" t="s">
        <v>27</v>
      </c>
      <c r="C33" t="s">
        <v>172</v>
      </c>
      <c r="D33" t="s">
        <v>173</v>
      </c>
      <c r="E33" t="s">
        <v>45</v>
      </c>
      <c r="F33" t="s">
        <v>90</v>
      </c>
      <c r="J33" t="s">
        <v>174</v>
      </c>
      <c r="K33" t="s">
        <v>174</v>
      </c>
      <c r="L33" t="s">
        <v>403</v>
      </c>
      <c r="M33" t="s">
        <v>403</v>
      </c>
    </row>
    <row r="34" spans="1:13">
      <c r="A34" t="s">
        <v>175</v>
      </c>
      <c r="B34" t="s">
        <v>27</v>
      </c>
      <c r="C34" t="s">
        <v>176</v>
      </c>
      <c r="D34" t="s">
        <v>177</v>
      </c>
      <c r="E34" t="s">
        <v>24</v>
      </c>
      <c r="F34" t="s">
        <v>178</v>
      </c>
      <c r="J34" t="s">
        <v>179</v>
      </c>
      <c r="K34" t="s">
        <v>179</v>
      </c>
      <c r="L34" t="s">
        <v>404</v>
      </c>
      <c r="M34" t="s">
        <v>405</v>
      </c>
    </row>
    <row r="35" spans="1:13">
      <c r="A35" t="s">
        <v>181</v>
      </c>
      <c r="B35" t="s">
        <v>27</v>
      </c>
      <c r="C35" t="s">
        <v>182</v>
      </c>
      <c r="D35" t="s">
        <v>183</v>
      </c>
      <c r="E35" t="s">
        <v>15</v>
      </c>
      <c r="F35" t="s">
        <v>178</v>
      </c>
      <c r="J35" t="s">
        <v>184</v>
      </c>
      <c r="K35" t="s">
        <v>184</v>
      </c>
      <c r="L35" t="s">
        <v>406</v>
      </c>
      <c r="M35" t="s">
        <v>407</v>
      </c>
    </row>
    <row r="36" spans="1:13">
      <c r="A36" t="s">
        <v>186</v>
      </c>
      <c r="B36" t="s">
        <v>27</v>
      </c>
      <c r="C36" t="s">
        <v>187</v>
      </c>
      <c r="D36" t="s">
        <v>188</v>
      </c>
      <c r="E36" t="s">
        <v>24</v>
      </c>
      <c r="F36" t="s">
        <v>178</v>
      </c>
      <c r="J36" t="s">
        <v>189</v>
      </c>
      <c r="K36" t="s">
        <v>189</v>
      </c>
      <c r="L36" t="s">
        <v>408</v>
      </c>
      <c r="M36" t="s">
        <v>409</v>
      </c>
    </row>
    <row r="37" spans="1:13">
      <c r="A37" t="s">
        <v>191</v>
      </c>
      <c r="B37" t="s">
        <v>27</v>
      </c>
      <c r="C37" t="s">
        <v>192</v>
      </c>
      <c r="D37" t="s">
        <v>193</v>
      </c>
      <c r="E37" t="s">
        <v>51</v>
      </c>
      <c r="F37" t="s">
        <v>178</v>
      </c>
      <c r="J37" t="s">
        <v>194</v>
      </c>
      <c r="K37" t="s">
        <v>194</v>
      </c>
      <c r="L37" t="s">
        <v>410</v>
      </c>
      <c r="M37" t="s">
        <v>410</v>
      </c>
    </row>
    <row r="38" spans="1:13">
      <c r="A38" t="s">
        <v>196</v>
      </c>
      <c r="B38" t="s">
        <v>27</v>
      </c>
      <c r="C38" t="s">
        <v>197</v>
      </c>
      <c r="D38" t="s">
        <v>198</v>
      </c>
      <c r="E38" t="s">
        <v>24</v>
      </c>
      <c r="F38" t="s">
        <v>178</v>
      </c>
      <c r="I38" t="s">
        <v>199</v>
      </c>
      <c r="J38" t="s">
        <v>200</v>
      </c>
      <c r="K38" t="s">
        <v>200</v>
      </c>
      <c r="L38" t="s">
        <v>411</v>
      </c>
      <c r="M38" t="s">
        <v>412</v>
      </c>
    </row>
    <row r="39" spans="1:13">
      <c r="A39" t="s">
        <v>202</v>
      </c>
      <c r="B39" t="s">
        <v>27</v>
      </c>
      <c r="C39" t="s">
        <v>203</v>
      </c>
      <c r="D39" t="s">
        <v>204</v>
      </c>
      <c r="E39" t="s">
        <v>45</v>
      </c>
      <c r="F39" t="s">
        <v>178</v>
      </c>
      <c r="J39" t="s">
        <v>205</v>
      </c>
      <c r="K39" t="s">
        <v>205</v>
      </c>
      <c r="L39" t="s">
        <v>413</v>
      </c>
      <c r="M39" t="s">
        <v>413</v>
      </c>
    </row>
    <row r="40" spans="1:13">
      <c r="A40" t="s">
        <v>206</v>
      </c>
      <c r="B40" t="s">
        <v>27</v>
      </c>
      <c r="C40" t="s">
        <v>207</v>
      </c>
      <c r="D40" t="s">
        <v>208</v>
      </c>
      <c r="E40" t="s">
        <v>45</v>
      </c>
      <c r="F40" t="s">
        <v>178</v>
      </c>
      <c r="J40" t="s">
        <v>209</v>
      </c>
      <c r="K40" t="s">
        <v>209</v>
      </c>
      <c r="L40" t="s">
        <v>414</v>
      </c>
      <c r="M40" t="s">
        <v>415</v>
      </c>
    </row>
    <row r="41" spans="1:13">
      <c r="A41" t="s">
        <v>211</v>
      </c>
      <c r="B41" t="s">
        <v>27</v>
      </c>
      <c r="C41" t="s">
        <v>212</v>
      </c>
      <c r="D41" t="s">
        <v>213</v>
      </c>
      <c r="E41" t="s">
        <v>45</v>
      </c>
      <c r="F41" t="s">
        <v>178</v>
      </c>
      <c r="J41" t="s">
        <v>214</v>
      </c>
      <c r="K41" t="s">
        <v>214</v>
      </c>
      <c r="L41" t="s">
        <v>416</v>
      </c>
      <c r="M41" t="s">
        <v>417</v>
      </c>
    </row>
    <row r="42" spans="1:13">
      <c r="A42" t="s">
        <v>216</v>
      </c>
      <c r="B42" t="s">
        <v>27</v>
      </c>
      <c r="C42" t="s">
        <v>217</v>
      </c>
      <c r="D42" t="s">
        <v>218</v>
      </c>
      <c r="E42" t="s">
        <v>15</v>
      </c>
      <c r="F42" t="s">
        <v>178</v>
      </c>
      <c r="J42" t="s">
        <v>219</v>
      </c>
      <c r="K42" t="s">
        <v>219</v>
      </c>
      <c r="L42" t="s">
        <v>418</v>
      </c>
      <c r="M42" t="s">
        <v>419</v>
      </c>
    </row>
    <row r="43" spans="1:13">
      <c r="A43" t="s">
        <v>221</v>
      </c>
      <c r="B43" t="s">
        <v>27</v>
      </c>
      <c r="C43" t="s">
        <v>222</v>
      </c>
      <c r="D43" t="s">
        <v>223</v>
      </c>
      <c r="E43" t="s">
        <v>15</v>
      </c>
      <c r="F43" t="s">
        <v>178</v>
      </c>
      <c r="J43" t="s">
        <v>224</v>
      </c>
      <c r="K43" t="s">
        <v>224</v>
      </c>
      <c r="L43" t="s">
        <v>420</v>
      </c>
      <c r="M43" t="s">
        <v>420</v>
      </c>
    </row>
    <row r="44" spans="1:13">
      <c r="A44" t="s">
        <v>226</v>
      </c>
      <c r="B44" t="s">
        <v>27</v>
      </c>
      <c r="C44" t="s">
        <v>227</v>
      </c>
      <c r="D44" t="s">
        <v>228</v>
      </c>
      <c r="E44" t="s">
        <v>24</v>
      </c>
      <c r="F44" t="s">
        <v>178</v>
      </c>
      <c r="J44" t="s">
        <v>229</v>
      </c>
      <c r="K44" t="s">
        <v>229</v>
      </c>
      <c r="L44" t="s">
        <v>421</v>
      </c>
      <c r="M44" t="s">
        <v>422</v>
      </c>
    </row>
    <row r="45" spans="1:13">
      <c r="A45" t="s">
        <v>231</v>
      </c>
      <c r="B45" t="s">
        <v>21</v>
      </c>
      <c r="C45" t="s">
        <v>232</v>
      </c>
      <c r="D45" t="s">
        <v>233</v>
      </c>
      <c r="E45" t="s">
        <v>51</v>
      </c>
      <c r="F45" t="s">
        <v>178</v>
      </c>
      <c r="J45" t="s">
        <v>234</v>
      </c>
      <c r="K45" t="s">
        <v>234</v>
      </c>
      <c r="L45" t="s">
        <v>423</v>
      </c>
      <c r="M45" t="s">
        <v>424</v>
      </c>
    </row>
    <row r="46" spans="1:13">
      <c r="A46" t="s">
        <v>231</v>
      </c>
      <c r="B46" t="s">
        <v>21</v>
      </c>
      <c r="C46" t="s">
        <v>232</v>
      </c>
      <c r="D46" t="s">
        <v>233</v>
      </c>
      <c r="E46" t="s">
        <v>51</v>
      </c>
      <c r="F46" t="s">
        <v>178</v>
      </c>
      <c r="J46" t="s">
        <v>234</v>
      </c>
      <c r="K46" t="s">
        <v>234</v>
      </c>
      <c r="L46" t="s">
        <v>425</v>
      </c>
      <c r="M46" t="s">
        <v>426</v>
      </c>
    </row>
    <row r="47" spans="1:13">
      <c r="A47" t="s">
        <v>231</v>
      </c>
      <c r="B47" t="s">
        <v>21</v>
      </c>
      <c r="C47" t="s">
        <v>237</v>
      </c>
      <c r="D47" t="s">
        <v>238</v>
      </c>
      <c r="E47" t="s">
        <v>24</v>
      </c>
      <c r="F47" t="s">
        <v>178</v>
      </c>
      <c r="J47" t="s">
        <v>234</v>
      </c>
      <c r="K47" t="s">
        <v>234</v>
      </c>
      <c r="L47" t="s">
        <v>423</v>
      </c>
      <c r="M47" t="s">
        <v>424</v>
      </c>
    </row>
    <row r="48" spans="1:13">
      <c r="A48" t="s">
        <v>231</v>
      </c>
      <c r="B48" t="s">
        <v>21</v>
      </c>
      <c r="C48" t="s">
        <v>237</v>
      </c>
      <c r="D48" t="s">
        <v>238</v>
      </c>
      <c r="E48" t="s">
        <v>24</v>
      </c>
      <c r="F48" t="s">
        <v>178</v>
      </c>
      <c r="J48" t="s">
        <v>234</v>
      </c>
      <c r="K48" t="s">
        <v>234</v>
      </c>
      <c r="L48" t="s">
        <v>425</v>
      </c>
      <c r="M48" t="s">
        <v>426</v>
      </c>
    </row>
    <row r="49" spans="1:13">
      <c r="A49" t="s">
        <v>239</v>
      </c>
      <c r="B49" t="s">
        <v>27</v>
      </c>
      <c r="C49" t="s">
        <v>240</v>
      </c>
      <c r="D49" t="s">
        <v>241</v>
      </c>
      <c r="E49" t="s">
        <v>15</v>
      </c>
      <c r="F49" t="s">
        <v>178</v>
      </c>
      <c r="J49" t="s">
        <v>242</v>
      </c>
      <c r="K49" t="s">
        <v>242</v>
      </c>
      <c r="L49" t="s">
        <v>427</v>
      </c>
      <c r="M49" t="s">
        <v>428</v>
      </c>
    </row>
    <row r="50" spans="1:13">
      <c r="A50" t="s">
        <v>244</v>
      </c>
      <c r="B50" t="s">
        <v>21</v>
      </c>
      <c r="C50" t="s">
        <v>245</v>
      </c>
      <c r="D50" t="s">
        <v>246</v>
      </c>
      <c r="E50" t="s">
        <v>51</v>
      </c>
      <c r="F50" t="s">
        <v>178</v>
      </c>
      <c r="J50" t="s">
        <v>247</v>
      </c>
      <c r="K50" t="s">
        <v>247</v>
      </c>
      <c r="L50" t="s">
        <v>429</v>
      </c>
      <c r="M50" t="s">
        <v>430</v>
      </c>
    </row>
    <row r="51" spans="1:13">
      <c r="A51" t="s">
        <v>244</v>
      </c>
      <c r="B51" t="s">
        <v>21</v>
      </c>
      <c r="C51" t="s">
        <v>245</v>
      </c>
      <c r="D51" t="s">
        <v>246</v>
      </c>
      <c r="E51" t="s">
        <v>51</v>
      </c>
      <c r="F51" t="s">
        <v>178</v>
      </c>
      <c r="J51" t="s">
        <v>247</v>
      </c>
      <c r="K51" t="s">
        <v>247</v>
      </c>
      <c r="L51" t="s">
        <v>431</v>
      </c>
      <c r="M51" t="s">
        <v>432</v>
      </c>
    </row>
    <row r="52" spans="1:13">
      <c r="A52" t="s">
        <v>244</v>
      </c>
      <c r="B52" t="s">
        <v>21</v>
      </c>
      <c r="C52" t="s">
        <v>250</v>
      </c>
      <c r="D52" t="s">
        <v>251</v>
      </c>
      <c r="E52" t="s">
        <v>24</v>
      </c>
      <c r="F52" t="s">
        <v>178</v>
      </c>
      <c r="J52" t="s">
        <v>247</v>
      </c>
      <c r="K52" t="s">
        <v>247</v>
      </c>
      <c r="L52" t="s">
        <v>429</v>
      </c>
      <c r="M52" t="s">
        <v>430</v>
      </c>
    </row>
    <row r="53" spans="1:13">
      <c r="A53" t="s">
        <v>244</v>
      </c>
      <c r="B53" t="s">
        <v>21</v>
      </c>
      <c r="C53" t="s">
        <v>250</v>
      </c>
      <c r="D53" t="s">
        <v>251</v>
      </c>
      <c r="E53" t="s">
        <v>24</v>
      </c>
      <c r="F53" t="s">
        <v>178</v>
      </c>
      <c r="J53" t="s">
        <v>247</v>
      </c>
      <c r="K53" t="s">
        <v>247</v>
      </c>
      <c r="L53" t="s">
        <v>431</v>
      </c>
      <c r="M53" t="s">
        <v>432</v>
      </c>
    </row>
    <row r="54" spans="1:13">
      <c r="A54" t="s">
        <v>252</v>
      </c>
      <c r="B54" t="s">
        <v>27</v>
      </c>
      <c r="C54" t="s">
        <v>253</v>
      </c>
      <c r="D54" t="s">
        <v>254</v>
      </c>
      <c r="E54" t="s">
        <v>24</v>
      </c>
      <c r="F54" t="s">
        <v>255</v>
      </c>
      <c r="J54" t="s">
        <v>256</v>
      </c>
      <c r="K54" t="s">
        <v>256</v>
      </c>
      <c r="L54" t="s">
        <v>433</v>
      </c>
      <c r="M54" t="s">
        <v>433</v>
      </c>
    </row>
    <row r="55" spans="1:13">
      <c r="A55" t="s">
        <v>258</v>
      </c>
      <c r="B55" t="s">
        <v>27</v>
      </c>
      <c r="C55" t="s">
        <v>259</v>
      </c>
      <c r="D55" t="s">
        <v>260</v>
      </c>
      <c r="E55" t="s">
        <v>15</v>
      </c>
      <c r="F55" t="s">
        <v>255</v>
      </c>
      <c r="J55" t="s">
        <v>261</v>
      </c>
      <c r="K55" t="s">
        <v>261</v>
      </c>
      <c r="L55" t="s">
        <v>434</v>
      </c>
      <c r="M55" t="s">
        <v>435</v>
      </c>
    </row>
    <row r="56" spans="1:13">
      <c r="A56" t="s">
        <v>263</v>
      </c>
      <c r="B56" t="s">
        <v>27</v>
      </c>
      <c r="C56" t="s">
        <v>264</v>
      </c>
      <c r="D56" t="s">
        <v>265</v>
      </c>
      <c r="E56" t="s">
        <v>15</v>
      </c>
      <c r="F56" t="s">
        <v>255</v>
      </c>
      <c r="J56" t="s">
        <v>266</v>
      </c>
      <c r="K56" t="s">
        <v>266</v>
      </c>
      <c r="L56" t="s">
        <v>436</v>
      </c>
      <c r="M56" t="s">
        <v>437</v>
      </c>
    </row>
    <row r="57" spans="1:13">
      <c r="A57" t="s">
        <v>268</v>
      </c>
      <c r="B57" t="s">
        <v>27</v>
      </c>
      <c r="C57" t="s">
        <v>269</v>
      </c>
      <c r="D57" t="s">
        <v>270</v>
      </c>
      <c r="E57" t="s">
        <v>15</v>
      </c>
      <c r="F57" t="s">
        <v>255</v>
      </c>
      <c r="J57" t="s">
        <v>271</v>
      </c>
      <c r="K57" t="s">
        <v>271</v>
      </c>
      <c r="L57" t="s">
        <v>438</v>
      </c>
      <c r="M57" t="s">
        <v>439</v>
      </c>
    </row>
    <row r="58" spans="1:13">
      <c r="A58" t="s">
        <v>273</v>
      </c>
      <c r="B58" t="s">
        <v>27</v>
      </c>
      <c r="C58" t="s">
        <v>274</v>
      </c>
      <c r="D58" t="s">
        <v>275</v>
      </c>
      <c r="E58" t="s">
        <v>24</v>
      </c>
      <c r="F58" t="s">
        <v>255</v>
      </c>
      <c r="J58" t="s">
        <v>276</v>
      </c>
      <c r="K58" t="s">
        <v>276</v>
      </c>
      <c r="L58" t="s">
        <v>440</v>
      </c>
      <c r="M58" t="s">
        <v>440</v>
      </c>
    </row>
    <row r="59" spans="1:13">
      <c r="A59" t="s">
        <v>278</v>
      </c>
      <c r="B59" t="s">
        <v>27</v>
      </c>
      <c r="C59" t="s">
        <v>279</v>
      </c>
      <c r="D59" t="s">
        <v>280</v>
      </c>
      <c r="E59" t="s">
        <v>24</v>
      </c>
      <c r="F59" t="s">
        <v>255</v>
      </c>
      <c r="J59" t="s">
        <v>281</v>
      </c>
      <c r="K59" t="s">
        <v>281</v>
      </c>
      <c r="L59" t="s">
        <v>441</v>
      </c>
      <c r="M59" t="s">
        <v>442</v>
      </c>
    </row>
    <row r="60" spans="1:13">
      <c r="A60" t="s">
        <v>283</v>
      </c>
      <c r="B60" t="s">
        <v>27</v>
      </c>
      <c r="C60" t="s">
        <v>284</v>
      </c>
      <c r="D60" t="s">
        <v>285</v>
      </c>
      <c r="E60" t="s">
        <v>51</v>
      </c>
      <c r="F60" t="s">
        <v>255</v>
      </c>
      <c r="J60" t="s">
        <v>286</v>
      </c>
      <c r="K60" t="s">
        <v>286</v>
      </c>
      <c r="L60" t="s">
        <v>443</v>
      </c>
      <c r="M60" t="s">
        <v>444</v>
      </c>
    </row>
    <row r="61" spans="1:13">
      <c r="A61" t="s">
        <v>288</v>
      </c>
      <c r="B61" t="s">
        <v>27</v>
      </c>
      <c r="C61" t="s">
        <v>289</v>
      </c>
      <c r="D61" t="s">
        <v>290</v>
      </c>
      <c r="E61" t="s">
        <v>51</v>
      </c>
      <c r="F61" t="s">
        <v>255</v>
      </c>
      <c r="J61" t="s">
        <v>291</v>
      </c>
      <c r="K61" t="s">
        <v>291</v>
      </c>
      <c r="L61" t="s">
        <v>445</v>
      </c>
      <c r="M61" t="s">
        <v>446</v>
      </c>
    </row>
    <row r="62" spans="1:13">
      <c r="A62" t="s">
        <v>293</v>
      </c>
      <c r="B62" t="s">
        <v>27</v>
      </c>
      <c r="C62" t="s">
        <v>294</v>
      </c>
      <c r="D62" t="s">
        <v>295</v>
      </c>
      <c r="E62" t="s">
        <v>51</v>
      </c>
      <c r="F62" t="s">
        <v>255</v>
      </c>
      <c r="J62" t="s">
        <v>296</v>
      </c>
      <c r="K62" t="s">
        <v>296</v>
      </c>
      <c r="L62" t="s">
        <v>447</v>
      </c>
      <c r="M62" t="s">
        <v>448</v>
      </c>
    </row>
    <row r="63" spans="1:13">
      <c r="A63" t="s">
        <v>298</v>
      </c>
      <c r="B63" t="s">
        <v>27</v>
      </c>
      <c r="C63" t="s">
        <v>299</v>
      </c>
      <c r="D63" t="s">
        <v>300</v>
      </c>
      <c r="E63" t="s">
        <v>24</v>
      </c>
      <c r="F63" t="s">
        <v>255</v>
      </c>
      <c r="J63" t="s">
        <v>301</v>
      </c>
      <c r="K63" t="s">
        <v>301</v>
      </c>
      <c r="L63" t="s">
        <v>449</v>
      </c>
      <c r="M63" t="s">
        <v>450</v>
      </c>
    </row>
    <row r="64" spans="1:13">
      <c r="A64" t="s">
        <v>303</v>
      </c>
      <c r="B64" t="s">
        <v>27</v>
      </c>
      <c r="C64" t="s">
        <v>304</v>
      </c>
      <c r="D64" t="s">
        <v>305</v>
      </c>
      <c r="E64" t="s">
        <v>45</v>
      </c>
      <c r="F64" t="s">
        <v>255</v>
      </c>
      <c r="J64" t="s">
        <v>306</v>
      </c>
      <c r="K64" t="s">
        <v>306</v>
      </c>
      <c r="L64" t="s">
        <v>451</v>
      </c>
      <c r="M64" t="s">
        <v>452</v>
      </c>
    </row>
    <row r="65" spans="1:13">
      <c r="A65" t="s">
        <v>308</v>
      </c>
      <c r="B65" t="s">
        <v>27</v>
      </c>
      <c r="C65" t="s">
        <v>309</v>
      </c>
      <c r="D65" t="s">
        <v>310</v>
      </c>
      <c r="E65" t="s">
        <v>15</v>
      </c>
      <c r="F65" t="s">
        <v>255</v>
      </c>
      <c r="J65" t="s">
        <v>311</v>
      </c>
      <c r="K65" t="s">
        <v>311</v>
      </c>
      <c r="L65" t="s">
        <v>453</v>
      </c>
      <c r="M65" t="s">
        <v>454</v>
      </c>
    </row>
    <row r="66" spans="1:13">
      <c r="A66" t="s">
        <v>313</v>
      </c>
      <c r="B66" t="s">
        <v>27</v>
      </c>
      <c r="C66" t="s">
        <v>314</v>
      </c>
      <c r="D66" t="s">
        <v>315</v>
      </c>
      <c r="E66" t="s">
        <v>45</v>
      </c>
      <c r="F66" t="s">
        <v>255</v>
      </c>
      <c r="J66" t="s">
        <v>316</v>
      </c>
      <c r="K66" t="s">
        <v>316</v>
      </c>
      <c r="L66" t="s">
        <v>455</v>
      </c>
      <c r="M66" t="s">
        <v>456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0"/>
  <sheetViews>
    <sheetView topLeftCell="A41" zoomScale="67" zoomScaleNormal="100" workbookViewId="0">
      <selection activeCell="C61" sqref="C61"/>
    </sheetView>
  </sheetViews>
  <sheetFormatPr baseColWidth="10" defaultColWidth="11.453125" defaultRowHeight="14.5"/>
  <cols>
    <col min="1" max="1" width="36.453125" customWidth="1"/>
    <col min="3" max="3" width="89.453125" customWidth="1"/>
    <col min="4" max="4" width="263" bestFit="1" customWidth="1"/>
    <col min="5" max="5" width="11.7265625" customWidth="1"/>
    <col min="6" max="6" width="30.7265625" customWidth="1"/>
    <col min="7" max="7" width="31.26953125" customWidth="1"/>
    <col min="8" max="8" width="11.7265625" customWidth="1"/>
    <col min="9" max="9" width="8.81640625" customWidth="1"/>
    <col min="10" max="10" width="64.81640625" customWidth="1"/>
  </cols>
  <sheetData>
    <row r="1" spans="1:10" ht="25.5" customHeight="1">
      <c r="A1" t="s">
        <v>0</v>
      </c>
      <c r="B1" t="s">
        <v>1</v>
      </c>
      <c r="C1" t="s">
        <v>2</v>
      </c>
      <c r="D1" t="s">
        <v>457</v>
      </c>
      <c r="E1" t="s">
        <v>458</v>
      </c>
      <c r="F1" t="s">
        <v>459</v>
      </c>
      <c r="G1" t="s">
        <v>6</v>
      </c>
      <c r="I1" s="20" t="s">
        <v>356</v>
      </c>
      <c r="J1" s="25" t="s">
        <v>460</v>
      </c>
    </row>
    <row r="2" spans="1:10" ht="15" customHeight="1">
      <c r="A2" s="2" t="s">
        <v>11</v>
      </c>
      <c r="B2" s="3" t="str">
        <f>IF(COUNTIF($A:$A, A2)&gt;1, "répété", "Unique")</f>
        <v>répété</v>
      </c>
      <c r="C2" s="4" t="s">
        <v>13</v>
      </c>
      <c r="D2" s="12"/>
      <c r="E2" s="12"/>
      <c r="F2" s="12"/>
    </row>
    <row r="3" spans="1:10">
      <c r="A3" s="2" t="s">
        <v>11</v>
      </c>
      <c r="B3" s="3" t="str">
        <f t="shared" ref="B3:B48" si="0">IF(COUNTIF($A:$A, A3)&gt;1, "Répétition", "Unique")</f>
        <v>Répétition</v>
      </c>
      <c r="C3" s="4" t="s">
        <v>22</v>
      </c>
      <c r="D3" s="12"/>
      <c r="E3" s="12"/>
      <c r="F3" s="12"/>
    </row>
    <row r="4" spans="1:10">
      <c r="A4" s="2" t="s">
        <v>26</v>
      </c>
      <c r="B4" s="3" t="str">
        <f t="shared" si="0"/>
        <v>Unique</v>
      </c>
      <c r="C4" s="3" t="str">
        <f>IF(COUNTIF($A:$A, B4)&gt;1, "Répétition", "Unique")</f>
        <v>Unique</v>
      </c>
      <c r="D4" s="12"/>
      <c r="E4" s="12"/>
      <c r="F4" s="12"/>
    </row>
    <row r="5" spans="1:10">
      <c r="A5" s="2" t="s">
        <v>32</v>
      </c>
      <c r="B5" s="3" t="str">
        <f t="shared" si="0"/>
        <v>Unique</v>
      </c>
      <c r="C5" s="3" t="s">
        <v>33</v>
      </c>
      <c r="D5" s="12"/>
      <c r="E5" s="12"/>
      <c r="F5" s="12"/>
    </row>
    <row r="6" spans="1:10">
      <c r="A6" s="2" t="s">
        <v>37</v>
      </c>
      <c r="B6" s="3" t="str">
        <f t="shared" si="0"/>
        <v>Unique</v>
      </c>
      <c r="C6" s="3" t="s">
        <v>38</v>
      </c>
      <c r="D6" s="12"/>
      <c r="E6" s="12"/>
      <c r="F6" s="12"/>
    </row>
    <row r="7" spans="1:10" ht="15" customHeight="1">
      <c r="A7" s="2" t="s">
        <v>42</v>
      </c>
      <c r="B7" s="3" t="str">
        <f t="shared" si="0"/>
        <v>Unique</v>
      </c>
      <c r="C7" s="3" t="s">
        <v>43</v>
      </c>
      <c r="D7" s="12"/>
      <c r="E7" s="12"/>
      <c r="F7" s="12"/>
    </row>
    <row r="8" spans="1:10">
      <c r="A8" s="2" t="s">
        <v>48</v>
      </c>
      <c r="B8" s="3" t="str">
        <f t="shared" si="0"/>
        <v>Unique</v>
      </c>
      <c r="C8" s="3" t="s">
        <v>49</v>
      </c>
      <c r="D8" s="12"/>
      <c r="E8" s="12"/>
      <c r="F8" s="12"/>
    </row>
    <row r="9" spans="1:10">
      <c r="A9" s="2" t="s">
        <v>54</v>
      </c>
      <c r="B9" s="3" t="str">
        <f t="shared" si="0"/>
        <v>Unique</v>
      </c>
      <c r="C9" s="3" t="s">
        <v>55</v>
      </c>
      <c r="D9" s="12"/>
      <c r="E9" s="12"/>
      <c r="F9" s="12"/>
    </row>
    <row r="10" spans="1:10" ht="19.5" customHeight="1">
      <c r="A10" s="2" t="s">
        <v>59</v>
      </c>
      <c r="B10" s="3" t="str">
        <f t="shared" si="0"/>
        <v>Unique</v>
      </c>
      <c r="C10" s="3" t="s">
        <v>60</v>
      </c>
      <c r="D10" s="13"/>
      <c r="E10" s="12"/>
      <c r="F10" s="12"/>
    </row>
    <row r="11" spans="1:10" ht="15" customHeight="1">
      <c r="A11" s="2" t="s">
        <v>65</v>
      </c>
      <c r="B11" s="3" t="str">
        <f t="shared" si="0"/>
        <v>Unique</v>
      </c>
      <c r="C11" s="3" t="s">
        <v>66</v>
      </c>
      <c r="D11" s="12"/>
      <c r="E11" s="12"/>
      <c r="F11" s="12"/>
    </row>
    <row r="12" spans="1:10">
      <c r="A12" s="2" t="s">
        <v>72</v>
      </c>
      <c r="B12" s="3" t="str">
        <f t="shared" si="0"/>
        <v>Unique</v>
      </c>
      <c r="C12" s="3" t="s">
        <v>73</v>
      </c>
      <c r="D12" s="15"/>
      <c r="E12" s="15"/>
      <c r="F12" s="15"/>
    </row>
    <row r="13" spans="1:10" ht="15" customHeight="1">
      <c r="A13" s="2" t="s">
        <v>77</v>
      </c>
      <c r="B13" s="3" t="str">
        <f t="shared" si="0"/>
        <v>Unique</v>
      </c>
      <c r="C13" s="3" t="s">
        <v>78</v>
      </c>
      <c r="D13" s="15"/>
      <c r="E13" s="15"/>
      <c r="F13" s="15"/>
    </row>
    <row r="14" spans="1:10">
      <c r="A14" s="2" t="s">
        <v>82</v>
      </c>
      <c r="B14" s="3" t="str">
        <f t="shared" si="0"/>
        <v>Unique</v>
      </c>
      <c r="C14" s="3" t="s">
        <v>83</v>
      </c>
      <c r="D14" s="15"/>
      <c r="E14" s="15"/>
      <c r="F14" s="15"/>
    </row>
    <row r="15" spans="1:10" ht="29.15" customHeight="1">
      <c r="A15" s="8" t="s">
        <v>87</v>
      </c>
      <c r="B15" s="9" t="str">
        <f t="shared" si="0"/>
        <v>Unique</v>
      </c>
      <c r="C15" s="9" t="s">
        <v>88</v>
      </c>
      <c r="D15" s="15"/>
      <c r="E15" s="15"/>
      <c r="F15" s="15"/>
    </row>
    <row r="16" spans="1:10">
      <c r="A16" s="8" t="s">
        <v>93</v>
      </c>
      <c r="B16" s="9" t="str">
        <f t="shared" si="0"/>
        <v>Unique</v>
      </c>
      <c r="C16" s="9" t="s">
        <v>94</v>
      </c>
      <c r="F16" s="15"/>
    </row>
    <row r="17" spans="1:6" ht="30.75" customHeight="1">
      <c r="A17" s="8" t="s">
        <v>99</v>
      </c>
      <c r="B17" s="9" t="str">
        <f t="shared" si="0"/>
        <v>Unique</v>
      </c>
      <c r="C17" s="9" t="s">
        <v>100</v>
      </c>
      <c r="D17" s="16"/>
      <c r="E17" s="15"/>
      <c r="F17" s="15"/>
    </row>
    <row r="18" spans="1:6" ht="15" customHeight="1">
      <c r="A18" s="8" t="s">
        <v>105</v>
      </c>
      <c r="B18" s="9" t="str">
        <f t="shared" si="0"/>
        <v>Unique</v>
      </c>
      <c r="C18" s="9" t="s">
        <v>106</v>
      </c>
      <c r="D18" s="15"/>
      <c r="E18" s="15"/>
      <c r="F18" s="15"/>
    </row>
    <row r="19" spans="1:6" ht="15" customHeight="1">
      <c r="A19" s="8" t="s">
        <v>111</v>
      </c>
      <c r="B19" s="9" t="str">
        <f t="shared" si="0"/>
        <v>Unique</v>
      </c>
      <c r="C19" s="10" t="s">
        <v>112</v>
      </c>
      <c r="D19" s="15"/>
      <c r="E19" s="15"/>
      <c r="F19" s="15"/>
    </row>
    <row r="20" spans="1:6" ht="30.75" customHeight="1">
      <c r="A20" s="8" t="s">
        <v>116</v>
      </c>
      <c r="B20" s="9" t="str">
        <f t="shared" si="0"/>
        <v>Unique</v>
      </c>
      <c r="C20" s="9" t="s">
        <v>117</v>
      </c>
      <c r="D20" s="15"/>
      <c r="E20" s="15"/>
      <c r="F20" s="15"/>
    </row>
    <row r="21" spans="1:6">
      <c r="A21" s="8" t="s">
        <v>121</v>
      </c>
      <c r="B21" s="9" t="str">
        <f t="shared" si="0"/>
        <v>Unique</v>
      </c>
      <c r="C21" s="9" t="s">
        <v>122</v>
      </c>
      <c r="D21" s="15"/>
      <c r="E21" s="15"/>
      <c r="F21" s="15"/>
    </row>
    <row r="22" spans="1:6" ht="15" customHeight="1">
      <c r="A22" s="8" t="s">
        <v>126</v>
      </c>
      <c r="B22" s="9" t="str">
        <f t="shared" si="0"/>
        <v>Unique</v>
      </c>
      <c r="C22" s="9" t="s">
        <v>127</v>
      </c>
      <c r="D22" s="15"/>
      <c r="E22" s="15"/>
      <c r="F22" s="15"/>
    </row>
    <row r="23" spans="1:6">
      <c r="A23" s="8" t="s">
        <v>131</v>
      </c>
      <c r="B23" s="9" t="str">
        <f t="shared" si="0"/>
        <v>Unique</v>
      </c>
      <c r="C23" s="9" t="s">
        <v>132</v>
      </c>
      <c r="D23" s="15"/>
      <c r="E23" s="15"/>
      <c r="F23" s="15"/>
    </row>
    <row r="24" spans="1:6" ht="15" customHeight="1">
      <c r="A24" s="8" t="s">
        <v>136</v>
      </c>
      <c r="B24" s="9" t="str">
        <f t="shared" si="0"/>
        <v>Unique</v>
      </c>
      <c r="C24" s="9" t="s">
        <v>137</v>
      </c>
      <c r="D24" s="15"/>
      <c r="E24" s="15"/>
      <c r="F24" s="15"/>
    </row>
    <row r="25" spans="1:6">
      <c r="A25" s="8" t="s">
        <v>141</v>
      </c>
      <c r="B25" s="9" t="str">
        <f t="shared" si="0"/>
        <v>Unique</v>
      </c>
      <c r="C25" s="9" t="s">
        <v>142</v>
      </c>
      <c r="D25" s="15"/>
      <c r="E25" s="15"/>
      <c r="F25" s="15"/>
    </row>
    <row r="26" spans="1:6">
      <c r="A26" s="8" t="s">
        <v>146</v>
      </c>
      <c r="B26" s="9" t="str">
        <f t="shared" si="0"/>
        <v>Unique</v>
      </c>
      <c r="C26" s="9" t="s">
        <v>147</v>
      </c>
      <c r="D26" s="15"/>
      <c r="E26" s="15"/>
      <c r="F26" s="15"/>
    </row>
    <row r="27" spans="1:6">
      <c r="A27" s="8" t="s">
        <v>151</v>
      </c>
      <c r="B27" s="9" t="str">
        <f t="shared" si="0"/>
        <v>Unique</v>
      </c>
      <c r="C27" s="9" t="s">
        <v>152</v>
      </c>
      <c r="D27" s="15"/>
      <c r="E27" s="15"/>
      <c r="F27" s="15"/>
    </row>
    <row r="28" spans="1:6">
      <c r="A28" s="8" t="s">
        <v>156</v>
      </c>
      <c r="B28" s="9" t="str">
        <f t="shared" si="0"/>
        <v>Unique</v>
      </c>
      <c r="C28" s="9" t="s">
        <v>157</v>
      </c>
      <c r="D28" s="15"/>
      <c r="E28" s="15"/>
      <c r="F28" s="15"/>
    </row>
    <row r="29" spans="1:6">
      <c r="A29" s="9" t="s">
        <v>161</v>
      </c>
      <c r="B29" s="9" t="str">
        <f t="shared" si="0"/>
        <v>Unique</v>
      </c>
      <c r="C29" s="9" t="s">
        <v>162</v>
      </c>
      <c r="D29" s="15"/>
      <c r="E29" s="15"/>
      <c r="F29" s="15"/>
    </row>
    <row r="30" spans="1:6">
      <c r="A30" s="8" t="s">
        <v>166</v>
      </c>
      <c r="B30" s="9" t="str">
        <f t="shared" si="0"/>
        <v>Unique</v>
      </c>
      <c r="C30" s="9" t="s">
        <v>167</v>
      </c>
      <c r="D30" s="15"/>
      <c r="E30" s="15"/>
      <c r="F30" s="15"/>
    </row>
    <row r="31" spans="1:6">
      <c r="A31" s="8" t="s">
        <v>171</v>
      </c>
      <c r="B31" s="9" t="str">
        <f t="shared" si="0"/>
        <v>Unique</v>
      </c>
      <c r="C31" s="9" t="s">
        <v>172</v>
      </c>
      <c r="D31" s="15"/>
      <c r="E31" s="15"/>
      <c r="F31" s="15"/>
    </row>
    <row r="32" spans="1:6">
      <c r="A32" s="11" t="s">
        <v>175</v>
      </c>
      <c r="B32" s="12" t="str">
        <f t="shared" si="0"/>
        <v>Unique</v>
      </c>
      <c r="C32" s="12" t="s">
        <v>176</v>
      </c>
      <c r="D32" s="15"/>
      <c r="E32" s="15"/>
      <c r="F32" s="15"/>
    </row>
    <row r="33" spans="1:6">
      <c r="A33" s="11" t="s">
        <v>181</v>
      </c>
      <c r="B33" s="12" t="str">
        <f t="shared" si="0"/>
        <v>Unique</v>
      </c>
      <c r="C33" s="12" t="s">
        <v>182</v>
      </c>
      <c r="D33" s="15"/>
      <c r="E33" s="15"/>
      <c r="F33" s="15"/>
    </row>
    <row r="34" spans="1:6">
      <c r="A34" s="11" t="s">
        <v>186</v>
      </c>
      <c r="B34" s="12" t="str">
        <f t="shared" si="0"/>
        <v>Unique</v>
      </c>
      <c r="C34" s="12" t="s">
        <v>187</v>
      </c>
      <c r="D34" s="15"/>
      <c r="E34" s="15"/>
      <c r="F34" s="15"/>
    </row>
    <row r="35" spans="1:6">
      <c r="A35" s="11" t="s">
        <v>191</v>
      </c>
      <c r="B35" s="12" t="str">
        <f t="shared" si="0"/>
        <v>Unique</v>
      </c>
      <c r="C35" s="12" t="s">
        <v>192</v>
      </c>
      <c r="D35" s="15"/>
      <c r="E35" s="15"/>
      <c r="F35" s="15"/>
    </row>
    <row r="36" spans="1:6">
      <c r="A36" s="11" t="s">
        <v>196</v>
      </c>
      <c r="B36" s="12" t="str">
        <f t="shared" si="0"/>
        <v>Unique</v>
      </c>
      <c r="C36" s="12" t="s">
        <v>197</v>
      </c>
      <c r="D36" s="15"/>
      <c r="E36" s="15"/>
      <c r="F36" s="15"/>
    </row>
    <row r="37" spans="1:6">
      <c r="A37" s="11" t="s">
        <v>202</v>
      </c>
      <c r="B37" s="12" t="str">
        <f t="shared" si="0"/>
        <v>Unique</v>
      </c>
      <c r="C37" s="12" t="s">
        <v>203</v>
      </c>
      <c r="D37" s="15"/>
      <c r="E37" s="15"/>
      <c r="F37" s="15"/>
    </row>
    <row r="38" spans="1:6">
      <c r="A38" s="18" t="s">
        <v>206</v>
      </c>
      <c r="B38" s="12" t="str">
        <f t="shared" si="0"/>
        <v>Unique</v>
      </c>
      <c r="C38" s="13" t="s">
        <v>207</v>
      </c>
      <c r="D38" s="15"/>
      <c r="E38" s="15"/>
      <c r="F38" s="15"/>
    </row>
    <row r="39" spans="1:6">
      <c r="A39" s="11" t="s">
        <v>211</v>
      </c>
      <c r="B39" s="12" t="str">
        <f t="shared" si="0"/>
        <v>Unique</v>
      </c>
      <c r="C39" s="12" t="s">
        <v>212</v>
      </c>
      <c r="D39" s="15"/>
      <c r="E39" s="15"/>
      <c r="F39" s="15"/>
    </row>
    <row r="40" spans="1:6">
      <c r="A40" s="11" t="s">
        <v>216</v>
      </c>
      <c r="B40" s="12" t="str">
        <f t="shared" si="0"/>
        <v>Unique</v>
      </c>
      <c r="C40" s="12" t="s">
        <v>217</v>
      </c>
      <c r="D40" s="15"/>
      <c r="E40" s="15"/>
      <c r="F40" s="15"/>
    </row>
    <row r="41" spans="1:6">
      <c r="A41" s="11" t="s">
        <v>221</v>
      </c>
      <c r="B41" s="12" t="str">
        <f t="shared" si="0"/>
        <v>Unique</v>
      </c>
      <c r="C41" s="13" t="s">
        <v>222</v>
      </c>
      <c r="D41" s="15"/>
      <c r="E41" s="15"/>
      <c r="F41" s="15"/>
    </row>
    <row r="42" spans="1:6">
      <c r="A42" s="11" t="s">
        <v>226</v>
      </c>
      <c r="B42" s="12" t="str">
        <f t="shared" si="0"/>
        <v>Unique</v>
      </c>
      <c r="C42" s="12" t="s">
        <v>227</v>
      </c>
      <c r="D42" s="15"/>
      <c r="E42" s="15"/>
      <c r="F42" s="15"/>
    </row>
    <row r="43" spans="1:6">
      <c r="A43" s="39" t="s">
        <v>231</v>
      </c>
      <c r="B43" s="12" t="str">
        <f t="shared" si="0"/>
        <v>Répétition</v>
      </c>
      <c r="C43" s="12" t="s">
        <v>232</v>
      </c>
      <c r="D43" s="15"/>
      <c r="E43" s="15"/>
      <c r="F43" s="15"/>
    </row>
    <row r="44" spans="1:6">
      <c r="A44" s="18" t="s">
        <v>231</v>
      </c>
      <c r="B44" s="12" t="str">
        <f t="shared" si="0"/>
        <v>Répétition</v>
      </c>
      <c r="C44" s="12" t="s">
        <v>237</v>
      </c>
      <c r="D44" s="15"/>
      <c r="E44" s="15"/>
      <c r="F44" s="15"/>
    </row>
    <row r="45" spans="1:6">
      <c r="A45" s="11" t="s">
        <v>239</v>
      </c>
      <c r="B45" s="12" t="str">
        <f t="shared" si="0"/>
        <v>Unique</v>
      </c>
      <c r="C45" s="12" t="s">
        <v>240</v>
      </c>
      <c r="D45" s="15"/>
      <c r="E45" s="15"/>
      <c r="F45" s="15"/>
    </row>
    <row r="46" spans="1:6">
      <c r="A46" s="18" t="s">
        <v>244</v>
      </c>
      <c r="B46" s="12" t="str">
        <f t="shared" si="0"/>
        <v>Répétition</v>
      </c>
      <c r="C46" s="12" t="s">
        <v>245</v>
      </c>
      <c r="D46" s="15"/>
      <c r="E46" s="15"/>
      <c r="F46" s="15"/>
    </row>
    <row r="47" spans="1:6">
      <c r="A47" s="18" t="s">
        <v>244</v>
      </c>
      <c r="B47" s="12" t="str">
        <f t="shared" si="0"/>
        <v>Répétition</v>
      </c>
      <c r="C47" s="12" t="s">
        <v>250</v>
      </c>
      <c r="D47" s="15"/>
      <c r="E47" s="15"/>
      <c r="F47" s="15"/>
    </row>
    <row r="48" spans="1:6">
      <c r="A48" s="14" t="s">
        <v>252</v>
      </c>
      <c r="B48" s="15" t="str">
        <f t="shared" si="0"/>
        <v>Unique</v>
      </c>
      <c r="C48" s="15" t="s">
        <v>253</v>
      </c>
      <c r="D48" s="15"/>
      <c r="E48" s="15"/>
      <c r="F48" s="15"/>
    </row>
    <row r="49" spans="1:6">
      <c r="A49" s="19" t="s">
        <v>258</v>
      </c>
      <c r="B49" s="15" t="s">
        <v>27</v>
      </c>
      <c r="C49" s="15" t="s">
        <v>259</v>
      </c>
      <c r="D49" s="15"/>
      <c r="E49" s="15"/>
      <c r="F49" s="15"/>
    </row>
    <row r="50" spans="1:6">
      <c r="A50" s="14" t="s">
        <v>263</v>
      </c>
      <c r="B50" s="15" t="str">
        <f t="shared" ref="B50:B60" si="1">IF(COUNTIF($A:$A, A50)&gt;1, "Répétition", "Unique")</f>
        <v>Unique</v>
      </c>
      <c r="C50" s="15" t="s">
        <v>264</v>
      </c>
      <c r="D50" s="15"/>
      <c r="E50" s="15"/>
      <c r="F50" s="15"/>
    </row>
    <row r="51" spans="1:6" ht="29" customHeight="1">
      <c r="A51" s="15" t="s">
        <v>268</v>
      </c>
      <c r="B51" s="15" t="str">
        <f t="shared" si="1"/>
        <v>Unique</v>
      </c>
      <c r="C51" s="16" t="s">
        <v>269</v>
      </c>
      <c r="D51" s="15"/>
      <c r="E51" s="15"/>
      <c r="F51" s="15"/>
    </row>
    <row r="52" spans="1:6">
      <c r="A52" s="1" t="s">
        <v>273</v>
      </c>
      <c r="B52" t="str">
        <f t="shared" si="1"/>
        <v>Unique</v>
      </c>
      <c r="C52" t="s">
        <v>274</v>
      </c>
      <c r="D52" s="15"/>
      <c r="E52" s="15"/>
      <c r="F52" s="15"/>
    </row>
    <row r="53" spans="1:6" ht="29" customHeight="1">
      <c r="A53" s="19" t="s">
        <v>278</v>
      </c>
      <c r="B53" s="15" t="str">
        <f t="shared" si="1"/>
        <v>Unique</v>
      </c>
      <c r="C53" s="16" t="s">
        <v>279</v>
      </c>
      <c r="D53" s="15"/>
      <c r="E53" s="15"/>
      <c r="F53" s="15"/>
    </row>
    <row r="54" spans="1:6">
      <c r="A54" s="19" t="s">
        <v>283</v>
      </c>
      <c r="B54" s="15" t="str">
        <f t="shared" si="1"/>
        <v>Unique</v>
      </c>
      <c r="C54" s="15" t="s">
        <v>284</v>
      </c>
      <c r="D54" s="15"/>
      <c r="E54" s="15"/>
      <c r="F54" s="15"/>
    </row>
    <row r="55" spans="1:6">
      <c r="A55" s="19" t="s">
        <v>288</v>
      </c>
      <c r="B55" s="15" t="str">
        <f t="shared" si="1"/>
        <v>Unique</v>
      </c>
      <c r="C55" s="15" t="s">
        <v>289</v>
      </c>
      <c r="D55" s="15"/>
      <c r="E55" s="15"/>
      <c r="F55" s="15"/>
    </row>
    <row r="56" spans="1:6" ht="29" customHeight="1">
      <c r="A56" s="19" t="s">
        <v>293</v>
      </c>
      <c r="B56" s="15" t="str">
        <f t="shared" si="1"/>
        <v>Unique</v>
      </c>
      <c r="C56" s="16" t="s">
        <v>294</v>
      </c>
      <c r="D56" s="15"/>
      <c r="E56" s="15"/>
      <c r="F56" s="15"/>
    </row>
    <row r="57" spans="1:6">
      <c r="A57" s="14" t="s">
        <v>298</v>
      </c>
      <c r="B57" s="15" t="str">
        <f t="shared" si="1"/>
        <v>Unique</v>
      </c>
      <c r="C57" s="15" t="s">
        <v>299</v>
      </c>
      <c r="D57" s="15"/>
      <c r="E57" s="15"/>
      <c r="F57" s="15"/>
    </row>
    <row r="58" spans="1:6">
      <c r="A58" s="19" t="s">
        <v>303</v>
      </c>
      <c r="B58" s="15" t="str">
        <f t="shared" si="1"/>
        <v>Unique</v>
      </c>
      <c r="C58" s="15" t="s">
        <v>304</v>
      </c>
      <c r="D58" s="15"/>
      <c r="E58" s="15"/>
      <c r="F58" s="15"/>
    </row>
    <row r="59" spans="1:6">
      <c r="A59" s="14" t="s">
        <v>308</v>
      </c>
      <c r="B59" s="15" t="str">
        <f t="shared" si="1"/>
        <v>Unique</v>
      </c>
      <c r="C59" s="15" t="s">
        <v>309</v>
      </c>
      <c r="D59" s="15"/>
      <c r="E59" s="15"/>
      <c r="F59" s="15"/>
    </row>
    <row r="60" spans="1:6">
      <c r="A60" s="19" t="s">
        <v>313</v>
      </c>
      <c r="B60" s="15" t="str">
        <f t="shared" si="1"/>
        <v>Unique</v>
      </c>
      <c r="C60" s="15" t="s">
        <v>314</v>
      </c>
      <c r="D60" s="15"/>
      <c r="E60" s="15"/>
      <c r="F60" s="15"/>
    </row>
  </sheetData>
  <hyperlinks>
    <hyperlink ref="A2" r:id="rId1" xr:uid="{00000000-0004-0000-0400-000000000000}"/>
    <hyperlink ref="A3" r:id="rId2" xr:uid="{00000000-0004-0000-0400-000001000000}"/>
    <hyperlink ref="A4" r:id="rId3" xr:uid="{00000000-0004-0000-0400-000002000000}"/>
    <hyperlink ref="A5" r:id="rId4" xr:uid="{00000000-0004-0000-0400-000003000000}"/>
    <hyperlink ref="A6" r:id="rId5" xr:uid="{00000000-0004-0000-0400-000004000000}"/>
    <hyperlink ref="A7" r:id="rId6" xr:uid="{00000000-0004-0000-0400-000005000000}"/>
    <hyperlink ref="A8" r:id="rId7" xr:uid="{00000000-0004-0000-0400-000006000000}"/>
    <hyperlink ref="A9" r:id="rId8" xr:uid="{00000000-0004-0000-0400-000007000000}"/>
    <hyperlink ref="A10" r:id="rId9" xr:uid="{00000000-0004-0000-0400-000008000000}"/>
    <hyperlink ref="A11" r:id="rId10" xr:uid="{00000000-0004-0000-0400-000009000000}"/>
    <hyperlink ref="A12" r:id="rId11" xr:uid="{00000000-0004-0000-0400-00000A000000}"/>
    <hyperlink ref="A13" r:id="rId12" xr:uid="{00000000-0004-0000-0400-00000B000000}"/>
    <hyperlink ref="A14" r:id="rId13" xr:uid="{00000000-0004-0000-0400-00000C000000}"/>
    <hyperlink ref="A15" r:id="rId14" xr:uid="{00000000-0004-0000-0400-00000D000000}"/>
    <hyperlink ref="A16" r:id="rId15" xr:uid="{00000000-0004-0000-0400-00000E000000}"/>
    <hyperlink ref="A17" r:id="rId16" xr:uid="{00000000-0004-0000-0400-00000F000000}"/>
    <hyperlink ref="A18" r:id="rId17" xr:uid="{00000000-0004-0000-0400-000010000000}"/>
    <hyperlink ref="A19" r:id="rId18" xr:uid="{00000000-0004-0000-0400-000011000000}"/>
    <hyperlink ref="A20" r:id="rId19" xr:uid="{00000000-0004-0000-0400-000012000000}"/>
    <hyperlink ref="A21" r:id="rId20" xr:uid="{00000000-0004-0000-0400-000013000000}"/>
    <hyperlink ref="A22" r:id="rId21" xr:uid="{00000000-0004-0000-0400-000014000000}"/>
    <hyperlink ref="A23" r:id="rId22" xr:uid="{00000000-0004-0000-0400-000015000000}"/>
    <hyperlink ref="A24" r:id="rId23" xr:uid="{00000000-0004-0000-0400-000016000000}"/>
    <hyperlink ref="A25" r:id="rId24" xr:uid="{00000000-0004-0000-0400-000017000000}"/>
    <hyperlink ref="A26" r:id="rId25" xr:uid="{00000000-0004-0000-0400-000018000000}"/>
    <hyperlink ref="A27" r:id="rId26" xr:uid="{00000000-0004-0000-0400-000019000000}"/>
    <hyperlink ref="A28" r:id="rId27" xr:uid="{00000000-0004-0000-0400-00001A000000}"/>
    <hyperlink ref="A30" r:id="rId28" xr:uid="{00000000-0004-0000-0400-00001B000000}"/>
    <hyperlink ref="A31" r:id="rId29" xr:uid="{00000000-0004-0000-0400-00001C000000}"/>
    <hyperlink ref="A32" r:id="rId30" xr:uid="{00000000-0004-0000-0400-00001D000000}"/>
    <hyperlink ref="A33" r:id="rId31" xr:uid="{00000000-0004-0000-0400-00001E000000}"/>
    <hyperlink ref="A34" r:id="rId32" xr:uid="{00000000-0004-0000-0400-00001F000000}"/>
    <hyperlink ref="A35" r:id="rId33" xr:uid="{00000000-0004-0000-0400-000020000000}"/>
    <hyperlink ref="A36" r:id="rId34" xr:uid="{00000000-0004-0000-0400-000021000000}"/>
    <hyperlink ref="A37" r:id="rId35" xr:uid="{00000000-0004-0000-0400-000022000000}"/>
    <hyperlink ref="A38" r:id="rId36" xr:uid="{00000000-0004-0000-0400-000023000000}"/>
    <hyperlink ref="A39" r:id="rId37" xr:uid="{00000000-0004-0000-0400-000024000000}"/>
    <hyperlink ref="A40" r:id="rId38" xr:uid="{00000000-0004-0000-0400-000025000000}"/>
    <hyperlink ref="A41" r:id="rId39" xr:uid="{00000000-0004-0000-0400-000026000000}"/>
    <hyperlink ref="A42" r:id="rId40" xr:uid="{00000000-0004-0000-0400-000027000000}"/>
    <hyperlink ref="A43" r:id="rId41" xr:uid="{00000000-0004-0000-0400-000028000000}"/>
    <hyperlink ref="A44" r:id="rId42" xr:uid="{00000000-0004-0000-0400-000029000000}"/>
    <hyperlink ref="A45" r:id="rId43" xr:uid="{00000000-0004-0000-0400-00002A000000}"/>
    <hyperlink ref="A46" r:id="rId44" xr:uid="{00000000-0004-0000-0400-00002B000000}"/>
    <hyperlink ref="A47" r:id="rId45" xr:uid="{00000000-0004-0000-0400-00002C000000}"/>
    <hyperlink ref="A48" r:id="rId46" xr:uid="{00000000-0004-0000-0400-00002D000000}"/>
    <hyperlink ref="A49" r:id="rId47" xr:uid="{00000000-0004-0000-0400-00002E000000}"/>
    <hyperlink ref="A50" r:id="rId48" xr:uid="{00000000-0004-0000-0400-00002F000000}"/>
    <hyperlink ref="A52" r:id="rId49" xr:uid="{00000000-0004-0000-0400-000030000000}"/>
    <hyperlink ref="A53" r:id="rId50" xr:uid="{00000000-0004-0000-0400-000031000000}"/>
    <hyperlink ref="A54" r:id="rId51" xr:uid="{00000000-0004-0000-0400-000032000000}"/>
    <hyperlink ref="A55" r:id="rId52" xr:uid="{00000000-0004-0000-0400-000033000000}"/>
    <hyperlink ref="A56" r:id="rId53" xr:uid="{00000000-0004-0000-0400-000034000000}"/>
    <hyperlink ref="A57" r:id="rId54" xr:uid="{00000000-0004-0000-0400-000035000000}"/>
    <hyperlink ref="A58" r:id="rId55" xr:uid="{00000000-0004-0000-0400-000036000000}"/>
    <hyperlink ref="A59" r:id="rId56" xr:uid="{00000000-0004-0000-0400-000037000000}"/>
    <hyperlink ref="A60" r:id="rId57" xr:uid="{00000000-0004-0000-0400-000038000000}"/>
  </hyperlinks>
  <pageMargins left="0.7" right="0.7" top="0.75" bottom="0.75" header="0.3" footer="0.3"/>
  <pageSetup paperSize="9" orientation="portrait"/>
  <drawing r:id="rId58"/>
  <tableParts count="1">
    <tablePart r:id="rId5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14"/>
  <sheetViews>
    <sheetView workbookViewId="0">
      <selection activeCell="C16" sqref="C16:D16"/>
    </sheetView>
  </sheetViews>
  <sheetFormatPr baseColWidth="10" defaultColWidth="8.7265625" defaultRowHeight="14.5"/>
  <cols>
    <col min="2" max="2" width="6.26953125" customWidth="1"/>
    <col min="3" max="3" width="11.7265625" customWidth="1"/>
    <col min="4" max="4" width="11.26953125" customWidth="1"/>
    <col min="5" max="5" width="18" customWidth="1"/>
    <col min="6" max="6" width="18.7265625" customWidth="1"/>
    <col min="7" max="7" width="15.7265625" customWidth="1"/>
    <col min="9" max="9" width="20.26953125" customWidth="1"/>
  </cols>
  <sheetData>
    <row r="3" spans="3:9" ht="39" customHeight="1">
      <c r="D3" s="27" t="s">
        <v>461</v>
      </c>
      <c r="E3" s="27" t="s">
        <v>462</v>
      </c>
      <c r="F3" s="27" t="s">
        <v>463</v>
      </c>
      <c r="G3" s="27" t="s">
        <v>464</v>
      </c>
      <c r="I3" s="27" t="s">
        <v>465</v>
      </c>
    </row>
    <row r="4" spans="3:9">
      <c r="C4" t="s">
        <v>466</v>
      </c>
      <c r="D4" s="28" t="s">
        <v>326</v>
      </c>
      <c r="E4" s="26">
        <v>39</v>
      </c>
      <c r="F4" s="26">
        <v>15</v>
      </c>
      <c r="G4" s="26"/>
      <c r="H4">
        <f t="shared" ref="H4:H14" si="0">SUM(E4:G4)</f>
        <v>54</v>
      </c>
      <c r="I4" s="29">
        <f t="shared" ref="I4:I14" si="1">(E4/H4)*100</f>
        <v>72.222222222222214</v>
      </c>
    </row>
    <row r="5" spans="3:9">
      <c r="D5" s="28" t="s">
        <v>332</v>
      </c>
      <c r="E5" s="26"/>
      <c r="F5" s="26"/>
      <c r="G5" s="26"/>
      <c r="H5">
        <f t="shared" si="0"/>
        <v>0</v>
      </c>
      <c r="I5" s="29" t="e">
        <f t="shared" si="1"/>
        <v>#DIV/0!</v>
      </c>
    </row>
    <row r="6" spans="3:9">
      <c r="D6" s="28" t="s">
        <v>334</v>
      </c>
      <c r="E6" s="26"/>
      <c r="F6" s="26"/>
      <c r="G6" s="26"/>
      <c r="H6">
        <f t="shared" si="0"/>
        <v>0</v>
      </c>
      <c r="I6" s="29" t="e">
        <f t="shared" si="1"/>
        <v>#DIV/0!</v>
      </c>
    </row>
    <row r="7" spans="3:9">
      <c r="D7" s="28" t="s">
        <v>338</v>
      </c>
      <c r="E7" s="26">
        <v>32</v>
      </c>
      <c r="F7" s="26">
        <v>22</v>
      </c>
      <c r="G7" s="26">
        <v>5</v>
      </c>
      <c r="H7">
        <f t="shared" si="0"/>
        <v>59</v>
      </c>
      <c r="I7" s="29">
        <f t="shared" si="1"/>
        <v>54.237288135593218</v>
      </c>
    </row>
    <row r="8" spans="3:9">
      <c r="D8" s="28" t="s">
        <v>339</v>
      </c>
      <c r="E8" s="26"/>
      <c r="F8" s="26"/>
      <c r="G8" s="26"/>
      <c r="H8">
        <f t="shared" si="0"/>
        <v>0</v>
      </c>
      <c r="I8" s="29" t="e">
        <f t="shared" si="1"/>
        <v>#DIV/0!</v>
      </c>
    </row>
    <row r="9" spans="3:9">
      <c r="D9" s="28" t="s">
        <v>341</v>
      </c>
      <c r="E9" s="26"/>
      <c r="F9" s="26"/>
      <c r="G9" s="26"/>
      <c r="H9">
        <f t="shared" si="0"/>
        <v>0</v>
      </c>
      <c r="I9" s="29" t="e">
        <f t="shared" si="1"/>
        <v>#DIV/0!</v>
      </c>
    </row>
    <row r="10" spans="3:9">
      <c r="D10" s="28" t="s">
        <v>342</v>
      </c>
      <c r="E10" s="26"/>
      <c r="F10" s="26"/>
      <c r="G10" s="26"/>
      <c r="H10">
        <f t="shared" si="0"/>
        <v>0</v>
      </c>
      <c r="I10" s="29" t="e">
        <f t="shared" si="1"/>
        <v>#DIV/0!</v>
      </c>
    </row>
    <row r="11" spans="3:9">
      <c r="D11" s="28" t="s">
        <v>345</v>
      </c>
      <c r="E11" s="26"/>
      <c r="F11" s="26"/>
      <c r="G11" s="26"/>
      <c r="H11">
        <f t="shared" si="0"/>
        <v>0</v>
      </c>
      <c r="I11" s="29" t="e">
        <f t="shared" si="1"/>
        <v>#DIV/0!</v>
      </c>
    </row>
    <row r="12" spans="3:9">
      <c r="D12" s="28" t="s">
        <v>347</v>
      </c>
      <c r="E12" s="26"/>
      <c r="F12" s="26"/>
      <c r="G12" s="26"/>
      <c r="H12">
        <f t="shared" si="0"/>
        <v>0</v>
      </c>
      <c r="I12" s="29" t="e">
        <f t="shared" si="1"/>
        <v>#DIV/0!</v>
      </c>
    </row>
    <row r="13" spans="3:9">
      <c r="D13" s="28" t="s">
        <v>351</v>
      </c>
      <c r="E13" s="26"/>
      <c r="F13" s="26"/>
      <c r="G13" s="26"/>
      <c r="H13">
        <f t="shared" si="0"/>
        <v>0</v>
      </c>
      <c r="I13" s="29" t="e">
        <f t="shared" si="1"/>
        <v>#DIV/0!</v>
      </c>
    </row>
    <row r="14" spans="3:9">
      <c r="D14" s="28" t="s">
        <v>352</v>
      </c>
      <c r="E14" s="26"/>
      <c r="F14" s="26"/>
      <c r="G14" s="26"/>
      <c r="H14">
        <f t="shared" si="0"/>
        <v>0</v>
      </c>
      <c r="I14" s="29" t="e">
        <f t="shared" si="1"/>
        <v>#DIV/0!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
  <sheetViews>
    <sheetView topLeftCell="A17" workbookViewId="0">
      <selection activeCell="M2" sqref="M2:N28"/>
    </sheetView>
  </sheetViews>
  <sheetFormatPr baseColWidth="10" defaultColWidth="8.7265625" defaultRowHeight="14.5"/>
  <sheetData>
    <row r="1" spans="1:13">
      <c r="A1" s="32" t="s">
        <v>0</v>
      </c>
      <c r="B1" s="32" t="s">
        <v>1</v>
      </c>
      <c r="C1" s="32" t="s">
        <v>2</v>
      </c>
      <c r="D1" s="32" t="s">
        <v>3</v>
      </c>
      <c r="E1" s="32" t="s">
        <v>4</v>
      </c>
      <c r="F1" s="32" t="s">
        <v>5</v>
      </c>
      <c r="G1" s="32" t="s">
        <v>6</v>
      </c>
      <c r="H1" s="32" t="s">
        <v>7</v>
      </c>
      <c r="I1" s="32" t="s">
        <v>356</v>
      </c>
      <c r="J1" s="32" t="s">
        <v>460</v>
      </c>
      <c r="K1" s="32" t="s">
        <v>8</v>
      </c>
      <c r="L1" s="32" t="s">
        <v>9</v>
      </c>
      <c r="M1" s="32" t="s">
        <v>10</v>
      </c>
    </row>
    <row r="2" spans="1:13">
      <c r="A2" t="s">
        <v>206</v>
      </c>
      <c r="B2" t="s">
        <v>27</v>
      </c>
      <c r="C2" t="s">
        <v>207</v>
      </c>
      <c r="D2" t="s">
        <v>208</v>
      </c>
      <c r="E2" t="s">
        <v>45</v>
      </c>
      <c r="F2" t="s">
        <v>178</v>
      </c>
      <c r="K2">
        <v>1</v>
      </c>
      <c r="L2" t="s">
        <v>209</v>
      </c>
      <c r="M2" t="s">
        <v>210</v>
      </c>
    </row>
    <row r="3" spans="1:13">
      <c r="A3" t="s">
        <v>211</v>
      </c>
      <c r="B3" t="s">
        <v>27</v>
      </c>
      <c r="C3" t="s">
        <v>212</v>
      </c>
      <c r="D3" t="s">
        <v>213</v>
      </c>
      <c r="E3" t="s">
        <v>45</v>
      </c>
      <c r="F3" t="s">
        <v>178</v>
      </c>
      <c r="K3">
        <v>2</v>
      </c>
      <c r="L3" t="s">
        <v>214</v>
      </c>
      <c r="M3" t="s">
        <v>215</v>
      </c>
    </row>
    <row r="4" spans="1:13">
      <c r="A4" t="s">
        <v>216</v>
      </c>
      <c r="B4" t="s">
        <v>27</v>
      </c>
      <c r="C4" t="s">
        <v>217</v>
      </c>
      <c r="D4" t="s">
        <v>218</v>
      </c>
      <c r="E4" t="s">
        <v>15</v>
      </c>
      <c r="F4" t="s">
        <v>178</v>
      </c>
      <c r="K4">
        <v>3</v>
      </c>
      <c r="L4" t="s">
        <v>219</v>
      </c>
      <c r="M4" t="s">
        <v>220</v>
      </c>
    </row>
    <row r="5" spans="1:13">
      <c r="A5" t="s">
        <v>221</v>
      </c>
      <c r="B5" t="s">
        <v>27</v>
      </c>
      <c r="C5" t="s">
        <v>222</v>
      </c>
      <c r="D5" t="s">
        <v>223</v>
      </c>
      <c r="E5" t="s">
        <v>15</v>
      </c>
      <c r="F5" t="s">
        <v>178</v>
      </c>
      <c r="K5">
        <v>4</v>
      </c>
      <c r="L5" t="s">
        <v>224</v>
      </c>
      <c r="M5" t="s">
        <v>225</v>
      </c>
    </row>
    <row r="6" spans="1:13">
      <c r="A6" t="s">
        <v>226</v>
      </c>
      <c r="B6" t="s">
        <v>27</v>
      </c>
      <c r="C6" t="s">
        <v>227</v>
      </c>
      <c r="D6" t="s">
        <v>228</v>
      </c>
      <c r="E6" t="s">
        <v>24</v>
      </c>
      <c r="F6" t="s">
        <v>178</v>
      </c>
      <c r="K6">
        <v>5</v>
      </c>
      <c r="L6" t="s">
        <v>229</v>
      </c>
      <c r="M6" t="s">
        <v>230</v>
      </c>
    </row>
    <row r="7" spans="1:13">
      <c r="A7" t="s">
        <v>231</v>
      </c>
      <c r="B7" t="s">
        <v>21</v>
      </c>
      <c r="C7" t="s">
        <v>232</v>
      </c>
      <c r="D7" t="s">
        <v>233</v>
      </c>
      <c r="E7" t="s">
        <v>51</v>
      </c>
      <c r="F7" t="s">
        <v>178</v>
      </c>
      <c r="K7">
        <v>6</v>
      </c>
      <c r="L7" t="s">
        <v>234</v>
      </c>
      <c r="M7" t="s">
        <v>235</v>
      </c>
    </row>
    <row r="8" spans="1:13">
      <c r="A8" t="s">
        <v>231</v>
      </c>
      <c r="B8" t="s">
        <v>21</v>
      </c>
      <c r="C8" t="s">
        <v>232</v>
      </c>
      <c r="D8" t="s">
        <v>233</v>
      </c>
      <c r="E8" t="s">
        <v>51</v>
      </c>
      <c r="F8" t="s">
        <v>178</v>
      </c>
      <c r="K8">
        <v>6</v>
      </c>
      <c r="L8" t="s">
        <v>234</v>
      </c>
      <c r="M8" t="s">
        <v>236</v>
      </c>
    </row>
    <row r="9" spans="1:13">
      <c r="A9" t="s">
        <v>231</v>
      </c>
      <c r="B9" t="s">
        <v>21</v>
      </c>
      <c r="C9" t="s">
        <v>237</v>
      </c>
      <c r="D9" t="s">
        <v>238</v>
      </c>
      <c r="E9" t="s">
        <v>24</v>
      </c>
      <c r="F9" t="s">
        <v>178</v>
      </c>
      <c r="K9">
        <v>7</v>
      </c>
      <c r="L9" t="s">
        <v>234</v>
      </c>
      <c r="M9" t="s">
        <v>235</v>
      </c>
    </row>
    <row r="10" spans="1:13">
      <c r="A10" t="s">
        <v>231</v>
      </c>
      <c r="B10" t="s">
        <v>21</v>
      </c>
      <c r="C10" t="s">
        <v>237</v>
      </c>
      <c r="D10" t="s">
        <v>238</v>
      </c>
      <c r="E10" t="s">
        <v>24</v>
      </c>
      <c r="F10" t="s">
        <v>178</v>
      </c>
      <c r="K10">
        <v>7</v>
      </c>
      <c r="L10" t="s">
        <v>234</v>
      </c>
      <c r="M10" t="s">
        <v>236</v>
      </c>
    </row>
    <row r="11" spans="1:13">
      <c r="A11" t="s">
        <v>239</v>
      </c>
      <c r="B11" t="s">
        <v>27</v>
      </c>
      <c r="C11" t="s">
        <v>240</v>
      </c>
      <c r="D11" t="s">
        <v>241</v>
      </c>
      <c r="E11" t="s">
        <v>15</v>
      </c>
      <c r="F11" t="s">
        <v>178</v>
      </c>
      <c r="K11">
        <v>8</v>
      </c>
      <c r="L11" t="s">
        <v>242</v>
      </c>
      <c r="M11" t="s">
        <v>243</v>
      </c>
    </row>
    <row r="12" spans="1:13">
      <c r="A12" t="s">
        <v>244</v>
      </c>
      <c r="B12" t="s">
        <v>21</v>
      </c>
      <c r="C12" t="s">
        <v>245</v>
      </c>
      <c r="D12" t="s">
        <v>246</v>
      </c>
      <c r="E12" t="s">
        <v>51</v>
      </c>
      <c r="F12" t="s">
        <v>178</v>
      </c>
      <c r="K12">
        <v>9</v>
      </c>
      <c r="L12" t="s">
        <v>247</v>
      </c>
      <c r="M12" t="s">
        <v>248</v>
      </c>
    </row>
    <row r="13" spans="1:13">
      <c r="A13" t="s">
        <v>244</v>
      </c>
      <c r="B13" t="s">
        <v>21</v>
      </c>
      <c r="C13" t="s">
        <v>245</v>
      </c>
      <c r="D13" t="s">
        <v>246</v>
      </c>
      <c r="E13" t="s">
        <v>51</v>
      </c>
      <c r="F13" t="s">
        <v>178</v>
      </c>
      <c r="K13">
        <v>9</v>
      </c>
      <c r="L13" t="s">
        <v>247</v>
      </c>
      <c r="M13" t="s">
        <v>249</v>
      </c>
    </row>
    <row r="14" spans="1:13">
      <c r="A14" t="s">
        <v>244</v>
      </c>
      <c r="B14" t="s">
        <v>21</v>
      </c>
      <c r="C14" t="s">
        <v>250</v>
      </c>
      <c r="D14" t="s">
        <v>251</v>
      </c>
      <c r="E14" t="s">
        <v>24</v>
      </c>
      <c r="F14" t="s">
        <v>178</v>
      </c>
      <c r="K14">
        <v>10</v>
      </c>
      <c r="L14" t="s">
        <v>247</v>
      </c>
      <c r="M14" t="s">
        <v>248</v>
      </c>
    </row>
    <row r="15" spans="1:13">
      <c r="A15" t="s">
        <v>244</v>
      </c>
      <c r="B15" t="s">
        <v>21</v>
      </c>
      <c r="C15" t="s">
        <v>250</v>
      </c>
      <c r="D15" t="s">
        <v>251</v>
      </c>
      <c r="E15" t="s">
        <v>24</v>
      </c>
      <c r="F15" t="s">
        <v>178</v>
      </c>
      <c r="K15">
        <v>10</v>
      </c>
      <c r="L15" t="s">
        <v>247</v>
      </c>
      <c r="M15" t="s">
        <v>249</v>
      </c>
    </row>
    <row r="16" spans="1:13">
      <c r="A16" t="s">
        <v>252</v>
      </c>
      <c r="B16" t="s">
        <v>27</v>
      </c>
      <c r="C16" t="s">
        <v>253</v>
      </c>
      <c r="D16" t="s">
        <v>254</v>
      </c>
      <c r="E16" t="s">
        <v>24</v>
      </c>
      <c r="F16" t="s">
        <v>255</v>
      </c>
      <c r="K16">
        <v>11</v>
      </c>
      <c r="L16" t="s">
        <v>256</v>
      </c>
      <c r="M16" t="s">
        <v>257</v>
      </c>
    </row>
    <row r="17" spans="1:13">
      <c r="A17" t="s">
        <v>258</v>
      </c>
      <c r="B17" t="s">
        <v>27</v>
      </c>
      <c r="C17" t="s">
        <v>259</v>
      </c>
      <c r="D17" t="s">
        <v>260</v>
      </c>
      <c r="E17" t="s">
        <v>15</v>
      </c>
      <c r="F17" t="s">
        <v>255</v>
      </c>
      <c r="K17">
        <v>12</v>
      </c>
      <c r="L17" t="s">
        <v>261</v>
      </c>
      <c r="M17" t="s">
        <v>262</v>
      </c>
    </row>
    <row r="18" spans="1:13">
      <c r="A18" t="s">
        <v>263</v>
      </c>
      <c r="B18" t="s">
        <v>27</v>
      </c>
      <c r="C18" t="s">
        <v>264</v>
      </c>
      <c r="D18" t="s">
        <v>265</v>
      </c>
      <c r="E18" t="s">
        <v>15</v>
      </c>
      <c r="F18" t="s">
        <v>255</v>
      </c>
      <c r="K18">
        <v>13</v>
      </c>
      <c r="L18" t="s">
        <v>266</v>
      </c>
      <c r="M18" t="s">
        <v>267</v>
      </c>
    </row>
    <row r="19" spans="1:13">
      <c r="A19" t="s">
        <v>268</v>
      </c>
      <c r="B19" t="s">
        <v>27</v>
      </c>
      <c r="C19" t="s">
        <v>269</v>
      </c>
      <c r="D19" t="s">
        <v>270</v>
      </c>
      <c r="E19" t="s">
        <v>15</v>
      </c>
      <c r="F19" t="s">
        <v>255</v>
      </c>
      <c r="K19">
        <v>14</v>
      </c>
      <c r="L19" t="s">
        <v>271</v>
      </c>
      <c r="M19" t="s">
        <v>272</v>
      </c>
    </row>
    <row r="20" spans="1:13">
      <c r="A20" t="s">
        <v>273</v>
      </c>
      <c r="B20" t="s">
        <v>27</v>
      </c>
      <c r="C20" t="s">
        <v>274</v>
      </c>
      <c r="D20" t="s">
        <v>275</v>
      </c>
      <c r="E20" t="s">
        <v>24</v>
      </c>
      <c r="F20" t="s">
        <v>255</v>
      </c>
      <c r="K20">
        <v>15</v>
      </c>
      <c r="L20" t="s">
        <v>276</v>
      </c>
      <c r="M20" t="s">
        <v>277</v>
      </c>
    </row>
    <row r="21" spans="1:13">
      <c r="A21" t="s">
        <v>278</v>
      </c>
      <c r="B21" t="s">
        <v>27</v>
      </c>
      <c r="C21" t="s">
        <v>279</v>
      </c>
      <c r="D21" t="s">
        <v>280</v>
      </c>
      <c r="E21" t="s">
        <v>24</v>
      </c>
      <c r="F21" t="s">
        <v>255</v>
      </c>
      <c r="K21">
        <v>16</v>
      </c>
      <c r="L21" t="s">
        <v>281</v>
      </c>
      <c r="M21" t="s">
        <v>282</v>
      </c>
    </row>
    <row r="22" spans="1:13">
      <c r="A22" t="s">
        <v>283</v>
      </c>
      <c r="B22" t="s">
        <v>27</v>
      </c>
      <c r="C22" t="s">
        <v>284</v>
      </c>
      <c r="D22" t="s">
        <v>285</v>
      </c>
      <c r="E22" t="s">
        <v>51</v>
      </c>
      <c r="F22" t="s">
        <v>255</v>
      </c>
      <c r="K22">
        <v>17</v>
      </c>
      <c r="L22" t="s">
        <v>286</v>
      </c>
      <c r="M22" t="s">
        <v>287</v>
      </c>
    </row>
    <row r="23" spans="1:13">
      <c r="A23" t="s">
        <v>288</v>
      </c>
      <c r="B23" t="s">
        <v>27</v>
      </c>
      <c r="C23" t="s">
        <v>289</v>
      </c>
      <c r="D23" t="s">
        <v>290</v>
      </c>
      <c r="E23" t="s">
        <v>51</v>
      </c>
      <c r="F23" t="s">
        <v>255</v>
      </c>
      <c r="K23">
        <v>18</v>
      </c>
      <c r="L23" t="s">
        <v>291</v>
      </c>
      <c r="M23" t="s">
        <v>292</v>
      </c>
    </row>
    <row r="24" spans="1:13">
      <c r="A24" t="s">
        <v>293</v>
      </c>
      <c r="B24" t="s">
        <v>27</v>
      </c>
      <c r="C24" t="s">
        <v>294</v>
      </c>
      <c r="D24" t="s">
        <v>295</v>
      </c>
      <c r="E24" t="s">
        <v>51</v>
      </c>
      <c r="F24" t="s">
        <v>255</v>
      </c>
      <c r="K24">
        <v>19</v>
      </c>
      <c r="L24" t="s">
        <v>296</v>
      </c>
      <c r="M24" t="s">
        <v>297</v>
      </c>
    </row>
    <row r="25" spans="1:13">
      <c r="A25" t="s">
        <v>298</v>
      </c>
      <c r="B25" t="s">
        <v>27</v>
      </c>
      <c r="C25" t="s">
        <v>299</v>
      </c>
      <c r="D25" t="s">
        <v>300</v>
      </c>
      <c r="E25" t="s">
        <v>24</v>
      </c>
      <c r="F25" t="s">
        <v>255</v>
      </c>
      <c r="K25">
        <v>20</v>
      </c>
      <c r="L25" t="s">
        <v>301</v>
      </c>
      <c r="M25" t="s">
        <v>302</v>
      </c>
    </row>
    <row r="26" spans="1:13">
      <c r="A26" t="s">
        <v>303</v>
      </c>
      <c r="B26" t="s">
        <v>27</v>
      </c>
      <c r="C26" t="s">
        <v>304</v>
      </c>
      <c r="D26" t="s">
        <v>305</v>
      </c>
      <c r="E26" t="s">
        <v>45</v>
      </c>
      <c r="F26" t="s">
        <v>255</v>
      </c>
      <c r="K26">
        <v>21</v>
      </c>
      <c r="L26" t="s">
        <v>306</v>
      </c>
      <c r="M26" t="s">
        <v>307</v>
      </c>
    </row>
    <row r="27" spans="1:13">
      <c r="A27" t="s">
        <v>308</v>
      </c>
      <c r="B27" t="s">
        <v>27</v>
      </c>
      <c r="C27" t="s">
        <v>309</v>
      </c>
      <c r="D27" t="s">
        <v>310</v>
      </c>
      <c r="E27" t="s">
        <v>15</v>
      </c>
      <c r="F27" t="s">
        <v>255</v>
      </c>
      <c r="K27">
        <v>22</v>
      </c>
      <c r="L27" t="s">
        <v>311</v>
      </c>
      <c r="M27" t="s">
        <v>312</v>
      </c>
    </row>
    <row r="28" spans="1:13">
      <c r="A28" t="s">
        <v>313</v>
      </c>
      <c r="B28" t="s">
        <v>27</v>
      </c>
      <c r="C28" t="s">
        <v>314</v>
      </c>
      <c r="D28" t="s">
        <v>315</v>
      </c>
      <c r="E28" t="s">
        <v>45</v>
      </c>
      <c r="F28" t="s">
        <v>255</v>
      </c>
      <c r="K28">
        <v>23</v>
      </c>
      <c r="L28" t="s">
        <v>316</v>
      </c>
      <c r="M28" t="s">
        <v>317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abSelected="1" topLeftCell="I1" zoomScale="67" zoomScaleNormal="100" workbookViewId="0">
      <selection activeCell="K58" sqref="K58"/>
    </sheetView>
  </sheetViews>
  <sheetFormatPr baseColWidth="10" defaultColWidth="11.453125" defaultRowHeight="14.5"/>
  <cols>
    <col min="1" max="1" width="36.453125" customWidth="1"/>
    <col min="3" max="3" width="89.453125" customWidth="1"/>
    <col min="4" max="4" width="255.453125" customWidth="1"/>
    <col min="5" max="6" width="11.7265625" customWidth="1"/>
    <col min="7" max="7" width="6.81640625" customWidth="1"/>
    <col min="8" max="9" width="43.08984375" customWidth="1"/>
    <col min="10" max="10" width="11.7265625" customWidth="1"/>
    <col min="11" max="11" width="64.81640625" customWidth="1"/>
    <col min="13" max="13" width="63.81640625" customWidth="1"/>
  </cols>
  <sheetData>
    <row r="1" spans="1:13" ht="25.5" customHeight="1">
      <c r="A1" t="s">
        <v>0</v>
      </c>
      <c r="B1" t="s">
        <v>1</v>
      </c>
      <c r="C1" t="s">
        <v>2</v>
      </c>
      <c r="D1" t="s">
        <v>3</v>
      </c>
      <c r="E1" t="s">
        <v>4</v>
      </c>
      <c r="F1" t="s">
        <v>5</v>
      </c>
      <c r="G1" t="s">
        <v>6</v>
      </c>
      <c r="H1" s="31" t="s">
        <v>10</v>
      </c>
      <c r="I1" s="38" t="s">
        <v>467</v>
      </c>
      <c r="K1" s="20" t="s">
        <v>356</v>
      </c>
      <c r="L1" s="25" t="s">
        <v>468</v>
      </c>
      <c r="M1" s="41" t="s">
        <v>506</v>
      </c>
    </row>
    <row r="2" spans="1:13">
      <c r="A2" s="2" t="s">
        <v>11</v>
      </c>
      <c r="B2" s="3" t="str">
        <f>IF(COUNTIF($A:$A, A2)&gt;1, "répété", "Unique")</f>
        <v>répété</v>
      </c>
      <c r="C2" s="4" t="s">
        <v>13</v>
      </c>
      <c r="D2" s="5" t="s">
        <v>14</v>
      </c>
      <c r="E2" s="3" t="s">
        <v>15</v>
      </c>
      <c r="F2" s="5" t="s">
        <v>16</v>
      </c>
      <c r="H2" s="12" t="s">
        <v>19</v>
      </c>
      <c r="I2" s="12">
        <v>0</v>
      </c>
      <c r="J2" t="s">
        <v>17</v>
      </c>
      <c r="K2" s="12" t="s">
        <v>357</v>
      </c>
      <c r="L2">
        <v>0</v>
      </c>
      <c r="M2" s="12" t="s">
        <v>473</v>
      </c>
    </row>
    <row r="3" spans="1:13">
      <c r="A3" s="2" t="s">
        <v>11</v>
      </c>
      <c r="B3" s="3" t="str">
        <f t="shared" ref="B3:B48" si="0">IF(COUNTIF($A:$A, A3)&gt;1, "Répétition", "Unique")</f>
        <v>Répétition</v>
      </c>
      <c r="C3" s="4" t="s">
        <v>22</v>
      </c>
      <c r="D3" s="5" t="s">
        <v>23</v>
      </c>
      <c r="E3" s="3" t="s">
        <v>24</v>
      </c>
      <c r="F3" s="5" t="s">
        <v>16</v>
      </c>
      <c r="H3" s="12" t="s">
        <v>20</v>
      </c>
      <c r="I3" s="12">
        <v>0</v>
      </c>
      <c r="J3" t="s">
        <v>25</v>
      </c>
      <c r="K3" s="9" t="s">
        <v>358</v>
      </c>
      <c r="L3">
        <v>1</v>
      </c>
      <c r="M3" s="12" t="s">
        <v>473</v>
      </c>
    </row>
    <row r="4" spans="1:13">
      <c r="A4" s="2" t="s">
        <v>26</v>
      </c>
      <c r="B4" s="3" t="str">
        <f t="shared" si="0"/>
        <v>Unique</v>
      </c>
      <c r="C4" s="3" t="s">
        <v>28</v>
      </c>
      <c r="D4" s="3" t="s">
        <v>29</v>
      </c>
      <c r="E4" s="3" t="s">
        <v>15</v>
      </c>
      <c r="F4" s="5" t="s">
        <v>16</v>
      </c>
      <c r="H4" s="33" t="s">
        <v>31</v>
      </c>
      <c r="I4" s="33">
        <v>1</v>
      </c>
      <c r="K4" s="9" t="s">
        <v>29</v>
      </c>
      <c r="L4">
        <v>1</v>
      </c>
      <c r="M4" t="s">
        <v>474</v>
      </c>
    </row>
    <row r="5" spans="1:13" ht="174" customHeight="1">
      <c r="A5" s="2" t="s">
        <v>32</v>
      </c>
      <c r="B5" s="3" t="str">
        <f t="shared" si="0"/>
        <v>Unique</v>
      </c>
      <c r="C5" s="3" t="s">
        <v>33</v>
      </c>
      <c r="D5" s="6" t="s">
        <v>34</v>
      </c>
      <c r="E5" s="6" t="s">
        <v>15</v>
      </c>
      <c r="F5" s="5" t="s">
        <v>16</v>
      </c>
      <c r="H5" s="12" t="s">
        <v>36</v>
      </c>
      <c r="I5" s="12">
        <v>0</v>
      </c>
      <c r="K5" s="9" t="s">
        <v>360</v>
      </c>
      <c r="L5">
        <v>1</v>
      </c>
      <c r="M5" s="25" t="s">
        <v>360</v>
      </c>
    </row>
    <row r="6" spans="1:13">
      <c r="A6" s="2" t="s">
        <v>37</v>
      </c>
      <c r="B6" s="3" t="str">
        <f t="shared" si="0"/>
        <v>Unique</v>
      </c>
      <c r="C6" s="3" t="s">
        <v>38</v>
      </c>
      <c r="D6" s="3" t="s">
        <v>39</v>
      </c>
      <c r="E6" s="3" t="s">
        <v>24</v>
      </c>
      <c r="F6" s="5" t="s">
        <v>16</v>
      </c>
      <c r="H6" s="33" t="s">
        <v>41</v>
      </c>
      <c r="I6" s="33">
        <v>1</v>
      </c>
      <c r="K6" s="9" t="s">
        <v>362</v>
      </c>
      <c r="L6">
        <v>1</v>
      </c>
      <c r="M6" t="s">
        <v>362</v>
      </c>
    </row>
    <row r="7" spans="1:13">
      <c r="A7" s="2" t="s">
        <v>42</v>
      </c>
      <c r="B7" s="3" t="str">
        <f t="shared" si="0"/>
        <v>Unique</v>
      </c>
      <c r="C7" s="3" t="s">
        <v>43</v>
      </c>
      <c r="D7" s="3" t="s">
        <v>44</v>
      </c>
      <c r="E7" s="3" t="s">
        <v>45</v>
      </c>
      <c r="F7" s="5" t="s">
        <v>16</v>
      </c>
      <c r="H7" s="33" t="s">
        <v>47</v>
      </c>
      <c r="I7" s="33">
        <v>1</v>
      </c>
      <c r="K7" s="9" t="s">
        <v>363</v>
      </c>
      <c r="L7">
        <v>1</v>
      </c>
      <c r="M7" t="s">
        <v>363</v>
      </c>
    </row>
    <row r="8" spans="1:13" ht="15" customHeight="1">
      <c r="A8" s="2" t="s">
        <v>48</v>
      </c>
      <c r="B8" s="3" t="str">
        <f t="shared" si="0"/>
        <v>Unique</v>
      </c>
      <c r="C8" s="3" t="s">
        <v>49</v>
      </c>
      <c r="D8" s="7" t="s">
        <v>50</v>
      </c>
      <c r="E8" s="6" t="s">
        <v>51</v>
      </c>
      <c r="F8" s="5" t="s">
        <v>16</v>
      </c>
      <c r="H8" s="33" t="s">
        <v>53</v>
      </c>
      <c r="I8" s="33">
        <v>1</v>
      </c>
      <c r="K8" s="9" t="s">
        <v>365</v>
      </c>
      <c r="L8">
        <v>1</v>
      </c>
      <c r="M8" t="s">
        <v>365</v>
      </c>
    </row>
    <row r="9" spans="1:13" ht="33" customHeight="1">
      <c r="A9" s="2" t="s">
        <v>54</v>
      </c>
      <c r="B9" s="3" t="str">
        <f t="shared" si="0"/>
        <v>Unique</v>
      </c>
      <c r="C9" s="3" t="s">
        <v>55</v>
      </c>
      <c r="D9" s="6" t="s">
        <v>56</v>
      </c>
      <c r="E9" s="3" t="s">
        <v>24</v>
      </c>
      <c r="F9" s="5" t="s">
        <v>16</v>
      </c>
      <c r="H9" s="12" t="s">
        <v>58</v>
      </c>
      <c r="I9" s="12">
        <v>0</v>
      </c>
      <c r="K9" s="12" t="s">
        <v>367</v>
      </c>
      <c r="L9">
        <v>0</v>
      </c>
      <c r="M9" t="s">
        <v>475</v>
      </c>
    </row>
    <row r="10" spans="1:13" ht="15" customHeight="1">
      <c r="A10" s="2" t="s">
        <v>59</v>
      </c>
      <c r="B10" s="3" t="str">
        <f t="shared" si="0"/>
        <v>Unique</v>
      </c>
      <c r="C10" s="3" t="s">
        <v>60</v>
      </c>
      <c r="D10" s="3" t="s">
        <v>61</v>
      </c>
      <c r="E10" s="3" t="s">
        <v>24</v>
      </c>
      <c r="F10" s="5" t="s">
        <v>16</v>
      </c>
      <c r="H10" s="33" t="s">
        <v>64</v>
      </c>
      <c r="I10" s="33">
        <v>1</v>
      </c>
      <c r="J10" t="s">
        <v>62</v>
      </c>
      <c r="K10" s="21" t="s">
        <v>370</v>
      </c>
      <c r="L10">
        <v>1</v>
      </c>
      <c r="M10" t="s">
        <v>476</v>
      </c>
    </row>
    <row r="11" spans="1:13" ht="15" customHeight="1">
      <c r="A11" s="2" t="s">
        <v>65</v>
      </c>
      <c r="B11" s="3" t="str">
        <f t="shared" si="0"/>
        <v>Unique</v>
      </c>
      <c r="C11" s="3" t="s">
        <v>66</v>
      </c>
      <c r="D11" s="3" t="s">
        <v>67</v>
      </c>
      <c r="E11" s="6" t="s">
        <v>15</v>
      </c>
      <c r="F11" s="5" t="s">
        <v>16</v>
      </c>
      <c r="G11" t="s">
        <v>68</v>
      </c>
      <c r="H11" s="33" t="s">
        <v>71</v>
      </c>
      <c r="I11" s="33">
        <v>1</v>
      </c>
      <c r="J11" t="s">
        <v>69</v>
      </c>
      <c r="K11" s="9" t="s">
        <v>67</v>
      </c>
      <c r="L11">
        <v>1</v>
      </c>
      <c r="M11" t="s">
        <v>67</v>
      </c>
    </row>
    <row r="12" spans="1:13" ht="15" customHeight="1">
      <c r="A12" s="2" t="s">
        <v>72</v>
      </c>
      <c r="B12" s="3" t="str">
        <f t="shared" si="0"/>
        <v>Unique</v>
      </c>
      <c r="C12" s="3" t="s">
        <v>73</v>
      </c>
      <c r="D12" s="3" t="s">
        <v>74</v>
      </c>
      <c r="E12" s="3" t="s">
        <v>45</v>
      </c>
      <c r="F12" s="5" t="s">
        <v>16</v>
      </c>
      <c r="H12" s="33" t="s">
        <v>76</v>
      </c>
      <c r="I12" s="33">
        <v>1</v>
      </c>
      <c r="K12" s="9" t="s">
        <v>74</v>
      </c>
      <c r="L12">
        <v>1</v>
      </c>
      <c r="M12" t="s">
        <v>74</v>
      </c>
    </row>
    <row r="13" spans="1:13">
      <c r="A13" s="2" t="s">
        <v>77</v>
      </c>
      <c r="B13" s="3" t="str">
        <f t="shared" si="0"/>
        <v>Unique</v>
      </c>
      <c r="C13" s="3" t="s">
        <v>78</v>
      </c>
      <c r="D13" s="3" t="s">
        <v>79</v>
      </c>
      <c r="E13" s="3" t="s">
        <v>24</v>
      </c>
      <c r="F13" s="5" t="s">
        <v>16</v>
      </c>
      <c r="H13" s="33" t="s">
        <v>81</v>
      </c>
      <c r="I13" s="33">
        <v>1</v>
      </c>
      <c r="K13" s="9" t="s">
        <v>374</v>
      </c>
      <c r="L13">
        <v>1</v>
      </c>
      <c r="M13" t="s">
        <v>477</v>
      </c>
    </row>
    <row r="14" spans="1:13">
      <c r="A14" s="2" t="s">
        <v>82</v>
      </c>
      <c r="B14" s="3" t="str">
        <f t="shared" si="0"/>
        <v>Unique</v>
      </c>
      <c r="C14" s="3" t="s">
        <v>83</v>
      </c>
      <c r="D14" s="3" t="s">
        <v>84</v>
      </c>
      <c r="E14" s="3" t="s">
        <v>45</v>
      </c>
      <c r="F14" s="5" t="s">
        <v>16</v>
      </c>
      <c r="H14" s="33" t="s">
        <v>86</v>
      </c>
      <c r="I14" s="33">
        <v>1</v>
      </c>
      <c r="K14" s="12" t="s">
        <v>376</v>
      </c>
      <c r="L14">
        <v>0</v>
      </c>
      <c r="M14" s="9" t="s">
        <v>377</v>
      </c>
    </row>
    <row r="15" spans="1:13">
      <c r="A15" s="8" t="s">
        <v>87</v>
      </c>
      <c r="B15" s="9" t="str">
        <f t="shared" si="0"/>
        <v>Unique</v>
      </c>
      <c r="C15" s="9" t="s">
        <v>88</v>
      </c>
      <c r="D15" s="9" t="s">
        <v>89</v>
      </c>
      <c r="E15" s="9" t="s">
        <v>24</v>
      </c>
      <c r="F15" s="9" t="s">
        <v>90</v>
      </c>
      <c r="H15" s="33" t="s">
        <v>92</v>
      </c>
      <c r="I15" s="33">
        <v>1</v>
      </c>
      <c r="K15" s="9" t="s">
        <v>378</v>
      </c>
      <c r="L15">
        <v>1</v>
      </c>
      <c r="M15" t="s">
        <v>379</v>
      </c>
    </row>
    <row r="16" spans="1:13">
      <c r="A16" s="8" t="s">
        <v>93</v>
      </c>
      <c r="B16" s="9" t="str">
        <f t="shared" si="0"/>
        <v>Unique</v>
      </c>
      <c r="C16" s="9" t="s">
        <v>94</v>
      </c>
      <c r="D16" s="9" t="s">
        <v>95</v>
      </c>
      <c r="E16" s="9" t="s">
        <v>15</v>
      </c>
      <c r="F16" s="9" t="s">
        <v>90</v>
      </c>
      <c r="H16" s="12" t="s">
        <v>98</v>
      </c>
      <c r="I16" s="12">
        <v>0</v>
      </c>
      <c r="J16" t="s">
        <v>96</v>
      </c>
      <c r="K16" s="12" t="s">
        <v>469</v>
      </c>
      <c r="L16">
        <v>0</v>
      </c>
      <c r="M16" s="9" t="s">
        <v>380</v>
      </c>
    </row>
    <row r="17" spans="1:13">
      <c r="A17" s="8" t="s">
        <v>99</v>
      </c>
      <c r="B17" s="9" t="str">
        <f t="shared" si="0"/>
        <v>Unique</v>
      </c>
      <c r="C17" s="9" t="s">
        <v>100</v>
      </c>
      <c r="D17" s="9" t="s">
        <v>101</v>
      </c>
      <c r="E17" s="9" t="s">
        <v>15</v>
      </c>
      <c r="F17" s="9" t="s">
        <v>90</v>
      </c>
      <c r="H17" s="33" t="s">
        <v>104</v>
      </c>
      <c r="I17" s="33">
        <v>1</v>
      </c>
      <c r="J17" t="s">
        <v>102</v>
      </c>
      <c r="K17" s="9" t="s">
        <v>101</v>
      </c>
      <c r="L17">
        <v>1</v>
      </c>
      <c r="M17" t="s">
        <v>101</v>
      </c>
    </row>
    <row r="18" spans="1:13">
      <c r="A18" s="8" t="s">
        <v>105</v>
      </c>
      <c r="B18" s="9" t="str">
        <f t="shared" si="0"/>
        <v>Unique</v>
      </c>
      <c r="C18" s="9" t="s">
        <v>106</v>
      </c>
      <c r="D18" s="9" t="s">
        <v>107</v>
      </c>
      <c r="E18" s="9" t="s">
        <v>45</v>
      </c>
      <c r="F18" s="9" t="s">
        <v>90</v>
      </c>
      <c r="H18" s="12" t="s">
        <v>110</v>
      </c>
      <c r="I18" s="12">
        <v>0</v>
      </c>
      <c r="J18" t="s">
        <v>108</v>
      </c>
      <c r="K18" s="12" t="s">
        <v>381</v>
      </c>
      <c r="L18">
        <v>0</v>
      </c>
      <c r="M18" t="s">
        <v>381</v>
      </c>
    </row>
    <row r="19" spans="1:13" ht="43.5" customHeight="1">
      <c r="A19" s="8" t="s">
        <v>111</v>
      </c>
      <c r="B19" s="9" t="str">
        <f t="shared" si="0"/>
        <v>Unique</v>
      </c>
      <c r="C19" s="10" t="s">
        <v>112</v>
      </c>
      <c r="D19" s="9" t="s">
        <v>113</v>
      </c>
      <c r="E19" s="9" t="s">
        <v>45</v>
      </c>
      <c r="F19" s="9" t="s">
        <v>90</v>
      </c>
      <c r="H19" s="12" t="s">
        <v>115</v>
      </c>
      <c r="I19" s="12">
        <v>0</v>
      </c>
      <c r="K19" s="12" t="s">
        <v>383</v>
      </c>
      <c r="L19">
        <v>0</v>
      </c>
      <c r="M19" s="12" t="s">
        <v>478</v>
      </c>
    </row>
    <row r="20" spans="1:13">
      <c r="A20" s="1" t="s">
        <v>116</v>
      </c>
      <c r="B20" s="9" t="str">
        <f t="shared" si="0"/>
        <v>Unique</v>
      </c>
      <c r="C20" s="9" t="s">
        <v>117</v>
      </c>
      <c r="D20" s="9" t="s">
        <v>118</v>
      </c>
      <c r="E20" s="9" t="s">
        <v>24</v>
      </c>
      <c r="F20" s="9" t="s">
        <v>90</v>
      </c>
      <c r="H20" s="12" t="s">
        <v>120</v>
      </c>
      <c r="I20" s="12">
        <v>0</v>
      </c>
      <c r="K20" s="12" t="s">
        <v>384</v>
      </c>
      <c r="L20">
        <v>0</v>
      </c>
      <c r="M20" t="s">
        <v>479</v>
      </c>
    </row>
    <row r="21" spans="1:13">
      <c r="A21" s="8" t="s">
        <v>121</v>
      </c>
      <c r="B21" s="9" t="str">
        <f t="shared" si="0"/>
        <v>Unique</v>
      </c>
      <c r="C21" s="9" t="s">
        <v>122</v>
      </c>
      <c r="D21" s="9" t="s">
        <v>123</v>
      </c>
      <c r="E21" s="9" t="s">
        <v>24</v>
      </c>
      <c r="F21" s="9" t="s">
        <v>90</v>
      </c>
      <c r="H21" s="34" t="s">
        <v>125</v>
      </c>
      <c r="I21" s="34">
        <v>0</v>
      </c>
      <c r="K21" s="12" t="s">
        <v>386</v>
      </c>
      <c r="L21">
        <v>0</v>
      </c>
      <c r="M21" t="s">
        <v>480</v>
      </c>
    </row>
    <row r="22" spans="1:13">
      <c r="A22" s="8" t="s">
        <v>126</v>
      </c>
      <c r="B22" s="9" t="str">
        <f t="shared" si="0"/>
        <v>Unique</v>
      </c>
      <c r="C22" s="9" t="s">
        <v>127</v>
      </c>
      <c r="D22" s="9" t="s">
        <v>128</v>
      </c>
      <c r="E22" s="9" t="s">
        <v>45</v>
      </c>
      <c r="F22" s="9" t="s">
        <v>90</v>
      </c>
      <c r="H22" s="34" t="s">
        <v>130</v>
      </c>
      <c r="I22" s="34">
        <v>0</v>
      </c>
      <c r="K22" s="9" t="s">
        <v>388</v>
      </c>
      <c r="L22">
        <v>1</v>
      </c>
      <c r="M22" t="s">
        <v>388</v>
      </c>
    </row>
    <row r="23" spans="1:13">
      <c r="A23" s="8" t="s">
        <v>131</v>
      </c>
      <c r="B23" s="9" t="str">
        <f t="shared" si="0"/>
        <v>Unique</v>
      </c>
      <c r="C23" s="9" t="s">
        <v>132</v>
      </c>
      <c r="D23" s="9" t="s">
        <v>133</v>
      </c>
      <c r="E23" s="9" t="s">
        <v>15</v>
      </c>
      <c r="F23" s="9" t="s">
        <v>90</v>
      </c>
      <c r="H23" s="33" t="s">
        <v>135</v>
      </c>
      <c r="I23" s="33">
        <v>1</v>
      </c>
      <c r="K23" s="9" t="s">
        <v>389</v>
      </c>
      <c r="L23">
        <v>1</v>
      </c>
      <c r="M23" t="s">
        <v>390</v>
      </c>
    </row>
    <row r="24" spans="1:13">
      <c r="A24" s="8" t="s">
        <v>136</v>
      </c>
      <c r="B24" s="9" t="str">
        <f t="shared" si="0"/>
        <v>Unique</v>
      </c>
      <c r="C24" s="9" t="s">
        <v>137</v>
      </c>
      <c r="D24" s="9" t="s">
        <v>138</v>
      </c>
      <c r="E24" s="9" t="s">
        <v>15</v>
      </c>
      <c r="F24" s="9" t="s">
        <v>90</v>
      </c>
      <c r="H24" s="33" t="s">
        <v>140</v>
      </c>
      <c r="I24" s="33">
        <v>1</v>
      </c>
      <c r="K24" s="9" t="s">
        <v>391</v>
      </c>
      <c r="L24">
        <v>1</v>
      </c>
      <c r="M24" t="s">
        <v>391</v>
      </c>
    </row>
    <row r="25" spans="1:13">
      <c r="A25" s="8" t="s">
        <v>141</v>
      </c>
      <c r="B25" s="9" t="str">
        <f t="shared" si="0"/>
        <v>Unique</v>
      </c>
      <c r="C25" s="9" t="s">
        <v>142</v>
      </c>
      <c r="D25" s="9" t="s">
        <v>143</v>
      </c>
      <c r="E25" s="9" t="s">
        <v>15</v>
      </c>
      <c r="F25" s="9" t="s">
        <v>90</v>
      </c>
      <c r="H25" s="12" t="s">
        <v>145</v>
      </c>
      <c r="I25" s="12">
        <v>0</v>
      </c>
      <c r="K25" s="12" t="s">
        <v>392</v>
      </c>
      <c r="L25">
        <v>0</v>
      </c>
      <c r="M25" t="s">
        <v>481</v>
      </c>
    </row>
    <row r="26" spans="1:13">
      <c r="A26" s="8" t="s">
        <v>146</v>
      </c>
      <c r="B26" s="9" t="str">
        <f t="shared" si="0"/>
        <v>Unique</v>
      </c>
      <c r="C26" s="9" t="s">
        <v>147</v>
      </c>
      <c r="D26" s="9" t="s">
        <v>148</v>
      </c>
      <c r="E26" s="9" t="s">
        <v>15</v>
      </c>
      <c r="F26" s="9" t="s">
        <v>90</v>
      </c>
      <c r="H26" s="33" t="s">
        <v>150</v>
      </c>
      <c r="I26" s="33">
        <v>1</v>
      </c>
      <c r="K26" s="9" t="s">
        <v>394</v>
      </c>
      <c r="L26">
        <v>1</v>
      </c>
      <c r="M26" t="s">
        <v>394</v>
      </c>
    </row>
    <row r="27" spans="1:13" ht="43.5" customHeight="1">
      <c r="A27" s="8" t="s">
        <v>151</v>
      </c>
      <c r="B27" s="9" t="str">
        <f t="shared" si="0"/>
        <v>Unique</v>
      </c>
      <c r="C27" s="9" t="s">
        <v>152</v>
      </c>
      <c r="D27" s="10" t="s">
        <v>153</v>
      </c>
      <c r="E27" s="9" t="s">
        <v>24</v>
      </c>
      <c r="F27" s="9" t="s">
        <v>90</v>
      </c>
      <c r="H27" s="12" t="s">
        <v>155</v>
      </c>
      <c r="I27" s="12">
        <v>0</v>
      </c>
      <c r="K27" s="22" t="s">
        <v>395</v>
      </c>
      <c r="L27">
        <v>0</v>
      </c>
      <c r="M27" t="s">
        <v>482</v>
      </c>
    </row>
    <row r="28" spans="1:13">
      <c r="A28" s="8" t="s">
        <v>156</v>
      </c>
      <c r="B28" s="9" t="str">
        <f t="shared" si="0"/>
        <v>Unique</v>
      </c>
      <c r="C28" s="9" t="s">
        <v>157</v>
      </c>
      <c r="D28" s="9" t="s">
        <v>158</v>
      </c>
      <c r="E28" s="9" t="s">
        <v>45</v>
      </c>
      <c r="F28" s="9" t="s">
        <v>90</v>
      </c>
      <c r="H28" s="33" t="s">
        <v>160</v>
      </c>
      <c r="I28" s="33">
        <v>1</v>
      </c>
      <c r="K28" s="9" t="s">
        <v>397</v>
      </c>
      <c r="L28">
        <v>1</v>
      </c>
      <c r="M28" t="s">
        <v>483</v>
      </c>
    </row>
    <row r="29" spans="1:13">
      <c r="A29" s="9" t="s">
        <v>161</v>
      </c>
      <c r="B29" s="9" t="str">
        <f t="shared" si="0"/>
        <v>Unique</v>
      </c>
      <c r="C29" s="9" t="s">
        <v>162</v>
      </c>
      <c r="D29" s="9" t="s">
        <v>163</v>
      </c>
      <c r="E29" s="9" t="s">
        <v>24</v>
      </c>
      <c r="F29" s="9" t="s">
        <v>90</v>
      </c>
      <c r="H29" s="33" t="s">
        <v>165</v>
      </c>
      <c r="I29" s="33">
        <v>1</v>
      </c>
      <c r="K29" s="9" t="s">
        <v>399</v>
      </c>
      <c r="L29">
        <v>1</v>
      </c>
      <c r="M29" t="s">
        <v>484</v>
      </c>
    </row>
    <row r="30" spans="1:13">
      <c r="A30" s="8" t="s">
        <v>166</v>
      </c>
      <c r="B30" s="9" t="str">
        <f t="shared" si="0"/>
        <v>Unique</v>
      </c>
      <c r="C30" s="9" t="s">
        <v>167</v>
      </c>
      <c r="D30" s="9" t="s">
        <v>168</v>
      </c>
      <c r="E30" s="9" t="s">
        <v>15</v>
      </c>
      <c r="F30" s="9" t="s">
        <v>90</v>
      </c>
      <c r="H30" s="12" t="s">
        <v>170</v>
      </c>
      <c r="I30" s="12">
        <v>0</v>
      </c>
      <c r="K30" s="9" t="s">
        <v>401</v>
      </c>
      <c r="L30">
        <v>1</v>
      </c>
      <c r="M30" t="s">
        <v>485</v>
      </c>
    </row>
    <row r="31" spans="1:13">
      <c r="A31" s="8" t="s">
        <v>171</v>
      </c>
      <c r="B31" s="9" t="str">
        <f t="shared" si="0"/>
        <v>Unique</v>
      </c>
      <c r="C31" s="9" t="s">
        <v>172</v>
      </c>
      <c r="D31" s="9" t="s">
        <v>173</v>
      </c>
      <c r="E31" s="9" t="s">
        <v>45</v>
      </c>
      <c r="F31" s="9" t="s">
        <v>90</v>
      </c>
      <c r="H31" s="33" t="s">
        <v>76</v>
      </c>
      <c r="I31" s="33">
        <v>1</v>
      </c>
      <c r="K31" s="9" t="s">
        <v>403</v>
      </c>
      <c r="L31">
        <v>1</v>
      </c>
      <c r="M31" t="s">
        <v>486</v>
      </c>
    </row>
    <row r="32" spans="1:13">
      <c r="A32" s="11" t="s">
        <v>175</v>
      </c>
      <c r="B32" s="12" t="str">
        <f t="shared" si="0"/>
        <v>Unique</v>
      </c>
      <c r="C32" s="12" t="s">
        <v>176</v>
      </c>
      <c r="D32" s="12" t="s">
        <v>177</v>
      </c>
      <c r="E32" s="12" t="s">
        <v>24</v>
      </c>
      <c r="F32" s="12" t="s">
        <v>178</v>
      </c>
      <c r="H32" s="33" t="s">
        <v>180</v>
      </c>
      <c r="I32" s="33">
        <v>1</v>
      </c>
      <c r="K32" s="9" t="s">
        <v>404</v>
      </c>
      <c r="L32">
        <v>1</v>
      </c>
      <c r="M32" t="s">
        <v>487</v>
      </c>
    </row>
    <row r="33" spans="1:13">
      <c r="A33" s="11" t="s">
        <v>181</v>
      </c>
      <c r="B33" s="12" t="str">
        <f t="shared" si="0"/>
        <v>Unique</v>
      </c>
      <c r="C33" s="12" t="s">
        <v>182</v>
      </c>
      <c r="D33" s="12" t="s">
        <v>183</v>
      </c>
      <c r="E33" s="12" t="s">
        <v>15</v>
      </c>
      <c r="F33" s="12" t="s">
        <v>178</v>
      </c>
      <c r="H33" s="33" t="s">
        <v>185</v>
      </c>
      <c r="I33" s="33">
        <v>1</v>
      </c>
      <c r="K33" s="9" t="s">
        <v>406</v>
      </c>
      <c r="L33">
        <v>1</v>
      </c>
      <c r="M33" t="s">
        <v>407</v>
      </c>
    </row>
    <row r="34" spans="1:13">
      <c r="A34" s="11" t="s">
        <v>186</v>
      </c>
      <c r="B34" s="12" t="str">
        <f t="shared" si="0"/>
        <v>Unique</v>
      </c>
      <c r="C34" s="12" t="s">
        <v>187</v>
      </c>
      <c r="D34" s="12" t="s">
        <v>188</v>
      </c>
      <c r="E34" s="12" t="s">
        <v>24</v>
      </c>
      <c r="F34" s="12" t="s">
        <v>178</v>
      </c>
      <c r="H34" s="34" t="s">
        <v>190</v>
      </c>
      <c r="I34" s="34">
        <v>0</v>
      </c>
      <c r="K34" s="9" t="s">
        <v>408</v>
      </c>
      <c r="L34">
        <v>1</v>
      </c>
      <c r="M34" t="s">
        <v>488</v>
      </c>
    </row>
    <row r="35" spans="1:13">
      <c r="A35" s="11" t="s">
        <v>191</v>
      </c>
      <c r="B35" s="12" t="str">
        <f t="shared" si="0"/>
        <v>Unique</v>
      </c>
      <c r="C35" s="12" t="s">
        <v>192</v>
      </c>
      <c r="D35" s="12" t="s">
        <v>193</v>
      </c>
      <c r="E35" s="12" t="s">
        <v>51</v>
      </c>
      <c r="F35" s="12" t="s">
        <v>178</v>
      </c>
      <c r="H35" s="12" t="s">
        <v>195</v>
      </c>
      <c r="I35" s="12">
        <v>0</v>
      </c>
      <c r="K35" s="21" t="s">
        <v>410</v>
      </c>
      <c r="L35">
        <v>1</v>
      </c>
      <c r="M35" t="s">
        <v>410</v>
      </c>
    </row>
    <row r="36" spans="1:13" ht="159.65" customHeight="1">
      <c r="A36" s="11" t="s">
        <v>196</v>
      </c>
      <c r="B36" s="12" t="str">
        <f t="shared" si="0"/>
        <v>Unique</v>
      </c>
      <c r="C36" s="12" t="s">
        <v>197</v>
      </c>
      <c r="D36" s="13" t="s">
        <v>198</v>
      </c>
      <c r="E36" s="12" t="s">
        <v>24</v>
      </c>
      <c r="F36" s="12" t="s">
        <v>178</v>
      </c>
      <c r="H36" s="35" t="s">
        <v>201</v>
      </c>
      <c r="I36" s="35">
        <v>1</v>
      </c>
      <c r="J36" t="s">
        <v>199</v>
      </c>
      <c r="K36" s="9" t="s">
        <v>411</v>
      </c>
      <c r="L36">
        <v>1</v>
      </c>
      <c r="M36" t="s">
        <v>489</v>
      </c>
    </row>
    <row r="37" spans="1:13">
      <c r="A37" s="11" t="s">
        <v>202</v>
      </c>
      <c r="B37" s="12" t="str">
        <f t="shared" si="0"/>
        <v>Unique</v>
      </c>
      <c r="C37" s="12" t="s">
        <v>203</v>
      </c>
      <c r="D37" s="12" t="s">
        <v>204</v>
      </c>
      <c r="E37" s="12" t="s">
        <v>45</v>
      </c>
      <c r="F37" s="12" t="s">
        <v>178</v>
      </c>
      <c r="H37" s="36"/>
      <c r="I37" s="36"/>
      <c r="K37" s="9" t="s">
        <v>413</v>
      </c>
      <c r="L37">
        <v>1</v>
      </c>
      <c r="M37" t="s">
        <v>413</v>
      </c>
    </row>
    <row r="38" spans="1:13" ht="15" customHeight="1">
      <c r="A38" s="18" t="s">
        <v>206</v>
      </c>
      <c r="B38" s="12" t="str">
        <f t="shared" si="0"/>
        <v>Unique</v>
      </c>
      <c r="C38" s="13" t="s">
        <v>207</v>
      </c>
      <c r="D38" s="12" t="s">
        <v>208</v>
      </c>
      <c r="E38" s="12" t="s">
        <v>45</v>
      </c>
      <c r="F38" s="12" t="s">
        <v>178</v>
      </c>
      <c r="H38" s="33" t="s">
        <v>210</v>
      </c>
      <c r="I38" s="33">
        <v>1</v>
      </c>
      <c r="K38" s="9" t="s">
        <v>414</v>
      </c>
      <c r="L38">
        <v>1</v>
      </c>
      <c r="M38" t="s">
        <v>490</v>
      </c>
    </row>
    <row r="39" spans="1:13">
      <c r="A39" s="11" t="s">
        <v>211</v>
      </c>
      <c r="B39" s="12" t="str">
        <f t="shared" si="0"/>
        <v>Unique</v>
      </c>
      <c r="C39" s="12" t="s">
        <v>212</v>
      </c>
      <c r="D39" s="12" t="s">
        <v>213</v>
      </c>
      <c r="E39" s="12" t="s">
        <v>45</v>
      </c>
      <c r="F39" s="12" t="s">
        <v>178</v>
      </c>
      <c r="H39" s="12" t="s">
        <v>215</v>
      </c>
      <c r="I39" s="12">
        <v>0</v>
      </c>
      <c r="K39" s="9" t="s">
        <v>416</v>
      </c>
      <c r="L39">
        <v>1</v>
      </c>
      <c r="M39" t="s">
        <v>491</v>
      </c>
    </row>
    <row r="40" spans="1:13">
      <c r="A40" s="11" t="s">
        <v>216</v>
      </c>
      <c r="B40" s="12" t="str">
        <f t="shared" si="0"/>
        <v>Unique</v>
      </c>
      <c r="C40" s="12" t="s">
        <v>217</v>
      </c>
      <c r="D40" s="12" t="s">
        <v>218</v>
      </c>
      <c r="E40" s="12" t="s">
        <v>15</v>
      </c>
      <c r="F40" s="12" t="s">
        <v>178</v>
      </c>
      <c r="H40" s="12" t="s">
        <v>220</v>
      </c>
      <c r="I40" s="12">
        <v>0</v>
      </c>
      <c r="K40" s="9" t="s">
        <v>418</v>
      </c>
      <c r="L40">
        <v>1</v>
      </c>
      <c r="M40" t="s">
        <v>492</v>
      </c>
    </row>
    <row r="41" spans="1:13">
      <c r="A41" s="11" t="s">
        <v>221</v>
      </c>
      <c r="B41" s="12" t="str">
        <f t="shared" si="0"/>
        <v>Unique</v>
      </c>
      <c r="C41" s="13" t="s">
        <v>222</v>
      </c>
      <c r="D41" s="12" t="s">
        <v>223</v>
      </c>
      <c r="E41" s="12" t="s">
        <v>15</v>
      </c>
      <c r="F41" s="12" t="s">
        <v>178</v>
      </c>
      <c r="H41" s="12" t="s">
        <v>225</v>
      </c>
      <c r="I41" s="12">
        <v>0</v>
      </c>
      <c r="K41" s="9" t="s">
        <v>420</v>
      </c>
      <c r="L41">
        <v>1</v>
      </c>
      <c r="M41" t="s">
        <v>493</v>
      </c>
    </row>
    <row r="42" spans="1:13">
      <c r="A42" s="11" t="s">
        <v>226</v>
      </c>
      <c r="B42" s="12" t="str">
        <f t="shared" si="0"/>
        <v>Unique</v>
      </c>
      <c r="C42" s="12" t="s">
        <v>227</v>
      </c>
      <c r="D42" s="12" t="s">
        <v>228</v>
      </c>
      <c r="E42" s="12" t="s">
        <v>24</v>
      </c>
      <c r="F42" s="12" t="s">
        <v>178</v>
      </c>
      <c r="H42" s="33" t="s">
        <v>230</v>
      </c>
      <c r="I42" s="33">
        <v>1</v>
      </c>
      <c r="K42" s="9" t="s">
        <v>421</v>
      </c>
      <c r="L42">
        <v>1</v>
      </c>
      <c r="M42" t="s">
        <v>494</v>
      </c>
    </row>
    <row r="43" spans="1:13" ht="15" customHeight="1">
      <c r="A43" s="18" t="s">
        <v>231</v>
      </c>
      <c r="B43" s="12" t="str">
        <f t="shared" si="0"/>
        <v>Répétition</v>
      </c>
      <c r="C43" s="12" t="s">
        <v>232</v>
      </c>
      <c r="D43" s="12" t="s">
        <v>233</v>
      </c>
      <c r="E43" s="12" t="s">
        <v>51</v>
      </c>
      <c r="F43" s="12" t="s">
        <v>178</v>
      </c>
      <c r="H43" s="12" t="s">
        <v>235</v>
      </c>
      <c r="I43" s="12">
        <v>0</v>
      </c>
      <c r="K43" s="12" t="s">
        <v>423</v>
      </c>
      <c r="L43">
        <v>0</v>
      </c>
      <c r="M43" t="s">
        <v>495</v>
      </c>
    </row>
    <row r="44" spans="1:13">
      <c r="A44" s="18" t="s">
        <v>231</v>
      </c>
      <c r="B44" s="12" t="str">
        <f t="shared" si="0"/>
        <v>Répétition</v>
      </c>
      <c r="C44" s="12" t="s">
        <v>237</v>
      </c>
      <c r="D44" s="12" t="s">
        <v>238</v>
      </c>
      <c r="E44" s="12" t="s">
        <v>24</v>
      </c>
      <c r="F44" s="12" t="s">
        <v>178</v>
      </c>
      <c r="H44" s="12" t="s">
        <v>236</v>
      </c>
      <c r="I44" s="12">
        <v>0</v>
      </c>
      <c r="K44" s="9" t="s">
        <v>425</v>
      </c>
      <c r="L44">
        <v>1</v>
      </c>
      <c r="M44" t="s">
        <v>496</v>
      </c>
    </row>
    <row r="45" spans="1:13">
      <c r="A45" s="11" t="s">
        <v>239</v>
      </c>
      <c r="B45" s="12" t="str">
        <f t="shared" si="0"/>
        <v>Unique</v>
      </c>
      <c r="C45" s="12" t="s">
        <v>240</v>
      </c>
      <c r="D45" s="12" t="s">
        <v>241</v>
      </c>
      <c r="E45" s="12" t="s">
        <v>15</v>
      </c>
      <c r="F45" s="12" t="s">
        <v>178</v>
      </c>
      <c r="H45" s="12" t="s">
        <v>243</v>
      </c>
      <c r="I45" s="12">
        <v>0</v>
      </c>
      <c r="K45" s="12" t="s">
        <v>427</v>
      </c>
      <c r="L45">
        <v>0</v>
      </c>
      <c r="M45" t="s">
        <v>497</v>
      </c>
    </row>
    <row r="46" spans="1:13" ht="19.5" customHeight="1">
      <c r="A46" s="18" t="s">
        <v>244</v>
      </c>
      <c r="B46" s="12" t="str">
        <f t="shared" si="0"/>
        <v>Répétition</v>
      </c>
      <c r="C46" s="12" t="s">
        <v>245</v>
      </c>
      <c r="D46" s="13" t="s">
        <v>246</v>
      </c>
      <c r="E46" s="12" t="s">
        <v>51</v>
      </c>
      <c r="F46" s="12" t="s">
        <v>178</v>
      </c>
      <c r="H46" s="33" t="s">
        <v>248</v>
      </c>
      <c r="I46" s="33">
        <v>1</v>
      </c>
      <c r="K46" s="9" t="s">
        <v>429</v>
      </c>
      <c r="L46">
        <v>1</v>
      </c>
      <c r="M46" t="s">
        <v>498</v>
      </c>
    </row>
    <row r="47" spans="1:13" ht="15" customHeight="1">
      <c r="A47" s="18" t="s">
        <v>244</v>
      </c>
      <c r="B47" s="12" t="str">
        <f t="shared" si="0"/>
        <v>Répétition</v>
      </c>
      <c r="C47" s="12" t="s">
        <v>250</v>
      </c>
      <c r="D47" s="12" t="s">
        <v>251</v>
      </c>
      <c r="E47" s="12" t="s">
        <v>24</v>
      </c>
      <c r="F47" s="12" t="s">
        <v>178</v>
      </c>
      <c r="H47" s="33" t="s">
        <v>249</v>
      </c>
      <c r="I47" s="33">
        <v>1</v>
      </c>
      <c r="K47" s="9" t="s">
        <v>431</v>
      </c>
      <c r="L47">
        <v>1</v>
      </c>
      <c r="M47" t="s">
        <v>470</v>
      </c>
    </row>
    <row r="48" spans="1:13">
      <c r="A48" s="14" t="s">
        <v>252</v>
      </c>
      <c r="B48" s="15" t="str">
        <f t="shared" si="0"/>
        <v>Unique</v>
      </c>
      <c r="C48" s="15" t="s">
        <v>253</v>
      </c>
      <c r="D48" s="15" t="s">
        <v>254</v>
      </c>
      <c r="E48" s="15" t="s">
        <v>24</v>
      </c>
      <c r="F48" s="15" t="s">
        <v>255</v>
      </c>
      <c r="H48" s="33" t="s">
        <v>257</v>
      </c>
      <c r="I48" s="33">
        <v>1</v>
      </c>
      <c r="K48" s="9" t="s">
        <v>433</v>
      </c>
      <c r="L48">
        <v>1</v>
      </c>
      <c r="M48" t="s">
        <v>433</v>
      </c>
    </row>
    <row r="49" spans="1:14" ht="15" customHeight="1">
      <c r="A49" s="19" t="s">
        <v>258</v>
      </c>
      <c r="B49" s="15" t="s">
        <v>27</v>
      </c>
      <c r="C49" s="15" t="s">
        <v>259</v>
      </c>
      <c r="D49" s="15" t="s">
        <v>260</v>
      </c>
      <c r="E49" s="15" t="s">
        <v>15</v>
      </c>
      <c r="F49" s="15" t="s">
        <v>255</v>
      </c>
      <c r="H49" s="34" t="s">
        <v>262</v>
      </c>
      <c r="I49" s="34">
        <v>0</v>
      </c>
      <c r="K49" s="12" t="s">
        <v>434</v>
      </c>
      <c r="L49">
        <v>0</v>
      </c>
      <c r="M49" t="s">
        <v>499</v>
      </c>
    </row>
    <row r="50" spans="1:14">
      <c r="A50" s="14" t="s">
        <v>263</v>
      </c>
      <c r="B50" s="15" t="str">
        <f t="shared" ref="B50:B60" si="1">IF(COUNTIF($A:$A, A50)&gt;1, "Répétition", "Unique")</f>
        <v>Unique</v>
      </c>
      <c r="C50" s="15" t="s">
        <v>264</v>
      </c>
      <c r="D50" s="15" t="s">
        <v>265</v>
      </c>
      <c r="E50" s="15" t="s">
        <v>15</v>
      </c>
      <c r="F50" s="15" t="s">
        <v>255</v>
      </c>
      <c r="H50" s="33" t="s">
        <v>267</v>
      </c>
      <c r="I50" s="33">
        <v>1</v>
      </c>
      <c r="K50" s="9" t="s">
        <v>436</v>
      </c>
      <c r="L50">
        <v>1</v>
      </c>
      <c r="M50" t="s">
        <v>500</v>
      </c>
    </row>
    <row r="51" spans="1:14" ht="29.15" customHeight="1">
      <c r="A51" s="15" t="s">
        <v>268</v>
      </c>
      <c r="B51" s="15" t="str">
        <f t="shared" si="1"/>
        <v>Unique</v>
      </c>
      <c r="C51" s="16" t="s">
        <v>269</v>
      </c>
      <c r="D51" s="15" t="s">
        <v>270</v>
      </c>
      <c r="E51" s="15" t="s">
        <v>15</v>
      </c>
      <c r="F51" s="15" t="s">
        <v>255</v>
      </c>
      <c r="H51" s="33" t="s">
        <v>272</v>
      </c>
      <c r="I51" s="33">
        <v>1</v>
      </c>
      <c r="K51" s="9" t="s">
        <v>438</v>
      </c>
      <c r="L51">
        <v>1</v>
      </c>
      <c r="M51" t="s">
        <v>439</v>
      </c>
    </row>
    <row r="52" spans="1:14">
      <c r="A52" s="1" t="s">
        <v>273</v>
      </c>
      <c r="B52" t="str">
        <f t="shared" si="1"/>
        <v>Unique</v>
      </c>
      <c r="C52" t="s">
        <v>274</v>
      </c>
      <c r="D52" t="s">
        <v>275</v>
      </c>
      <c r="E52" t="s">
        <v>24</v>
      </c>
      <c r="F52" s="15" t="s">
        <v>255</v>
      </c>
      <c r="H52" s="33" t="s">
        <v>277</v>
      </c>
      <c r="I52" s="33">
        <v>1</v>
      </c>
      <c r="K52" s="9" t="s">
        <v>440</v>
      </c>
      <c r="L52">
        <v>1</v>
      </c>
      <c r="M52" t="s">
        <v>440</v>
      </c>
    </row>
    <row r="53" spans="1:14" ht="30.75" customHeight="1">
      <c r="A53" s="19" t="s">
        <v>278</v>
      </c>
      <c r="B53" s="15" t="str">
        <f t="shared" si="1"/>
        <v>Unique</v>
      </c>
      <c r="C53" s="16" t="s">
        <v>279</v>
      </c>
      <c r="D53" s="16" t="s">
        <v>280</v>
      </c>
      <c r="E53" s="15" t="s">
        <v>24</v>
      </c>
      <c r="F53" s="15" t="s">
        <v>255</v>
      </c>
      <c r="H53" s="33" t="s">
        <v>282</v>
      </c>
      <c r="I53" s="33">
        <v>1</v>
      </c>
      <c r="K53" s="9" t="s">
        <v>441</v>
      </c>
      <c r="L53">
        <v>1</v>
      </c>
      <c r="M53" t="s">
        <v>441</v>
      </c>
    </row>
    <row r="54" spans="1:14" ht="15" customHeight="1">
      <c r="A54" s="19" t="s">
        <v>283</v>
      </c>
      <c r="B54" s="15" t="str">
        <f t="shared" si="1"/>
        <v>Unique</v>
      </c>
      <c r="C54" s="15" t="s">
        <v>284</v>
      </c>
      <c r="D54" s="15" t="s">
        <v>285</v>
      </c>
      <c r="E54" s="15" t="s">
        <v>51</v>
      </c>
      <c r="F54" s="15" t="s">
        <v>255</v>
      </c>
      <c r="H54" s="12" t="s">
        <v>287</v>
      </c>
      <c r="I54" s="12">
        <v>0</v>
      </c>
      <c r="K54" s="12" t="s">
        <v>443</v>
      </c>
      <c r="L54">
        <v>0</v>
      </c>
      <c r="M54" s="9" t="s">
        <v>501</v>
      </c>
    </row>
    <row r="55" spans="1:14" ht="15" customHeight="1">
      <c r="A55" s="19" t="s">
        <v>288</v>
      </c>
      <c r="B55" s="15" t="str">
        <f t="shared" si="1"/>
        <v>Unique</v>
      </c>
      <c r="C55" s="15" t="s">
        <v>289</v>
      </c>
      <c r="D55" s="15" t="s">
        <v>290</v>
      </c>
      <c r="E55" s="15" t="s">
        <v>51</v>
      </c>
      <c r="F55" s="15" t="s">
        <v>255</v>
      </c>
      <c r="H55" s="33" t="s">
        <v>292</v>
      </c>
      <c r="I55" s="33">
        <v>1</v>
      </c>
      <c r="K55" s="9" t="s">
        <v>445</v>
      </c>
      <c r="L55">
        <v>1</v>
      </c>
      <c r="M55" t="s">
        <v>446</v>
      </c>
    </row>
    <row r="56" spans="1:14" ht="30.75" customHeight="1">
      <c r="A56" s="19" t="s">
        <v>293</v>
      </c>
      <c r="B56" s="15" t="str">
        <f t="shared" si="1"/>
        <v>Unique</v>
      </c>
      <c r="C56" s="16" t="s">
        <v>294</v>
      </c>
      <c r="D56" s="15" t="s">
        <v>295</v>
      </c>
      <c r="E56" s="15" t="s">
        <v>51</v>
      </c>
      <c r="F56" s="15" t="s">
        <v>255</v>
      </c>
      <c r="H56" s="33" t="s">
        <v>297</v>
      </c>
      <c r="I56" s="33">
        <v>1</v>
      </c>
      <c r="K56" s="10" t="s">
        <v>447</v>
      </c>
      <c r="L56">
        <v>1</v>
      </c>
      <c r="M56" t="s">
        <v>502</v>
      </c>
    </row>
    <row r="57" spans="1:14">
      <c r="A57" s="14" t="s">
        <v>298</v>
      </c>
      <c r="B57" s="15" t="str">
        <f t="shared" si="1"/>
        <v>Unique</v>
      </c>
      <c r="C57" s="15" t="s">
        <v>299</v>
      </c>
      <c r="D57" s="37" t="s">
        <v>300</v>
      </c>
      <c r="E57" s="15" t="s">
        <v>24</v>
      </c>
      <c r="F57" s="15" t="s">
        <v>255</v>
      </c>
      <c r="H57" s="34" t="s">
        <v>302</v>
      </c>
      <c r="I57" s="34">
        <v>0</v>
      </c>
      <c r="K57" s="23" t="s">
        <v>449</v>
      </c>
      <c r="L57">
        <v>0</v>
      </c>
      <c r="M57" s="9" t="s">
        <v>503</v>
      </c>
    </row>
    <row r="58" spans="1:14" ht="15" customHeight="1">
      <c r="A58" s="19" t="s">
        <v>303</v>
      </c>
      <c r="B58" s="15" t="str">
        <f t="shared" si="1"/>
        <v>Unique</v>
      </c>
      <c r="C58" s="15" t="s">
        <v>304</v>
      </c>
      <c r="D58" s="15" t="s">
        <v>305</v>
      </c>
      <c r="E58" s="15" t="s">
        <v>45</v>
      </c>
      <c r="F58" s="15" t="s">
        <v>255</v>
      </c>
      <c r="H58" s="12" t="s">
        <v>307</v>
      </c>
      <c r="I58" s="12">
        <v>0</v>
      </c>
      <c r="K58" s="12" t="s">
        <v>451</v>
      </c>
      <c r="L58">
        <v>0</v>
      </c>
      <c r="M58" t="s">
        <v>504</v>
      </c>
    </row>
    <row r="59" spans="1:14">
      <c r="A59" s="14" t="s">
        <v>308</v>
      </c>
      <c r="B59" s="15" t="str">
        <f t="shared" si="1"/>
        <v>Unique</v>
      </c>
      <c r="C59" s="15" t="s">
        <v>309</v>
      </c>
      <c r="D59" s="15" t="s">
        <v>310</v>
      </c>
      <c r="E59" s="15" t="s">
        <v>15</v>
      </c>
      <c r="F59" s="15" t="s">
        <v>255</v>
      </c>
      <c r="H59" s="34">
        <v>70</v>
      </c>
      <c r="I59" s="34">
        <v>0</v>
      </c>
      <c r="K59" s="9" t="s">
        <v>453</v>
      </c>
      <c r="L59">
        <v>1</v>
      </c>
      <c r="M59" t="s">
        <v>453</v>
      </c>
    </row>
    <row r="60" spans="1:14" ht="15" customHeight="1">
      <c r="A60" s="19" t="s">
        <v>313</v>
      </c>
      <c r="B60" s="15" t="str">
        <f t="shared" si="1"/>
        <v>Unique</v>
      </c>
      <c r="C60" s="15" t="s">
        <v>314</v>
      </c>
      <c r="D60" s="15" t="s">
        <v>315</v>
      </c>
      <c r="E60" s="15" t="s">
        <v>45</v>
      </c>
      <c r="F60" s="15" t="s">
        <v>255</v>
      </c>
      <c r="H60" s="12" t="s">
        <v>317</v>
      </c>
      <c r="I60" s="12">
        <v>0</v>
      </c>
      <c r="K60" s="13" t="s">
        <v>455</v>
      </c>
      <c r="L60">
        <v>0</v>
      </c>
      <c r="M60" t="s">
        <v>505</v>
      </c>
    </row>
    <row r="61" spans="1:14">
      <c r="L61" s="24">
        <f t="array" ref="L61">SUM(L2:L60/59)</f>
        <v>0.71186440677966067</v>
      </c>
      <c r="N61" s="24">
        <f t="array" ref="N61">SUM(N3:N60/59)</f>
        <v>0</v>
      </c>
    </row>
    <row r="62" spans="1:14">
      <c r="L62">
        <f>SUM(L2:L60)</f>
        <v>42</v>
      </c>
    </row>
  </sheetData>
  <autoFilter ref="J1:N61" xr:uid="{00000000-0009-0000-0000-000007000000}"/>
  <hyperlinks>
    <hyperlink ref="A2" r:id="rId1" xr:uid="{00000000-0004-0000-0700-000000000000}"/>
    <hyperlink ref="A3" r:id="rId2" xr:uid="{00000000-0004-0000-0700-000001000000}"/>
    <hyperlink ref="A4" r:id="rId3" xr:uid="{00000000-0004-0000-0700-000002000000}"/>
    <hyperlink ref="A5" r:id="rId4" xr:uid="{00000000-0004-0000-0700-000003000000}"/>
    <hyperlink ref="A6" r:id="rId5" xr:uid="{00000000-0004-0000-0700-000004000000}"/>
    <hyperlink ref="A7" r:id="rId6" xr:uid="{00000000-0004-0000-0700-000005000000}"/>
    <hyperlink ref="A8" r:id="rId7" xr:uid="{00000000-0004-0000-0700-000006000000}"/>
    <hyperlink ref="A9" r:id="rId8" xr:uid="{00000000-0004-0000-0700-000007000000}"/>
    <hyperlink ref="A10" r:id="rId9" xr:uid="{00000000-0004-0000-0700-000008000000}"/>
    <hyperlink ref="A11" r:id="rId10" xr:uid="{00000000-0004-0000-0700-000009000000}"/>
    <hyperlink ref="A12" r:id="rId11" xr:uid="{00000000-0004-0000-0700-00000A000000}"/>
    <hyperlink ref="A13" r:id="rId12" xr:uid="{00000000-0004-0000-0700-00000B000000}"/>
    <hyperlink ref="A14" r:id="rId13" xr:uid="{00000000-0004-0000-0700-00000C000000}"/>
    <hyperlink ref="A15" r:id="rId14" xr:uid="{00000000-0004-0000-0700-00000D000000}"/>
    <hyperlink ref="A16" r:id="rId15" xr:uid="{00000000-0004-0000-0700-00000E000000}"/>
    <hyperlink ref="A17" r:id="rId16" xr:uid="{00000000-0004-0000-0700-00000F000000}"/>
    <hyperlink ref="A18" r:id="rId17" xr:uid="{00000000-0004-0000-0700-000010000000}"/>
    <hyperlink ref="A19" r:id="rId18" xr:uid="{00000000-0004-0000-0700-000011000000}"/>
    <hyperlink ref="A20" r:id="rId19" xr:uid="{00000000-0004-0000-0700-000012000000}"/>
    <hyperlink ref="A21" r:id="rId20" xr:uid="{00000000-0004-0000-0700-000013000000}"/>
    <hyperlink ref="A22" r:id="rId21" xr:uid="{00000000-0004-0000-0700-000014000000}"/>
    <hyperlink ref="A23" r:id="rId22" xr:uid="{00000000-0004-0000-0700-000015000000}"/>
    <hyperlink ref="A24" r:id="rId23" xr:uid="{00000000-0004-0000-0700-000016000000}"/>
    <hyperlink ref="A25" r:id="rId24" xr:uid="{00000000-0004-0000-0700-000017000000}"/>
    <hyperlink ref="A26" r:id="rId25" xr:uid="{00000000-0004-0000-0700-000018000000}"/>
    <hyperlink ref="A27" r:id="rId26" xr:uid="{00000000-0004-0000-0700-000019000000}"/>
    <hyperlink ref="A28" r:id="rId27" xr:uid="{00000000-0004-0000-0700-00001A000000}"/>
    <hyperlink ref="A30" r:id="rId28" xr:uid="{00000000-0004-0000-0700-00001B000000}"/>
    <hyperlink ref="A31" r:id="rId29" xr:uid="{00000000-0004-0000-0700-00001C000000}"/>
    <hyperlink ref="A32" r:id="rId30" xr:uid="{00000000-0004-0000-0700-00001D000000}"/>
    <hyperlink ref="A33" r:id="rId31" xr:uid="{00000000-0004-0000-0700-00001E000000}"/>
    <hyperlink ref="A34" r:id="rId32" xr:uid="{00000000-0004-0000-0700-00001F000000}"/>
    <hyperlink ref="A35" r:id="rId33" xr:uid="{00000000-0004-0000-0700-000020000000}"/>
    <hyperlink ref="A36" r:id="rId34" xr:uid="{00000000-0004-0000-0700-000021000000}"/>
    <hyperlink ref="A37" r:id="rId35" xr:uid="{00000000-0004-0000-0700-000022000000}"/>
    <hyperlink ref="A38" r:id="rId36" xr:uid="{00000000-0004-0000-0700-000023000000}"/>
    <hyperlink ref="A39" r:id="rId37" xr:uid="{00000000-0004-0000-0700-000024000000}"/>
    <hyperlink ref="A40" r:id="rId38" xr:uid="{00000000-0004-0000-0700-000025000000}"/>
    <hyperlink ref="A41" r:id="rId39" xr:uid="{00000000-0004-0000-0700-000026000000}"/>
    <hyperlink ref="A42" r:id="rId40" xr:uid="{00000000-0004-0000-0700-000027000000}"/>
    <hyperlink ref="A43" r:id="rId41" xr:uid="{00000000-0004-0000-0700-000028000000}"/>
    <hyperlink ref="A44" r:id="rId42" xr:uid="{00000000-0004-0000-0700-000029000000}"/>
    <hyperlink ref="A45" r:id="rId43" xr:uid="{00000000-0004-0000-0700-00002A000000}"/>
    <hyperlink ref="A46" r:id="rId44" xr:uid="{00000000-0004-0000-0700-00002B000000}"/>
    <hyperlink ref="A47" r:id="rId45" xr:uid="{00000000-0004-0000-0700-00002C000000}"/>
    <hyperlink ref="A48" r:id="rId46" xr:uid="{00000000-0004-0000-0700-00002D000000}"/>
    <hyperlink ref="A49" r:id="rId47" xr:uid="{00000000-0004-0000-0700-00002E000000}"/>
    <hyperlink ref="A50" r:id="rId48" xr:uid="{00000000-0004-0000-0700-00002F000000}"/>
    <hyperlink ref="A52" r:id="rId49" xr:uid="{00000000-0004-0000-0700-000030000000}"/>
    <hyperlink ref="A53" r:id="rId50" xr:uid="{00000000-0004-0000-0700-000031000000}"/>
    <hyperlink ref="A54" r:id="rId51" xr:uid="{00000000-0004-0000-0700-000032000000}"/>
    <hyperlink ref="A55" r:id="rId52" xr:uid="{00000000-0004-0000-0700-000033000000}"/>
    <hyperlink ref="A56" r:id="rId53" xr:uid="{00000000-0004-0000-0700-000034000000}"/>
    <hyperlink ref="A57" r:id="rId54" xr:uid="{00000000-0004-0000-0700-000035000000}"/>
    <hyperlink ref="A58" r:id="rId55" xr:uid="{00000000-0004-0000-0700-000036000000}"/>
    <hyperlink ref="A59" r:id="rId56" xr:uid="{00000000-0004-0000-0700-000037000000}"/>
    <hyperlink ref="A60" r:id="rId57" xr:uid="{00000000-0004-0000-0700-000038000000}"/>
  </hyperlinks>
  <pageMargins left="0.7" right="0.7" top="0.75" bottom="0.75" header="0.3" footer="0.3"/>
  <pageSetup paperSize="9" orientation="portrait"/>
  <drawing r:id="rId58"/>
  <tableParts count="1">
    <tablePart r:id="rId5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60"/>
  <sheetViews>
    <sheetView topLeftCell="A31" workbookViewId="0">
      <selection activeCell="A47" sqref="A47:XFD48"/>
    </sheetView>
  </sheetViews>
  <sheetFormatPr baseColWidth="10" defaultColWidth="8.7265625" defaultRowHeight="14.5"/>
  <sheetData>
    <row r="1" spans="1:14">
      <c r="A1" s="40" t="s">
        <v>0</v>
      </c>
      <c r="B1" s="40" t="s">
        <v>1</v>
      </c>
      <c r="C1" s="40" t="s">
        <v>2</v>
      </c>
      <c r="D1" s="40" t="s">
        <v>457</v>
      </c>
      <c r="E1" s="40" t="s">
        <v>458</v>
      </c>
      <c r="F1" s="40" t="s">
        <v>459</v>
      </c>
      <c r="G1" s="40" t="s">
        <v>6</v>
      </c>
      <c r="H1" s="40" t="s">
        <v>7</v>
      </c>
      <c r="I1" s="40" t="s">
        <v>471</v>
      </c>
      <c r="J1" s="40" t="s">
        <v>460</v>
      </c>
      <c r="K1" s="40" t="s">
        <v>8</v>
      </c>
      <c r="L1" s="40" t="s">
        <v>354</v>
      </c>
      <c r="M1" s="40" t="s">
        <v>355</v>
      </c>
      <c r="N1" s="40" t="s">
        <v>472</v>
      </c>
    </row>
    <row r="2" spans="1:14">
      <c r="A2" t="s">
        <v>11</v>
      </c>
      <c r="B2" t="s">
        <v>12</v>
      </c>
      <c r="C2" t="s">
        <v>13</v>
      </c>
      <c r="K2">
        <v>1</v>
      </c>
      <c r="L2" t="s">
        <v>18</v>
      </c>
      <c r="M2" t="s">
        <v>18</v>
      </c>
      <c r="N2" t="s">
        <v>473</v>
      </c>
    </row>
    <row r="3" spans="1:14">
      <c r="A3" t="s">
        <v>11</v>
      </c>
      <c r="B3" t="s">
        <v>21</v>
      </c>
      <c r="C3" t="s">
        <v>22</v>
      </c>
      <c r="K3">
        <v>2</v>
      </c>
      <c r="L3" t="s">
        <v>18</v>
      </c>
      <c r="M3" t="s">
        <v>18</v>
      </c>
      <c r="N3" t="s">
        <v>473</v>
      </c>
    </row>
    <row r="4" spans="1:14">
      <c r="A4" t="s">
        <v>26</v>
      </c>
      <c r="B4" t="s">
        <v>27</v>
      </c>
      <c r="C4" t="s">
        <v>27</v>
      </c>
      <c r="K4">
        <v>3</v>
      </c>
      <c r="L4" t="s">
        <v>30</v>
      </c>
      <c r="M4" t="s">
        <v>30</v>
      </c>
      <c r="N4" t="s">
        <v>474</v>
      </c>
    </row>
    <row r="5" spans="1:14">
      <c r="A5" t="s">
        <v>32</v>
      </c>
      <c r="B5" t="s">
        <v>27</v>
      </c>
      <c r="C5" t="s">
        <v>33</v>
      </c>
      <c r="K5">
        <v>4</v>
      </c>
      <c r="L5" t="s">
        <v>35</v>
      </c>
      <c r="M5" t="s">
        <v>35</v>
      </c>
      <c r="N5" t="s">
        <v>360</v>
      </c>
    </row>
    <row r="6" spans="1:14">
      <c r="A6" t="s">
        <v>37</v>
      </c>
      <c r="B6" t="s">
        <v>27</v>
      </c>
      <c r="C6" t="s">
        <v>38</v>
      </c>
      <c r="K6">
        <v>5</v>
      </c>
      <c r="L6" t="s">
        <v>40</v>
      </c>
      <c r="M6" t="s">
        <v>40</v>
      </c>
      <c r="N6" t="s">
        <v>362</v>
      </c>
    </row>
    <row r="7" spans="1:14">
      <c r="A7" t="s">
        <v>42</v>
      </c>
      <c r="B7" t="s">
        <v>27</v>
      </c>
      <c r="C7" t="s">
        <v>43</v>
      </c>
      <c r="K7">
        <v>6</v>
      </c>
      <c r="L7" t="s">
        <v>46</v>
      </c>
      <c r="M7" t="s">
        <v>46</v>
      </c>
      <c r="N7" t="s">
        <v>363</v>
      </c>
    </row>
    <row r="8" spans="1:14">
      <c r="A8" t="s">
        <v>48</v>
      </c>
      <c r="B8" t="s">
        <v>27</v>
      </c>
      <c r="C8" t="s">
        <v>49</v>
      </c>
      <c r="K8">
        <v>7</v>
      </c>
      <c r="L8" t="s">
        <v>52</v>
      </c>
      <c r="M8" t="s">
        <v>52</v>
      </c>
      <c r="N8" t="s">
        <v>365</v>
      </c>
    </row>
    <row r="9" spans="1:14">
      <c r="A9" t="s">
        <v>54</v>
      </c>
      <c r="B9" t="s">
        <v>27</v>
      </c>
      <c r="C9" t="s">
        <v>55</v>
      </c>
      <c r="K9">
        <v>8</v>
      </c>
      <c r="L9" t="s">
        <v>57</v>
      </c>
      <c r="M9" t="s">
        <v>57</v>
      </c>
      <c r="N9" t="s">
        <v>475</v>
      </c>
    </row>
    <row r="10" spans="1:14">
      <c r="A10" t="s">
        <v>59</v>
      </c>
      <c r="B10" t="s">
        <v>27</v>
      </c>
      <c r="C10" t="s">
        <v>60</v>
      </c>
      <c r="K10">
        <v>9</v>
      </c>
      <c r="L10" t="s">
        <v>63</v>
      </c>
      <c r="M10" t="s">
        <v>63</v>
      </c>
      <c r="N10" t="s">
        <v>476</v>
      </c>
    </row>
    <row r="11" spans="1:14">
      <c r="A11" t="s">
        <v>65</v>
      </c>
      <c r="B11" t="s">
        <v>27</v>
      </c>
      <c r="C11" t="s">
        <v>66</v>
      </c>
      <c r="K11">
        <v>10</v>
      </c>
      <c r="L11" t="s">
        <v>70</v>
      </c>
      <c r="M11" t="s">
        <v>70</v>
      </c>
      <c r="N11" t="s">
        <v>67</v>
      </c>
    </row>
    <row r="12" spans="1:14">
      <c r="A12" t="s">
        <v>72</v>
      </c>
      <c r="B12" t="s">
        <v>27</v>
      </c>
      <c r="C12" t="s">
        <v>73</v>
      </c>
      <c r="K12">
        <v>11</v>
      </c>
      <c r="L12" t="s">
        <v>75</v>
      </c>
      <c r="M12" t="s">
        <v>75</v>
      </c>
      <c r="N12" t="s">
        <v>74</v>
      </c>
    </row>
    <row r="13" spans="1:14">
      <c r="A13" t="s">
        <v>77</v>
      </c>
      <c r="B13" t="s">
        <v>27</v>
      </c>
      <c r="C13" t="s">
        <v>78</v>
      </c>
      <c r="K13">
        <v>12</v>
      </c>
      <c r="L13" t="s">
        <v>80</v>
      </c>
      <c r="M13" t="s">
        <v>80</v>
      </c>
      <c r="N13" t="s">
        <v>477</v>
      </c>
    </row>
    <row r="14" spans="1:14">
      <c r="A14" t="s">
        <v>82</v>
      </c>
      <c r="B14" t="s">
        <v>27</v>
      </c>
      <c r="C14" t="s">
        <v>83</v>
      </c>
      <c r="K14">
        <v>13</v>
      </c>
      <c r="L14" t="s">
        <v>85</v>
      </c>
      <c r="M14" t="s">
        <v>85</v>
      </c>
      <c r="N14" t="s">
        <v>377</v>
      </c>
    </row>
    <row r="15" spans="1:14">
      <c r="A15" t="s">
        <v>87</v>
      </c>
      <c r="B15" t="s">
        <v>27</v>
      </c>
      <c r="C15" t="s">
        <v>88</v>
      </c>
      <c r="K15">
        <v>14</v>
      </c>
      <c r="L15" t="s">
        <v>91</v>
      </c>
      <c r="M15" t="s">
        <v>91</v>
      </c>
      <c r="N15" t="s">
        <v>379</v>
      </c>
    </row>
    <row r="16" spans="1:14">
      <c r="A16" t="s">
        <v>93</v>
      </c>
      <c r="B16" t="s">
        <v>27</v>
      </c>
      <c r="C16" t="s">
        <v>94</v>
      </c>
      <c r="K16">
        <v>15</v>
      </c>
      <c r="L16" t="s">
        <v>97</v>
      </c>
      <c r="M16" t="s">
        <v>97</v>
      </c>
      <c r="N16" t="s">
        <v>380</v>
      </c>
    </row>
    <row r="17" spans="1:14">
      <c r="A17" t="s">
        <v>99</v>
      </c>
      <c r="B17" t="s">
        <v>27</v>
      </c>
      <c r="C17" t="s">
        <v>100</v>
      </c>
      <c r="K17">
        <v>16</v>
      </c>
      <c r="L17" t="s">
        <v>103</v>
      </c>
      <c r="M17" t="s">
        <v>103</v>
      </c>
      <c r="N17" t="s">
        <v>101</v>
      </c>
    </row>
    <row r="18" spans="1:14">
      <c r="A18" t="s">
        <v>105</v>
      </c>
      <c r="B18" t="s">
        <v>27</v>
      </c>
      <c r="C18" t="s">
        <v>106</v>
      </c>
      <c r="K18">
        <v>17</v>
      </c>
      <c r="L18" t="s">
        <v>109</v>
      </c>
      <c r="M18" t="s">
        <v>109</v>
      </c>
      <c r="N18" t="s">
        <v>381</v>
      </c>
    </row>
    <row r="19" spans="1:14">
      <c r="A19" t="s">
        <v>111</v>
      </c>
      <c r="B19" t="s">
        <v>27</v>
      </c>
      <c r="C19" t="s">
        <v>112</v>
      </c>
      <c r="K19">
        <v>18</v>
      </c>
      <c r="L19" t="s">
        <v>114</v>
      </c>
      <c r="M19" t="s">
        <v>114</v>
      </c>
      <c r="N19" t="s">
        <v>478</v>
      </c>
    </row>
    <row r="20" spans="1:14">
      <c r="A20" t="s">
        <v>116</v>
      </c>
      <c r="B20" t="s">
        <v>27</v>
      </c>
      <c r="C20" t="s">
        <v>117</v>
      </c>
      <c r="K20">
        <v>19</v>
      </c>
      <c r="L20" t="s">
        <v>119</v>
      </c>
      <c r="M20" t="s">
        <v>119</v>
      </c>
      <c r="N20" t="s">
        <v>479</v>
      </c>
    </row>
    <row r="21" spans="1:14">
      <c r="A21" t="s">
        <v>121</v>
      </c>
      <c r="B21" t="s">
        <v>27</v>
      </c>
      <c r="C21" t="s">
        <v>122</v>
      </c>
      <c r="K21">
        <v>20</v>
      </c>
      <c r="L21" t="s">
        <v>124</v>
      </c>
      <c r="M21" t="s">
        <v>124</v>
      </c>
      <c r="N21" t="s">
        <v>480</v>
      </c>
    </row>
    <row r="22" spans="1:14">
      <c r="A22" t="s">
        <v>126</v>
      </c>
      <c r="B22" t="s">
        <v>27</v>
      </c>
      <c r="C22" t="s">
        <v>127</v>
      </c>
      <c r="K22">
        <v>21</v>
      </c>
      <c r="L22" t="s">
        <v>129</v>
      </c>
      <c r="M22" t="s">
        <v>129</v>
      </c>
      <c r="N22" t="s">
        <v>388</v>
      </c>
    </row>
    <row r="23" spans="1:14">
      <c r="A23" t="s">
        <v>131</v>
      </c>
      <c r="B23" t="s">
        <v>27</v>
      </c>
      <c r="C23" t="s">
        <v>132</v>
      </c>
      <c r="K23">
        <v>22</v>
      </c>
      <c r="L23" t="s">
        <v>134</v>
      </c>
      <c r="M23" t="s">
        <v>134</v>
      </c>
      <c r="N23" t="s">
        <v>390</v>
      </c>
    </row>
    <row r="24" spans="1:14">
      <c r="A24" t="s">
        <v>136</v>
      </c>
      <c r="B24" t="s">
        <v>27</v>
      </c>
      <c r="C24" t="s">
        <v>137</v>
      </c>
      <c r="K24">
        <v>23</v>
      </c>
      <c r="L24" t="s">
        <v>139</v>
      </c>
      <c r="M24" t="s">
        <v>139</v>
      </c>
      <c r="N24" t="s">
        <v>391</v>
      </c>
    </row>
    <row r="25" spans="1:14">
      <c r="A25" t="s">
        <v>141</v>
      </c>
      <c r="B25" t="s">
        <v>27</v>
      </c>
      <c r="C25" t="s">
        <v>142</v>
      </c>
      <c r="K25">
        <v>24</v>
      </c>
      <c r="L25" t="s">
        <v>144</v>
      </c>
      <c r="M25" t="s">
        <v>144</v>
      </c>
      <c r="N25" t="s">
        <v>481</v>
      </c>
    </row>
    <row r="26" spans="1:14">
      <c r="A26" t="s">
        <v>146</v>
      </c>
      <c r="B26" t="s">
        <v>27</v>
      </c>
      <c r="C26" t="s">
        <v>147</v>
      </c>
      <c r="K26">
        <v>25</v>
      </c>
      <c r="L26" t="s">
        <v>149</v>
      </c>
      <c r="M26" t="s">
        <v>149</v>
      </c>
      <c r="N26" t="s">
        <v>394</v>
      </c>
    </row>
    <row r="27" spans="1:14">
      <c r="A27" t="s">
        <v>151</v>
      </c>
      <c r="B27" t="s">
        <v>27</v>
      </c>
      <c r="C27" t="s">
        <v>152</v>
      </c>
      <c r="K27">
        <v>26</v>
      </c>
      <c r="L27" t="s">
        <v>154</v>
      </c>
      <c r="M27" t="s">
        <v>154</v>
      </c>
      <c r="N27" t="s">
        <v>482</v>
      </c>
    </row>
    <row r="28" spans="1:14">
      <c r="A28" t="s">
        <v>156</v>
      </c>
      <c r="B28" t="s">
        <v>27</v>
      </c>
      <c r="C28" t="s">
        <v>157</v>
      </c>
      <c r="K28">
        <v>27</v>
      </c>
      <c r="L28" t="s">
        <v>159</v>
      </c>
      <c r="M28" t="s">
        <v>159</v>
      </c>
      <c r="N28" t="s">
        <v>483</v>
      </c>
    </row>
    <row r="29" spans="1:14">
      <c r="A29" t="s">
        <v>161</v>
      </c>
      <c r="B29" t="s">
        <v>27</v>
      </c>
      <c r="C29" t="s">
        <v>162</v>
      </c>
      <c r="K29">
        <v>28</v>
      </c>
      <c r="L29" t="s">
        <v>164</v>
      </c>
      <c r="M29" t="s">
        <v>164</v>
      </c>
      <c r="N29" t="s">
        <v>484</v>
      </c>
    </row>
    <row r="30" spans="1:14">
      <c r="A30" t="s">
        <v>166</v>
      </c>
      <c r="B30" t="s">
        <v>27</v>
      </c>
      <c r="C30" t="s">
        <v>167</v>
      </c>
      <c r="K30">
        <v>29</v>
      </c>
      <c r="L30" t="s">
        <v>169</v>
      </c>
      <c r="M30" t="s">
        <v>169</v>
      </c>
      <c r="N30" t="s">
        <v>485</v>
      </c>
    </row>
    <row r="31" spans="1:14">
      <c r="A31" t="s">
        <v>171</v>
      </c>
      <c r="B31" t="s">
        <v>27</v>
      </c>
      <c r="C31" t="s">
        <v>172</v>
      </c>
      <c r="K31">
        <v>30</v>
      </c>
      <c r="L31" t="s">
        <v>174</v>
      </c>
      <c r="M31" t="s">
        <v>174</v>
      </c>
      <c r="N31" t="s">
        <v>486</v>
      </c>
    </row>
    <row r="32" spans="1:14">
      <c r="A32" t="s">
        <v>175</v>
      </c>
      <c r="B32" t="s">
        <v>27</v>
      </c>
      <c r="C32" t="s">
        <v>176</v>
      </c>
      <c r="K32">
        <v>31</v>
      </c>
      <c r="L32" t="s">
        <v>179</v>
      </c>
      <c r="M32" t="s">
        <v>179</v>
      </c>
      <c r="N32" t="s">
        <v>487</v>
      </c>
    </row>
    <row r="33" spans="1:14">
      <c r="A33" t="s">
        <v>181</v>
      </c>
      <c r="B33" t="s">
        <v>27</v>
      </c>
      <c r="C33" t="s">
        <v>182</v>
      </c>
      <c r="K33">
        <v>32</v>
      </c>
      <c r="L33" t="s">
        <v>184</v>
      </c>
      <c r="M33" t="s">
        <v>184</v>
      </c>
      <c r="N33" t="s">
        <v>407</v>
      </c>
    </row>
    <row r="34" spans="1:14">
      <c r="A34" t="s">
        <v>186</v>
      </c>
      <c r="B34" t="s">
        <v>27</v>
      </c>
      <c r="C34" t="s">
        <v>187</v>
      </c>
      <c r="K34">
        <v>33</v>
      </c>
      <c r="L34" t="s">
        <v>189</v>
      </c>
      <c r="M34" t="s">
        <v>189</v>
      </c>
      <c r="N34" t="s">
        <v>488</v>
      </c>
    </row>
    <row r="35" spans="1:14">
      <c r="A35" t="s">
        <v>191</v>
      </c>
      <c r="B35" t="s">
        <v>27</v>
      </c>
      <c r="C35" t="s">
        <v>192</v>
      </c>
      <c r="K35">
        <v>34</v>
      </c>
      <c r="L35" t="s">
        <v>194</v>
      </c>
      <c r="M35" t="s">
        <v>194</v>
      </c>
      <c r="N35" t="s">
        <v>410</v>
      </c>
    </row>
    <row r="36" spans="1:14">
      <c r="A36" t="s">
        <v>196</v>
      </c>
      <c r="B36" t="s">
        <v>27</v>
      </c>
      <c r="C36" t="s">
        <v>197</v>
      </c>
      <c r="K36">
        <v>35</v>
      </c>
      <c r="L36" t="s">
        <v>200</v>
      </c>
      <c r="M36" t="s">
        <v>200</v>
      </c>
      <c r="N36" t="s">
        <v>489</v>
      </c>
    </row>
    <row r="37" spans="1:14">
      <c r="A37" t="s">
        <v>202</v>
      </c>
      <c r="B37" t="s">
        <v>27</v>
      </c>
      <c r="C37" t="s">
        <v>203</v>
      </c>
      <c r="K37">
        <v>36</v>
      </c>
      <c r="L37" t="s">
        <v>205</v>
      </c>
      <c r="M37" t="s">
        <v>205</v>
      </c>
      <c r="N37" t="s">
        <v>413</v>
      </c>
    </row>
    <row r="38" spans="1:14">
      <c r="A38" t="s">
        <v>206</v>
      </c>
      <c r="B38" t="s">
        <v>27</v>
      </c>
      <c r="C38" t="s">
        <v>207</v>
      </c>
      <c r="K38">
        <v>37</v>
      </c>
      <c r="L38" t="s">
        <v>209</v>
      </c>
      <c r="M38" t="s">
        <v>209</v>
      </c>
      <c r="N38" t="s">
        <v>490</v>
      </c>
    </row>
    <row r="39" spans="1:14">
      <c r="A39" t="s">
        <v>211</v>
      </c>
      <c r="B39" t="s">
        <v>27</v>
      </c>
      <c r="C39" t="s">
        <v>212</v>
      </c>
      <c r="K39">
        <v>38</v>
      </c>
      <c r="L39" t="s">
        <v>214</v>
      </c>
      <c r="M39" t="s">
        <v>214</v>
      </c>
      <c r="N39" t="s">
        <v>491</v>
      </c>
    </row>
    <row r="40" spans="1:14">
      <c r="A40" t="s">
        <v>216</v>
      </c>
      <c r="B40" t="s">
        <v>27</v>
      </c>
      <c r="C40" t="s">
        <v>217</v>
      </c>
      <c r="K40">
        <v>39</v>
      </c>
      <c r="L40" t="s">
        <v>219</v>
      </c>
      <c r="M40" t="s">
        <v>219</v>
      </c>
      <c r="N40" t="s">
        <v>492</v>
      </c>
    </row>
    <row r="41" spans="1:14">
      <c r="A41" t="s">
        <v>221</v>
      </c>
      <c r="B41" t="s">
        <v>27</v>
      </c>
      <c r="C41" t="s">
        <v>222</v>
      </c>
      <c r="K41">
        <v>40</v>
      </c>
      <c r="L41" t="s">
        <v>224</v>
      </c>
      <c r="M41" t="s">
        <v>224</v>
      </c>
      <c r="N41" t="s">
        <v>493</v>
      </c>
    </row>
    <row r="42" spans="1:14">
      <c r="A42" t="s">
        <v>226</v>
      </c>
      <c r="B42" t="s">
        <v>27</v>
      </c>
      <c r="C42" t="s">
        <v>227</v>
      </c>
      <c r="K42">
        <v>41</v>
      </c>
      <c r="L42" t="s">
        <v>229</v>
      </c>
      <c r="M42" t="s">
        <v>229</v>
      </c>
      <c r="N42" t="s">
        <v>494</v>
      </c>
    </row>
    <row r="43" spans="1:14">
      <c r="A43" t="s">
        <v>231</v>
      </c>
      <c r="B43" t="s">
        <v>21</v>
      </c>
      <c r="C43" t="s">
        <v>232</v>
      </c>
      <c r="K43">
        <v>42</v>
      </c>
      <c r="L43" t="s">
        <v>234</v>
      </c>
      <c r="M43" t="s">
        <v>234</v>
      </c>
      <c r="N43" t="s">
        <v>495</v>
      </c>
    </row>
    <row r="44" spans="1:14">
      <c r="A44" t="s">
        <v>231</v>
      </c>
      <c r="B44" t="s">
        <v>21</v>
      </c>
      <c r="C44" t="s">
        <v>237</v>
      </c>
      <c r="K44">
        <v>43</v>
      </c>
      <c r="L44" t="s">
        <v>234</v>
      </c>
      <c r="M44" t="s">
        <v>234</v>
      </c>
      <c r="N44" t="s">
        <v>496</v>
      </c>
    </row>
    <row r="45" spans="1:14">
      <c r="A45" t="s">
        <v>239</v>
      </c>
      <c r="B45" t="s">
        <v>27</v>
      </c>
      <c r="C45" t="s">
        <v>240</v>
      </c>
      <c r="K45">
        <v>44</v>
      </c>
      <c r="L45" t="s">
        <v>242</v>
      </c>
      <c r="M45" t="s">
        <v>242</v>
      </c>
      <c r="N45" t="s">
        <v>497</v>
      </c>
    </row>
    <row r="46" spans="1:14">
      <c r="A46" t="s">
        <v>244</v>
      </c>
      <c r="B46" t="s">
        <v>21</v>
      </c>
      <c r="C46" t="s">
        <v>245</v>
      </c>
      <c r="K46">
        <v>45</v>
      </c>
      <c r="L46" t="s">
        <v>247</v>
      </c>
      <c r="M46" t="s">
        <v>247</v>
      </c>
      <c r="N46" t="s">
        <v>498</v>
      </c>
    </row>
    <row r="47" spans="1:14">
      <c r="A47" t="s">
        <v>244</v>
      </c>
      <c r="B47" t="s">
        <v>21</v>
      </c>
      <c r="C47" t="s">
        <v>250</v>
      </c>
      <c r="K47">
        <v>46</v>
      </c>
      <c r="L47" t="s">
        <v>247</v>
      </c>
      <c r="M47" t="s">
        <v>247</v>
      </c>
      <c r="N47" t="s">
        <v>470</v>
      </c>
    </row>
    <row r="48" spans="1:14">
      <c r="A48" t="s">
        <v>252</v>
      </c>
      <c r="B48" t="s">
        <v>27</v>
      </c>
      <c r="C48" t="s">
        <v>253</v>
      </c>
      <c r="K48">
        <v>47</v>
      </c>
      <c r="L48" t="s">
        <v>256</v>
      </c>
      <c r="M48" t="s">
        <v>256</v>
      </c>
      <c r="N48" t="s">
        <v>433</v>
      </c>
    </row>
    <row r="49" spans="1:14">
      <c r="A49" t="s">
        <v>258</v>
      </c>
      <c r="B49" t="s">
        <v>27</v>
      </c>
      <c r="C49" t="s">
        <v>259</v>
      </c>
      <c r="K49">
        <v>48</v>
      </c>
      <c r="L49" t="s">
        <v>261</v>
      </c>
      <c r="M49" t="s">
        <v>261</v>
      </c>
      <c r="N49" t="s">
        <v>499</v>
      </c>
    </row>
    <row r="50" spans="1:14">
      <c r="A50" t="s">
        <v>263</v>
      </c>
      <c r="B50" t="s">
        <v>27</v>
      </c>
      <c r="C50" t="s">
        <v>264</v>
      </c>
      <c r="K50">
        <v>49</v>
      </c>
      <c r="L50" t="s">
        <v>266</v>
      </c>
      <c r="M50" t="s">
        <v>266</v>
      </c>
      <c r="N50" t="s">
        <v>500</v>
      </c>
    </row>
    <row r="51" spans="1:14">
      <c r="A51" t="s">
        <v>268</v>
      </c>
      <c r="B51" t="s">
        <v>27</v>
      </c>
      <c r="C51" t="s">
        <v>269</v>
      </c>
      <c r="K51">
        <v>50</v>
      </c>
      <c r="L51" t="s">
        <v>271</v>
      </c>
      <c r="M51" t="s">
        <v>271</v>
      </c>
      <c r="N51" t="s">
        <v>439</v>
      </c>
    </row>
    <row r="52" spans="1:14">
      <c r="A52" t="s">
        <v>273</v>
      </c>
      <c r="B52" t="s">
        <v>27</v>
      </c>
      <c r="C52" t="s">
        <v>274</v>
      </c>
      <c r="K52">
        <v>51</v>
      </c>
      <c r="L52" t="s">
        <v>276</v>
      </c>
      <c r="M52" t="s">
        <v>276</v>
      </c>
      <c r="N52" t="s">
        <v>440</v>
      </c>
    </row>
    <row r="53" spans="1:14">
      <c r="A53" t="s">
        <v>278</v>
      </c>
      <c r="B53" t="s">
        <v>27</v>
      </c>
      <c r="C53" t="s">
        <v>279</v>
      </c>
      <c r="K53">
        <v>52</v>
      </c>
      <c r="L53" t="s">
        <v>281</v>
      </c>
      <c r="M53" t="s">
        <v>281</v>
      </c>
      <c r="N53" t="s">
        <v>441</v>
      </c>
    </row>
    <row r="54" spans="1:14">
      <c r="A54" t="s">
        <v>283</v>
      </c>
      <c r="B54" t="s">
        <v>27</v>
      </c>
      <c r="C54" t="s">
        <v>284</v>
      </c>
      <c r="K54">
        <v>53</v>
      </c>
      <c r="L54" t="s">
        <v>286</v>
      </c>
      <c r="M54" t="s">
        <v>286</v>
      </c>
      <c r="N54" t="s">
        <v>501</v>
      </c>
    </row>
    <row r="55" spans="1:14">
      <c r="A55" t="s">
        <v>288</v>
      </c>
      <c r="B55" t="s">
        <v>27</v>
      </c>
      <c r="C55" t="s">
        <v>289</v>
      </c>
      <c r="K55">
        <v>54</v>
      </c>
      <c r="L55" t="s">
        <v>291</v>
      </c>
      <c r="M55" t="s">
        <v>291</v>
      </c>
      <c r="N55" t="s">
        <v>446</v>
      </c>
    </row>
    <row r="56" spans="1:14">
      <c r="A56" t="s">
        <v>293</v>
      </c>
      <c r="B56" t="s">
        <v>27</v>
      </c>
      <c r="C56" t="s">
        <v>294</v>
      </c>
      <c r="K56">
        <v>55</v>
      </c>
      <c r="L56" t="s">
        <v>296</v>
      </c>
      <c r="M56" t="s">
        <v>296</v>
      </c>
      <c r="N56" t="s">
        <v>502</v>
      </c>
    </row>
    <row r="57" spans="1:14">
      <c r="A57" t="s">
        <v>298</v>
      </c>
      <c r="B57" t="s">
        <v>27</v>
      </c>
      <c r="C57" t="s">
        <v>299</v>
      </c>
      <c r="K57">
        <v>56</v>
      </c>
      <c r="L57" t="s">
        <v>301</v>
      </c>
      <c r="M57" t="s">
        <v>301</v>
      </c>
      <c r="N57" t="s">
        <v>503</v>
      </c>
    </row>
    <row r="58" spans="1:14">
      <c r="A58" t="s">
        <v>303</v>
      </c>
      <c r="B58" t="s">
        <v>27</v>
      </c>
      <c r="C58" t="s">
        <v>304</v>
      </c>
      <c r="K58">
        <v>57</v>
      </c>
      <c r="L58" t="s">
        <v>306</v>
      </c>
      <c r="M58" t="s">
        <v>306</v>
      </c>
      <c r="N58" t="s">
        <v>504</v>
      </c>
    </row>
    <row r="59" spans="1:14">
      <c r="A59" t="s">
        <v>308</v>
      </c>
      <c r="B59" t="s">
        <v>27</v>
      </c>
      <c r="C59" t="s">
        <v>309</v>
      </c>
      <c r="K59">
        <v>58</v>
      </c>
      <c r="L59" t="s">
        <v>311</v>
      </c>
      <c r="M59" t="s">
        <v>311</v>
      </c>
      <c r="N59" t="s">
        <v>453</v>
      </c>
    </row>
    <row r="60" spans="1:14">
      <c r="A60" t="s">
        <v>313</v>
      </c>
      <c r="B60" t="s">
        <v>27</v>
      </c>
      <c r="C60" t="s">
        <v>314</v>
      </c>
      <c r="K60">
        <v>59</v>
      </c>
      <c r="L60" t="s">
        <v>316</v>
      </c>
      <c r="M60" t="s">
        <v>316</v>
      </c>
      <c r="N60" t="s">
        <v>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Pipeline2-1000onchuks-top10</vt:lpstr>
      <vt:lpstr>Feuil1</vt:lpstr>
      <vt:lpstr>Scénario</vt:lpstr>
      <vt:lpstr>Pipeline1</vt:lpstr>
      <vt:lpstr>Q&amp;A</vt:lpstr>
      <vt:lpstr>Comparaison</vt:lpstr>
      <vt:lpstr>Pipeline2-1000onchuks-top10---2</vt:lpstr>
      <vt:lpstr>Q&amp;A (2)</vt:lpstr>
      <vt:lpstr>Pipeline1-test2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Safae El Omari</dc:creator>
  <cp:lastModifiedBy>Zineb Aissaoui</cp:lastModifiedBy>
  <dcterms:created xsi:type="dcterms:W3CDTF">2024-02-13T23:25:31Z</dcterms:created>
  <dcterms:modified xsi:type="dcterms:W3CDTF">2024-10-19T21:10:12Z</dcterms:modified>
</cp:coreProperties>
</file>