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01 Year1 Sem2\CDE2310\Homework\General System\G2\"/>
    </mc:Choice>
  </mc:AlternateContent>
  <xr:revisionPtr revIDLastSave="0" documentId="13_ncr:1_{74A7003B-C211-4D64-AA48-4FA3E271F3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leaned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" i="1" l="1"/>
  <c r="H47" i="1"/>
  <c r="I47" i="1"/>
  <c r="A1" i="2" a="1"/>
  <c r="ALP1" i="2" s="1"/>
  <c r="F1" i="1" a="1"/>
  <c r="F52" i="1" s="1"/>
  <c r="E1" i="1" a="1"/>
  <c r="E50" i="1" s="1"/>
  <c r="D1" i="1" a="1"/>
  <c r="D59" i="1" s="1"/>
  <c r="I48" i="1" l="1"/>
  <c r="H48" i="1"/>
  <c r="D13" i="1"/>
  <c r="G13" i="1" s="1"/>
  <c r="D25" i="1"/>
  <c r="G25" i="1" s="1"/>
  <c r="D37" i="1"/>
  <c r="G37" i="1" s="1"/>
  <c r="D49" i="1"/>
  <c r="D61" i="1"/>
  <c r="E10" i="1"/>
  <c r="H10" i="1" s="1"/>
  <c r="E22" i="1"/>
  <c r="H22" i="1" s="1"/>
  <c r="E35" i="1"/>
  <c r="H35" i="1" s="1"/>
  <c r="E48" i="1"/>
  <c r="E62" i="1"/>
  <c r="F12" i="1"/>
  <c r="I12" i="1" s="1"/>
  <c r="F25" i="1"/>
  <c r="I25" i="1" s="1"/>
  <c r="F38" i="1"/>
  <c r="I38" i="1" s="1"/>
  <c r="F51" i="1"/>
  <c r="D12" i="1"/>
  <c r="G12" i="1" s="1"/>
  <c r="D36" i="1"/>
  <c r="G36" i="1" s="1"/>
  <c r="D48" i="1"/>
  <c r="E21" i="1"/>
  <c r="H21" i="1" s="1"/>
  <c r="E60" i="1"/>
  <c r="D2" i="1"/>
  <c r="G2" i="1" s="1"/>
  <c r="D14" i="1"/>
  <c r="G14" i="1" s="1"/>
  <c r="D26" i="1"/>
  <c r="G26" i="1" s="1"/>
  <c r="D38" i="1"/>
  <c r="G38" i="1" s="1"/>
  <c r="D50" i="1"/>
  <c r="D62" i="1"/>
  <c r="E11" i="1"/>
  <c r="H11" i="1" s="1"/>
  <c r="E23" i="1"/>
  <c r="H23" i="1" s="1"/>
  <c r="E36" i="1"/>
  <c r="H36" i="1" s="1"/>
  <c r="F1" i="1"/>
  <c r="F13" i="1"/>
  <c r="I13" i="1" s="1"/>
  <c r="F26" i="1"/>
  <c r="I26" i="1" s="1"/>
  <c r="F39" i="1"/>
  <c r="I39" i="1" s="1"/>
  <c r="F58" i="1"/>
  <c r="F46" i="1"/>
  <c r="I46" i="1" s="1"/>
  <c r="F34" i="1"/>
  <c r="I34" i="1" s="1"/>
  <c r="F22" i="1"/>
  <c r="I22" i="1" s="1"/>
  <c r="F10" i="1"/>
  <c r="I10" i="1" s="1"/>
  <c r="F14" i="1"/>
  <c r="I14" i="1" s="1"/>
  <c r="F40" i="1"/>
  <c r="I40" i="1" s="1"/>
  <c r="D4" i="1"/>
  <c r="G4" i="1" s="1"/>
  <c r="D16" i="1"/>
  <c r="G16" i="1" s="1"/>
  <c r="D28" i="1"/>
  <c r="G28" i="1" s="1"/>
  <c r="D40" i="1"/>
  <c r="G40" i="1" s="1"/>
  <c r="D52" i="1"/>
  <c r="E61" i="1"/>
  <c r="E49" i="1"/>
  <c r="E37" i="1"/>
  <c r="H37" i="1" s="1"/>
  <c r="E25" i="1"/>
  <c r="H25" i="1" s="1"/>
  <c r="E13" i="1"/>
  <c r="H13" i="1" s="1"/>
  <c r="E26" i="1"/>
  <c r="H26" i="1" s="1"/>
  <c r="E39" i="1"/>
  <c r="H39" i="1" s="1"/>
  <c r="E52" i="1"/>
  <c r="F2" i="1"/>
  <c r="I2" i="1" s="1"/>
  <c r="F15" i="1"/>
  <c r="I15" i="1" s="1"/>
  <c r="F28" i="1"/>
  <c r="I28" i="1" s="1"/>
  <c r="F41" i="1"/>
  <c r="I41" i="1" s="1"/>
  <c r="F54" i="1"/>
  <c r="D5" i="1"/>
  <c r="G5" i="1" s="1"/>
  <c r="D17" i="1"/>
  <c r="G17" i="1" s="1"/>
  <c r="D29" i="1"/>
  <c r="G29" i="1" s="1"/>
  <c r="D41" i="1"/>
  <c r="G41" i="1" s="1"/>
  <c r="D53" i="1"/>
  <c r="E2" i="1"/>
  <c r="H2" i="1" s="1"/>
  <c r="E14" i="1"/>
  <c r="H14" i="1" s="1"/>
  <c r="E27" i="1"/>
  <c r="H27" i="1" s="1"/>
  <c r="E40" i="1"/>
  <c r="H40" i="1" s="1"/>
  <c r="E53" i="1"/>
  <c r="F3" i="1"/>
  <c r="I3" i="1" s="1"/>
  <c r="F16" i="1"/>
  <c r="I16" i="1" s="1"/>
  <c r="F29" i="1"/>
  <c r="I29" i="1" s="1"/>
  <c r="F42" i="1"/>
  <c r="I42" i="1" s="1"/>
  <c r="F55" i="1"/>
  <c r="E9" i="1"/>
  <c r="H9" i="1" s="1"/>
  <c r="E38" i="1"/>
  <c r="H38" i="1" s="1"/>
  <c r="D6" i="1"/>
  <c r="G6" i="1" s="1"/>
  <c r="D30" i="1"/>
  <c r="G30" i="1" s="1"/>
  <c r="D42" i="1"/>
  <c r="G42" i="1" s="1"/>
  <c r="D54" i="1"/>
  <c r="E3" i="1"/>
  <c r="H3" i="1" s="1"/>
  <c r="E28" i="1"/>
  <c r="H28" i="1" s="1"/>
  <c r="E41" i="1"/>
  <c r="H41" i="1" s="1"/>
  <c r="E54" i="1"/>
  <c r="F4" i="1"/>
  <c r="I4" i="1" s="1"/>
  <c r="F17" i="1"/>
  <c r="I17" i="1" s="1"/>
  <c r="F30" i="1"/>
  <c r="I30" i="1" s="1"/>
  <c r="F43" i="1"/>
  <c r="I43" i="1" s="1"/>
  <c r="F56" i="1"/>
  <c r="E51" i="1"/>
  <c r="D18" i="1"/>
  <c r="G18" i="1" s="1"/>
  <c r="D7" i="1"/>
  <c r="G7" i="1" s="1"/>
  <c r="E55" i="1"/>
  <c r="D20" i="1"/>
  <c r="G20" i="1" s="1"/>
  <c r="D44" i="1"/>
  <c r="G44" i="1" s="1"/>
  <c r="E5" i="1"/>
  <c r="H5" i="1" s="1"/>
  <c r="E30" i="1"/>
  <c r="H30" i="1" s="1"/>
  <c r="F6" i="1"/>
  <c r="I6" i="1" s="1"/>
  <c r="D9" i="1"/>
  <c r="G9" i="1" s="1"/>
  <c r="D21" i="1"/>
  <c r="G21" i="1" s="1"/>
  <c r="D33" i="1"/>
  <c r="G33" i="1" s="1"/>
  <c r="D45" i="1"/>
  <c r="G45" i="1" s="1"/>
  <c r="D57" i="1"/>
  <c r="E6" i="1"/>
  <c r="H6" i="1" s="1"/>
  <c r="E18" i="1"/>
  <c r="H18" i="1" s="1"/>
  <c r="E31" i="1"/>
  <c r="H31" i="1" s="1"/>
  <c r="E44" i="1"/>
  <c r="H44" i="1" s="1"/>
  <c r="E57" i="1"/>
  <c r="F7" i="1"/>
  <c r="I7" i="1" s="1"/>
  <c r="F20" i="1"/>
  <c r="I20" i="1" s="1"/>
  <c r="F33" i="1"/>
  <c r="I33" i="1" s="1"/>
  <c r="F47" i="1"/>
  <c r="F60" i="1"/>
  <c r="F27" i="1"/>
  <c r="I27" i="1" s="1"/>
  <c r="D1" i="1"/>
  <c r="D24" i="1"/>
  <c r="G24" i="1" s="1"/>
  <c r="D60" i="1"/>
  <c r="E34" i="1"/>
  <c r="H34" i="1" s="1"/>
  <c r="E47" i="1"/>
  <c r="F11" i="1"/>
  <c r="I11" i="1" s="1"/>
  <c r="F24" i="1"/>
  <c r="I24" i="1" s="1"/>
  <c r="F37" i="1"/>
  <c r="I37" i="1" s="1"/>
  <c r="F50" i="1"/>
  <c r="D3" i="1"/>
  <c r="G3" i="1" s="1"/>
  <c r="D15" i="1"/>
  <c r="G15" i="1" s="1"/>
  <c r="D27" i="1"/>
  <c r="G27" i="1" s="1"/>
  <c r="D39" i="1"/>
  <c r="G39" i="1" s="1"/>
  <c r="D51" i="1"/>
  <c r="E1" i="1"/>
  <c r="E12" i="1"/>
  <c r="H12" i="1" s="1"/>
  <c r="E24" i="1"/>
  <c r="H24" i="1" s="1"/>
  <c r="F53" i="1"/>
  <c r="E15" i="1"/>
  <c r="H15" i="1" s="1"/>
  <c r="D19" i="1"/>
  <c r="G19" i="1" s="1"/>
  <c r="D31" i="1"/>
  <c r="G31" i="1" s="1"/>
  <c r="D43" i="1"/>
  <c r="G43" i="1" s="1"/>
  <c r="D55" i="1"/>
  <c r="E4" i="1"/>
  <c r="H4" i="1" s="1"/>
  <c r="E16" i="1"/>
  <c r="H16" i="1" s="1"/>
  <c r="E29" i="1"/>
  <c r="H29" i="1" s="1"/>
  <c r="E42" i="1"/>
  <c r="H42" i="1" s="1"/>
  <c r="F5" i="1"/>
  <c r="I5" i="1" s="1"/>
  <c r="F18" i="1"/>
  <c r="I18" i="1" s="1"/>
  <c r="F31" i="1"/>
  <c r="I31" i="1" s="1"/>
  <c r="F44" i="1"/>
  <c r="I44" i="1" s="1"/>
  <c r="F57" i="1"/>
  <c r="D8" i="1"/>
  <c r="G8" i="1" s="1"/>
  <c r="D32" i="1"/>
  <c r="G32" i="1" s="1"/>
  <c r="D56" i="1"/>
  <c r="E17" i="1"/>
  <c r="H17" i="1" s="1"/>
  <c r="E43" i="1"/>
  <c r="H43" i="1" s="1"/>
  <c r="E56" i="1"/>
  <c r="F19" i="1"/>
  <c r="I19" i="1" s="1"/>
  <c r="F32" i="1"/>
  <c r="I32" i="1" s="1"/>
  <c r="F45" i="1"/>
  <c r="I45" i="1" s="1"/>
  <c r="F59" i="1"/>
  <c r="D10" i="1"/>
  <c r="G10" i="1" s="1"/>
  <c r="D22" i="1"/>
  <c r="G22" i="1" s="1"/>
  <c r="D34" i="1"/>
  <c r="G34" i="1" s="1"/>
  <c r="D46" i="1"/>
  <c r="G46" i="1" s="1"/>
  <c r="D58" i="1"/>
  <c r="E7" i="1"/>
  <c r="H7" i="1" s="1"/>
  <c r="E19" i="1"/>
  <c r="H19" i="1" s="1"/>
  <c r="E32" i="1"/>
  <c r="H32" i="1" s="1"/>
  <c r="E45" i="1"/>
  <c r="H45" i="1" s="1"/>
  <c r="E58" i="1"/>
  <c r="F8" i="1"/>
  <c r="I8" i="1" s="1"/>
  <c r="F21" i="1"/>
  <c r="I21" i="1" s="1"/>
  <c r="F35" i="1"/>
  <c r="I35" i="1" s="1"/>
  <c r="F48" i="1"/>
  <c r="F61" i="1"/>
  <c r="D11" i="1"/>
  <c r="G11" i="1" s="1"/>
  <c r="D23" i="1"/>
  <c r="G23" i="1" s="1"/>
  <c r="D35" i="1"/>
  <c r="G35" i="1" s="1"/>
  <c r="D47" i="1"/>
  <c r="G47" i="1" s="1"/>
  <c r="E8" i="1"/>
  <c r="H8" i="1" s="1"/>
  <c r="E20" i="1"/>
  <c r="H20" i="1" s="1"/>
  <c r="E33" i="1"/>
  <c r="H33" i="1" s="1"/>
  <c r="E46" i="1"/>
  <c r="H46" i="1" s="1"/>
  <c r="E59" i="1"/>
  <c r="F9" i="1"/>
  <c r="I9" i="1" s="1"/>
  <c r="F23" i="1"/>
  <c r="I23" i="1" s="1"/>
  <c r="F36" i="1"/>
  <c r="I36" i="1" s="1"/>
  <c r="F49" i="1"/>
  <c r="F62" i="1"/>
  <c r="F1" i="2"/>
  <c r="T1" i="2"/>
  <c r="AI1" i="2"/>
  <c r="AW1" i="2"/>
  <c r="BK1" i="2"/>
  <c r="BZ1" i="2"/>
  <c r="CN1" i="2"/>
  <c r="DC1" i="2"/>
  <c r="DQ1" i="2"/>
  <c r="EE1" i="2"/>
  <c r="ET1" i="2"/>
  <c r="FH1" i="2"/>
  <c r="FW1" i="2"/>
  <c r="GK1" i="2"/>
  <c r="GY1" i="2"/>
  <c r="HN1" i="2"/>
  <c r="IB1" i="2"/>
  <c r="IQ1" i="2"/>
  <c r="JE1" i="2"/>
  <c r="JS1" i="2"/>
  <c r="KH1" i="2"/>
  <c r="KV1" i="2"/>
  <c r="LK1" i="2"/>
  <c r="LZ1" i="2"/>
  <c r="MQ1" i="2"/>
  <c r="NG1" i="2"/>
  <c r="NV1" i="2"/>
  <c r="OM1" i="2"/>
  <c r="PC1" i="2"/>
  <c r="PR1" i="2"/>
  <c r="QI1" i="2"/>
  <c r="QY1" i="2"/>
  <c r="RN1" i="2"/>
  <c r="SE1" i="2"/>
  <c r="SU1" i="2"/>
  <c r="TJ1" i="2"/>
  <c r="UA1" i="2"/>
  <c r="UQ1" i="2"/>
  <c r="VF1" i="2"/>
  <c r="VW1" i="2"/>
  <c r="WM1" i="2"/>
  <c r="XB1" i="2"/>
  <c r="XS1" i="2"/>
  <c r="YI1" i="2"/>
  <c r="YX1" i="2"/>
  <c r="ZO1" i="2"/>
  <c r="AAE1" i="2"/>
  <c r="AAT1" i="2"/>
  <c r="ABK1" i="2"/>
  <c r="ACA1" i="2"/>
  <c r="ACP1" i="2"/>
  <c r="ADG1" i="2"/>
  <c r="ADW1" i="2"/>
  <c r="AEL1" i="2"/>
  <c r="AFC1" i="2"/>
  <c r="AFT1" i="2"/>
  <c r="AGL1" i="2"/>
  <c r="AHD1" i="2"/>
  <c r="AHV1" i="2"/>
  <c r="AIN1" i="2"/>
  <c r="AJF1" i="2"/>
  <c r="AJX1" i="2"/>
  <c r="AKP1" i="2"/>
  <c r="ALH1" i="2"/>
  <c r="G1" i="2"/>
  <c r="U1" i="2"/>
  <c r="AJ1" i="2"/>
  <c r="AX1" i="2"/>
  <c r="BL1" i="2"/>
  <c r="CA1" i="2"/>
  <c r="CO1" i="2"/>
  <c r="DD1" i="2"/>
  <c r="DR1" i="2"/>
  <c r="EF1" i="2"/>
  <c r="EU1" i="2"/>
  <c r="FI1" i="2"/>
  <c r="FX1" i="2"/>
  <c r="GL1" i="2"/>
  <c r="GZ1" i="2"/>
  <c r="HO1" i="2"/>
  <c r="IC1" i="2"/>
  <c r="IR1" i="2"/>
  <c r="JF1" i="2"/>
  <c r="JT1" i="2"/>
  <c r="KI1" i="2"/>
  <c r="KW1" i="2"/>
  <c r="LL1" i="2"/>
  <c r="MA1" i="2"/>
  <c r="MR1" i="2"/>
  <c r="NH1" i="2"/>
  <c r="NW1" i="2"/>
  <c r="ON1" i="2"/>
  <c r="PD1" i="2"/>
  <c r="PS1" i="2"/>
  <c r="QJ1" i="2"/>
  <c r="QZ1" i="2"/>
  <c r="RO1" i="2"/>
  <c r="SF1" i="2"/>
  <c r="SV1" i="2"/>
  <c r="TK1" i="2"/>
  <c r="UB1" i="2"/>
  <c r="UR1" i="2"/>
  <c r="VG1" i="2"/>
  <c r="VX1" i="2"/>
  <c r="WN1" i="2"/>
  <c r="XC1" i="2"/>
  <c r="XT1" i="2"/>
  <c r="YJ1" i="2"/>
  <c r="YY1" i="2"/>
  <c r="ZP1" i="2"/>
  <c r="AAF1" i="2"/>
  <c r="AAU1" i="2"/>
  <c r="ABL1" i="2"/>
  <c r="ACB1" i="2"/>
  <c r="ACQ1" i="2"/>
  <c r="ADH1" i="2"/>
  <c r="ADX1" i="2"/>
  <c r="AEM1" i="2"/>
  <c r="AFD1" i="2"/>
  <c r="AFU1" i="2"/>
  <c r="AGM1" i="2"/>
  <c r="AHE1" i="2"/>
  <c r="AHW1" i="2"/>
  <c r="AIO1" i="2"/>
  <c r="AJG1" i="2"/>
  <c r="AJY1" i="2"/>
  <c r="AKQ1" i="2"/>
  <c r="ALI1" i="2"/>
  <c r="H1" i="2"/>
  <c r="W1" i="2"/>
  <c r="AK1" i="2"/>
  <c r="AY1" i="2"/>
  <c r="BN1" i="2"/>
  <c r="CB1" i="2"/>
  <c r="CQ1" i="2"/>
  <c r="DE1" i="2"/>
  <c r="DS1" i="2"/>
  <c r="EH1" i="2"/>
  <c r="EV1" i="2"/>
  <c r="FK1" i="2"/>
  <c r="FY1" i="2"/>
  <c r="GM1" i="2"/>
  <c r="HB1" i="2"/>
  <c r="HP1" i="2"/>
  <c r="IE1" i="2"/>
  <c r="IS1" i="2"/>
  <c r="JG1" i="2"/>
  <c r="JV1" i="2"/>
  <c r="KJ1" i="2"/>
  <c r="KY1" i="2"/>
  <c r="LM1" i="2"/>
  <c r="MD1" i="2"/>
  <c r="MS1" i="2"/>
  <c r="NI1" i="2"/>
  <c r="NZ1" i="2"/>
  <c r="OO1" i="2"/>
  <c r="PE1" i="2"/>
  <c r="PV1" i="2"/>
  <c r="QK1" i="2"/>
  <c r="RA1" i="2"/>
  <c r="RR1" i="2"/>
  <c r="SG1" i="2"/>
  <c r="SW1" i="2"/>
  <c r="TN1" i="2"/>
  <c r="UC1" i="2"/>
  <c r="US1" i="2"/>
  <c r="VJ1" i="2"/>
  <c r="VY1" i="2"/>
  <c r="WO1" i="2"/>
  <c r="XF1" i="2"/>
  <c r="XU1" i="2"/>
  <c r="YK1" i="2"/>
  <c r="ZB1" i="2"/>
  <c r="ZQ1" i="2"/>
  <c r="AAG1" i="2"/>
  <c r="AAX1" i="2"/>
  <c r="ABM1" i="2"/>
  <c r="ACC1" i="2"/>
  <c r="ACT1" i="2"/>
  <c r="ADI1" i="2"/>
  <c r="ADY1" i="2"/>
  <c r="AEP1" i="2"/>
  <c r="AFE1" i="2"/>
  <c r="AFV1" i="2"/>
  <c r="AGN1" i="2"/>
  <c r="AHF1" i="2"/>
  <c r="AHX1" i="2"/>
  <c r="AIP1" i="2"/>
  <c r="AJH1" i="2"/>
  <c r="AJZ1" i="2"/>
  <c r="AKR1" i="2"/>
  <c r="ALJ1" i="2"/>
  <c r="I1" i="2"/>
  <c r="X1" i="2"/>
  <c r="AL1" i="2"/>
  <c r="AZ1" i="2"/>
  <c r="BO1" i="2"/>
  <c r="CC1" i="2"/>
  <c r="CR1" i="2"/>
  <c r="DF1" i="2"/>
  <c r="DT1" i="2"/>
  <c r="EI1" i="2"/>
  <c r="EW1" i="2"/>
  <c r="FL1" i="2"/>
  <c r="FZ1" i="2"/>
  <c r="GN1" i="2"/>
  <c r="HC1" i="2"/>
  <c r="HQ1" i="2"/>
  <c r="IF1" i="2"/>
  <c r="IT1" i="2"/>
  <c r="JH1" i="2"/>
  <c r="JW1" i="2"/>
  <c r="KK1" i="2"/>
  <c r="KZ1" i="2"/>
  <c r="LN1" i="2"/>
  <c r="ME1" i="2"/>
  <c r="MU1" i="2"/>
  <c r="NJ1" i="2"/>
  <c r="OA1" i="2"/>
  <c r="OQ1" i="2"/>
  <c r="PF1" i="2"/>
  <c r="PW1" i="2"/>
  <c r="QM1" i="2"/>
  <c r="RB1" i="2"/>
  <c r="RS1" i="2"/>
  <c r="SI1" i="2"/>
  <c r="SX1" i="2"/>
  <c r="TO1" i="2"/>
  <c r="UE1" i="2"/>
  <c r="UT1" i="2"/>
  <c r="VK1" i="2"/>
  <c r="WA1" i="2"/>
  <c r="WP1" i="2"/>
  <c r="XG1" i="2"/>
  <c r="XW1" i="2"/>
  <c r="YL1" i="2"/>
  <c r="ZC1" i="2"/>
  <c r="ZS1" i="2"/>
  <c r="AAH1" i="2"/>
  <c r="AAY1" i="2"/>
  <c r="ABO1" i="2"/>
  <c r="ACD1" i="2"/>
  <c r="ACU1" i="2"/>
  <c r="ADK1" i="2"/>
  <c r="ADZ1" i="2"/>
  <c r="AEQ1" i="2"/>
  <c r="AFG1" i="2"/>
  <c r="AFW1" i="2"/>
  <c r="AGQ1" i="2"/>
  <c r="AHG1" i="2"/>
  <c r="AIA1" i="2"/>
  <c r="AIQ1" i="2"/>
  <c r="AJK1" i="2"/>
  <c r="AKA1" i="2"/>
  <c r="AKU1" i="2"/>
  <c r="ALK1" i="2"/>
  <c r="K1" i="2"/>
  <c r="Y1" i="2"/>
  <c r="AM1" i="2"/>
  <c r="BB1" i="2"/>
  <c r="BP1" i="2"/>
  <c r="CE1" i="2"/>
  <c r="CS1" i="2"/>
  <c r="DG1" i="2"/>
  <c r="DV1" i="2"/>
  <c r="EJ1" i="2"/>
  <c r="EY1" i="2"/>
  <c r="FM1" i="2"/>
  <c r="GA1" i="2"/>
  <c r="GP1" i="2"/>
  <c r="HD1" i="2"/>
  <c r="HS1" i="2"/>
  <c r="IG1" i="2"/>
  <c r="IU1" i="2"/>
  <c r="JJ1" i="2"/>
  <c r="JX1" i="2"/>
  <c r="KM1" i="2"/>
  <c r="LA1" i="2"/>
  <c r="LO1" i="2"/>
  <c r="MF1" i="2"/>
  <c r="MV1" i="2"/>
  <c r="NK1" i="2"/>
  <c r="OB1" i="2"/>
  <c r="OR1" i="2"/>
  <c r="PG1" i="2"/>
  <c r="PX1" i="2"/>
  <c r="QN1" i="2"/>
  <c r="RC1" i="2"/>
  <c r="RT1" i="2"/>
  <c r="SJ1" i="2"/>
  <c r="SY1" i="2"/>
  <c r="TP1" i="2"/>
  <c r="UF1" i="2"/>
  <c r="UU1" i="2"/>
  <c r="VL1" i="2"/>
  <c r="WB1" i="2"/>
  <c r="WQ1" i="2"/>
  <c r="XH1" i="2"/>
  <c r="XX1" i="2"/>
  <c r="YM1" i="2"/>
  <c r="ZD1" i="2"/>
  <c r="ZT1" i="2"/>
  <c r="AAI1" i="2"/>
  <c r="AAZ1" i="2"/>
  <c r="ABP1" i="2"/>
  <c r="ACE1" i="2"/>
  <c r="ACV1" i="2"/>
  <c r="ADL1" i="2"/>
  <c r="AEA1" i="2"/>
  <c r="AER1" i="2"/>
  <c r="AFH1" i="2"/>
  <c r="AFZ1" i="2"/>
  <c r="AGR1" i="2"/>
  <c r="AHJ1" i="2"/>
  <c r="AIB1" i="2"/>
  <c r="AIT1" i="2"/>
  <c r="AJL1" i="2"/>
  <c r="AKD1" i="2"/>
  <c r="AKV1" i="2"/>
  <c r="ALN1" i="2"/>
  <c r="L1" i="2"/>
  <c r="Z1" i="2"/>
  <c r="AN1" i="2"/>
  <c r="BC1" i="2"/>
  <c r="BQ1" i="2"/>
  <c r="CF1" i="2"/>
  <c r="CT1" i="2"/>
  <c r="DH1" i="2"/>
  <c r="DW1" i="2"/>
  <c r="EK1" i="2"/>
  <c r="EZ1" i="2"/>
  <c r="FN1" i="2"/>
  <c r="GB1" i="2"/>
  <c r="GQ1" i="2"/>
  <c r="HE1" i="2"/>
  <c r="HT1" i="2"/>
  <c r="IH1" i="2"/>
  <c r="IV1" i="2"/>
  <c r="JK1" i="2"/>
  <c r="JY1" i="2"/>
  <c r="KN1" i="2"/>
  <c r="LB1" i="2"/>
  <c r="LR1" i="2"/>
  <c r="MG1" i="2"/>
  <c r="MW1" i="2"/>
  <c r="NN1" i="2"/>
  <c r="OC1" i="2"/>
  <c r="OS1" i="2"/>
  <c r="PJ1" i="2"/>
  <c r="PY1" i="2"/>
  <c r="QO1" i="2"/>
  <c r="RF1" i="2"/>
  <c r="RU1" i="2"/>
  <c r="SK1" i="2"/>
  <c r="TB1" i="2"/>
  <c r="TQ1" i="2"/>
  <c r="UG1" i="2"/>
  <c r="UX1" i="2"/>
  <c r="VM1" i="2"/>
  <c r="WC1" i="2"/>
  <c r="WT1" i="2"/>
  <c r="XI1" i="2"/>
  <c r="XY1" i="2"/>
  <c r="YP1" i="2"/>
  <c r="ZE1" i="2"/>
  <c r="ZU1" i="2"/>
  <c r="AAL1" i="2"/>
  <c r="ABA1" i="2"/>
  <c r="ABQ1" i="2"/>
  <c r="ACH1" i="2"/>
  <c r="ACW1" i="2"/>
  <c r="ADM1" i="2"/>
  <c r="AED1" i="2"/>
  <c r="AES1" i="2"/>
  <c r="AFI1" i="2"/>
  <c r="AGA1" i="2"/>
  <c r="AGS1" i="2"/>
  <c r="AHK1" i="2"/>
  <c r="AIC1" i="2"/>
  <c r="AIU1" i="2"/>
  <c r="AJM1" i="2"/>
  <c r="AKE1" i="2"/>
  <c r="AKW1" i="2"/>
  <c r="ALO1" i="2"/>
  <c r="A1" i="2"/>
  <c r="M1" i="2"/>
  <c r="AA1" i="2"/>
  <c r="AP1" i="2"/>
  <c r="BD1" i="2"/>
  <c r="BS1" i="2"/>
  <c r="CG1" i="2"/>
  <c r="CU1" i="2"/>
  <c r="DJ1" i="2"/>
  <c r="DX1" i="2"/>
  <c r="EM1" i="2"/>
  <c r="FA1" i="2"/>
  <c r="FO1" i="2"/>
  <c r="GD1" i="2"/>
  <c r="GR1" i="2"/>
  <c r="HG1" i="2"/>
  <c r="HU1" i="2"/>
  <c r="II1" i="2"/>
  <c r="IX1" i="2"/>
  <c r="JL1" i="2"/>
  <c r="KA1" i="2"/>
  <c r="KO1" i="2"/>
  <c r="LC1" i="2"/>
  <c r="LS1" i="2"/>
  <c r="MI1" i="2"/>
  <c r="MX1" i="2"/>
  <c r="NO1" i="2"/>
  <c r="OE1" i="2"/>
  <c r="OT1" i="2"/>
  <c r="PK1" i="2"/>
  <c r="QA1" i="2"/>
  <c r="QP1" i="2"/>
  <c r="RG1" i="2"/>
  <c r="RW1" i="2"/>
  <c r="SL1" i="2"/>
  <c r="TC1" i="2"/>
  <c r="TS1" i="2"/>
  <c r="UH1" i="2"/>
  <c r="UY1" i="2"/>
  <c r="VO1" i="2"/>
  <c r="WD1" i="2"/>
  <c r="WU1" i="2"/>
  <c r="XK1" i="2"/>
  <c r="XZ1" i="2"/>
  <c r="YQ1" i="2"/>
  <c r="ZG1" i="2"/>
  <c r="ZV1" i="2"/>
  <c r="AAM1" i="2"/>
  <c r="ABC1" i="2"/>
  <c r="ABR1" i="2"/>
  <c r="ACI1" i="2"/>
  <c r="ACY1" i="2"/>
  <c r="ADN1" i="2"/>
  <c r="AEE1" i="2"/>
  <c r="AEU1" i="2"/>
  <c r="AFJ1" i="2"/>
  <c r="AGB1" i="2"/>
  <c r="AGT1" i="2"/>
  <c r="AHL1" i="2"/>
  <c r="AID1" i="2"/>
  <c r="AIV1" i="2"/>
  <c r="AJN1" i="2"/>
  <c r="AKF1" i="2"/>
  <c r="AKX1" i="2"/>
  <c r="AMK1" i="2"/>
  <c r="ALY1" i="2"/>
  <c r="ALM1" i="2"/>
  <c r="ALA1" i="2"/>
  <c r="AKO1" i="2"/>
  <c r="AKC1" i="2"/>
  <c r="AJQ1" i="2"/>
  <c r="AJE1" i="2"/>
  <c r="AIS1" i="2"/>
  <c r="AIG1" i="2"/>
  <c r="AHU1" i="2"/>
  <c r="AHI1" i="2"/>
  <c r="AGW1" i="2"/>
  <c r="AGK1" i="2"/>
  <c r="AFY1" i="2"/>
  <c r="AFM1" i="2"/>
  <c r="AFA1" i="2"/>
  <c r="AEO1" i="2"/>
  <c r="AEC1" i="2"/>
  <c r="ADQ1" i="2"/>
  <c r="ADE1" i="2"/>
  <c r="ACS1" i="2"/>
  <c r="ACG1" i="2"/>
  <c r="ABU1" i="2"/>
  <c r="ABI1" i="2"/>
  <c r="AAW1" i="2"/>
  <c r="AAK1" i="2"/>
  <c r="ZY1" i="2"/>
  <c r="ZM1" i="2"/>
  <c r="ZA1" i="2"/>
  <c r="YO1" i="2"/>
  <c r="YC1" i="2"/>
  <c r="XQ1" i="2"/>
  <c r="XE1" i="2"/>
  <c r="WS1" i="2"/>
  <c r="WG1" i="2"/>
  <c r="VU1" i="2"/>
  <c r="VI1" i="2"/>
  <c r="UW1" i="2"/>
  <c r="UK1" i="2"/>
  <c r="TY1" i="2"/>
  <c r="TM1" i="2"/>
  <c r="TA1" i="2"/>
  <c r="SO1" i="2"/>
  <c r="SC1" i="2"/>
  <c r="RQ1" i="2"/>
  <c r="RE1" i="2"/>
  <c r="QS1" i="2"/>
  <c r="QG1" i="2"/>
  <c r="PU1" i="2"/>
  <c r="PI1" i="2"/>
  <c r="OW1" i="2"/>
  <c r="OK1" i="2"/>
  <c r="NY1" i="2"/>
  <c r="NM1" i="2"/>
  <c r="NA1" i="2"/>
  <c r="MO1" i="2"/>
  <c r="MC1" i="2"/>
  <c r="LQ1" i="2"/>
  <c r="LE1" i="2"/>
  <c r="KS1" i="2"/>
  <c r="KG1" i="2"/>
  <c r="JU1" i="2"/>
  <c r="JI1" i="2"/>
  <c r="IW1" i="2"/>
  <c r="IK1" i="2"/>
  <c r="HY1" i="2"/>
  <c r="HM1" i="2"/>
  <c r="HA1" i="2"/>
  <c r="GO1" i="2"/>
  <c r="GC1" i="2"/>
  <c r="FQ1" i="2"/>
  <c r="FE1" i="2"/>
  <c r="ES1" i="2"/>
  <c r="EG1" i="2"/>
  <c r="DU1" i="2"/>
  <c r="DI1" i="2"/>
  <c r="CW1" i="2"/>
  <c r="CK1" i="2"/>
  <c r="BY1" i="2"/>
  <c r="BM1" i="2"/>
  <c r="BA1" i="2"/>
  <c r="AO1" i="2"/>
  <c r="AC1" i="2"/>
  <c r="Q1" i="2"/>
  <c r="AMJ1" i="2"/>
  <c r="ALX1" i="2"/>
  <c r="ALL1" i="2"/>
  <c r="AKZ1" i="2"/>
  <c r="AKN1" i="2"/>
  <c r="AKB1" i="2"/>
  <c r="AJP1" i="2"/>
  <c r="AJD1" i="2"/>
  <c r="AIR1" i="2"/>
  <c r="AIF1" i="2"/>
  <c r="AHT1" i="2"/>
  <c r="AHH1" i="2"/>
  <c r="AGV1" i="2"/>
  <c r="AGJ1" i="2"/>
  <c r="AFX1" i="2"/>
  <c r="AFL1" i="2"/>
  <c r="AEZ1" i="2"/>
  <c r="AEN1" i="2"/>
  <c r="AEB1" i="2"/>
  <c r="ADP1" i="2"/>
  <c r="ADD1" i="2"/>
  <c r="ACR1" i="2"/>
  <c r="ACF1" i="2"/>
  <c r="ABT1" i="2"/>
  <c r="ABH1" i="2"/>
  <c r="AAV1" i="2"/>
  <c r="AAJ1" i="2"/>
  <c r="ZX1" i="2"/>
  <c r="ZL1" i="2"/>
  <c r="YZ1" i="2"/>
  <c r="YN1" i="2"/>
  <c r="YB1" i="2"/>
  <c r="XP1" i="2"/>
  <c r="XD1" i="2"/>
  <c r="WR1" i="2"/>
  <c r="WF1" i="2"/>
  <c r="VT1" i="2"/>
  <c r="VH1" i="2"/>
  <c r="UV1" i="2"/>
  <c r="UJ1" i="2"/>
  <c r="TX1" i="2"/>
  <c r="TL1" i="2"/>
  <c r="SZ1" i="2"/>
  <c r="SN1" i="2"/>
  <c r="SB1" i="2"/>
  <c r="RP1" i="2"/>
  <c r="RD1" i="2"/>
  <c r="QR1" i="2"/>
  <c r="QF1" i="2"/>
  <c r="PT1" i="2"/>
  <c r="PH1" i="2"/>
  <c r="OV1" i="2"/>
  <c r="OJ1" i="2"/>
  <c r="NX1" i="2"/>
  <c r="NL1" i="2"/>
  <c r="MZ1" i="2"/>
  <c r="MN1" i="2"/>
  <c r="MB1" i="2"/>
  <c r="LP1" i="2"/>
  <c r="AMI1" i="2"/>
  <c r="AMH1" i="2"/>
  <c r="AMG1" i="2"/>
  <c r="AMF1" i="2"/>
  <c r="AME1" i="2"/>
  <c r="AMD1" i="2"/>
  <c r="ALR1" i="2"/>
  <c r="ALF1" i="2"/>
  <c r="AKT1" i="2"/>
  <c r="AKH1" i="2"/>
  <c r="AJV1" i="2"/>
  <c r="AJJ1" i="2"/>
  <c r="AIX1" i="2"/>
  <c r="AIL1" i="2"/>
  <c r="AHZ1" i="2"/>
  <c r="AHN1" i="2"/>
  <c r="AHB1" i="2"/>
  <c r="AGP1" i="2"/>
  <c r="AGD1" i="2"/>
  <c r="AFR1" i="2"/>
  <c r="AFF1" i="2"/>
  <c r="AET1" i="2"/>
  <c r="AEH1" i="2"/>
  <c r="ADV1" i="2"/>
  <c r="ADJ1" i="2"/>
  <c r="ACX1" i="2"/>
  <c r="ACL1" i="2"/>
  <c r="ABZ1" i="2"/>
  <c r="ABN1" i="2"/>
  <c r="ABB1" i="2"/>
  <c r="AAP1" i="2"/>
  <c r="AAD1" i="2"/>
  <c r="ZR1" i="2"/>
  <c r="ZF1" i="2"/>
  <c r="YT1" i="2"/>
  <c r="YH1" i="2"/>
  <c r="XV1" i="2"/>
  <c r="XJ1" i="2"/>
  <c r="WX1" i="2"/>
  <c r="WL1" i="2"/>
  <c r="VZ1" i="2"/>
  <c r="VN1" i="2"/>
  <c r="VB1" i="2"/>
  <c r="UP1" i="2"/>
  <c r="UD1" i="2"/>
  <c r="TR1" i="2"/>
  <c r="TF1" i="2"/>
  <c r="ST1" i="2"/>
  <c r="SH1" i="2"/>
  <c r="RV1" i="2"/>
  <c r="RJ1" i="2"/>
  <c r="QX1" i="2"/>
  <c r="QL1" i="2"/>
  <c r="PZ1" i="2"/>
  <c r="PN1" i="2"/>
  <c r="PB1" i="2"/>
  <c r="OP1" i="2"/>
  <c r="OD1" i="2"/>
  <c r="NR1" i="2"/>
  <c r="NF1" i="2"/>
  <c r="MT1" i="2"/>
  <c r="MH1" i="2"/>
  <c r="LV1" i="2"/>
  <c r="LJ1" i="2"/>
  <c r="KX1" i="2"/>
  <c r="KL1" i="2"/>
  <c r="JZ1" i="2"/>
  <c r="JN1" i="2"/>
  <c r="JB1" i="2"/>
  <c r="IP1" i="2"/>
  <c r="ID1" i="2"/>
  <c r="HR1" i="2"/>
  <c r="HF1" i="2"/>
  <c r="GT1" i="2"/>
  <c r="GH1" i="2"/>
  <c r="FV1" i="2"/>
  <c r="FJ1" i="2"/>
  <c r="EX1" i="2"/>
  <c r="EL1" i="2"/>
  <c r="DZ1" i="2"/>
  <c r="DN1" i="2"/>
  <c r="DB1" i="2"/>
  <c r="CP1" i="2"/>
  <c r="CD1" i="2"/>
  <c r="BR1" i="2"/>
  <c r="BF1" i="2"/>
  <c r="AT1" i="2"/>
  <c r="AH1" i="2"/>
  <c r="V1" i="2"/>
  <c r="J1" i="2"/>
  <c r="AMC1" i="2"/>
  <c r="ALQ1" i="2"/>
  <c r="ALE1" i="2"/>
  <c r="AKS1" i="2"/>
  <c r="AKG1" i="2"/>
  <c r="AJU1" i="2"/>
  <c r="AJI1" i="2"/>
  <c r="AIW1" i="2"/>
  <c r="AIK1" i="2"/>
  <c r="AHY1" i="2"/>
  <c r="AHM1" i="2"/>
  <c r="AHA1" i="2"/>
  <c r="AGO1" i="2"/>
  <c r="AGC1" i="2"/>
  <c r="AFQ1" i="2"/>
  <c r="AMB1" i="2"/>
  <c r="AMA1" i="2"/>
  <c r="ALZ1" i="2"/>
  <c r="N1" i="2"/>
  <c r="AB1" i="2"/>
  <c r="AQ1" i="2"/>
  <c r="BE1" i="2"/>
  <c r="BT1" i="2"/>
  <c r="CH1" i="2"/>
  <c r="CV1" i="2"/>
  <c r="DK1" i="2"/>
  <c r="DY1" i="2"/>
  <c r="EN1" i="2"/>
  <c r="FB1" i="2"/>
  <c r="FP1" i="2"/>
  <c r="GE1" i="2"/>
  <c r="GS1" i="2"/>
  <c r="HH1" i="2"/>
  <c r="HV1" i="2"/>
  <c r="IJ1" i="2"/>
  <c r="IY1" i="2"/>
  <c r="JM1" i="2"/>
  <c r="KB1" i="2"/>
  <c r="KP1" i="2"/>
  <c r="LD1" i="2"/>
  <c r="LT1" i="2"/>
  <c r="MJ1" i="2"/>
  <c r="MY1" i="2"/>
  <c r="NP1" i="2"/>
  <c r="OF1" i="2"/>
  <c r="OU1" i="2"/>
  <c r="PL1" i="2"/>
  <c r="QB1" i="2"/>
  <c r="QQ1" i="2"/>
  <c r="RH1" i="2"/>
  <c r="RX1" i="2"/>
  <c r="SM1" i="2"/>
  <c r="TD1" i="2"/>
  <c r="TT1" i="2"/>
  <c r="UI1" i="2"/>
  <c r="UZ1" i="2"/>
  <c r="VP1" i="2"/>
  <c r="WE1" i="2"/>
  <c r="WV1" i="2"/>
  <c r="XL1" i="2"/>
  <c r="YA1" i="2"/>
  <c r="YR1" i="2"/>
  <c r="ZH1" i="2"/>
  <c r="ZW1" i="2"/>
  <c r="AAN1" i="2"/>
  <c r="ABD1" i="2"/>
  <c r="ABS1" i="2"/>
  <c r="ACJ1" i="2"/>
  <c r="ACZ1" i="2"/>
  <c r="ADO1" i="2"/>
  <c r="AEF1" i="2"/>
  <c r="AEV1" i="2"/>
  <c r="AFK1" i="2"/>
  <c r="AGE1" i="2"/>
  <c r="AGU1" i="2"/>
  <c r="AHO1" i="2"/>
  <c r="AIE1" i="2"/>
  <c r="AIY1" i="2"/>
  <c r="AJO1" i="2"/>
  <c r="AKI1" i="2"/>
  <c r="AKY1" i="2"/>
  <c r="ALS1" i="2"/>
  <c r="B1" i="2"/>
  <c r="O1" i="2"/>
  <c r="AD1" i="2"/>
  <c r="AR1" i="2"/>
  <c r="BG1" i="2"/>
  <c r="BU1" i="2"/>
  <c r="CI1" i="2"/>
  <c r="CX1" i="2"/>
  <c r="DL1" i="2"/>
  <c r="EA1" i="2"/>
  <c r="EO1" i="2"/>
  <c r="FC1" i="2"/>
  <c r="FR1" i="2"/>
  <c r="GF1" i="2"/>
  <c r="GU1" i="2"/>
  <c r="HI1" i="2"/>
  <c r="HW1" i="2"/>
  <c r="IL1" i="2"/>
  <c r="IZ1" i="2"/>
  <c r="JO1" i="2"/>
  <c r="KC1" i="2"/>
  <c r="KQ1" i="2"/>
  <c r="LF1" i="2"/>
  <c r="LU1" i="2"/>
  <c r="MK1" i="2"/>
  <c r="NB1" i="2"/>
  <c r="NQ1" i="2"/>
  <c r="OG1" i="2"/>
  <c r="OX1" i="2"/>
  <c r="PM1" i="2"/>
  <c r="QC1" i="2"/>
  <c r="QT1" i="2"/>
  <c r="RI1" i="2"/>
  <c r="RY1" i="2"/>
  <c r="SP1" i="2"/>
  <c r="TE1" i="2"/>
  <c r="TU1" i="2"/>
  <c r="UL1" i="2"/>
  <c r="VA1" i="2"/>
  <c r="VQ1" i="2"/>
  <c r="WH1" i="2"/>
  <c r="WW1" i="2"/>
  <c r="XM1" i="2"/>
  <c r="YD1" i="2"/>
  <c r="YS1" i="2"/>
  <c r="ZI1" i="2"/>
  <c r="ZZ1" i="2"/>
  <c r="AAO1" i="2"/>
  <c r="ABE1" i="2"/>
  <c r="ABV1" i="2"/>
  <c r="ACK1" i="2"/>
  <c r="ADA1" i="2"/>
  <c r="ADR1" i="2"/>
  <c r="AEG1" i="2"/>
  <c r="AEW1" i="2"/>
  <c r="AFN1" i="2"/>
  <c r="AGF1" i="2"/>
  <c r="AGX1" i="2"/>
  <c r="AHP1" i="2"/>
  <c r="AIH1" i="2"/>
  <c r="AIZ1" i="2"/>
  <c r="AJR1" i="2"/>
  <c r="AKJ1" i="2"/>
  <c r="ALB1" i="2"/>
  <c r="ALT1" i="2"/>
  <c r="C1" i="2"/>
  <c r="P1" i="2"/>
  <c r="AE1" i="2"/>
  <c r="AS1" i="2"/>
  <c r="BH1" i="2"/>
  <c r="BV1" i="2"/>
  <c r="CJ1" i="2"/>
  <c r="CY1" i="2"/>
  <c r="DM1" i="2"/>
  <c r="EB1" i="2"/>
  <c r="EP1" i="2"/>
  <c r="FD1" i="2"/>
  <c r="FS1" i="2"/>
  <c r="GG1" i="2"/>
  <c r="GV1" i="2"/>
  <c r="HJ1" i="2"/>
  <c r="HX1" i="2"/>
  <c r="IM1" i="2"/>
  <c r="JA1" i="2"/>
  <c r="JP1" i="2"/>
  <c r="KD1" i="2"/>
  <c r="KR1" i="2"/>
  <c r="LG1" i="2"/>
  <c r="LW1" i="2"/>
  <c r="ML1" i="2"/>
  <c r="NC1" i="2"/>
  <c r="NS1" i="2"/>
  <c r="OH1" i="2"/>
  <c r="OY1" i="2"/>
  <c r="PO1" i="2"/>
  <c r="QD1" i="2"/>
  <c r="QU1" i="2"/>
  <c r="RK1" i="2"/>
  <c r="RZ1" i="2"/>
  <c r="SQ1" i="2"/>
  <c r="TG1" i="2"/>
  <c r="TV1" i="2"/>
  <c r="UM1" i="2"/>
  <c r="VC1" i="2"/>
  <c r="VR1" i="2"/>
  <c r="WI1" i="2"/>
  <c r="WY1" i="2"/>
  <c r="XN1" i="2"/>
  <c r="YE1" i="2"/>
  <c r="YU1" i="2"/>
  <c r="ZJ1" i="2"/>
  <c r="AAA1" i="2"/>
  <c r="AAQ1" i="2"/>
  <c r="ABF1" i="2"/>
  <c r="ABW1" i="2"/>
  <c r="ACM1" i="2"/>
  <c r="ADB1" i="2"/>
  <c r="ADS1" i="2"/>
  <c r="AEI1" i="2"/>
  <c r="AEX1" i="2"/>
  <c r="AFO1" i="2"/>
  <c r="AGG1" i="2"/>
  <c r="AGY1" i="2"/>
  <c r="AHQ1" i="2"/>
  <c r="AII1" i="2"/>
  <c r="AJA1" i="2"/>
  <c r="AJS1" i="2"/>
  <c r="AKK1" i="2"/>
  <c r="ALC1" i="2"/>
  <c r="ALU1" i="2"/>
  <c r="D1" i="2"/>
  <c r="R1" i="2"/>
  <c r="AF1" i="2"/>
  <c r="AU1" i="2"/>
  <c r="BI1" i="2"/>
  <c r="BW1" i="2"/>
  <c r="CL1" i="2"/>
  <c r="CZ1" i="2"/>
  <c r="DO1" i="2"/>
  <c r="EC1" i="2"/>
  <c r="EQ1" i="2"/>
  <c r="FF1" i="2"/>
  <c r="FT1" i="2"/>
  <c r="GI1" i="2"/>
  <c r="GW1" i="2"/>
  <c r="HK1" i="2"/>
  <c r="HZ1" i="2"/>
  <c r="IN1" i="2"/>
  <c r="JC1" i="2"/>
  <c r="JQ1" i="2"/>
  <c r="KE1" i="2"/>
  <c r="KT1" i="2"/>
  <c r="LH1" i="2"/>
  <c r="LX1" i="2"/>
  <c r="MM1" i="2"/>
  <c r="ND1" i="2"/>
  <c r="NT1" i="2"/>
  <c r="OI1" i="2"/>
  <c r="OZ1" i="2"/>
  <c r="PP1" i="2"/>
  <c r="QE1" i="2"/>
  <c r="QV1" i="2"/>
  <c r="RL1" i="2"/>
  <c r="SA1" i="2"/>
  <c r="SR1" i="2"/>
  <c r="TH1" i="2"/>
  <c r="TW1" i="2"/>
  <c r="UN1" i="2"/>
  <c r="VD1" i="2"/>
  <c r="VS1" i="2"/>
  <c r="WJ1" i="2"/>
  <c r="WZ1" i="2"/>
  <c r="XO1" i="2"/>
  <c r="YF1" i="2"/>
  <c r="YV1" i="2"/>
  <c r="ZK1" i="2"/>
  <c r="AAB1" i="2"/>
  <c r="AAR1" i="2"/>
  <c r="ABG1" i="2"/>
  <c r="ABX1" i="2"/>
  <c r="ACN1" i="2"/>
  <c r="ADC1" i="2"/>
  <c r="ADT1" i="2"/>
  <c r="AEJ1" i="2"/>
  <c r="AEY1" i="2"/>
  <c r="AFP1" i="2"/>
  <c r="AGH1" i="2"/>
  <c r="AGZ1" i="2"/>
  <c r="AHR1" i="2"/>
  <c r="AIJ1" i="2"/>
  <c r="AJB1" i="2"/>
  <c r="AJT1" i="2"/>
  <c r="AKL1" i="2"/>
  <c r="ALD1" i="2"/>
  <c r="ALV1" i="2"/>
  <c r="E1" i="2"/>
  <c r="S1" i="2"/>
  <c r="AG1" i="2"/>
  <c r="AV1" i="2"/>
  <c r="BJ1" i="2"/>
  <c r="BX1" i="2"/>
  <c r="CM1" i="2"/>
  <c r="DA1" i="2"/>
  <c r="DP1" i="2"/>
  <c r="ED1" i="2"/>
  <c r="ER1" i="2"/>
  <c r="FG1" i="2"/>
  <c r="FU1" i="2"/>
  <c r="GJ1" i="2"/>
  <c r="GX1" i="2"/>
  <c r="HL1" i="2"/>
  <c r="IA1" i="2"/>
  <c r="IO1" i="2"/>
  <c r="JD1" i="2"/>
  <c r="JR1" i="2"/>
  <c r="KF1" i="2"/>
  <c r="KU1" i="2"/>
  <c r="LI1" i="2"/>
  <c r="LY1" i="2"/>
  <c r="MP1" i="2"/>
  <c r="NE1" i="2"/>
  <c r="NU1" i="2"/>
  <c r="OL1" i="2"/>
  <c r="PA1" i="2"/>
  <c r="PQ1" i="2"/>
  <c r="QH1" i="2"/>
  <c r="QW1" i="2"/>
  <c r="RM1" i="2"/>
  <c r="SD1" i="2"/>
  <c r="SS1" i="2"/>
  <c r="TI1" i="2"/>
  <c r="TZ1" i="2"/>
  <c r="UO1" i="2"/>
  <c r="VE1" i="2"/>
  <c r="VV1" i="2"/>
  <c r="WK1" i="2"/>
  <c r="XA1" i="2"/>
  <c r="XR1" i="2"/>
  <c r="YG1" i="2"/>
  <c r="YW1" i="2"/>
  <c r="ZN1" i="2"/>
  <c r="AAC1" i="2"/>
  <c r="AAS1" i="2"/>
  <c r="ABJ1" i="2"/>
  <c r="ABY1" i="2"/>
  <c r="ACO1" i="2"/>
  <c r="ADF1" i="2"/>
  <c r="ADU1" i="2"/>
  <c r="AEK1" i="2"/>
  <c r="AFB1" i="2"/>
  <c r="AFS1" i="2"/>
  <c r="AGI1" i="2"/>
  <c r="AHC1" i="2"/>
  <c r="AHS1" i="2"/>
  <c r="AIM1" i="2"/>
  <c r="AJC1" i="2"/>
  <c r="AJW1" i="2"/>
  <c r="AKM1" i="2"/>
  <c r="ALG1" i="2"/>
  <c r="ALW1" i="2"/>
  <c r="G48" i="1" l="1"/>
</calcChain>
</file>

<file path=xl/sharedStrings.xml><?xml version="1.0" encoding="utf-8"?>
<sst xmlns="http://schemas.openxmlformats.org/spreadsheetml/2006/main" count="75" uniqueCount="44">
  <si>
    <t>Group 5</t>
  </si>
  <si>
    <t>Name</t>
  </si>
  <si>
    <t>Student ID</t>
  </si>
  <si>
    <t>Cheng Yi</t>
  </si>
  <si>
    <t>A0211035B</t>
  </si>
  <si>
    <t>Chia Le, Isaac</t>
  </si>
  <si>
    <t>A0281812H</t>
  </si>
  <si>
    <t>Himani Vinod Vasnani</t>
  </si>
  <si>
    <t>A0301024E</t>
  </si>
  <si>
    <t>Oh Keng Yong</t>
  </si>
  <si>
    <t>A0305654E</t>
  </si>
  <si>
    <t>Ng Zing Hng</t>
  </si>
  <si>
    <t>A0307745Y</t>
  </si>
  <si>
    <t>No</t>
  </si>
  <si>
    <t>Part</t>
  </si>
  <si>
    <t>Weight (g)</t>
  </si>
  <si>
    <t>CGX</t>
  </si>
  <si>
    <t>CGY</t>
  </si>
  <si>
    <t>CGZ</t>
  </si>
  <si>
    <t>Origin: Outermost side on the centre axis of the right wheel</t>
  </si>
  <si>
    <t>1st Layer Waffle Plate</t>
  </si>
  <si>
    <t>Right Motor</t>
  </si>
  <si>
    <t>Right Wheel</t>
  </si>
  <si>
    <t>Left Motor</t>
  </si>
  <si>
    <t>Left Wheel</t>
  </si>
  <si>
    <t>Battery</t>
  </si>
  <si>
    <t>Ball Bearing</t>
  </si>
  <si>
    <t>Standoff</t>
  </si>
  <si>
    <t>L Bracket</t>
  </si>
  <si>
    <t>2nd Layer Waffle Plate</t>
  </si>
  <si>
    <t>PCB Support</t>
  </si>
  <si>
    <t>Open CR</t>
  </si>
  <si>
    <t>3rd Layer Waffle Plate</t>
  </si>
  <si>
    <t>RPi</t>
  </si>
  <si>
    <t>4th Layer Waffle Plate</t>
  </si>
  <si>
    <t>Lidar</t>
  </si>
  <si>
    <t>Launcher</t>
  </si>
  <si>
    <t>Forward</t>
  </si>
  <si>
    <t>Vertical</t>
  </si>
  <si>
    <t>Horizontal</t>
  </si>
  <si>
    <t>X</t>
  </si>
  <si>
    <t>Y</t>
  </si>
  <si>
    <t>Z</t>
  </si>
  <si>
    <t>Counterweight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</si>
</sst>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52144</xdr:colOff>
      <xdr:row>8</xdr:row>
      <xdr:rowOff>190333</xdr:rowOff>
    </xdr:from>
    <xdr:to>
      <xdr:col>14</xdr:col>
      <xdr:colOff>57150</xdr:colOff>
      <xdr:row>21</xdr:row>
      <xdr:rowOff>102708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ADD9CA-A6D3-93A2-AD39-0F6D8F1C3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8694" y="1765133"/>
          <a:ext cx="3535606" cy="247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9"/>
  <sheetViews>
    <sheetView tabSelected="1" topLeftCell="A22" zoomScale="85" zoomScaleNormal="85" workbookViewId="0">
      <selection activeCell="K35" sqref="K35"/>
    </sheetView>
  </sheetViews>
  <sheetFormatPr defaultColWidth="12.6328125" defaultRowHeight="15.75" customHeight="1" x14ac:dyDescent="0.25"/>
  <cols>
    <col min="2" max="2" width="18.36328125" customWidth="1"/>
  </cols>
  <sheetData>
    <row r="1" spans="1:11" ht="13" x14ac:dyDescent="0.3">
      <c r="A1" s="3" t="s">
        <v>13</v>
      </c>
      <c r="B1" s="1" t="s">
        <v>14</v>
      </c>
      <c r="C1" s="1" t="s">
        <v>15</v>
      </c>
      <c r="D1" s="1" t="str">
        <f t="array" ref="D1:D62">TRANSPOSE(Data!2:2)</f>
        <v>X</v>
      </c>
      <c r="E1" s="1" t="str">
        <f t="array" ref="E1:E62">TRANSPOSE(Data!3:3)</f>
        <v>Y</v>
      </c>
      <c r="F1" s="1" t="str">
        <f t="array" ref="F1:F62">TRANSPOSE(Data!4:4)</f>
        <v>Z</v>
      </c>
      <c r="G1" s="1" t="s">
        <v>16</v>
      </c>
      <c r="H1" s="1" t="s">
        <v>17</v>
      </c>
      <c r="I1" s="1" t="s">
        <v>18</v>
      </c>
      <c r="K1" s="2"/>
    </row>
    <row r="2" spans="1:11" ht="13" x14ac:dyDescent="0.3">
      <c r="A2" s="3">
        <v>1</v>
      </c>
      <c r="B2" s="3" t="s">
        <v>20</v>
      </c>
      <c r="C2" s="3">
        <v>80</v>
      </c>
      <c r="D2" s="3">
        <v>32</v>
      </c>
      <c r="E2" s="3">
        <v>-17.68</v>
      </c>
      <c r="F2" s="3">
        <v>88.15</v>
      </c>
      <c r="G2" s="3">
        <f t="shared" ref="G2:G47" si="0">C2*D2</f>
        <v>2560</v>
      </c>
      <c r="H2" s="3">
        <f t="shared" ref="H2:H47" si="1">C2*E2</f>
        <v>-1414.4</v>
      </c>
      <c r="I2" s="3">
        <f t="shared" ref="I2:I47" si="2">C2*F2</f>
        <v>7052</v>
      </c>
      <c r="K2" s="2"/>
    </row>
    <row r="3" spans="1:11" ht="13" x14ac:dyDescent="0.3">
      <c r="A3" s="3">
        <v>2</v>
      </c>
      <c r="B3" s="3" t="s">
        <v>21</v>
      </c>
      <c r="C3" s="3">
        <v>56</v>
      </c>
      <c r="D3" s="3">
        <v>11.04</v>
      </c>
      <c r="E3" s="3">
        <v>-0.19</v>
      </c>
      <c r="F3" s="3">
        <v>34.549999999999997</v>
      </c>
      <c r="G3" s="3">
        <f t="shared" si="0"/>
        <v>618.24</v>
      </c>
      <c r="H3" s="3">
        <f t="shared" si="1"/>
        <v>-10.64</v>
      </c>
      <c r="I3" s="3">
        <f t="shared" si="2"/>
        <v>1934.7999999999997</v>
      </c>
      <c r="K3" s="2"/>
    </row>
    <row r="4" spans="1:11" ht="13" x14ac:dyDescent="0.3">
      <c r="A4" s="3">
        <v>3</v>
      </c>
      <c r="B4" s="3" t="s">
        <v>22</v>
      </c>
      <c r="C4" s="3">
        <v>27</v>
      </c>
      <c r="D4" s="3">
        <v>0</v>
      </c>
      <c r="E4" s="3">
        <v>0</v>
      </c>
      <c r="F4" s="3">
        <v>9.5299999999999994</v>
      </c>
      <c r="G4" s="3">
        <f t="shared" si="0"/>
        <v>0</v>
      </c>
      <c r="H4" s="3">
        <f t="shared" si="1"/>
        <v>0</v>
      </c>
      <c r="I4" s="3">
        <f t="shared" si="2"/>
        <v>257.31</v>
      </c>
      <c r="K4" s="2"/>
    </row>
    <row r="5" spans="1:11" ht="13" x14ac:dyDescent="0.3">
      <c r="A5" s="3">
        <v>4</v>
      </c>
      <c r="B5" s="3" t="s">
        <v>23</v>
      </c>
      <c r="C5" s="3">
        <v>56</v>
      </c>
      <c r="D5" s="3">
        <v>11.04</v>
      </c>
      <c r="E5" s="3">
        <v>0.19</v>
      </c>
      <c r="F5" s="3">
        <v>141.75</v>
      </c>
      <c r="G5" s="3">
        <f t="shared" si="0"/>
        <v>618.24</v>
      </c>
      <c r="H5" s="3">
        <f t="shared" si="1"/>
        <v>10.64</v>
      </c>
      <c r="I5" s="3">
        <f t="shared" si="2"/>
        <v>7938</v>
      </c>
      <c r="K5" s="2"/>
    </row>
    <row r="6" spans="1:11" ht="13" x14ac:dyDescent="0.3">
      <c r="A6" s="3">
        <v>5</v>
      </c>
      <c r="B6" s="3" t="s">
        <v>24</v>
      </c>
      <c r="C6" s="3">
        <v>27</v>
      </c>
      <c r="D6" s="3">
        <v>0.01</v>
      </c>
      <c r="E6" s="3">
        <v>0.01</v>
      </c>
      <c r="F6" s="3">
        <v>166.77</v>
      </c>
      <c r="G6" s="3">
        <f t="shared" si="0"/>
        <v>0.27</v>
      </c>
      <c r="H6" s="3">
        <f t="shared" si="1"/>
        <v>0.27</v>
      </c>
      <c r="I6" s="3">
        <f t="shared" si="2"/>
        <v>4502.79</v>
      </c>
      <c r="K6" s="2"/>
    </row>
    <row r="7" spans="1:11" ht="13" x14ac:dyDescent="0.3">
      <c r="A7" s="3">
        <v>6</v>
      </c>
      <c r="B7" s="3" t="s">
        <v>25</v>
      </c>
      <c r="C7" s="3">
        <v>137</v>
      </c>
      <c r="D7" s="3">
        <v>34.159999999999997</v>
      </c>
      <c r="E7" s="3">
        <v>-0.5</v>
      </c>
      <c r="F7" s="3">
        <v>87.65</v>
      </c>
      <c r="G7" s="3">
        <f t="shared" si="0"/>
        <v>4679.9199999999992</v>
      </c>
      <c r="H7" s="3">
        <f t="shared" si="1"/>
        <v>-68.5</v>
      </c>
      <c r="I7" s="3">
        <f t="shared" si="2"/>
        <v>12008.050000000001</v>
      </c>
      <c r="K7" s="2"/>
    </row>
    <row r="8" spans="1:11" ht="13" x14ac:dyDescent="0.3">
      <c r="A8" s="3">
        <v>7</v>
      </c>
      <c r="B8" s="3" t="s">
        <v>26</v>
      </c>
      <c r="C8" s="3">
        <v>4</v>
      </c>
      <c r="D8" s="3">
        <v>81</v>
      </c>
      <c r="E8" s="3">
        <v>-26.62</v>
      </c>
      <c r="F8" s="3">
        <v>88.15</v>
      </c>
      <c r="G8" s="3">
        <f t="shared" si="0"/>
        <v>324</v>
      </c>
      <c r="H8" s="3">
        <f t="shared" si="1"/>
        <v>-106.48</v>
      </c>
      <c r="I8" s="3">
        <f t="shared" si="2"/>
        <v>352.6</v>
      </c>
      <c r="K8" s="2" t="s">
        <v>19</v>
      </c>
    </row>
    <row r="9" spans="1:11" ht="15.75" customHeight="1" x14ac:dyDescent="0.25">
      <c r="A9" s="3">
        <v>8</v>
      </c>
      <c r="B9" s="3" t="s">
        <v>27</v>
      </c>
      <c r="C9" s="3">
        <v>6</v>
      </c>
      <c r="D9" s="3">
        <v>-32</v>
      </c>
      <c r="E9" s="3">
        <v>1.25</v>
      </c>
      <c r="F9" s="3">
        <v>64.150000000000006</v>
      </c>
      <c r="G9" s="3">
        <f t="shared" si="0"/>
        <v>-192</v>
      </c>
      <c r="H9" s="3">
        <f t="shared" si="1"/>
        <v>7.5</v>
      </c>
      <c r="I9" s="3">
        <f t="shared" si="2"/>
        <v>384.90000000000003</v>
      </c>
    </row>
    <row r="10" spans="1:11" ht="15.75" customHeight="1" x14ac:dyDescent="0.25">
      <c r="A10" s="3">
        <v>9</v>
      </c>
      <c r="B10" s="3" t="s">
        <v>27</v>
      </c>
      <c r="C10" s="3">
        <v>6</v>
      </c>
      <c r="D10" s="3">
        <v>-32</v>
      </c>
      <c r="E10" s="3">
        <v>-1.25</v>
      </c>
      <c r="F10" s="3">
        <v>112.15</v>
      </c>
      <c r="G10" s="3">
        <f t="shared" si="0"/>
        <v>-192</v>
      </c>
      <c r="H10" s="3">
        <f t="shared" si="1"/>
        <v>-7.5</v>
      </c>
      <c r="I10" s="3">
        <f t="shared" si="2"/>
        <v>672.90000000000009</v>
      </c>
    </row>
    <row r="11" spans="1:11" ht="15.75" customHeight="1" x14ac:dyDescent="0.25">
      <c r="A11" s="3">
        <v>10</v>
      </c>
      <c r="B11" s="3" t="s">
        <v>27</v>
      </c>
      <c r="C11" s="3">
        <v>6</v>
      </c>
      <c r="D11" s="3">
        <v>96</v>
      </c>
      <c r="E11" s="3">
        <v>-1.45</v>
      </c>
      <c r="F11" s="3">
        <v>64.150000000000006</v>
      </c>
      <c r="G11" s="3">
        <f t="shared" si="0"/>
        <v>576</v>
      </c>
      <c r="H11" s="3">
        <f t="shared" si="1"/>
        <v>-8.6999999999999993</v>
      </c>
      <c r="I11" s="3">
        <f t="shared" si="2"/>
        <v>384.90000000000003</v>
      </c>
    </row>
    <row r="12" spans="1:11" ht="15.75" customHeight="1" x14ac:dyDescent="0.25">
      <c r="A12" s="3">
        <v>11</v>
      </c>
      <c r="B12" s="3" t="s">
        <v>27</v>
      </c>
      <c r="C12" s="3">
        <v>6</v>
      </c>
      <c r="D12" s="3">
        <v>96</v>
      </c>
      <c r="E12" s="3">
        <v>1.25</v>
      </c>
      <c r="F12" s="3">
        <v>112.15</v>
      </c>
      <c r="G12" s="3">
        <f t="shared" si="0"/>
        <v>576</v>
      </c>
      <c r="H12" s="3">
        <f t="shared" si="1"/>
        <v>7.5</v>
      </c>
      <c r="I12" s="3">
        <f t="shared" si="2"/>
        <v>672.90000000000009</v>
      </c>
    </row>
    <row r="13" spans="1:11" ht="15.75" customHeight="1" x14ac:dyDescent="0.25">
      <c r="A13" s="3">
        <v>12</v>
      </c>
      <c r="B13" s="3" t="s">
        <v>28</v>
      </c>
      <c r="C13" s="3">
        <v>2</v>
      </c>
      <c r="D13" s="3">
        <v>84</v>
      </c>
      <c r="E13" s="3">
        <v>-10.89</v>
      </c>
      <c r="F13" s="3">
        <v>87.42</v>
      </c>
      <c r="G13" s="3">
        <f t="shared" si="0"/>
        <v>168</v>
      </c>
      <c r="H13" s="3">
        <f t="shared" si="1"/>
        <v>-21.78</v>
      </c>
      <c r="I13" s="3">
        <f t="shared" si="2"/>
        <v>174.84</v>
      </c>
    </row>
    <row r="14" spans="1:11" ht="15.75" customHeight="1" x14ac:dyDescent="0.25">
      <c r="A14" s="3">
        <v>13</v>
      </c>
      <c r="B14" s="3" t="s">
        <v>28</v>
      </c>
      <c r="C14" s="3">
        <v>2</v>
      </c>
      <c r="D14" s="3">
        <v>-16.27</v>
      </c>
      <c r="E14" s="3">
        <v>-10.69</v>
      </c>
      <c r="F14" s="3">
        <v>79.150000000000006</v>
      </c>
      <c r="G14" s="3">
        <f t="shared" si="0"/>
        <v>-32.54</v>
      </c>
      <c r="H14" s="3">
        <f t="shared" si="1"/>
        <v>-21.38</v>
      </c>
      <c r="I14" s="3">
        <f t="shared" si="2"/>
        <v>158.30000000000001</v>
      </c>
    </row>
    <row r="15" spans="1:11" ht="15.75" customHeight="1" x14ac:dyDescent="0.25">
      <c r="A15" s="3">
        <v>14</v>
      </c>
      <c r="B15" s="3" t="s">
        <v>28</v>
      </c>
      <c r="C15" s="3">
        <v>2</v>
      </c>
      <c r="D15" s="3">
        <v>38</v>
      </c>
      <c r="E15" s="3">
        <v>-6.18</v>
      </c>
      <c r="F15" s="3">
        <v>66.59</v>
      </c>
      <c r="G15" s="3">
        <f t="shared" si="0"/>
        <v>76</v>
      </c>
      <c r="H15" s="3">
        <f t="shared" si="1"/>
        <v>-12.36</v>
      </c>
      <c r="I15" s="3">
        <f t="shared" si="2"/>
        <v>133.18</v>
      </c>
    </row>
    <row r="16" spans="1:11" ht="15.75" customHeight="1" x14ac:dyDescent="0.25">
      <c r="A16" s="3">
        <v>15</v>
      </c>
      <c r="B16" s="3" t="s">
        <v>28</v>
      </c>
      <c r="C16" s="3">
        <v>2</v>
      </c>
      <c r="D16" s="3">
        <v>-16.27</v>
      </c>
      <c r="E16" s="3">
        <v>-10.69</v>
      </c>
      <c r="F16" s="3">
        <v>97.15</v>
      </c>
      <c r="G16" s="3">
        <f t="shared" si="0"/>
        <v>-32.54</v>
      </c>
      <c r="H16" s="3">
        <f t="shared" si="1"/>
        <v>-21.38</v>
      </c>
      <c r="I16" s="3">
        <f t="shared" si="2"/>
        <v>194.3</v>
      </c>
    </row>
    <row r="17" spans="1:13" ht="15.75" customHeight="1" x14ac:dyDescent="0.25">
      <c r="A17" s="3">
        <v>16</v>
      </c>
      <c r="B17" s="3" t="s">
        <v>28</v>
      </c>
      <c r="C17" s="3">
        <v>2</v>
      </c>
      <c r="D17" s="3">
        <v>38</v>
      </c>
      <c r="E17" s="3">
        <v>-6.18</v>
      </c>
      <c r="F17" s="3">
        <v>109.72</v>
      </c>
      <c r="G17" s="3">
        <f t="shared" si="0"/>
        <v>76</v>
      </c>
      <c r="H17" s="3">
        <f t="shared" si="1"/>
        <v>-12.36</v>
      </c>
      <c r="I17" s="3">
        <f t="shared" si="2"/>
        <v>219.44</v>
      </c>
    </row>
    <row r="18" spans="1:13" ht="15.75" customHeight="1" x14ac:dyDescent="0.25">
      <c r="A18" s="3">
        <v>17</v>
      </c>
      <c r="B18" s="3" t="s">
        <v>29</v>
      </c>
      <c r="C18" s="3">
        <v>80</v>
      </c>
      <c r="D18" s="3">
        <v>32</v>
      </c>
      <c r="E18" s="3">
        <v>19.329999999999998</v>
      </c>
      <c r="F18" s="3">
        <v>88.15</v>
      </c>
      <c r="G18" s="3">
        <f t="shared" si="0"/>
        <v>2560</v>
      </c>
      <c r="H18" s="3">
        <f t="shared" si="1"/>
        <v>1546.3999999999999</v>
      </c>
      <c r="I18" s="3">
        <f t="shared" si="2"/>
        <v>7052</v>
      </c>
    </row>
    <row r="19" spans="1:13" ht="15.75" customHeight="1" x14ac:dyDescent="0.25">
      <c r="A19" s="3">
        <v>18</v>
      </c>
      <c r="B19" s="3" t="s">
        <v>27</v>
      </c>
      <c r="C19" s="3">
        <v>6</v>
      </c>
      <c r="D19" s="3">
        <v>56</v>
      </c>
      <c r="E19" s="3">
        <v>40.549999999999997</v>
      </c>
      <c r="F19" s="3">
        <v>152.15</v>
      </c>
      <c r="G19" s="3">
        <f t="shared" si="0"/>
        <v>336</v>
      </c>
      <c r="H19" s="3">
        <f t="shared" si="1"/>
        <v>243.29999999999998</v>
      </c>
      <c r="I19" s="3">
        <f t="shared" si="2"/>
        <v>912.90000000000009</v>
      </c>
    </row>
    <row r="20" spans="1:13" ht="15.75" customHeight="1" x14ac:dyDescent="0.25">
      <c r="A20" s="3">
        <v>19</v>
      </c>
      <c r="B20" s="3" t="s">
        <v>27</v>
      </c>
      <c r="C20" s="3">
        <v>6</v>
      </c>
      <c r="D20" s="3">
        <v>56</v>
      </c>
      <c r="E20" s="3">
        <v>43.05</v>
      </c>
      <c r="F20" s="3">
        <v>24.15</v>
      </c>
      <c r="G20" s="3">
        <f t="shared" si="0"/>
        <v>336</v>
      </c>
      <c r="H20" s="3">
        <f t="shared" si="1"/>
        <v>258.29999999999995</v>
      </c>
      <c r="I20" s="3">
        <f t="shared" si="2"/>
        <v>144.89999999999998</v>
      </c>
    </row>
    <row r="21" spans="1:13" ht="15.75" customHeight="1" x14ac:dyDescent="0.25">
      <c r="A21" s="3">
        <v>20</v>
      </c>
      <c r="B21" s="3" t="s">
        <v>27</v>
      </c>
      <c r="C21" s="3">
        <v>6</v>
      </c>
      <c r="D21" s="3">
        <v>-32</v>
      </c>
      <c r="E21" s="3">
        <v>43.25</v>
      </c>
      <c r="F21" s="3">
        <v>100.15</v>
      </c>
      <c r="G21" s="3">
        <f t="shared" si="0"/>
        <v>-192</v>
      </c>
      <c r="H21" s="3">
        <f t="shared" si="1"/>
        <v>259.5</v>
      </c>
      <c r="I21" s="3">
        <f t="shared" si="2"/>
        <v>600.90000000000009</v>
      </c>
    </row>
    <row r="22" spans="1:13" ht="15.75" customHeight="1" x14ac:dyDescent="0.25">
      <c r="A22" s="3">
        <v>21</v>
      </c>
      <c r="B22" s="3" t="s">
        <v>27</v>
      </c>
      <c r="C22" s="3">
        <v>6</v>
      </c>
      <c r="D22" s="3">
        <v>-32</v>
      </c>
      <c r="E22" s="3">
        <v>40.75</v>
      </c>
      <c r="F22" s="3">
        <v>76.150000000000006</v>
      </c>
      <c r="G22" s="3">
        <f t="shared" si="0"/>
        <v>-192</v>
      </c>
      <c r="H22" s="3">
        <f t="shared" si="1"/>
        <v>244.5</v>
      </c>
      <c r="I22" s="3">
        <f t="shared" si="2"/>
        <v>456.90000000000003</v>
      </c>
    </row>
    <row r="23" spans="1:13" ht="15.75" customHeight="1" x14ac:dyDescent="0.25">
      <c r="A23" s="3">
        <v>22</v>
      </c>
      <c r="B23" s="3" t="s">
        <v>30</v>
      </c>
      <c r="C23" s="3">
        <v>2</v>
      </c>
      <c r="D23" s="3">
        <v>-9.89</v>
      </c>
      <c r="E23" s="3">
        <v>25.53</v>
      </c>
      <c r="F23" s="3">
        <v>65.33</v>
      </c>
      <c r="G23" s="3">
        <f t="shared" si="0"/>
        <v>-19.78</v>
      </c>
      <c r="H23" s="3">
        <f t="shared" si="1"/>
        <v>51.06</v>
      </c>
      <c r="I23" s="3">
        <f t="shared" si="2"/>
        <v>130.66</v>
      </c>
    </row>
    <row r="24" spans="1:13" ht="15.75" customHeight="1" x14ac:dyDescent="0.25">
      <c r="A24" s="3">
        <v>23</v>
      </c>
      <c r="B24" s="3" t="s">
        <v>30</v>
      </c>
      <c r="C24" s="3">
        <v>2</v>
      </c>
      <c r="D24" s="3">
        <v>-9.89</v>
      </c>
      <c r="E24" s="3">
        <v>25.53</v>
      </c>
      <c r="F24" s="3">
        <v>110.97</v>
      </c>
      <c r="G24" s="3">
        <f t="shared" si="0"/>
        <v>-19.78</v>
      </c>
      <c r="H24" s="3">
        <f t="shared" si="1"/>
        <v>51.06</v>
      </c>
      <c r="I24" s="3">
        <f t="shared" si="2"/>
        <v>221.94</v>
      </c>
    </row>
    <row r="25" spans="1:13" ht="15.75" customHeight="1" x14ac:dyDescent="0.3">
      <c r="A25" s="3">
        <v>24</v>
      </c>
      <c r="B25" s="3" t="s">
        <v>30</v>
      </c>
      <c r="C25" s="3">
        <v>2</v>
      </c>
      <c r="D25" s="3">
        <v>73.89</v>
      </c>
      <c r="E25" s="3">
        <v>25.53</v>
      </c>
      <c r="F25" s="3">
        <v>110.97</v>
      </c>
      <c r="G25" s="3">
        <f t="shared" si="0"/>
        <v>147.78</v>
      </c>
      <c r="H25" s="3">
        <f t="shared" si="1"/>
        <v>51.06</v>
      </c>
      <c r="I25" s="3">
        <f t="shared" si="2"/>
        <v>221.94</v>
      </c>
      <c r="K25" s="1" t="s">
        <v>0</v>
      </c>
      <c r="L25" s="1" t="s">
        <v>1</v>
      </c>
      <c r="M25" s="1" t="s">
        <v>2</v>
      </c>
    </row>
    <row r="26" spans="1:13" ht="15.75" customHeight="1" x14ac:dyDescent="0.3">
      <c r="A26" s="3">
        <v>25</v>
      </c>
      <c r="B26" s="3" t="s">
        <v>30</v>
      </c>
      <c r="C26" s="3">
        <v>2</v>
      </c>
      <c r="D26" s="3">
        <v>73.89</v>
      </c>
      <c r="E26" s="3">
        <v>25.53</v>
      </c>
      <c r="F26" s="3">
        <v>65.33</v>
      </c>
      <c r="G26" s="3">
        <f t="shared" si="0"/>
        <v>147.78</v>
      </c>
      <c r="H26" s="3">
        <f t="shared" si="1"/>
        <v>51.06</v>
      </c>
      <c r="I26" s="3">
        <f t="shared" si="2"/>
        <v>130.66</v>
      </c>
      <c r="K26" s="3"/>
      <c r="L26" s="1" t="s">
        <v>3</v>
      </c>
      <c r="M26" s="1" t="s">
        <v>4</v>
      </c>
    </row>
    <row r="27" spans="1:13" ht="15.75" customHeight="1" x14ac:dyDescent="0.3">
      <c r="A27" s="3">
        <v>26</v>
      </c>
      <c r="B27" s="3" t="s">
        <v>31</v>
      </c>
      <c r="C27" s="3">
        <v>64</v>
      </c>
      <c r="D27" s="3">
        <v>25.63</v>
      </c>
      <c r="E27" s="3">
        <v>35.130000000000003</v>
      </c>
      <c r="F27" s="3">
        <v>89.38</v>
      </c>
      <c r="G27" s="3">
        <f t="shared" si="0"/>
        <v>1640.32</v>
      </c>
      <c r="H27" s="3">
        <f t="shared" si="1"/>
        <v>2248.3200000000002</v>
      </c>
      <c r="I27" s="3">
        <f t="shared" si="2"/>
        <v>5720.32</v>
      </c>
      <c r="K27" s="3"/>
      <c r="L27" s="1" t="s">
        <v>5</v>
      </c>
      <c r="M27" s="1" t="s">
        <v>6</v>
      </c>
    </row>
    <row r="28" spans="1:13" ht="15.75" customHeight="1" x14ac:dyDescent="0.3">
      <c r="A28" s="3">
        <v>27</v>
      </c>
      <c r="B28" s="3" t="s">
        <v>32</v>
      </c>
      <c r="C28" s="3">
        <v>80</v>
      </c>
      <c r="D28" s="3">
        <v>32</v>
      </c>
      <c r="E28" s="3">
        <v>66.62</v>
      </c>
      <c r="F28" s="3">
        <v>88.15</v>
      </c>
      <c r="G28" s="3">
        <f t="shared" si="0"/>
        <v>2560</v>
      </c>
      <c r="H28" s="3">
        <f t="shared" si="1"/>
        <v>5329.6</v>
      </c>
      <c r="I28" s="3">
        <f t="shared" si="2"/>
        <v>7052</v>
      </c>
      <c r="K28" s="3"/>
      <c r="L28" s="1" t="s">
        <v>7</v>
      </c>
      <c r="M28" s="1" t="s">
        <v>8</v>
      </c>
    </row>
    <row r="29" spans="1:13" ht="13" x14ac:dyDescent="0.3">
      <c r="A29" s="3">
        <v>28</v>
      </c>
      <c r="B29" s="3" t="s">
        <v>27</v>
      </c>
      <c r="C29" s="3">
        <v>6</v>
      </c>
      <c r="D29" s="3">
        <v>96</v>
      </c>
      <c r="E29" s="3">
        <v>87.85</v>
      </c>
      <c r="F29" s="3">
        <v>64.150000000000006</v>
      </c>
      <c r="G29" s="3">
        <f t="shared" si="0"/>
        <v>576</v>
      </c>
      <c r="H29" s="3">
        <f t="shared" si="1"/>
        <v>527.09999999999991</v>
      </c>
      <c r="I29" s="3">
        <f t="shared" si="2"/>
        <v>384.90000000000003</v>
      </c>
      <c r="K29" s="3"/>
      <c r="L29" s="1" t="s">
        <v>9</v>
      </c>
      <c r="M29" s="1" t="s">
        <v>10</v>
      </c>
    </row>
    <row r="30" spans="1:13" ht="13" x14ac:dyDescent="0.3">
      <c r="A30" s="3">
        <v>29</v>
      </c>
      <c r="B30" s="3" t="s">
        <v>27</v>
      </c>
      <c r="C30" s="3">
        <v>6</v>
      </c>
      <c r="D30" s="3">
        <v>96</v>
      </c>
      <c r="E30" s="3">
        <v>90.35</v>
      </c>
      <c r="F30" s="3">
        <v>112.15</v>
      </c>
      <c r="G30" s="3">
        <f t="shared" si="0"/>
        <v>576</v>
      </c>
      <c r="H30" s="3">
        <f t="shared" si="1"/>
        <v>542.09999999999991</v>
      </c>
      <c r="I30" s="3">
        <f t="shared" si="2"/>
        <v>672.90000000000009</v>
      </c>
      <c r="K30" s="3"/>
      <c r="L30" s="1" t="s">
        <v>11</v>
      </c>
      <c r="M30" s="1" t="s">
        <v>12</v>
      </c>
    </row>
    <row r="31" spans="1:13" ht="12.5" x14ac:dyDescent="0.25">
      <c r="A31" s="3">
        <v>30</v>
      </c>
      <c r="B31" s="3" t="s">
        <v>27</v>
      </c>
      <c r="C31" s="3">
        <v>6</v>
      </c>
      <c r="D31" s="3">
        <v>8</v>
      </c>
      <c r="E31" s="3">
        <v>90.55</v>
      </c>
      <c r="F31" s="3">
        <v>152.15</v>
      </c>
      <c r="G31" s="3">
        <f t="shared" si="0"/>
        <v>48</v>
      </c>
      <c r="H31" s="3">
        <f t="shared" si="1"/>
        <v>543.29999999999995</v>
      </c>
      <c r="I31" s="3">
        <f t="shared" si="2"/>
        <v>912.90000000000009</v>
      </c>
    </row>
    <row r="32" spans="1:13" ht="12.5" x14ac:dyDescent="0.25">
      <c r="A32" s="3">
        <v>31</v>
      </c>
      <c r="B32" s="3" t="s">
        <v>27</v>
      </c>
      <c r="C32" s="3">
        <v>6</v>
      </c>
      <c r="D32" s="3">
        <v>-32</v>
      </c>
      <c r="E32" s="3">
        <v>88.05</v>
      </c>
      <c r="F32" s="3">
        <v>112.15</v>
      </c>
      <c r="G32" s="3">
        <f t="shared" si="0"/>
        <v>-192</v>
      </c>
      <c r="H32" s="3">
        <f t="shared" si="1"/>
        <v>528.29999999999995</v>
      </c>
      <c r="I32" s="3">
        <f t="shared" si="2"/>
        <v>672.90000000000009</v>
      </c>
    </row>
    <row r="33" spans="1:9" ht="12.5" x14ac:dyDescent="0.25">
      <c r="A33" s="3">
        <v>32</v>
      </c>
      <c r="B33" s="3" t="s">
        <v>27</v>
      </c>
      <c r="C33" s="3">
        <v>6</v>
      </c>
      <c r="D33" s="3">
        <v>-32</v>
      </c>
      <c r="E33" s="3">
        <v>90.55</v>
      </c>
      <c r="F33" s="3">
        <v>64.150000000000006</v>
      </c>
      <c r="G33" s="3">
        <f t="shared" si="0"/>
        <v>-192</v>
      </c>
      <c r="H33" s="3">
        <f t="shared" si="1"/>
        <v>543.29999999999995</v>
      </c>
      <c r="I33" s="3">
        <f t="shared" si="2"/>
        <v>384.90000000000003</v>
      </c>
    </row>
    <row r="34" spans="1:9" ht="12.5" x14ac:dyDescent="0.25">
      <c r="A34" s="3">
        <v>33</v>
      </c>
      <c r="B34" s="3" t="s">
        <v>27</v>
      </c>
      <c r="C34" s="3">
        <v>6</v>
      </c>
      <c r="D34" s="3">
        <v>8</v>
      </c>
      <c r="E34" s="3">
        <v>88.05</v>
      </c>
      <c r="F34" s="3">
        <v>24.15</v>
      </c>
      <c r="G34" s="3">
        <f t="shared" si="0"/>
        <v>48</v>
      </c>
      <c r="H34" s="3">
        <f t="shared" si="1"/>
        <v>528.29999999999995</v>
      </c>
      <c r="I34" s="3">
        <f t="shared" si="2"/>
        <v>144.89999999999998</v>
      </c>
    </row>
    <row r="35" spans="1:9" ht="12.5" x14ac:dyDescent="0.25">
      <c r="A35" s="3">
        <v>34</v>
      </c>
      <c r="B35" s="3" t="s">
        <v>30</v>
      </c>
      <c r="C35" s="3">
        <v>2</v>
      </c>
      <c r="D35" s="3">
        <v>71.78</v>
      </c>
      <c r="E35" s="3">
        <v>72.83</v>
      </c>
      <c r="F35" s="3">
        <v>116.74</v>
      </c>
      <c r="G35" s="3">
        <f t="shared" si="0"/>
        <v>143.56</v>
      </c>
      <c r="H35" s="3">
        <f t="shared" si="1"/>
        <v>145.66</v>
      </c>
      <c r="I35" s="3">
        <f t="shared" si="2"/>
        <v>233.48</v>
      </c>
    </row>
    <row r="36" spans="1:9" ht="12.5" x14ac:dyDescent="0.25">
      <c r="A36" s="3">
        <v>35</v>
      </c>
      <c r="B36" s="3" t="s">
        <v>30</v>
      </c>
      <c r="C36" s="3">
        <v>2</v>
      </c>
      <c r="D36" s="3">
        <v>42.78</v>
      </c>
      <c r="E36" s="3">
        <v>72.83</v>
      </c>
      <c r="F36" s="3">
        <v>118.36</v>
      </c>
      <c r="G36" s="3">
        <f t="shared" si="0"/>
        <v>85.56</v>
      </c>
      <c r="H36" s="3">
        <f t="shared" si="1"/>
        <v>145.66</v>
      </c>
      <c r="I36" s="3">
        <f t="shared" si="2"/>
        <v>236.72</v>
      </c>
    </row>
    <row r="37" spans="1:9" ht="12.5" x14ac:dyDescent="0.25">
      <c r="A37" s="3">
        <v>36</v>
      </c>
      <c r="B37" s="3" t="s">
        <v>30</v>
      </c>
      <c r="C37" s="3">
        <v>2</v>
      </c>
      <c r="D37" s="3">
        <v>71.78</v>
      </c>
      <c r="E37" s="3">
        <v>72.83</v>
      </c>
      <c r="F37" s="3">
        <v>58.74</v>
      </c>
      <c r="G37" s="3">
        <f t="shared" si="0"/>
        <v>143.56</v>
      </c>
      <c r="H37" s="3">
        <f t="shared" si="1"/>
        <v>145.66</v>
      </c>
      <c r="I37" s="3">
        <f t="shared" si="2"/>
        <v>117.48</v>
      </c>
    </row>
    <row r="38" spans="1:9" ht="12.5" x14ac:dyDescent="0.25">
      <c r="A38" s="3">
        <v>37</v>
      </c>
      <c r="B38" s="3" t="s">
        <v>30</v>
      </c>
      <c r="C38" s="3">
        <v>2</v>
      </c>
      <c r="D38" s="3">
        <v>42.78</v>
      </c>
      <c r="E38" s="3">
        <v>72.83</v>
      </c>
      <c r="F38" s="3">
        <v>60.36</v>
      </c>
      <c r="G38" s="3">
        <f t="shared" si="0"/>
        <v>85.56</v>
      </c>
      <c r="H38" s="3">
        <f t="shared" si="1"/>
        <v>145.66</v>
      </c>
      <c r="I38" s="3">
        <f t="shared" si="2"/>
        <v>120.72</v>
      </c>
    </row>
    <row r="39" spans="1:9" ht="12.5" x14ac:dyDescent="0.25">
      <c r="A39" s="3">
        <v>38</v>
      </c>
      <c r="B39" s="3" t="s">
        <v>33</v>
      </c>
      <c r="C39" s="3">
        <v>47</v>
      </c>
      <c r="D39" s="3">
        <v>53.96</v>
      </c>
      <c r="E39" s="3">
        <v>84.88</v>
      </c>
      <c r="F39" s="3">
        <v>71.63</v>
      </c>
      <c r="G39" s="3">
        <f t="shared" si="0"/>
        <v>2536.12</v>
      </c>
      <c r="H39" s="3">
        <f t="shared" si="1"/>
        <v>3989.3599999999997</v>
      </c>
      <c r="I39" s="3">
        <f t="shared" si="2"/>
        <v>3366.6099999999997</v>
      </c>
    </row>
    <row r="40" spans="1:9" ht="12.5" x14ac:dyDescent="0.25">
      <c r="A40" s="3">
        <v>39</v>
      </c>
      <c r="B40" s="3" t="s">
        <v>34</v>
      </c>
      <c r="C40" s="3">
        <v>80</v>
      </c>
      <c r="D40" s="3">
        <v>32</v>
      </c>
      <c r="E40" s="3">
        <v>114.12</v>
      </c>
      <c r="F40" s="3">
        <v>88.15</v>
      </c>
      <c r="G40" s="3">
        <f t="shared" si="0"/>
        <v>2560</v>
      </c>
      <c r="H40" s="3">
        <f t="shared" si="1"/>
        <v>9129.6</v>
      </c>
      <c r="I40" s="3">
        <f t="shared" si="2"/>
        <v>7052</v>
      </c>
    </row>
    <row r="41" spans="1:9" ht="12.5" x14ac:dyDescent="0.25">
      <c r="A41" s="3">
        <v>40</v>
      </c>
      <c r="B41" s="3" t="s">
        <v>30</v>
      </c>
      <c r="C41" s="3">
        <v>2</v>
      </c>
      <c r="D41" s="3">
        <v>57.26</v>
      </c>
      <c r="E41" s="3">
        <v>120.53</v>
      </c>
      <c r="F41" s="3">
        <v>112.74</v>
      </c>
      <c r="G41" s="3">
        <f t="shared" si="0"/>
        <v>114.52</v>
      </c>
      <c r="H41" s="3">
        <f t="shared" si="1"/>
        <v>241.06</v>
      </c>
      <c r="I41" s="3">
        <f t="shared" si="2"/>
        <v>225.48</v>
      </c>
    </row>
    <row r="42" spans="1:9" ht="12.5" x14ac:dyDescent="0.25">
      <c r="A42" s="3">
        <v>41</v>
      </c>
      <c r="B42" s="3" t="s">
        <v>30</v>
      </c>
      <c r="C42" s="3">
        <v>2</v>
      </c>
      <c r="D42" s="3">
        <v>18.489999999999998</v>
      </c>
      <c r="E42" s="3">
        <v>120.33</v>
      </c>
      <c r="F42" s="3">
        <v>104.61</v>
      </c>
      <c r="G42" s="3">
        <f t="shared" si="0"/>
        <v>36.979999999999997</v>
      </c>
      <c r="H42" s="3">
        <f t="shared" si="1"/>
        <v>240.66</v>
      </c>
      <c r="I42" s="3">
        <f t="shared" si="2"/>
        <v>209.22</v>
      </c>
    </row>
    <row r="43" spans="1:9" ht="12.5" x14ac:dyDescent="0.25">
      <c r="A43" s="3">
        <v>42</v>
      </c>
      <c r="B43" s="3" t="s">
        <v>30</v>
      </c>
      <c r="C43" s="3">
        <v>2</v>
      </c>
      <c r="D43" s="3">
        <v>57.25</v>
      </c>
      <c r="E43" s="3">
        <v>120.53</v>
      </c>
      <c r="F43" s="3">
        <v>63.57</v>
      </c>
      <c r="G43" s="3">
        <f t="shared" si="0"/>
        <v>114.5</v>
      </c>
      <c r="H43" s="3">
        <f t="shared" si="1"/>
        <v>241.06</v>
      </c>
      <c r="I43" s="3">
        <f t="shared" si="2"/>
        <v>127.14</v>
      </c>
    </row>
    <row r="44" spans="1:9" ht="12.5" x14ac:dyDescent="0.25">
      <c r="A44" s="3">
        <v>43</v>
      </c>
      <c r="B44" s="3" t="s">
        <v>30</v>
      </c>
      <c r="C44" s="3">
        <v>2</v>
      </c>
      <c r="D44" s="3">
        <v>18.489999999999998</v>
      </c>
      <c r="E44" s="3">
        <v>120.33</v>
      </c>
      <c r="F44" s="3">
        <v>71.7</v>
      </c>
      <c r="G44" s="3">
        <f t="shared" si="0"/>
        <v>36.979999999999997</v>
      </c>
      <c r="H44" s="3">
        <f t="shared" si="1"/>
        <v>240.66</v>
      </c>
      <c r="I44" s="3">
        <f t="shared" si="2"/>
        <v>143.4</v>
      </c>
    </row>
    <row r="45" spans="1:9" ht="12.5" x14ac:dyDescent="0.25">
      <c r="A45" s="3">
        <v>44</v>
      </c>
      <c r="B45" s="3" t="s">
        <v>35</v>
      </c>
      <c r="C45" s="3">
        <v>128</v>
      </c>
      <c r="D45" s="3">
        <v>32</v>
      </c>
      <c r="E45" s="3">
        <v>130</v>
      </c>
      <c r="F45" s="3">
        <v>88.15</v>
      </c>
      <c r="G45" s="3">
        <f t="shared" si="0"/>
        <v>4096</v>
      </c>
      <c r="H45" s="3">
        <f t="shared" si="1"/>
        <v>16640</v>
      </c>
      <c r="I45" s="3">
        <f t="shared" si="2"/>
        <v>11283.2</v>
      </c>
    </row>
    <row r="46" spans="1:9" ht="12.5" x14ac:dyDescent="0.25">
      <c r="A46" s="3">
        <v>45</v>
      </c>
      <c r="B46" s="3" t="s">
        <v>36</v>
      </c>
      <c r="C46" s="3">
        <v>298.66000000000003</v>
      </c>
      <c r="D46" s="3">
        <v>151.43</v>
      </c>
      <c r="E46" s="3">
        <v>45.34</v>
      </c>
      <c r="F46" s="3">
        <v>70.36</v>
      </c>
      <c r="G46" s="3">
        <f t="shared" si="0"/>
        <v>45226.083800000008</v>
      </c>
      <c r="H46" s="3">
        <f t="shared" si="1"/>
        <v>13541.244400000001</v>
      </c>
      <c r="I46" s="3">
        <f t="shared" si="2"/>
        <v>21013.7176</v>
      </c>
    </row>
    <row r="47" spans="1:9" ht="12.5" x14ac:dyDescent="0.25">
      <c r="A47" s="5">
        <v>46</v>
      </c>
      <c r="B47" s="5" t="s">
        <v>43</v>
      </c>
      <c r="C47" s="7">
        <v>260</v>
      </c>
      <c r="D47" s="5">
        <v>-48.4</v>
      </c>
      <c r="E47" s="5">
        <v>33.78</v>
      </c>
      <c r="F47" s="5">
        <v>79.8</v>
      </c>
      <c r="G47" s="7">
        <f t="shared" si="0"/>
        <v>-12584</v>
      </c>
      <c r="H47" s="7">
        <f t="shared" si="1"/>
        <v>8782.8000000000011</v>
      </c>
      <c r="I47" s="7">
        <f t="shared" si="2"/>
        <v>20748</v>
      </c>
    </row>
    <row r="48" spans="1:9" ht="13" x14ac:dyDescent="0.3">
      <c r="C48" s="6">
        <f>SUM(C2:C47)</f>
        <v>1542.66</v>
      </c>
      <c r="D48" s="4">
        <v>0</v>
      </c>
      <c r="E48" s="4">
        <v>0</v>
      </c>
      <c r="F48" s="4">
        <v>0</v>
      </c>
      <c r="G48" s="1">
        <f>SUM(G2:G47)/$C$48</f>
        <v>39.274586623105549</v>
      </c>
      <c r="H48" s="1">
        <f>SUM(H2:H47)/$C$48</f>
        <v>42.456584341332501</v>
      </c>
      <c r="I48" s="1">
        <f>SUM(I2:I47)/$C$48</f>
        <v>82.803014014753757</v>
      </c>
    </row>
    <row r="49" spans="4:9" ht="12.5" x14ac:dyDescent="0.25">
      <c r="D49" s="4">
        <v>0</v>
      </c>
      <c r="E49" s="4">
        <v>0</v>
      </c>
      <c r="F49" s="4">
        <v>0</v>
      </c>
      <c r="G49" s="4" t="s">
        <v>37</v>
      </c>
      <c r="H49" s="4" t="s">
        <v>38</v>
      </c>
      <c r="I49" s="4" t="s">
        <v>39</v>
      </c>
    </row>
    <row r="50" spans="4:9" ht="13" x14ac:dyDescent="0.3">
      <c r="D50" s="4">
        <v>0</v>
      </c>
      <c r="E50" s="4">
        <v>0</v>
      </c>
      <c r="F50" s="4">
        <v>0</v>
      </c>
      <c r="G50" s="2" t="s">
        <v>40</v>
      </c>
      <c r="H50" s="2" t="s">
        <v>41</v>
      </c>
      <c r="I50" s="2" t="s">
        <v>42</v>
      </c>
    </row>
    <row r="51" spans="4:9" ht="12.5" x14ac:dyDescent="0.25">
      <c r="D51" s="4">
        <v>0</v>
      </c>
      <c r="E51" s="4">
        <v>0</v>
      </c>
      <c r="F51" s="4">
        <v>0</v>
      </c>
    </row>
    <row r="52" spans="4:9" ht="12.5" x14ac:dyDescent="0.25">
      <c r="D52" s="4">
        <v>0</v>
      </c>
      <c r="E52" s="4">
        <v>0</v>
      </c>
      <c r="F52" s="4">
        <v>0</v>
      </c>
    </row>
    <row r="53" spans="4:9" ht="12.5" x14ac:dyDescent="0.25">
      <c r="D53" s="4">
        <v>0</v>
      </c>
      <c r="E53" s="4">
        <v>0</v>
      </c>
      <c r="F53" s="4">
        <v>0</v>
      </c>
    </row>
    <row r="54" spans="4:9" ht="12.5" x14ac:dyDescent="0.25">
      <c r="D54" s="4">
        <v>0</v>
      </c>
      <c r="E54" s="4">
        <v>0</v>
      </c>
      <c r="F54" s="4">
        <v>0</v>
      </c>
    </row>
    <row r="55" spans="4:9" ht="12.5" x14ac:dyDescent="0.25">
      <c r="D55" s="4">
        <v>0</v>
      </c>
      <c r="E55" s="4">
        <v>0</v>
      </c>
      <c r="F55" s="4">
        <v>0</v>
      </c>
    </row>
    <row r="56" spans="4:9" ht="12.5" x14ac:dyDescent="0.25">
      <c r="D56" s="4">
        <v>0</v>
      </c>
      <c r="E56" s="4">
        <v>0</v>
      </c>
      <c r="F56" s="4">
        <v>0</v>
      </c>
    </row>
    <row r="57" spans="4:9" ht="12.5" x14ac:dyDescent="0.25">
      <c r="D57" s="4">
        <v>0</v>
      </c>
      <c r="E57" s="4">
        <v>0</v>
      </c>
      <c r="F57" s="4">
        <v>0</v>
      </c>
    </row>
    <row r="58" spans="4:9" ht="12.5" x14ac:dyDescent="0.25">
      <c r="D58" s="4">
        <v>0</v>
      </c>
      <c r="E58" s="4">
        <v>0</v>
      </c>
      <c r="F58" s="4">
        <v>0</v>
      </c>
    </row>
    <row r="59" spans="4:9" ht="12.5" x14ac:dyDescent="0.25">
      <c r="D59" s="4">
        <v>0</v>
      </c>
      <c r="E59" s="4">
        <v>0</v>
      </c>
      <c r="F59" s="4">
        <v>0</v>
      </c>
    </row>
    <row r="60" spans="4:9" ht="12.5" x14ac:dyDescent="0.25">
      <c r="D60" s="4">
        <v>0</v>
      </c>
      <c r="E60" s="4">
        <v>0</v>
      </c>
      <c r="F60" s="4">
        <v>0</v>
      </c>
    </row>
    <row r="61" spans="4:9" ht="12.5" x14ac:dyDescent="0.25">
      <c r="D61" s="4">
        <v>0</v>
      </c>
      <c r="E61" s="4">
        <v>0</v>
      </c>
      <c r="F61" s="4">
        <v>0</v>
      </c>
    </row>
    <row r="62" spans="4:9" ht="12.5" x14ac:dyDescent="0.25">
      <c r="D62" s="4">
        <v>0</v>
      </c>
      <c r="E62" s="4">
        <v>0</v>
      </c>
      <c r="F62" s="4">
        <v>0</v>
      </c>
    </row>
    <row r="63" spans="4:9" ht="12.5" x14ac:dyDescent="0.25"/>
    <row r="64" spans="4:9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K4"/>
  <sheetViews>
    <sheetView topLeftCell="AR1" workbookViewId="0">
      <selection activeCell="AT2" sqref="AT2"/>
    </sheetView>
  </sheetViews>
  <sheetFormatPr defaultColWidth="12.6328125" defaultRowHeight="15.75" customHeight="1" x14ac:dyDescent="0.25"/>
  <sheetData>
    <row r="1" spans="1:1025" ht="15.75" customHeight="1" x14ac:dyDescent="0.25">
      <c r="A1" s="4" t="str">
        <f t="array" ref="A1:AMK1">TRANSPOSE(Cleaned!B:B)</f>
        <v>Part</v>
      </c>
      <c r="B1" s="4" t="str">
        <v>1st Layer Waffle Plate</v>
      </c>
      <c r="C1" s="4" t="str">
        <v>Right Motor</v>
      </c>
      <c r="D1" s="4" t="str">
        <v>Right Wheel</v>
      </c>
      <c r="E1" s="4" t="str">
        <v>Left Motor</v>
      </c>
      <c r="F1" s="4" t="str">
        <v>Left Wheel</v>
      </c>
      <c r="G1" s="4" t="str">
        <v>Battery</v>
      </c>
      <c r="H1" s="4" t="str">
        <v>Ball Bearing</v>
      </c>
      <c r="I1" s="4" t="str">
        <v>Standoff</v>
      </c>
      <c r="J1" s="4" t="str">
        <v>Standoff</v>
      </c>
      <c r="K1" s="4" t="str">
        <v>Standoff</v>
      </c>
      <c r="L1" s="4" t="str">
        <v>Standoff</v>
      </c>
      <c r="M1" s="4" t="str">
        <v>L Bracket</v>
      </c>
      <c r="N1" s="4" t="str">
        <v>L Bracket</v>
      </c>
      <c r="O1" s="4" t="str">
        <v>L Bracket</v>
      </c>
      <c r="P1" s="4" t="str">
        <v>L Bracket</v>
      </c>
      <c r="Q1" s="4" t="str">
        <v>L Bracket</v>
      </c>
      <c r="R1" s="4" t="str">
        <v>2nd Layer Waffle Plate</v>
      </c>
      <c r="S1" s="4" t="str">
        <v>Standoff</v>
      </c>
      <c r="T1" s="4" t="str">
        <v>Standoff</v>
      </c>
      <c r="U1" s="4" t="str">
        <v>Standoff</v>
      </c>
      <c r="V1" s="4" t="str">
        <v>Standoff</v>
      </c>
      <c r="W1" s="4" t="str">
        <v>PCB Support</v>
      </c>
      <c r="X1" s="4" t="str">
        <v>PCB Support</v>
      </c>
      <c r="Y1" s="4" t="str">
        <v>PCB Support</v>
      </c>
      <c r="Z1" s="4" t="str">
        <v>PCB Support</v>
      </c>
      <c r="AA1" s="4" t="str">
        <v>Open CR</v>
      </c>
      <c r="AB1" s="4" t="str">
        <v>3rd Layer Waffle Plate</v>
      </c>
      <c r="AC1" s="4" t="str">
        <v>Standoff</v>
      </c>
      <c r="AD1" s="4" t="str">
        <v>Standoff</v>
      </c>
      <c r="AE1" s="4" t="str">
        <v>Standoff</v>
      </c>
      <c r="AF1" s="4" t="str">
        <v>Standoff</v>
      </c>
      <c r="AG1" s="4" t="str">
        <v>Standoff</v>
      </c>
      <c r="AH1" s="4" t="str">
        <v>Standoff</v>
      </c>
      <c r="AI1" s="4" t="str">
        <v>PCB Support</v>
      </c>
      <c r="AJ1" s="4" t="str">
        <v>PCB Support</v>
      </c>
      <c r="AK1" s="4" t="str">
        <v>PCB Support</v>
      </c>
      <c r="AL1" s="4" t="str">
        <v>PCB Support</v>
      </c>
      <c r="AM1" s="4" t="str">
        <v>RPi</v>
      </c>
      <c r="AN1" s="4" t="str">
        <v>4th Layer Waffle Plate</v>
      </c>
      <c r="AO1" s="4" t="str">
        <v>PCB Support</v>
      </c>
      <c r="AP1" s="4" t="str">
        <v>PCB Support</v>
      </c>
      <c r="AQ1" s="4" t="str">
        <v>PCB Support</v>
      </c>
      <c r="AR1" s="4" t="str">
        <v>PCB Support</v>
      </c>
      <c r="AS1" s="4" t="str">
        <v>Lidar</v>
      </c>
      <c r="AT1" s="4" t="str">
        <v>Launcher</v>
      </c>
      <c r="AU1" s="4" t="str">
        <v>Counterweight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</row>
    <row r="2" spans="1:1025" ht="15.75" customHeight="1" x14ac:dyDescent="0.25">
      <c r="A2" s="4" t="s">
        <v>40</v>
      </c>
      <c r="B2" s="4">
        <v>32</v>
      </c>
      <c r="C2" s="4">
        <v>11.04</v>
      </c>
      <c r="D2" s="4">
        <v>0</v>
      </c>
      <c r="E2" s="4">
        <v>11.04</v>
      </c>
      <c r="F2" s="4">
        <v>0.01</v>
      </c>
      <c r="G2" s="4">
        <v>34.159999999999997</v>
      </c>
      <c r="H2" s="4">
        <v>81</v>
      </c>
      <c r="I2" s="4">
        <v>-32</v>
      </c>
      <c r="J2" s="4">
        <v>-32</v>
      </c>
      <c r="K2" s="4">
        <v>96</v>
      </c>
      <c r="L2" s="4">
        <v>96</v>
      </c>
      <c r="M2" s="4">
        <v>84</v>
      </c>
      <c r="N2" s="4">
        <v>-16.27</v>
      </c>
      <c r="O2" s="4">
        <v>38</v>
      </c>
      <c r="P2" s="4">
        <v>-16.27</v>
      </c>
      <c r="Q2" s="4">
        <v>38</v>
      </c>
      <c r="R2" s="4">
        <v>32</v>
      </c>
      <c r="S2" s="4">
        <v>56</v>
      </c>
      <c r="T2" s="4">
        <v>56</v>
      </c>
      <c r="U2" s="4">
        <v>-32</v>
      </c>
      <c r="V2" s="4">
        <v>-32</v>
      </c>
      <c r="W2" s="4">
        <v>-9.89</v>
      </c>
      <c r="X2" s="4">
        <v>-9.89</v>
      </c>
      <c r="Y2" s="4">
        <v>73.89</v>
      </c>
      <c r="Z2" s="4">
        <v>73.89</v>
      </c>
      <c r="AA2" s="4">
        <v>25.63</v>
      </c>
      <c r="AB2" s="4">
        <v>32</v>
      </c>
      <c r="AC2" s="4">
        <v>96</v>
      </c>
      <c r="AD2" s="4">
        <v>96</v>
      </c>
      <c r="AE2" s="4">
        <v>8</v>
      </c>
      <c r="AF2" s="4">
        <v>-32</v>
      </c>
      <c r="AG2" s="4">
        <v>-32</v>
      </c>
      <c r="AH2" s="4">
        <v>8</v>
      </c>
      <c r="AI2" s="4">
        <v>71.78</v>
      </c>
      <c r="AJ2" s="4">
        <v>42.78</v>
      </c>
      <c r="AK2" s="4">
        <v>71.78</v>
      </c>
      <c r="AL2" s="4">
        <v>42.78</v>
      </c>
      <c r="AM2" s="4">
        <v>53.96</v>
      </c>
      <c r="AN2" s="4">
        <v>32</v>
      </c>
      <c r="AO2" s="4">
        <v>57.26</v>
      </c>
      <c r="AP2" s="4">
        <v>18.489999999999998</v>
      </c>
      <c r="AQ2" s="4">
        <v>57.25</v>
      </c>
      <c r="AR2" s="4">
        <v>18.489999999999998</v>
      </c>
      <c r="AS2" s="4">
        <v>32</v>
      </c>
      <c r="AT2" s="4">
        <v>151.43</v>
      </c>
      <c r="AU2">
        <v>-48.4</v>
      </c>
    </row>
    <row r="3" spans="1:1025" ht="15.75" customHeight="1" x14ac:dyDescent="0.25">
      <c r="A3" s="4" t="s">
        <v>41</v>
      </c>
      <c r="B3" s="4">
        <v>-17.68</v>
      </c>
      <c r="C3" s="4">
        <v>-0.19</v>
      </c>
      <c r="D3" s="4">
        <v>0</v>
      </c>
      <c r="E3" s="4">
        <v>0.19</v>
      </c>
      <c r="F3" s="4">
        <v>0.01</v>
      </c>
      <c r="G3" s="4">
        <v>-0.5</v>
      </c>
      <c r="H3" s="4">
        <v>-26.62</v>
      </c>
      <c r="I3" s="4">
        <v>1.25</v>
      </c>
      <c r="J3" s="4">
        <v>-1.25</v>
      </c>
      <c r="K3" s="4">
        <v>-1.45</v>
      </c>
      <c r="L3" s="4">
        <v>1.25</v>
      </c>
      <c r="M3" s="4">
        <v>-10.89</v>
      </c>
      <c r="N3" s="4">
        <v>-10.69</v>
      </c>
      <c r="O3" s="4">
        <v>-6.18</v>
      </c>
      <c r="P3" s="4">
        <v>-10.69</v>
      </c>
      <c r="Q3" s="4">
        <v>-6.18</v>
      </c>
      <c r="R3" s="4">
        <v>19.329999999999998</v>
      </c>
      <c r="S3" s="4">
        <v>40.549999999999997</v>
      </c>
      <c r="T3" s="4">
        <v>43.05</v>
      </c>
      <c r="U3" s="4">
        <v>43.25</v>
      </c>
      <c r="V3" s="4">
        <v>40.75</v>
      </c>
      <c r="W3" s="4">
        <v>25.53</v>
      </c>
      <c r="X3" s="4">
        <v>25.53</v>
      </c>
      <c r="Y3" s="4">
        <v>25.53</v>
      </c>
      <c r="Z3" s="4">
        <v>25.53</v>
      </c>
      <c r="AA3" s="4">
        <v>35.130000000000003</v>
      </c>
      <c r="AB3" s="4">
        <v>66.62</v>
      </c>
      <c r="AC3" s="4">
        <v>87.85</v>
      </c>
      <c r="AD3" s="4">
        <v>90.35</v>
      </c>
      <c r="AE3" s="4">
        <v>90.55</v>
      </c>
      <c r="AF3" s="4">
        <v>88.05</v>
      </c>
      <c r="AG3" s="4">
        <v>90.55</v>
      </c>
      <c r="AH3" s="4">
        <v>88.05</v>
      </c>
      <c r="AI3" s="4">
        <v>72.83</v>
      </c>
      <c r="AJ3" s="4">
        <v>72.83</v>
      </c>
      <c r="AK3" s="4">
        <v>72.83</v>
      </c>
      <c r="AL3" s="4">
        <v>72.83</v>
      </c>
      <c r="AM3" s="4">
        <v>84.88</v>
      </c>
      <c r="AN3" s="4">
        <v>114.12</v>
      </c>
      <c r="AO3" s="4">
        <v>120.53</v>
      </c>
      <c r="AP3" s="4">
        <v>120.33</v>
      </c>
      <c r="AQ3" s="4">
        <v>120.53</v>
      </c>
      <c r="AR3" s="4">
        <v>120.33</v>
      </c>
      <c r="AS3" s="4">
        <v>130</v>
      </c>
      <c r="AT3">
        <v>45.34</v>
      </c>
      <c r="AU3">
        <v>33.78</v>
      </c>
    </row>
    <row r="4" spans="1:1025" ht="15.75" customHeight="1" x14ac:dyDescent="0.25">
      <c r="A4" s="4" t="s">
        <v>42</v>
      </c>
      <c r="B4" s="4">
        <v>88.15</v>
      </c>
      <c r="C4" s="4">
        <v>34.549999999999997</v>
      </c>
      <c r="D4" s="4">
        <v>9.5299999999999994</v>
      </c>
      <c r="E4" s="4">
        <v>141.75</v>
      </c>
      <c r="F4" s="4">
        <v>166.77</v>
      </c>
      <c r="G4" s="4">
        <v>87.65</v>
      </c>
      <c r="H4" s="4">
        <v>88.15</v>
      </c>
      <c r="I4" s="4">
        <v>64.150000000000006</v>
      </c>
      <c r="J4" s="4">
        <v>112.15</v>
      </c>
      <c r="K4" s="4">
        <v>64.150000000000006</v>
      </c>
      <c r="L4" s="4">
        <v>112.15</v>
      </c>
      <c r="M4" s="4">
        <v>87.42</v>
      </c>
      <c r="N4" s="4">
        <v>79.150000000000006</v>
      </c>
      <c r="O4" s="4">
        <v>66.59</v>
      </c>
      <c r="P4" s="4">
        <v>97.15</v>
      </c>
      <c r="Q4" s="4">
        <v>109.72</v>
      </c>
      <c r="R4" s="4">
        <v>88.15</v>
      </c>
      <c r="S4" s="4">
        <v>152.15</v>
      </c>
      <c r="T4" s="4">
        <v>24.15</v>
      </c>
      <c r="U4" s="4">
        <v>100.15</v>
      </c>
      <c r="V4" s="4">
        <v>76.150000000000006</v>
      </c>
      <c r="W4" s="4">
        <v>65.33</v>
      </c>
      <c r="X4" s="4">
        <v>110.97</v>
      </c>
      <c r="Y4" s="4">
        <v>110.97</v>
      </c>
      <c r="Z4" s="4">
        <v>65.33</v>
      </c>
      <c r="AA4" s="4">
        <v>89.38</v>
      </c>
      <c r="AB4" s="4">
        <v>88.15</v>
      </c>
      <c r="AC4" s="4">
        <v>64.150000000000006</v>
      </c>
      <c r="AD4" s="4">
        <v>112.15</v>
      </c>
      <c r="AE4" s="4">
        <v>152.15</v>
      </c>
      <c r="AF4" s="4">
        <v>112.15</v>
      </c>
      <c r="AG4" s="4">
        <v>64.150000000000006</v>
      </c>
      <c r="AH4" s="4">
        <v>24.15</v>
      </c>
      <c r="AI4" s="4">
        <v>116.74</v>
      </c>
      <c r="AJ4" s="4">
        <v>118.36</v>
      </c>
      <c r="AK4" s="4">
        <v>58.74</v>
      </c>
      <c r="AL4" s="4">
        <v>60.36</v>
      </c>
      <c r="AM4" s="4">
        <v>71.63</v>
      </c>
      <c r="AN4" s="4">
        <v>88.15</v>
      </c>
      <c r="AO4" s="4">
        <v>112.74</v>
      </c>
      <c r="AP4" s="4">
        <v>104.61</v>
      </c>
      <c r="AQ4" s="4">
        <v>63.57</v>
      </c>
      <c r="AR4" s="4">
        <v>71.7</v>
      </c>
      <c r="AS4" s="4">
        <v>88.15</v>
      </c>
      <c r="AT4">
        <v>70.36</v>
      </c>
      <c r="AU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Oh</cp:lastModifiedBy>
  <dcterms:modified xsi:type="dcterms:W3CDTF">2025-04-22T23:38:12Z</dcterms:modified>
</cp:coreProperties>
</file>