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1"/>
  <workbookPr defaultThemeVersion="124226"/>
  <mc:AlternateContent xmlns:mc="http://schemas.openxmlformats.org/markup-compatibility/2006">
    <mc:Choice Requires="x15">
      <x15ac:absPath xmlns:x15ac="http://schemas.microsoft.com/office/spreadsheetml/2010/11/ac" url="H:\Pautas\Recentes\"/>
    </mc:Choice>
  </mc:AlternateContent>
  <xr:revisionPtr revIDLastSave="0" documentId="13_ncr:1_{CDB88BC9-1232-4D4F-9FF2-103501AEEAA3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ANUAL" sheetId="7" r:id="rId1"/>
    <sheet name="Folha1" sheetId="11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1" i="7" l="1"/>
  <c r="G15" i="7" l="1"/>
  <c r="I15" i="7" s="1"/>
  <c r="G12" i="7"/>
  <c r="K12" i="7" s="1"/>
  <c r="I11" i="7"/>
  <c r="K11" i="7" s="1"/>
  <c r="I12" i="7"/>
  <c r="G13" i="7"/>
  <c r="K13" i="7" s="1"/>
  <c r="I51" i="7"/>
  <c r="I52" i="7"/>
  <c r="I53" i="7"/>
  <c r="G51" i="7"/>
  <c r="K51" i="7" s="1"/>
  <c r="G52" i="7"/>
  <c r="K52" i="7" s="1"/>
  <c r="G53" i="7"/>
  <c r="K53" i="7" s="1"/>
  <c r="G16" i="7"/>
  <c r="K16" i="7" s="1"/>
  <c r="G17" i="7"/>
  <c r="I17" i="7" s="1"/>
  <c r="I13" i="7"/>
  <c r="I16" i="7"/>
  <c r="I19" i="7"/>
  <c r="I21" i="7"/>
  <c r="I23" i="7"/>
  <c r="I25" i="7"/>
  <c r="I27" i="7"/>
  <c r="I28" i="7"/>
  <c r="I29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G14" i="7"/>
  <c r="G18" i="7"/>
  <c r="G19" i="7"/>
  <c r="G20" i="7"/>
  <c r="I20" i="7" s="1"/>
  <c r="G21" i="7"/>
  <c r="G22" i="7"/>
  <c r="G23" i="7"/>
  <c r="G24" i="7"/>
  <c r="G25" i="7"/>
  <c r="G26" i="7"/>
  <c r="G27" i="7"/>
  <c r="K27" i="7" s="1"/>
  <c r="G28" i="7"/>
  <c r="K28" i="7" s="1"/>
  <c r="G29" i="7"/>
  <c r="K29" i="7" s="1"/>
  <c r="G30" i="7"/>
  <c r="G31" i="7"/>
  <c r="K31" i="7" s="1"/>
  <c r="G32" i="7"/>
  <c r="K32" i="7" s="1"/>
  <c r="G33" i="7"/>
  <c r="K33" i="7" s="1"/>
  <c r="G34" i="7"/>
  <c r="K34" i="7" s="1"/>
  <c r="G35" i="7"/>
  <c r="K35" i="7" s="1"/>
  <c r="G36" i="7"/>
  <c r="K36" i="7" s="1"/>
  <c r="G37" i="7"/>
  <c r="K37" i="7" s="1"/>
  <c r="G38" i="7"/>
  <c r="K38" i="7" s="1"/>
  <c r="G39" i="7"/>
  <c r="K39" i="7" s="1"/>
  <c r="G40" i="7"/>
  <c r="K40" i="7" s="1"/>
  <c r="G41" i="7"/>
  <c r="K41" i="7" s="1"/>
  <c r="G42" i="7"/>
  <c r="K42" i="7" s="1"/>
  <c r="G43" i="7"/>
  <c r="K43" i="7" s="1"/>
  <c r="G44" i="7"/>
  <c r="K44" i="7" s="1"/>
  <c r="G45" i="7"/>
  <c r="K45" i="7" s="1"/>
  <c r="G46" i="7"/>
  <c r="K46" i="7" s="1"/>
  <c r="G47" i="7"/>
  <c r="K47" i="7" s="1"/>
  <c r="G48" i="7"/>
  <c r="K48" i="7" s="1"/>
  <c r="G49" i="7"/>
  <c r="K49" i="7" s="1"/>
  <c r="G50" i="7"/>
  <c r="K50" i="7" s="1"/>
  <c r="I14" i="7" l="1"/>
  <c r="K14" i="7" s="1"/>
  <c r="K25" i="7"/>
  <c r="K23" i="7"/>
  <c r="K21" i="7"/>
  <c r="K19" i="7"/>
  <c r="I26" i="7"/>
  <c r="K26" i="7" s="1"/>
  <c r="I24" i="7"/>
  <c r="K24" i="7" s="1"/>
  <c r="I22" i="7"/>
  <c r="K22" i="7" s="1"/>
  <c r="I18" i="7"/>
  <c r="K18" i="7" s="1"/>
  <c r="K20" i="7"/>
  <c r="K30" i="7"/>
  <c r="I30" i="7"/>
  <c r="K17" i="7"/>
  <c r="K15" i="7"/>
</calcChain>
</file>

<file path=xl/sharedStrings.xml><?xml version="1.0" encoding="utf-8"?>
<sst xmlns="http://schemas.openxmlformats.org/spreadsheetml/2006/main" count="67" uniqueCount="67">
  <si>
    <t>Nº DE 
MATRICULA</t>
  </si>
  <si>
    <t>Nº</t>
  </si>
  <si>
    <t>NOME</t>
  </si>
  <si>
    <t>AO</t>
  </si>
  <si>
    <t>MAC</t>
  </si>
  <si>
    <t>AVALIAÇÃO CONTÍNUA</t>
  </si>
  <si>
    <t>EXAME</t>
  </si>
  <si>
    <t>RECURSO</t>
  </si>
  <si>
    <t>OBSERVAÇÃO</t>
  </si>
  <si>
    <t>M.F.</t>
  </si>
  <si>
    <r>
      <t>PF</t>
    </r>
    <r>
      <rPr>
        <b/>
        <sz val="8"/>
        <color theme="1"/>
        <rFont val="Calibri"/>
        <family val="2"/>
        <scheme val="minor"/>
      </rPr>
      <t>1</t>
    </r>
  </si>
  <si>
    <r>
      <t>PF</t>
    </r>
    <r>
      <rPr>
        <b/>
        <sz val="8"/>
        <color theme="1"/>
        <rFont val="Calibri"/>
        <family val="2"/>
        <scheme val="minor"/>
      </rPr>
      <t>2</t>
    </r>
  </si>
  <si>
    <t xml:space="preserve">                              O DOCENTE</t>
  </si>
  <si>
    <t xml:space="preserve">               </t>
  </si>
  <si>
    <t>____________________________</t>
  </si>
  <si>
    <t xml:space="preserve">                                        </t>
  </si>
  <si>
    <t>PELO GABINETE DE TERMOS</t>
  </si>
  <si>
    <t>____________________________________</t>
  </si>
  <si>
    <t>1ºAno</t>
  </si>
  <si>
    <t>INSTITUTO SUPERIOR POLITÉCNICO MARAVILHA DE BENGUELA, AOS _____/______ DE 2018</t>
  </si>
  <si>
    <t>Disciplina: Informática</t>
  </si>
  <si>
    <t>Sala nº 35</t>
  </si>
  <si>
    <t>Ano lectivo 2020</t>
  </si>
  <si>
    <t xml:space="preserve">Pauta Semestral </t>
  </si>
  <si>
    <t>Período:Tarde</t>
  </si>
  <si>
    <t>Ângela Valente Quinto</t>
  </si>
  <si>
    <t>Adelino Kalambi Kandumbu</t>
  </si>
  <si>
    <t>Antunes Catumbela Albino Sassoleca</t>
  </si>
  <si>
    <t>Catarina Conceição Camati</t>
  </si>
  <si>
    <t>Daniel Kassinda Koliengue</t>
  </si>
  <si>
    <t>Domingas Vissapa Chinda</t>
  </si>
  <si>
    <t>Elisa Isabel Sama Teia Augusto</t>
  </si>
  <si>
    <t>Elsa Rodé Segunda</t>
  </si>
  <si>
    <t>Emilia Paloma Gomes Mendes</t>
  </si>
  <si>
    <t>Evalina Francisca Mayengue</t>
  </si>
  <si>
    <t>Fátima Kuyela Fernando</t>
  </si>
  <si>
    <t>Felicia Gracinda Da Silva Mundombe</t>
  </si>
  <si>
    <t>Fernando Hongo Kambrimão Katchingongo Miguel</t>
  </si>
  <si>
    <t>Fernando Paulo Pedro</t>
  </si>
  <si>
    <t>Fernão Hangalo Bongue</t>
  </si>
  <si>
    <t>Francisca Bendi Dos Santos Taviano</t>
  </si>
  <si>
    <t>Francisca Vamolamo Nguendalika</t>
  </si>
  <si>
    <t>Francisco Jose Joaquim</t>
  </si>
  <si>
    <t>Frederico Vasco</t>
  </si>
  <si>
    <t>Helena Luzia Chimbuangulo</t>
  </si>
  <si>
    <t>Hermenegildo Adelino Sachilombo</t>
  </si>
  <si>
    <t>Idalina Livanga Kapitango David</t>
  </si>
  <si>
    <t>Isabel Helena Daniel</t>
  </si>
  <si>
    <t>Isaias Lucas Chipita</t>
  </si>
  <si>
    <t>Justino Paulino</t>
  </si>
  <si>
    <t>Luesi Margareth Ruth</t>
  </si>
  <si>
    <t>Luisa Caivola Gomes Severino</t>
  </si>
  <si>
    <t>Luisa De Fatima Bongo</t>
  </si>
  <si>
    <t>Luisa Mbundo Paz Matias</t>
  </si>
  <si>
    <t>Manuel Cassinda Calei</t>
  </si>
  <si>
    <t>Manuel Tchinjengue Cardoso Kavilosso</t>
  </si>
  <si>
    <t>Maria Inácia Francisco</t>
  </si>
  <si>
    <t>Mariana Tchomnela Ribeiro</t>
  </si>
  <si>
    <t>Mario Chivela Chassola</t>
  </si>
  <si>
    <t>Matias Canonguembi Mário</t>
  </si>
  <si>
    <t>Quildeberto Osvaldo Dos Santos</t>
  </si>
  <si>
    <t>Titi Amélia  Marcelo  Bota</t>
  </si>
  <si>
    <t>Tomas Custodio De Aquino</t>
  </si>
  <si>
    <t>Vanusa Pundila Ussinda Tchitonga</t>
  </si>
  <si>
    <t>Yara Roberta André Barros</t>
  </si>
  <si>
    <t>Cláudia Adriano</t>
  </si>
  <si>
    <t>Isabel Ester Chakamba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</si>
</sst>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b/>
      <u/>
      <sz val="16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u/>
      <sz val="16"/>
      <color theme="1"/>
      <name val="Calibri"/>
      <family val="2"/>
      <scheme val="minor"/>
    </font>
    <font>
      <b/>
      <i/>
      <u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thick">
        <color auto="1"/>
      </right>
      <top/>
      <bottom style="thin">
        <color indexed="64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5" fillId="0" borderId="0" xfId="0" applyFont="1" applyBorder="1" applyAlignment="1">
      <alignment horizontal="center"/>
    </xf>
    <xf numFmtId="0" fontId="4" fillId="0" borderId="0" xfId="0" applyFont="1"/>
    <xf numFmtId="0" fontId="6" fillId="0" borderId="0" xfId="0" applyFont="1" applyBorder="1" applyAlignment="1">
      <alignment vertical="center"/>
    </xf>
    <xf numFmtId="0" fontId="4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11" fillId="2" borderId="4" xfId="0" applyFont="1" applyFill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2" fillId="0" borderId="0" xfId="0" applyFont="1" applyAlignment="1"/>
    <xf numFmtId="0" fontId="14" fillId="0" borderId="0" xfId="0" applyFont="1" applyAlignment="1">
      <alignment horizontal="center"/>
    </xf>
    <xf numFmtId="0" fontId="15" fillId="0" borderId="0" xfId="0" applyFont="1"/>
    <xf numFmtId="0" fontId="12" fillId="0" borderId="7" xfId="0" applyFont="1" applyBorder="1" applyAlignment="1"/>
    <xf numFmtId="0" fontId="16" fillId="0" borderId="0" xfId="0" applyFont="1"/>
    <xf numFmtId="0" fontId="17" fillId="0" borderId="0" xfId="0" applyFont="1"/>
    <xf numFmtId="0" fontId="15" fillId="0" borderId="0" xfId="0" applyFont="1" applyAlignment="1">
      <alignment horizontal="left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13" fillId="0" borderId="0" xfId="0" applyFont="1" applyAlignment="1" applyProtection="1">
      <alignment horizontal="left"/>
      <protection locked="0"/>
    </xf>
    <xf numFmtId="0" fontId="9" fillId="0" borderId="5" xfId="0" applyFont="1" applyBorder="1" applyAlignment="1" applyProtection="1">
      <alignment horizontal="center"/>
    </xf>
    <xf numFmtId="0" fontId="5" fillId="0" borderId="8" xfId="0" applyFont="1" applyBorder="1" applyAlignment="1"/>
    <xf numFmtId="0" fontId="12" fillId="0" borderId="0" xfId="0" applyFont="1" applyBorder="1" applyAlignment="1"/>
    <xf numFmtId="0" fontId="12" fillId="0" borderId="0" xfId="0" applyFont="1" applyBorder="1" applyAlignment="1">
      <alignment vertical="center"/>
    </xf>
    <xf numFmtId="0" fontId="13" fillId="0" borderId="0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19" fillId="0" borderId="3" xfId="0" applyFont="1" applyBorder="1" applyAlignment="1">
      <alignment wrapText="1"/>
    </xf>
    <xf numFmtId="0" fontId="19" fillId="0" borderId="9" xfId="0" applyFont="1" applyBorder="1" applyAlignment="1">
      <alignment horizontal="center" wrapText="1"/>
    </xf>
    <xf numFmtId="0" fontId="20" fillId="0" borderId="10" xfId="0" applyFont="1" applyBorder="1" applyAlignment="1">
      <alignment horizontal="center" wrapText="1"/>
    </xf>
    <xf numFmtId="0" fontId="19" fillId="0" borderId="11" xfId="0" applyFont="1" applyBorder="1" applyAlignment="1">
      <alignment horizontal="center" wrapText="1"/>
    </xf>
    <xf numFmtId="0" fontId="19" fillId="0" borderId="12" xfId="0" applyFont="1" applyBorder="1" applyAlignment="1">
      <alignment horizontal="center" wrapText="1"/>
    </xf>
    <xf numFmtId="0" fontId="20" fillId="0" borderId="12" xfId="0" applyFont="1" applyBorder="1" applyAlignment="1">
      <alignment horizontal="center" wrapText="1"/>
    </xf>
    <xf numFmtId="0" fontId="20" fillId="0" borderId="13" xfId="0" applyFont="1" applyBorder="1" applyAlignment="1">
      <alignment horizontal="center" wrapText="1"/>
    </xf>
    <xf numFmtId="0" fontId="19" fillId="0" borderId="13" xfId="0" applyFont="1" applyBorder="1" applyAlignment="1">
      <alignment horizontal="center" wrapText="1"/>
    </xf>
    <xf numFmtId="0" fontId="21" fillId="0" borderId="0" xfId="0" applyFont="1" applyAlignment="1">
      <alignment horizontal="left"/>
    </xf>
    <xf numFmtId="0" fontId="1" fillId="3" borderId="14" xfId="0" applyFont="1" applyFill="1" applyBorder="1" applyAlignment="1">
      <alignment horizontal="left"/>
    </xf>
    <xf numFmtId="0" fontId="1" fillId="3" borderId="14" xfId="0" applyFont="1" applyFill="1" applyBorder="1"/>
    <xf numFmtId="0" fontId="22" fillId="0" borderId="5" xfId="0" applyFont="1" applyBorder="1" applyAlignment="1">
      <alignment wrapText="1"/>
    </xf>
    <xf numFmtId="0" fontId="10" fillId="2" borderId="2" xfId="0" applyFont="1" applyFill="1" applyBorder="1" applyAlignment="1">
      <alignment horizontal="center" vertical="center"/>
    </xf>
    <xf numFmtId="0" fontId="10" fillId="2" borderId="6" xfId="0" applyFont="1" applyFill="1" applyBorder="1" applyAlignment="1">
      <alignment horizontal="center" vertical="center"/>
    </xf>
    <xf numFmtId="0" fontId="11" fillId="2" borderId="4" xfId="0" applyFont="1" applyFill="1" applyBorder="1" applyAlignment="1">
      <alignment horizontal="center"/>
    </xf>
    <xf numFmtId="0" fontId="11" fillId="2" borderId="4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2" fillId="0" borderId="0" xfId="0" applyFont="1" applyAlignment="1">
      <alignment horizontal="right"/>
    </xf>
    <xf numFmtId="0" fontId="14" fillId="0" borderId="0" xfId="0" applyFont="1" applyAlignment="1">
      <alignment horizontal="right"/>
    </xf>
    <xf numFmtId="0" fontId="10" fillId="2" borderId="2" xfId="0" applyFont="1" applyFill="1" applyBorder="1" applyAlignment="1">
      <alignment horizontal="center" vertical="center" wrapText="1"/>
    </xf>
    <xf numFmtId="0" fontId="10" fillId="2" borderId="6" xfId="0" applyFont="1" applyFill="1" applyBorder="1" applyAlignment="1">
      <alignment horizontal="center" vertical="center" wrapText="1"/>
    </xf>
    <xf numFmtId="0" fontId="22" fillId="0" borderId="1" xfId="0" applyFont="1" applyBorder="1" applyAlignment="1">
      <alignment wrapText="1"/>
    </xf>
    <xf numFmtId="0" fontId="22" fillId="0" borderId="3" xfId="0" applyFont="1" applyBorder="1" applyAlignment="1">
      <alignment wrapText="1"/>
    </xf>
  </cellXfs>
  <cellStyles count="1">
    <cellStyle name="Normal" xfId="0" builtinId="0"/>
  </cellStyles>
  <dxfs count="7">
    <dxf>
      <fill>
        <patternFill>
          <bgColor rgb="FF00B0F0"/>
        </patternFill>
      </fill>
    </dxf>
    <dxf>
      <fill>
        <patternFill>
          <fgColor rgb="FFFF0000"/>
        </patternFill>
      </fill>
    </dxf>
    <dxf>
      <fill>
        <patternFill>
          <fgColor rgb="FFFF0000"/>
          <bgColor rgb="FFFF0000"/>
        </patternFill>
      </fill>
    </dxf>
    <dxf>
      <fill>
        <patternFill>
          <fgColor rgb="FFFF0000"/>
          <bgColor theme="0"/>
        </patternFill>
      </fill>
    </dxf>
    <dxf>
      <fill>
        <patternFill>
          <fgColor rgb="FFFF0000"/>
        </patternFill>
      </fill>
    </dxf>
    <dxf>
      <fill>
        <patternFill>
          <fgColor rgb="FFFF0000"/>
          <bgColor rgb="FFFF0000"/>
        </patternFill>
      </fill>
    </dxf>
    <dxf>
      <fill>
        <patternFill>
          <fgColor rgb="FFFF0000"/>
          <bgColor theme="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120650</xdr:colOff>
      <xdr:row>0</xdr:row>
      <xdr:rowOff>6350</xdr:rowOff>
    </xdr:from>
    <xdr:to>
      <xdr:col>1</xdr:col>
      <xdr:colOff>586143</xdr:colOff>
      <xdr:row>3</xdr:row>
      <xdr:rowOff>31750</xdr:rowOff>
    </xdr:to>
    <xdr:pic>
      <xdr:nvPicPr>
        <xdr:cNvPr id="2" name="Imagem 19" descr="C:\Users\Anísio\Pictures\ISPM_-_LOG1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0650" y="6350"/>
          <a:ext cx="751243" cy="749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520700</xdr:colOff>
      <xdr:row>0</xdr:row>
      <xdr:rowOff>184150</xdr:rowOff>
    </xdr:from>
    <xdr:to>
      <xdr:col>9</xdr:col>
      <xdr:colOff>476250</xdr:colOff>
      <xdr:row>2</xdr:row>
      <xdr:rowOff>10871</xdr:rowOff>
    </xdr:to>
    <xdr:sp macro="" textlink="">
      <xdr:nvSpPr>
        <xdr:cNvPr id="3" name="WordArt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492250" y="184150"/>
          <a:ext cx="4921250" cy="309321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pt-PT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chemeClr val="bg1">
                  <a:lumMod val="50000"/>
                </a:schemeClr>
              </a:solidFill>
              <a:effectLst/>
              <a:latin typeface="Script MT Bold" pitchFamily="66" charset="0"/>
            </a:rPr>
            <a:t>Instituto</a:t>
          </a:r>
          <a:r>
            <a:rPr lang="pt-PT" sz="3600" kern="10" spc="0" baseline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chemeClr val="bg1">
                  <a:lumMod val="50000"/>
                </a:schemeClr>
              </a:solidFill>
              <a:effectLst/>
              <a:latin typeface="Script MT Bold" pitchFamily="66" charset="0"/>
            </a:rPr>
            <a:t> Superior Politécnico Maravilha</a:t>
          </a:r>
          <a:endParaRPr lang="pt-PT" sz="3600" kern="10" spc="0">
            <a:ln w="9525">
              <a:solidFill>
                <a:srgbClr val="000000"/>
              </a:solidFill>
              <a:round/>
              <a:headEnd/>
              <a:tailEnd/>
            </a:ln>
            <a:solidFill>
              <a:schemeClr val="bg1">
                <a:lumMod val="50000"/>
              </a:schemeClr>
            </a:solidFill>
            <a:effectLst/>
            <a:latin typeface="Script MT Bold" pitchFamily="66" charset="0"/>
          </a:endParaRPr>
        </a:p>
      </xdr:txBody>
    </xdr:sp>
    <xdr:clientData/>
  </xdr:twoCellAnchor>
  <xdr:twoCellAnchor>
    <xdr:from>
      <xdr:col>2</xdr:col>
      <xdr:colOff>812800</xdr:colOff>
      <xdr:row>1</xdr:row>
      <xdr:rowOff>228600</xdr:rowOff>
    </xdr:from>
    <xdr:to>
      <xdr:col>9</xdr:col>
      <xdr:colOff>323850</xdr:colOff>
      <xdr:row>3</xdr:row>
      <xdr:rowOff>55321</xdr:rowOff>
    </xdr:to>
    <xdr:sp macro="" textlink="">
      <xdr:nvSpPr>
        <xdr:cNvPr id="4" name="WordArt 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784350" y="469900"/>
          <a:ext cx="4476750" cy="309321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pt-PT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chemeClr val="bg1">
                  <a:lumMod val="50000"/>
                </a:schemeClr>
              </a:solidFill>
              <a:effectLst/>
              <a:latin typeface="Script MT Bold" pitchFamily="66" charset="0"/>
            </a:rPr>
            <a:t>Departamento</a:t>
          </a:r>
          <a:r>
            <a:rPr lang="pt-PT" sz="3600" kern="10" spc="0" baseline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chemeClr val="bg1">
                  <a:lumMod val="50000"/>
                </a:schemeClr>
              </a:solidFill>
              <a:effectLst/>
              <a:latin typeface="Script MT Bold" pitchFamily="66" charset="0"/>
            </a:rPr>
            <a:t> de Ciências da Educação</a:t>
          </a:r>
          <a:endParaRPr lang="pt-PT" sz="3600" kern="10" spc="0">
            <a:ln w="9525">
              <a:solidFill>
                <a:srgbClr val="000000"/>
              </a:solidFill>
              <a:round/>
              <a:headEnd/>
              <a:tailEnd/>
            </a:ln>
            <a:solidFill>
              <a:schemeClr val="bg1">
                <a:lumMod val="50000"/>
              </a:schemeClr>
            </a:solidFill>
            <a:effectLst/>
            <a:latin typeface="Script MT Bold" pitchFamily="66" charset="0"/>
          </a:endParaRPr>
        </a:p>
      </xdr:txBody>
    </xdr:sp>
    <xdr:clientData/>
  </xdr:twoCellAnchor>
  <xdr:twoCellAnchor>
    <xdr:from>
      <xdr:col>2</xdr:col>
      <xdr:colOff>1517650</xdr:colOff>
      <xdr:row>3</xdr:row>
      <xdr:rowOff>38100</xdr:rowOff>
    </xdr:from>
    <xdr:to>
      <xdr:col>7</xdr:col>
      <xdr:colOff>101600</xdr:colOff>
      <xdr:row>4</xdr:row>
      <xdr:rowOff>80721</xdr:rowOff>
    </xdr:to>
    <xdr:sp macro="" textlink="">
      <xdr:nvSpPr>
        <xdr:cNvPr id="5" name="WordArt 1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2491317" y="768350"/>
          <a:ext cx="2647950" cy="307204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pt-PT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chemeClr val="bg1">
                  <a:lumMod val="50000"/>
                </a:schemeClr>
              </a:solidFill>
              <a:effectLst/>
              <a:latin typeface="Script MT Bold" pitchFamily="66" charset="0"/>
            </a:rPr>
            <a:t>Curso</a:t>
          </a:r>
          <a:r>
            <a:rPr lang="pt-PT" sz="3600" kern="10" spc="0" baseline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chemeClr val="bg1">
                  <a:lumMod val="50000"/>
                </a:schemeClr>
              </a:solidFill>
              <a:effectLst/>
              <a:latin typeface="Script MT Bold" pitchFamily="66" charset="0"/>
            </a:rPr>
            <a:t> de Ensino de Psicologia</a:t>
          </a:r>
          <a:endParaRPr lang="pt-PT" sz="3600" kern="10" spc="0">
            <a:ln w="9525">
              <a:solidFill>
                <a:srgbClr val="000000"/>
              </a:solidFill>
              <a:round/>
              <a:headEnd/>
              <a:tailEnd/>
            </a:ln>
            <a:solidFill>
              <a:schemeClr val="bg1">
                <a:lumMod val="50000"/>
              </a:schemeClr>
            </a:solidFill>
            <a:effectLst/>
            <a:latin typeface="Script MT Bold" pitchFamily="66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K58"/>
  <sheetViews>
    <sheetView tabSelected="1" zoomScale="90" zoomScaleNormal="90" workbookViewId="0">
      <selection activeCell="F31" sqref="F31"/>
    </sheetView>
  </sheetViews>
  <sheetFormatPr defaultRowHeight="14.4" x14ac:dyDescent="0.3"/>
  <cols>
    <col min="1" max="1" width="4.33203125" style="2" customWidth="1"/>
    <col min="2" max="2" width="10.33203125" style="2" customWidth="1"/>
    <col min="3" max="3" width="40.109375" customWidth="1"/>
    <col min="4" max="4" width="5.44140625" customWidth="1"/>
    <col min="5" max="5" width="5.109375" customWidth="1"/>
    <col min="6" max="6" width="5" customWidth="1"/>
    <col min="7" max="7" width="5.33203125" customWidth="1"/>
    <col min="8" max="8" width="7.109375" customWidth="1"/>
    <col min="9" max="9" width="6.109375" customWidth="1"/>
    <col min="10" max="10" width="8.33203125" customWidth="1"/>
    <col min="11" max="11" width="18.109375" customWidth="1"/>
  </cols>
  <sheetData>
    <row r="1" spans="1:11" ht="18" x14ac:dyDescent="0.35">
      <c r="B1" s="3"/>
      <c r="C1" s="1"/>
      <c r="D1" s="1"/>
      <c r="E1" s="1"/>
      <c r="F1" s="1"/>
      <c r="G1" s="1"/>
      <c r="H1" s="1"/>
    </row>
    <row r="2" spans="1:11" ht="18.75" customHeight="1" x14ac:dyDescent="0.35">
      <c r="A2" s="46"/>
      <c r="B2" s="46"/>
      <c r="C2" s="46"/>
      <c r="D2" s="46"/>
      <c r="E2" s="46"/>
      <c r="F2" s="46"/>
      <c r="G2" s="46"/>
      <c r="H2" s="46"/>
      <c r="I2" s="46"/>
      <c r="J2" s="46"/>
      <c r="K2" s="46"/>
    </row>
    <row r="3" spans="1:11" ht="18.75" customHeight="1" x14ac:dyDescent="0.3">
      <c r="A3" s="47"/>
      <c r="B3" s="47"/>
      <c r="C3" s="47"/>
      <c r="D3" s="47"/>
      <c r="E3" s="47"/>
      <c r="F3" s="47"/>
      <c r="G3" s="47"/>
      <c r="H3" s="47"/>
      <c r="I3" s="47"/>
      <c r="J3" s="47"/>
      <c r="K3" s="47"/>
    </row>
    <row r="4" spans="1:11" ht="21" x14ac:dyDescent="0.4">
      <c r="A4" s="48"/>
      <c r="B4" s="48"/>
      <c r="C4" s="48"/>
      <c r="D4" s="48"/>
      <c r="E4" s="48"/>
      <c r="F4" s="48"/>
      <c r="G4" s="48"/>
      <c r="H4" s="48"/>
      <c r="I4" s="48"/>
      <c r="J4" s="48"/>
      <c r="K4" s="48"/>
    </row>
    <row r="5" spans="1:11" ht="15" customHeight="1" x14ac:dyDescent="0.4">
      <c r="A5" s="8"/>
      <c r="B5" s="8"/>
      <c r="C5" s="8"/>
      <c r="D5" s="8"/>
      <c r="E5" s="8"/>
      <c r="F5" s="8"/>
      <c r="G5" s="8"/>
      <c r="H5" s="8"/>
      <c r="I5" s="8"/>
      <c r="J5" s="8"/>
      <c r="K5" s="8"/>
    </row>
    <row r="6" spans="1:11" ht="16.5" customHeight="1" x14ac:dyDescent="0.4">
      <c r="A6" s="27" t="s">
        <v>22</v>
      </c>
      <c r="B6" s="26"/>
      <c r="C6" s="28"/>
      <c r="D6" s="12"/>
      <c r="E6" s="12"/>
      <c r="F6" s="12"/>
      <c r="G6" s="49" t="s">
        <v>20</v>
      </c>
      <c r="H6" s="49"/>
      <c r="I6" s="49"/>
      <c r="J6" s="49"/>
      <c r="K6" s="23"/>
    </row>
    <row r="7" spans="1:11" ht="17.25" customHeight="1" x14ac:dyDescent="0.4">
      <c r="A7" s="13" t="s">
        <v>18</v>
      </c>
      <c r="B7" s="13"/>
      <c r="C7" s="14"/>
      <c r="D7" s="12"/>
      <c r="E7" s="12"/>
      <c r="F7" s="12"/>
      <c r="G7" s="15"/>
      <c r="H7" s="15"/>
      <c r="I7" s="49" t="s">
        <v>21</v>
      </c>
      <c r="J7" s="50"/>
      <c r="K7" s="38"/>
    </row>
    <row r="8" spans="1:11" ht="17.25" customHeight="1" thickBot="1" x14ac:dyDescent="0.4">
      <c r="A8" s="16" t="s">
        <v>23</v>
      </c>
      <c r="B8" s="16"/>
      <c r="C8" s="16"/>
      <c r="D8" s="17"/>
      <c r="E8" s="17"/>
      <c r="F8" s="17"/>
      <c r="G8" s="18"/>
      <c r="H8" s="18"/>
      <c r="I8" s="49" t="s">
        <v>24</v>
      </c>
      <c r="J8" s="50"/>
      <c r="K8" s="19"/>
    </row>
    <row r="9" spans="1:11" ht="14.25" customHeight="1" thickBot="1" x14ac:dyDescent="0.35">
      <c r="A9" s="42" t="s">
        <v>1</v>
      </c>
      <c r="B9" s="51" t="s">
        <v>0</v>
      </c>
      <c r="C9" s="42" t="s">
        <v>2</v>
      </c>
      <c r="D9" s="44" t="s">
        <v>5</v>
      </c>
      <c r="E9" s="44"/>
      <c r="F9" s="44"/>
      <c r="G9" s="44"/>
      <c r="H9" s="45" t="s">
        <v>6</v>
      </c>
      <c r="I9" s="45" t="s">
        <v>9</v>
      </c>
      <c r="J9" s="45" t="s">
        <v>7</v>
      </c>
      <c r="K9" s="45" t="s">
        <v>8</v>
      </c>
    </row>
    <row r="10" spans="1:11" ht="12" customHeight="1" thickBot="1" x14ac:dyDescent="0.35">
      <c r="A10" s="43"/>
      <c r="B10" s="52"/>
      <c r="C10" s="43"/>
      <c r="D10" s="11" t="s">
        <v>10</v>
      </c>
      <c r="E10" s="11" t="s">
        <v>11</v>
      </c>
      <c r="F10" s="11" t="s">
        <v>3</v>
      </c>
      <c r="G10" s="11" t="s">
        <v>4</v>
      </c>
      <c r="H10" s="45"/>
      <c r="I10" s="45"/>
      <c r="J10" s="45"/>
      <c r="K10" s="45"/>
    </row>
    <row r="11" spans="1:11" ht="18" x14ac:dyDescent="0.35">
      <c r="A11" s="9">
        <v>1</v>
      </c>
      <c r="B11" s="31"/>
      <c r="C11" s="39" t="s">
        <v>25</v>
      </c>
      <c r="D11" s="20">
        <v>11</v>
      </c>
      <c r="E11" s="20"/>
      <c r="F11" s="20">
        <v>10</v>
      </c>
      <c r="G11" s="24">
        <f>ROUND((D11+E11+F11)/3,0)</f>
        <v>7</v>
      </c>
      <c r="H11" s="20"/>
      <c r="I11" s="22">
        <f>IF(H11="",0, ROUND((G11*0.6+H11*0.4),0))</f>
        <v>0</v>
      </c>
      <c r="J11" s="20"/>
      <c r="K11" s="29" t="str">
        <f>IF(J11="", IF(H11=0, IF(G11&gt;20, "DISPENSADO", IF(G11&gt;=6.5, "EXAME", IF(G11&lt;=6.5, "RECURSO"))), IF(I11&gt;=9.5, "APROVADO", "RECURSO")), IF(J11&gt;=9.5, "APROVADO","REPROVADO"))</f>
        <v>EXAME</v>
      </c>
    </row>
    <row r="12" spans="1:11" ht="18" x14ac:dyDescent="0.35">
      <c r="A12" s="10">
        <v>2</v>
      </c>
      <c r="B12" s="32"/>
      <c r="C12" s="40" t="s">
        <v>26</v>
      </c>
      <c r="D12" s="21">
        <v>10</v>
      </c>
      <c r="E12" s="21"/>
      <c r="F12" s="21">
        <v>10</v>
      </c>
      <c r="G12" s="24">
        <f>ROUND((D12+E12+F12)/3,0)</f>
        <v>7</v>
      </c>
      <c r="H12" s="21"/>
      <c r="I12" s="22">
        <f>IF(H12="",0, ROUND((G12*0.6+H12*0.4),0))</f>
        <v>0</v>
      </c>
      <c r="J12" s="21"/>
      <c r="K12" s="29" t="str">
        <f t="shared" ref="K12:K53" si="0">IF(J12="", IF(H12=0, IF(G12&gt;20, "DISPENSADO", IF(G12&gt;=6.5, "EXAME", IF(G12&lt;=6.5, "RECURSO"))), IF(I12&gt;=9.5, "APROVADO", "RECURSO")), IF(J12&gt;=9.5, "APROVADO","REPROVADO"))</f>
        <v>EXAME</v>
      </c>
    </row>
    <row r="13" spans="1:11" ht="18" x14ac:dyDescent="0.35">
      <c r="A13" s="10">
        <v>3</v>
      </c>
      <c r="B13" s="33"/>
      <c r="C13" s="40" t="s">
        <v>27</v>
      </c>
      <c r="D13" s="21">
        <v>10</v>
      </c>
      <c r="E13" s="21"/>
      <c r="F13" s="21">
        <v>12</v>
      </c>
      <c r="G13" s="24">
        <f>ROUND((D13+E13+F13)/3,0)</f>
        <v>7</v>
      </c>
      <c r="H13" s="21"/>
      <c r="I13" s="22">
        <f t="shared" ref="I13:I50" si="1">IF(H13="",0, ROUND((G13*0.6+H13*0.4),0))</f>
        <v>0</v>
      </c>
      <c r="J13" s="21"/>
      <c r="K13" s="29" t="str">
        <f t="shared" si="0"/>
        <v>EXAME</v>
      </c>
    </row>
    <row r="14" spans="1:11" ht="18" x14ac:dyDescent="0.35">
      <c r="A14" s="10">
        <v>4</v>
      </c>
      <c r="B14" s="32"/>
      <c r="C14" s="41" t="s">
        <v>28</v>
      </c>
      <c r="D14" s="21">
        <v>4.5</v>
      </c>
      <c r="E14" s="21"/>
      <c r="F14" s="21">
        <v>12</v>
      </c>
      <c r="G14" s="24">
        <f t="shared" ref="G14:G53" si="2">ROUND((D14+E14+F14)/3,0)</f>
        <v>6</v>
      </c>
      <c r="H14" s="21"/>
      <c r="I14" s="22">
        <f t="shared" si="1"/>
        <v>0</v>
      </c>
      <c r="J14" s="21"/>
      <c r="K14" s="29" t="str">
        <f t="shared" si="0"/>
        <v>RECURSO</v>
      </c>
    </row>
    <row r="15" spans="1:11" ht="18" x14ac:dyDescent="0.35">
      <c r="A15" s="10">
        <v>5</v>
      </c>
      <c r="B15" s="34"/>
      <c r="C15" s="53" t="s">
        <v>65</v>
      </c>
      <c r="D15" s="21">
        <v>12</v>
      </c>
      <c r="E15" s="21"/>
      <c r="F15" s="21">
        <v>11</v>
      </c>
      <c r="G15" s="24">
        <f>ROUND((D15+E15+F15)/3,0)</f>
        <v>8</v>
      </c>
      <c r="H15" s="21"/>
      <c r="I15" s="22">
        <f t="shared" si="1"/>
        <v>0</v>
      </c>
      <c r="J15" s="21"/>
      <c r="K15" s="29" t="str">
        <f t="shared" si="0"/>
        <v>EXAME</v>
      </c>
    </row>
    <row r="16" spans="1:11" ht="18" x14ac:dyDescent="0.35">
      <c r="A16" s="10">
        <v>6</v>
      </c>
      <c r="B16" s="35"/>
      <c r="C16" s="53" t="s">
        <v>29</v>
      </c>
      <c r="D16" s="21">
        <v>16</v>
      </c>
      <c r="E16" s="21"/>
      <c r="F16" s="21">
        <v>13</v>
      </c>
      <c r="G16" s="24">
        <f t="shared" si="2"/>
        <v>10</v>
      </c>
      <c r="H16" s="21"/>
      <c r="I16" s="22">
        <f t="shared" si="1"/>
        <v>0</v>
      </c>
      <c r="J16" s="21"/>
      <c r="K16" s="29" t="str">
        <f t="shared" si="0"/>
        <v>EXAME</v>
      </c>
    </row>
    <row r="17" spans="1:11" ht="14.1" customHeight="1" x14ac:dyDescent="0.35">
      <c r="A17" s="10">
        <v>7</v>
      </c>
      <c r="B17" s="35"/>
      <c r="C17" s="53" t="s">
        <v>30</v>
      </c>
      <c r="D17" s="21"/>
      <c r="E17" s="21"/>
      <c r="F17" s="21"/>
      <c r="G17" s="24">
        <f t="shared" si="2"/>
        <v>0</v>
      </c>
      <c r="H17" s="21"/>
      <c r="I17" s="22">
        <f t="shared" si="1"/>
        <v>0</v>
      </c>
      <c r="J17" s="21"/>
      <c r="K17" s="29" t="str">
        <f t="shared" si="0"/>
        <v>RECURSO</v>
      </c>
    </row>
    <row r="18" spans="1:11" ht="14.1" customHeight="1" x14ac:dyDescent="0.35">
      <c r="A18" s="10">
        <v>8</v>
      </c>
      <c r="B18" s="35"/>
      <c r="C18" s="53" t="s">
        <v>31</v>
      </c>
      <c r="D18" s="21">
        <v>9</v>
      </c>
      <c r="E18" s="21"/>
      <c r="F18" s="21">
        <v>12</v>
      </c>
      <c r="G18" s="24">
        <f t="shared" si="2"/>
        <v>7</v>
      </c>
      <c r="H18" s="21"/>
      <c r="I18" s="22">
        <f t="shared" si="1"/>
        <v>0</v>
      </c>
      <c r="J18" s="21"/>
      <c r="K18" s="29" t="str">
        <f t="shared" si="0"/>
        <v>EXAME</v>
      </c>
    </row>
    <row r="19" spans="1:11" ht="14.1" customHeight="1" x14ac:dyDescent="0.35">
      <c r="A19" s="10">
        <v>9</v>
      </c>
      <c r="B19" s="34"/>
      <c r="C19" s="53" t="s">
        <v>32</v>
      </c>
      <c r="D19" s="21">
        <v>10.5</v>
      </c>
      <c r="E19" s="21"/>
      <c r="F19" s="21">
        <v>13</v>
      </c>
      <c r="G19" s="24">
        <f t="shared" si="2"/>
        <v>8</v>
      </c>
      <c r="H19" s="21"/>
      <c r="I19" s="22">
        <f t="shared" si="1"/>
        <v>0</v>
      </c>
      <c r="J19" s="21"/>
      <c r="K19" s="29" t="str">
        <f t="shared" si="0"/>
        <v>EXAME</v>
      </c>
    </row>
    <row r="20" spans="1:11" ht="14.1" customHeight="1" x14ac:dyDescent="0.35">
      <c r="A20" s="10">
        <v>10</v>
      </c>
      <c r="B20" s="34"/>
      <c r="C20" s="53" t="s">
        <v>33</v>
      </c>
      <c r="D20" s="21">
        <v>6</v>
      </c>
      <c r="E20" s="21"/>
      <c r="F20" s="21">
        <v>13</v>
      </c>
      <c r="G20" s="24">
        <f t="shared" si="2"/>
        <v>6</v>
      </c>
      <c r="H20" s="21"/>
      <c r="I20" s="22">
        <f t="shared" si="1"/>
        <v>0</v>
      </c>
      <c r="J20" s="21"/>
      <c r="K20" s="29" t="str">
        <f t="shared" si="0"/>
        <v>RECURSO</v>
      </c>
    </row>
    <row r="21" spans="1:11" ht="14.1" customHeight="1" x14ac:dyDescent="0.35">
      <c r="A21" s="10">
        <v>11</v>
      </c>
      <c r="B21" s="34"/>
      <c r="C21" s="53" t="s">
        <v>34</v>
      </c>
      <c r="D21" s="21">
        <v>6</v>
      </c>
      <c r="E21" s="21"/>
      <c r="F21" s="21">
        <v>13</v>
      </c>
      <c r="G21" s="24">
        <f t="shared" si="2"/>
        <v>6</v>
      </c>
      <c r="H21" s="21"/>
      <c r="I21" s="22">
        <f t="shared" si="1"/>
        <v>0</v>
      </c>
      <c r="J21" s="21"/>
      <c r="K21" s="29" t="str">
        <f t="shared" si="0"/>
        <v>RECURSO</v>
      </c>
    </row>
    <row r="22" spans="1:11" ht="14.1" customHeight="1" x14ac:dyDescent="0.35">
      <c r="A22" s="10">
        <v>12</v>
      </c>
      <c r="B22" s="34"/>
      <c r="C22" s="53" t="s">
        <v>35</v>
      </c>
      <c r="D22" s="21">
        <v>4</v>
      </c>
      <c r="E22" s="21"/>
      <c r="F22" s="21">
        <v>12</v>
      </c>
      <c r="G22" s="24">
        <f t="shared" si="2"/>
        <v>5</v>
      </c>
      <c r="H22" s="21"/>
      <c r="I22" s="22">
        <f t="shared" si="1"/>
        <v>0</v>
      </c>
      <c r="J22" s="21"/>
      <c r="K22" s="29" t="str">
        <f t="shared" si="0"/>
        <v>RECURSO</v>
      </c>
    </row>
    <row r="23" spans="1:11" ht="14.1" customHeight="1" x14ac:dyDescent="0.35">
      <c r="A23" s="10">
        <v>13</v>
      </c>
      <c r="B23" s="35"/>
      <c r="C23" s="53" t="s">
        <v>36</v>
      </c>
      <c r="D23" s="21">
        <v>17</v>
      </c>
      <c r="E23" s="21"/>
      <c r="F23" s="21">
        <v>13</v>
      </c>
      <c r="G23" s="24">
        <f t="shared" si="2"/>
        <v>10</v>
      </c>
      <c r="H23" s="21"/>
      <c r="I23" s="22">
        <f t="shared" si="1"/>
        <v>0</v>
      </c>
      <c r="J23" s="21"/>
      <c r="K23" s="29" t="str">
        <f t="shared" si="0"/>
        <v>EXAME</v>
      </c>
    </row>
    <row r="24" spans="1:11" ht="14.1" customHeight="1" x14ac:dyDescent="0.35">
      <c r="A24" s="10">
        <v>14</v>
      </c>
      <c r="B24" s="34"/>
      <c r="C24" s="53" t="s">
        <v>37</v>
      </c>
      <c r="D24" s="21">
        <v>10.5</v>
      </c>
      <c r="E24" s="21"/>
      <c r="F24" s="21">
        <v>13</v>
      </c>
      <c r="G24" s="24">
        <f t="shared" si="2"/>
        <v>8</v>
      </c>
      <c r="H24" s="21"/>
      <c r="I24" s="22">
        <f t="shared" si="1"/>
        <v>0</v>
      </c>
      <c r="J24" s="21"/>
      <c r="K24" s="29" t="str">
        <f t="shared" si="0"/>
        <v>EXAME</v>
      </c>
    </row>
    <row r="25" spans="1:11" ht="14.1" customHeight="1" x14ac:dyDescent="0.35">
      <c r="A25" s="10">
        <v>15</v>
      </c>
      <c r="B25" s="34"/>
      <c r="C25" s="53" t="s">
        <v>38</v>
      </c>
      <c r="D25" s="21"/>
      <c r="E25" s="21"/>
      <c r="F25" s="21"/>
      <c r="G25" s="24">
        <f t="shared" si="2"/>
        <v>0</v>
      </c>
      <c r="H25" s="21"/>
      <c r="I25" s="22">
        <f t="shared" si="1"/>
        <v>0</v>
      </c>
      <c r="J25" s="21"/>
      <c r="K25" s="29" t="str">
        <f t="shared" si="0"/>
        <v>RECURSO</v>
      </c>
    </row>
    <row r="26" spans="1:11" ht="14.1" customHeight="1" x14ac:dyDescent="0.35">
      <c r="A26" s="10">
        <v>16</v>
      </c>
      <c r="B26" s="34"/>
      <c r="C26" s="53" t="s">
        <v>39</v>
      </c>
      <c r="D26" s="21">
        <v>18</v>
      </c>
      <c r="E26" s="21"/>
      <c r="F26" s="21">
        <v>13</v>
      </c>
      <c r="G26" s="24">
        <f t="shared" si="2"/>
        <v>10</v>
      </c>
      <c r="H26" s="21"/>
      <c r="I26" s="22">
        <f t="shared" si="1"/>
        <v>0</v>
      </c>
      <c r="J26" s="21"/>
      <c r="K26" s="29" t="str">
        <f t="shared" si="0"/>
        <v>EXAME</v>
      </c>
    </row>
    <row r="27" spans="1:11" ht="14.1" customHeight="1" x14ac:dyDescent="0.35">
      <c r="A27" s="10">
        <v>17</v>
      </c>
      <c r="B27" s="34"/>
      <c r="C27" s="53" t="s">
        <v>40</v>
      </c>
      <c r="D27" s="21">
        <v>12.5</v>
      </c>
      <c r="E27" s="21"/>
      <c r="F27" s="21">
        <v>13</v>
      </c>
      <c r="G27" s="24">
        <f t="shared" si="2"/>
        <v>9</v>
      </c>
      <c r="H27" s="21"/>
      <c r="I27" s="22">
        <f t="shared" si="1"/>
        <v>0</v>
      </c>
      <c r="J27" s="21"/>
      <c r="K27" s="29" t="str">
        <f t="shared" si="0"/>
        <v>EXAME</v>
      </c>
    </row>
    <row r="28" spans="1:11" ht="14.1" customHeight="1" x14ac:dyDescent="0.35">
      <c r="A28" s="10">
        <v>18</v>
      </c>
      <c r="B28" s="34"/>
      <c r="C28" s="53" t="s">
        <v>41</v>
      </c>
      <c r="D28" s="21"/>
      <c r="E28" s="21"/>
      <c r="F28" s="21"/>
      <c r="G28" s="24">
        <f t="shared" si="2"/>
        <v>0</v>
      </c>
      <c r="H28" s="21"/>
      <c r="I28" s="22">
        <f t="shared" si="1"/>
        <v>0</v>
      </c>
      <c r="J28" s="21"/>
      <c r="K28" s="29" t="str">
        <f t="shared" si="0"/>
        <v>RECURSO</v>
      </c>
    </row>
    <row r="29" spans="1:11" ht="14.1" customHeight="1" x14ac:dyDescent="0.35">
      <c r="A29" s="10">
        <v>19</v>
      </c>
      <c r="B29" s="35"/>
      <c r="C29" s="53" t="s">
        <v>42</v>
      </c>
      <c r="D29" s="21">
        <v>16.5</v>
      </c>
      <c r="E29" s="21"/>
      <c r="F29" s="21">
        <v>14</v>
      </c>
      <c r="G29" s="24">
        <f t="shared" si="2"/>
        <v>10</v>
      </c>
      <c r="H29" s="21"/>
      <c r="I29" s="22">
        <f t="shared" si="1"/>
        <v>0</v>
      </c>
      <c r="J29" s="21"/>
      <c r="K29" s="29" t="str">
        <f t="shared" si="0"/>
        <v>EXAME</v>
      </c>
    </row>
    <row r="30" spans="1:11" ht="14.1" customHeight="1" x14ac:dyDescent="0.35">
      <c r="A30" s="10">
        <v>20</v>
      </c>
      <c r="B30" s="34"/>
      <c r="C30" s="53" t="s">
        <v>43</v>
      </c>
      <c r="D30" s="21">
        <v>11</v>
      </c>
      <c r="E30" s="21"/>
      <c r="F30" s="21">
        <v>12</v>
      </c>
      <c r="G30" s="24">
        <f t="shared" si="2"/>
        <v>8</v>
      </c>
      <c r="H30" s="21"/>
      <c r="I30" s="22">
        <f t="shared" si="1"/>
        <v>0</v>
      </c>
      <c r="J30" s="21"/>
      <c r="K30" s="29" t="str">
        <f t="shared" si="0"/>
        <v>EXAME</v>
      </c>
    </row>
    <row r="31" spans="1:11" ht="14.1" customHeight="1" x14ac:dyDescent="0.35">
      <c r="A31" s="10">
        <v>21</v>
      </c>
      <c r="B31" s="35"/>
      <c r="C31" s="53" t="s">
        <v>44</v>
      </c>
      <c r="D31" s="21">
        <v>14.5</v>
      </c>
      <c r="E31" s="21"/>
      <c r="F31" s="21">
        <v>11</v>
      </c>
      <c r="G31" s="24">
        <f t="shared" si="2"/>
        <v>9</v>
      </c>
      <c r="H31" s="21"/>
      <c r="I31" s="22">
        <f t="shared" si="1"/>
        <v>0</v>
      </c>
      <c r="J31" s="21"/>
      <c r="K31" s="29" t="str">
        <f t="shared" si="0"/>
        <v>EXAME</v>
      </c>
    </row>
    <row r="32" spans="1:11" ht="14.1" customHeight="1" x14ac:dyDescent="0.35">
      <c r="A32" s="10">
        <v>22</v>
      </c>
      <c r="B32" s="36"/>
      <c r="C32" s="54" t="s">
        <v>45</v>
      </c>
      <c r="D32" s="21">
        <v>15</v>
      </c>
      <c r="E32" s="21"/>
      <c r="F32" s="21">
        <v>14</v>
      </c>
      <c r="G32" s="24">
        <f t="shared" si="2"/>
        <v>10</v>
      </c>
      <c r="H32" s="21"/>
      <c r="I32" s="22">
        <f t="shared" si="1"/>
        <v>0</v>
      </c>
      <c r="J32" s="21"/>
      <c r="K32" s="29" t="str">
        <f t="shared" si="0"/>
        <v>EXAME</v>
      </c>
    </row>
    <row r="33" spans="1:11" ht="14.1" customHeight="1" x14ac:dyDescent="0.35">
      <c r="A33" s="10">
        <v>23</v>
      </c>
      <c r="B33" s="36"/>
      <c r="C33" s="54" t="s">
        <v>46</v>
      </c>
      <c r="D33" s="21">
        <v>7</v>
      </c>
      <c r="E33" s="21"/>
      <c r="F33" s="21">
        <v>12</v>
      </c>
      <c r="G33" s="24">
        <f t="shared" si="2"/>
        <v>6</v>
      </c>
      <c r="H33" s="21"/>
      <c r="I33" s="22">
        <f t="shared" si="1"/>
        <v>0</v>
      </c>
      <c r="J33" s="21"/>
      <c r="K33" s="29" t="str">
        <f t="shared" si="0"/>
        <v>RECURSO</v>
      </c>
    </row>
    <row r="34" spans="1:11" ht="14.1" customHeight="1" x14ac:dyDescent="0.35">
      <c r="A34" s="10">
        <v>24</v>
      </c>
      <c r="B34" s="37"/>
      <c r="C34" s="54" t="s">
        <v>66</v>
      </c>
      <c r="D34" s="21">
        <v>11.5</v>
      </c>
      <c r="E34" s="21"/>
      <c r="F34" s="21">
        <v>12</v>
      </c>
      <c r="G34" s="24">
        <f t="shared" si="2"/>
        <v>8</v>
      </c>
      <c r="H34" s="21"/>
      <c r="I34" s="22">
        <f t="shared" si="1"/>
        <v>0</v>
      </c>
      <c r="J34" s="21"/>
      <c r="K34" s="29" t="str">
        <f t="shared" si="0"/>
        <v>EXAME</v>
      </c>
    </row>
    <row r="35" spans="1:11" ht="14.1" customHeight="1" x14ac:dyDescent="0.35">
      <c r="A35" s="10">
        <v>25</v>
      </c>
      <c r="B35" s="37"/>
      <c r="C35" s="54" t="s">
        <v>47</v>
      </c>
      <c r="D35" s="21">
        <v>9.5</v>
      </c>
      <c r="E35" s="21"/>
      <c r="F35" s="21">
        <v>12</v>
      </c>
      <c r="G35" s="24">
        <f t="shared" si="2"/>
        <v>7</v>
      </c>
      <c r="H35" s="21"/>
      <c r="I35" s="22">
        <f t="shared" si="1"/>
        <v>0</v>
      </c>
      <c r="J35" s="21"/>
      <c r="K35" s="29" t="str">
        <f t="shared" si="0"/>
        <v>EXAME</v>
      </c>
    </row>
    <row r="36" spans="1:11" ht="14.1" customHeight="1" x14ac:dyDescent="0.35">
      <c r="A36" s="10">
        <v>26</v>
      </c>
      <c r="B36" s="37"/>
      <c r="C36" s="54" t="s">
        <v>48</v>
      </c>
      <c r="D36" s="21"/>
      <c r="E36" s="21"/>
      <c r="F36" s="21"/>
      <c r="G36" s="24">
        <f t="shared" si="2"/>
        <v>0</v>
      </c>
      <c r="H36" s="21"/>
      <c r="I36" s="22">
        <f t="shared" si="1"/>
        <v>0</v>
      </c>
      <c r="J36" s="21"/>
      <c r="K36" s="29" t="str">
        <f t="shared" si="0"/>
        <v>RECURSO</v>
      </c>
    </row>
    <row r="37" spans="1:11" ht="14.1" customHeight="1" x14ac:dyDescent="0.35">
      <c r="A37" s="10">
        <v>27</v>
      </c>
      <c r="B37" s="37"/>
      <c r="C37" s="54" t="s">
        <v>49</v>
      </c>
      <c r="D37" s="21">
        <v>7</v>
      </c>
      <c r="E37" s="21"/>
      <c r="F37" s="21">
        <v>13</v>
      </c>
      <c r="G37" s="24">
        <f t="shared" si="2"/>
        <v>7</v>
      </c>
      <c r="H37" s="21"/>
      <c r="I37" s="22">
        <f t="shared" si="1"/>
        <v>0</v>
      </c>
      <c r="J37" s="21"/>
      <c r="K37" s="29" t="str">
        <f t="shared" si="0"/>
        <v>EXAME</v>
      </c>
    </row>
    <row r="38" spans="1:11" ht="14.1" customHeight="1" x14ac:dyDescent="0.35">
      <c r="A38" s="10">
        <v>28</v>
      </c>
      <c r="B38" s="36"/>
      <c r="C38" s="54" t="s">
        <v>50</v>
      </c>
      <c r="D38" s="21">
        <v>10.5</v>
      </c>
      <c r="E38" s="21"/>
      <c r="F38" s="21">
        <v>13</v>
      </c>
      <c r="G38" s="24">
        <f t="shared" si="2"/>
        <v>8</v>
      </c>
      <c r="H38" s="21"/>
      <c r="I38" s="22">
        <f t="shared" si="1"/>
        <v>0</v>
      </c>
      <c r="J38" s="21"/>
      <c r="K38" s="29" t="str">
        <f t="shared" si="0"/>
        <v>EXAME</v>
      </c>
    </row>
    <row r="39" spans="1:11" ht="14.1" customHeight="1" x14ac:dyDescent="0.35">
      <c r="A39" s="10">
        <v>29</v>
      </c>
      <c r="B39" s="37"/>
      <c r="C39" s="54" t="s">
        <v>51</v>
      </c>
      <c r="D39" s="21">
        <v>16</v>
      </c>
      <c r="E39" s="21"/>
      <c r="F39" s="21">
        <v>12</v>
      </c>
      <c r="G39" s="24">
        <f t="shared" si="2"/>
        <v>9</v>
      </c>
      <c r="H39" s="21"/>
      <c r="I39" s="22">
        <f t="shared" si="1"/>
        <v>0</v>
      </c>
      <c r="J39" s="21"/>
      <c r="K39" s="29" t="str">
        <f t="shared" si="0"/>
        <v>EXAME</v>
      </c>
    </row>
    <row r="40" spans="1:11" ht="14.1" customHeight="1" x14ac:dyDescent="0.35">
      <c r="A40" s="10">
        <v>30</v>
      </c>
      <c r="B40" s="37"/>
      <c r="C40" s="54" t="s">
        <v>52</v>
      </c>
      <c r="D40" s="21"/>
      <c r="E40" s="21"/>
      <c r="F40" s="21"/>
      <c r="G40" s="24">
        <f t="shared" si="2"/>
        <v>0</v>
      </c>
      <c r="H40" s="21"/>
      <c r="I40" s="22">
        <f t="shared" si="1"/>
        <v>0</v>
      </c>
      <c r="J40" s="21"/>
      <c r="K40" s="29" t="str">
        <f t="shared" si="0"/>
        <v>RECURSO</v>
      </c>
    </row>
    <row r="41" spans="1:11" ht="14.1" customHeight="1" x14ac:dyDescent="0.35">
      <c r="A41" s="10">
        <v>31</v>
      </c>
      <c r="B41" s="37"/>
      <c r="C41" s="54" t="s">
        <v>53</v>
      </c>
      <c r="D41" s="21"/>
      <c r="E41" s="21"/>
      <c r="F41" s="21"/>
      <c r="G41" s="24">
        <f t="shared" si="2"/>
        <v>0</v>
      </c>
      <c r="H41" s="21"/>
      <c r="I41" s="22">
        <f t="shared" si="1"/>
        <v>0</v>
      </c>
      <c r="J41" s="21"/>
      <c r="K41" s="29" t="str">
        <f t="shared" si="0"/>
        <v>RECURSO</v>
      </c>
    </row>
    <row r="42" spans="1:11" ht="14.1" customHeight="1" x14ac:dyDescent="0.35">
      <c r="A42" s="10">
        <v>32</v>
      </c>
      <c r="B42" s="37"/>
      <c r="C42" s="54" t="s">
        <v>54</v>
      </c>
      <c r="D42" s="21">
        <v>16.5</v>
      </c>
      <c r="E42" s="21"/>
      <c r="F42" s="21">
        <v>14</v>
      </c>
      <c r="G42" s="24">
        <f t="shared" si="2"/>
        <v>10</v>
      </c>
      <c r="H42" s="21"/>
      <c r="I42" s="22">
        <f t="shared" si="1"/>
        <v>0</v>
      </c>
      <c r="J42" s="21"/>
      <c r="K42" s="29" t="str">
        <f t="shared" si="0"/>
        <v>EXAME</v>
      </c>
    </row>
    <row r="43" spans="1:11" ht="14.1" customHeight="1" x14ac:dyDescent="0.35">
      <c r="A43" s="10">
        <v>33</v>
      </c>
      <c r="B43" s="37"/>
      <c r="C43" s="54" t="s">
        <v>55</v>
      </c>
      <c r="D43" s="21">
        <v>18</v>
      </c>
      <c r="E43" s="21"/>
      <c r="F43" s="21">
        <v>10</v>
      </c>
      <c r="G43" s="24">
        <f t="shared" si="2"/>
        <v>9</v>
      </c>
      <c r="H43" s="21"/>
      <c r="I43" s="22">
        <f t="shared" si="1"/>
        <v>0</v>
      </c>
      <c r="J43" s="21"/>
      <c r="K43" s="29" t="str">
        <f t="shared" si="0"/>
        <v>EXAME</v>
      </c>
    </row>
    <row r="44" spans="1:11" ht="14.1" customHeight="1" x14ac:dyDescent="0.35">
      <c r="A44" s="10">
        <v>34</v>
      </c>
      <c r="B44" s="37"/>
      <c r="C44" s="54" t="s">
        <v>56</v>
      </c>
      <c r="D44" s="21"/>
      <c r="E44" s="21"/>
      <c r="F44" s="21"/>
      <c r="G44" s="24">
        <f t="shared" si="2"/>
        <v>0</v>
      </c>
      <c r="H44" s="21"/>
      <c r="I44" s="22">
        <f t="shared" si="1"/>
        <v>0</v>
      </c>
      <c r="J44" s="21"/>
      <c r="K44" s="29" t="str">
        <f t="shared" si="0"/>
        <v>RECURSO</v>
      </c>
    </row>
    <row r="45" spans="1:11" ht="14.1" customHeight="1" x14ac:dyDescent="0.35">
      <c r="A45" s="10">
        <v>35</v>
      </c>
      <c r="B45" s="36"/>
      <c r="C45" s="54" t="s">
        <v>57</v>
      </c>
      <c r="D45" s="21">
        <v>9</v>
      </c>
      <c r="E45" s="21"/>
      <c r="F45" s="21">
        <v>12</v>
      </c>
      <c r="G45" s="24">
        <f t="shared" si="2"/>
        <v>7</v>
      </c>
      <c r="H45" s="21"/>
      <c r="I45" s="22">
        <f t="shared" si="1"/>
        <v>0</v>
      </c>
      <c r="J45" s="21"/>
      <c r="K45" s="29" t="str">
        <f t="shared" si="0"/>
        <v>EXAME</v>
      </c>
    </row>
    <row r="46" spans="1:11" ht="14.1" customHeight="1" x14ac:dyDescent="0.35">
      <c r="A46" s="10">
        <v>36</v>
      </c>
      <c r="B46" s="37"/>
      <c r="C46" s="54" t="s">
        <v>58</v>
      </c>
      <c r="D46" s="21">
        <v>16.5</v>
      </c>
      <c r="E46" s="21"/>
      <c r="F46" s="21">
        <v>13</v>
      </c>
      <c r="G46" s="24">
        <f t="shared" si="2"/>
        <v>10</v>
      </c>
      <c r="H46" s="21"/>
      <c r="I46" s="22">
        <f t="shared" si="1"/>
        <v>0</v>
      </c>
      <c r="J46" s="21"/>
      <c r="K46" s="29" t="str">
        <f t="shared" si="0"/>
        <v>EXAME</v>
      </c>
    </row>
    <row r="47" spans="1:11" ht="14.1" customHeight="1" x14ac:dyDescent="0.35">
      <c r="A47" s="10">
        <v>37</v>
      </c>
      <c r="B47" s="34"/>
      <c r="C47" s="53" t="s">
        <v>59</v>
      </c>
      <c r="D47" s="21">
        <v>16.5</v>
      </c>
      <c r="E47" s="21"/>
      <c r="F47" s="21">
        <v>13</v>
      </c>
      <c r="G47" s="24">
        <f t="shared" si="2"/>
        <v>10</v>
      </c>
      <c r="H47" s="21"/>
      <c r="I47" s="22">
        <f t="shared" si="1"/>
        <v>0</v>
      </c>
      <c r="J47" s="21"/>
      <c r="K47" s="29" t="str">
        <f t="shared" si="0"/>
        <v>EXAME</v>
      </c>
    </row>
    <row r="48" spans="1:11" ht="14.1" customHeight="1" x14ac:dyDescent="0.35">
      <c r="A48" s="10">
        <v>38</v>
      </c>
      <c r="B48" s="34"/>
      <c r="C48" s="53" t="s">
        <v>60</v>
      </c>
      <c r="D48" s="21"/>
      <c r="E48" s="21"/>
      <c r="F48" s="21"/>
      <c r="G48" s="24">
        <f t="shared" si="2"/>
        <v>0</v>
      </c>
      <c r="H48" s="21"/>
      <c r="I48" s="22">
        <f t="shared" si="1"/>
        <v>0</v>
      </c>
      <c r="J48" s="21"/>
      <c r="K48" s="29" t="str">
        <f t="shared" si="0"/>
        <v>RECURSO</v>
      </c>
    </row>
    <row r="49" spans="1:11" ht="14.1" customHeight="1" x14ac:dyDescent="0.35">
      <c r="A49" s="10">
        <v>39</v>
      </c>
      <c r="B49" s="37"/>
      <c r="C49" s="54" t="s">
        <v>61</v>
      </c>
      <c r="D49" s="21"/>
      <c r="E49" s="21"/>
      <c r="F49" s="21"/>
      <c r="G49" s="24">
        <f t="shared" si="2"/>
        <v>0</v>
      </c>
      <c r="H49" s="21"/>
      <c r="I49" s="22">
        <f t="shared" si="1"/>
        <v>0</v>
      </c>
      <c r="J49" s="21"/>
      <c r="K49" s="29" t="str">
        <f t="shared" si="0"/>
        <v>RECURSO</v>
      </c>
    </row>
    <row r="50" spans="1:11" ht="14.1" customHeight="1" x14ac:dyDescent="0.35">
      <c r="A50" s="10">
        <v>40</v>
      </c>
      <c r="B50" s="34"/>
      <c r="C50" s="53" t="s">
        <v>62</v>
      </c>
      <c r="D50" s="21"/>
      <c r="E50" s="21"/>
      <c r="F50" s="21"/>
      <c r="G50" s="24">
        <f t="shared" si="2"/>
        <v>0</v>
      </c>
      <c r="H50" s="21"/>
      <c r="I50" s="22">
        <f t="shared" si="1"/>
        <v>0</v>
      </c>
      <c r="J50" s="21"/>
      <c r="K50" s="29" t="str">
        <f t="shared" si="0"/>
        <v>RECURSO</v>
      </c>
    </row>
    <row r="51" spans="1:11" ht="14.1" customHeight="1" x14ac:dyDescent="0.35">
      <c r="A51" s="10">
        <v>41</v>
      </c>
      <c r="B51" s="35"/>
      <c r="C51" s="53" t="s">
        <v>63</v>
      </c>
      <c r="D51" s="21">
        <v>16.5</v>
      </c>
      <c r="E51" s="21"/>
      <c r="F51" s="21">
        <v>13</v>
      </c>
      <c r="G51" s="24">
        <f t="shared" si="2"/>
        <v>10</v>
      </c>
      <c r="H51" s="21"/>
      <c r="I51" s="22">
        <f t="shared" ref="I51:I53" si="3">IF(H51="",0, ROUND((G51*0.6+H51*0.4),0))</f>
        <v>0</v>
      </c>
      <c r="J51" s="21"/>
      <c r="K51" s="29" t="str">
        <f t="shared" si="0"/>
        <v>EXAME</v>
      </c>
    </row>
    <row r="52" spans="1:11" ht="14.1" customHeight="1" x14ac:dyDescent="0.35">
      <c r="A52" s="10">
        <v>42</v>
      </c>
      <c r="B52" s="37"/>
      <c r="C52" s="54" t="s">
        <v>64</v>
      </c>
      <c r="D52" s="21"/>
      <c r="E52" s="21"/>
      <c r="F52" s="21"/>
      <c r="G52" s="24">
        <f t="shared" si="2"/>
        <v>0</v>
      </c>
      <c r="H52" s="21"/>
      <c r="I52" s="22">
        <f t="shared" si="3"/>
        <v>0</v>
      </c>
      <c r="J52" s="21"/>
      <c r="K52" s="29" t="str">
        <f t="shared" si="0"/>
        <v>RECURSO</v>
      </c>
    </row>
    <row r="53" spans="1:11" ht="14.1" customHeight="1" thickBot="1" x14ac:dyDescent="0.35">
      <c r="A53" s="10">
        <v>43</v>
      </c>
      <c r="B53" s="37"/>
      <c r="C53" s="30"/>
      <c r="D53" s="21"/>
      <c r="E53" s="21"/>
      <c r="F53" s="21"/>
      <c r="G53" s="24">
        <f t="shared" si="2"/>
        <v>0</v>
      </c>
      <c r="H53" s="21"/>
      <c r="I53" s="22">
        <f t="shared" si="3"/>
        <v>0</v>
      </c>
      <c r="J53" s="21"/>
      <c r="K53" s="29" t="str">
        <f t="shared" si="0"/>
        <v>RECURSO</v>
      </c>
    </row>
    <row r="54" spans="1:11" ht="14.1" customHeight="1" x14ac:dyDescent="0.3">
      <c r="A54" s="25" t="s">
        <v>19</v>
      </c>
      <c r="B54" s="25"/>
      <c r="C54" s="25"/>
    </row>
    <row r="55" spans="1:11" ht="14.1" customHeight="1" x14ac:dyDescent="0.3">
      <c r="A55" s="4"/>
      <c r="B55" s="4"/>
      <c r="C55" s="4"/>
    </row>
    <row r="56" spans="1:11" ht="14.1" customHeight="1" x14ac:dyDescent="0.3">
      <c r="A56" s="6" t="s">
        <v>15</v>
      </c>
      <c r="B56" s="6" t="s">
        <v>12</v>
      </c>
      <c r="C56" s="6"/>
      <c r="I56" s="5" t="s">
        <v>16</v>
      </c>
    </row>
    <row r="57" spans="1:11" ht="14.1" customHeight="1" x14ac:dyDescent="0.3">
      <c r="A57" s="5"/>
      <c r="B57" s="7"/>
      <c r="C57" s="6"/>
    </row>
    <row r="58" spans="1:11" x14ac:dyDescent="0.3">
      <c r="A58" s="2" t="s">
        <v>13</v>
      </c>
      <c r="C58" t="s">
        <v>14</v>
      </c>
      <c r="H58" t="s">
        <v>17</v>
      </c>
    </row>
  </sheetData>
  <sheetProtection selectLockedCells="1" selectUnlockedCells="1"/>
  <protectedRanges>
    <protectedRange password="CC3D" sqref="I11:I53 G11:G53 K11:K53" name="ISPM"/>
    <protectedRange password="CC3D" sqref="I11:I53 G11:G53 K11:K53" name="Intervalo1"/>
  </protectedRanges>
  <sortState xmlns:xlrd2="http://schemas.microsoft.com/office/spreadsheetml/2017/richdata2" ref="A7:C65">
    <sortCondition ref="C7:C65"/>
  </sortState>
  <mergeCells count="14">
    <mergeCell ref="A9:A10"/>
    <mergeCell ref="D9:G9"/>
    <mergeCell ref="H9:H10"/>
    <mergeCell ref="A2:K2"/>
    <mergeCell ref="A3:K3"/>
    <mergeCell ref="A4:K4"/>
    <mergeCell ref="G6:J6"/>
    <mergeCell ref="I8:J8"/>
    <mergeCell ref="I7:J7"/>
    <mergeCell ref="I9:I10"/>
    <mergeCell ref="J9:J10"/>
    <mergeCell ref="K9:K10"/>
    <mergeCell ref="C9:C10"/>
    <mergeCell ref="B9:B10"/>
  </mergeCells>
  <conditionalFormatting sqref="D11:K53">
    <cfRule type="top10" dxfId="6" priority="35" bottom="1" rank="10"/>
    <cfRule type="top10" dxfId="5" priority="36" bottom="1" rank="10"/>
    <cfRule type="top10" dxfId="4" priority="37" bottom="1" rank="10"/>
  </conditionalFormatting>
  <conditionalFormatting sqref="K11:K53">
    <cfRule type="top10" dxfId="3" priority="38" bottom="1" rank="10"/>
    <cfRule type="top10" dxfId="2" priority="39" bottom="1" rank="10"/>
    <cfRule type="top10" dxfId="1" priority="40" bottom="1" rank="10"/>
  </conditionalFormatting>
  <conditionalFormatting sqref="C11:C13">
    <cfRule type="duplicateValues" dxfId="0" priority="1"/>
  </conditionalFormatting>
  <pageMargins left="0" right="0" top="0.39370078740157483" bottom="0" header="0.31496062992125984" footer="0.31496062992125984"/>
  <pageSetup paperSize="9" scale="81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sqref="A1:J62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ANUAL</vt:lpstr>
      <vt:lpstr>Folha1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maravilha</dc:creator>
  <cp:lastModifiedBy>Zingadas</cp:lastModifiedBy>
  <cp:lastPrinted>2014-07-09T15:46:24Z</cp:lastPrinted>
  <dcterms:created xsi:type="dcterms:W3CDTF">2014-02-24T16:25:44Z</dcterms:created>
  <dcterms:modified xsi:type="dcterms:W3CDTF">2020-12-17T11:46:02Z</dcterms:modified>
</cp:coreProperties>
</file>