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te(T)" sheetId="1" r:id="rId3"/>
    <sheet state="visible" name="ConstantDaily" sheetId="2" r:id="rId4"/>
    <sheet state="visible" name="DailyMean" sheetId="3" r:id="rId5"/>
    <sheet state="visible" name="DailyMaxMin" sheetId="4" r:id="rId6"/>
    <sheet state="visible" name="DailyMaxMin2" sheetId="5" r:id="rId7"/>
  </sheets>
  <definedNames>
    <definedName name="alpha">'Rate(T)'!$E$3</definedName>
    <definedName name="Tmax">'Rate(T)'!$E$2</definedName>
    <definedName name="Tmin">'Rate(T)'!$E$1</definedName>
  </definedNames>
  <calcPr/>
</workbook>
</file>

<file path=xl/sharedStrings.xml><?xml version="1.0" encoding="utf-8"?>
<sst xmlns="http://schemas.openxmlformats.org/spreadsheetml/2006/main" count="35" uniqueCount="22">
  <si>
    <t>TempC</t>
  </si>
  <si>
    <t>Rate(T)</t>
  </si>
  <si>
    <t>Time spent</t>
  </si>
  <si>
    <t>Progress</t>
  </si>
  <si>
    <t>Cumulative Progress</t>
  </si>
  <si>
    <t>DevelTime</t>
  </si>
  <si>
    <t>Tmin</t>
  </si>
  <si>
    <t>Tmax</t>
  </si>
  <si>
    <t>alpha</t>
  </si>
  <si>
    <t>Year</t>
  </si>
  <si>
    <t>Month</t>
  </si>
  <si>
    <t>Day</t>
  </si>
  <si>
    <t>TempC_min</t>
  </si>
  <si>
    <t>Rate(Tmin)</t>
  </si>
  <si>
    <t>Time_Tmin</t>
  </si>
  <si>
    <t>Progress_Tmin</t>
  </si>
  <si>
    <t>TempC_max</t>
  </si>
  <si>
    <t>Rate(Tmax)</t>
  </si>
  <si>
    <t>Time_Tmax</t>
  </si>
  <si>
    <t>Progress_Tmax</t>
  </si>
  <si>
    <t>Time_spent</t>
  </si>
  <si>
    <t>Progress_total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</si>
</sst>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Rate(T)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'Rate(T)'!$B$1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'Rate(T)'!$B$2:$B$1000</c:f>
            </c:numRef>
          </c:val>
          <c:smooth val="0"/>
        </c:ser>
        <c:axId val="752586872"/>
        <c:axId val="1025397032"/>
      </c:lineChart>
      <c:catAx>
        <c:axId val="7525868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5397032"/>
      </c:catAx>
      <c:valAx>
        <c:axId val="1025397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Rate(T)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258687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TempC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DailyMean!$A$1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DailyMean!$A$2:$A$1000</c:f>
            </c:numRef>
          </c:val>
          <c:smooth val="0"/>
        </c:ser>
        <c:axId val="1292928288"/>
        <c:axId val="486803441"/>
      </c:lineChart>
      <c:catAx>
        <c:axId val="12929282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6803441"/>
      </c:catAx>
      <c:valAx>
        <c:axId val="486803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292828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TempC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DailyMaxMin!$A$1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DailyMaxMin!$A$2:$A$970</c:f>
            </c:numRef>
          </c:val>
          <c:smooth val="0"/>
        </c:ser>
        <c:axId val="1352421604"/>
        <c:axId val="362059810"/>
      </c:lineChart>
      <c:catAx>
        <c:axId val="13524216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2059810"/>
      </c:catAx>
      <c:valAx>
        <c:axId val="362059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242160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Daily temperature, Key West, 1993-1994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DailyMaxMin2!$D$1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DailyMaxMin2!$D$2:$D$970</c:f>
            </c:numRef>
          </c:val>
          <c:smooth val="0"/>
        </c:ser>
        <c:ser>
          <c:idx val="1"/>
          <c:order val="1"/>
          <c:tx>
            <c:strRef>
              <c:f>DailyMaxMin2!$H$1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DailyMaxMin2!$H$2:$H$970</c:f>
            </c:numRef>
          </c:val>
          <c:smooth val="0"/>
        </c:ser>
        <c:axId val="2063240492"/>
        <c:axId val="1692450770"/>
      </c:lineChart>
      <c:catAx>
        <c:axId val="20632404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2450770"/>
      </c:catAx>
      <c:valAx>
        <c:axId val="1692450770"/>
        <c:scaling>
          <c:orientation val="minMax"/>
          <c:max val="35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324049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161925</xdr:colOff>
      <xdr:row>3</xdr:row>
      <xdr:rowOff>57150</xdr:rowOff>
    </xdr:from>
    <xdr:ext cx="461010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762000</xdr:colOff>
      <xdr:row>1</xdr:row>
      <xdr:rowOff>28575</xdr:rowOff>
    </xdr:from>
    <xdr:ext cx="378142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762000</xdr:colOff>
      <xdr:row>1</xdr:row>
      <xdr:rowOff>28575</xdr:rowOff>
    </xdr:from>
    <xdr:ext cx="3781425" cy="233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142875</xdr:colOff>
      <xdr:row>14</xdr:row>
      <xdr:rowOff>104775</xdr:rowOff>
    </xdr:from>
    <xdr:ext cx="3619500" cy="201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5</v>
      </c>
      <c r="D1" s="1" t="s">
        <v>6</v>
      </c>
      <c r="E1" s="1">
        <v>10.4</v>
      </c>
    </row>
    <row r="2">
      <c r="A2" s="1">
        <v>10.0</v>
      </c>
      <c r="B2">
        <f>alpha*A2*(A2-Tmin)*SQRT(Tmax-A2)</f>
        <v>-0.001303533659</v>
      </c>
      <c r="C2">
        <f t="shared" ref="C2:C32" si="1">1/B2</f>
        <v>-767.1455149</v>
      </c>
      <c r="D2" s="1" t="s">
        <v>7</v>
      </c>
      <c r="E2" s="1">
        <v>39.5</v>
      </c>
    </row>
    <row r="3">
      <c r="A3">
        <f t="shared" ref="A3:A32" si="2">A2+1</f>
        <v>11</v>
      </c>
      <c r="B3">
        <f>alpha*A3*(A3-Tmin)*SQRT(Tmax-A3)</f>
        <v>0.002114061494</v>
      </c>
      <c r="C3">
        <f t="shared" si="1"/>
        <v>473.0231372</v>
      </c>
      <c r="D3" s="1" t="s">
        <v>8</v>
      </c>
      <c r="E3" s="1">
        <v>6.0E-5</v>
      </c>
    </row>
    <row r="4">
      <c r="A4">
        <f t="shared" si="2"/>
        <v>12</v>
      </c>
      <c r="B4">
        <f>alpha*A4*(A4-Tmin)*SQRT(Tmax-A4)</f>
        <v>0.006041138965</v>
      </c>
      <c r="C4">
        <f t="shared" si="1"/>
        <v>165.5316995</v>
      </c>
    </row>
    <row r="5">
      <c r="A5">
        <f t="shared" si="2"/>
        <v>13</v>
      </c>
      <c r="B5">
        <f>alpha*A5*(A5-Tmin)*SQRT(Tmax-A5)</f>
        <v>0.01043976896</v>
      </c>
      <c r="C5">
        <f t="shared" si="1"/>
        <v>95.78756039</v>
      </c>
    </row>
    <row r="6">
      <c r="A6">
        <f t="shared" si="2"/>
        <v>14</v>
      </c>
      <c r="B6">
        <f>alpha*A6*(A6-Tmin)*SQRT(Tmax-A6)</f>
        <v>0.01527045147</v>
      </c>
      <c r="C6">
        <f t="shared" si="1"/>
        <v>65.48594861</v>
      </c>
    </row>
    <row r="7">
      <c r="A7">
        <f t="shared" si="2"/>
        <v>15</v>
      </c>
      <c r="B7">
        <f>alpha*A7*(A7-Tmin)*SQRT(Tmax-A7)</f>
        <v>0.02049195452</v>
      </c>
      <c r="C7">
        <f t="shared" si="1"/>
        <v>48.79963983</v>
      </c>
    </row>
    <row r="8">
      <c r="A8">
        <f t="shared" si="2"/>
        <v>16</v>
      </c>
      <c r="B8">
        <f>alpha*A8*(A8-Tmin)*SQRT(Tmax-A8)</f>
        <v>0.02606112691</v>
      </c>
      <c r="C8">
        <f t="shared" si="1"/>
        <v>38.37132613</v>
      </c>
    </row>
    <row r="9">
      <c r="A9">
        <f t="shared" si="2"/>
        <v>17</v>
      </c>
      <c r="B9">
        <f>alpha*A9*(A9-Tmin)*SQRT(Tmax-A9)</f>
        <v>0.03193267981</v>
      </c>
      <c r="C9">
        <f t="shared" si="1"/>
        <v>31.31588097</v>
      </c>
    </row>
    <row r="10">
      <c r="A10">
        <f t="shared" si="2"/>
        <v>18</v>
      </c>
      <c r="B10">
        <f>alpha*A10*(A10-Tmin)*SQRT(Tmax-A10)</f>
        <v>0.03805893031</v>
      </c>
      <c r="C10">
        <f t="shared" si="1"/>
        <v>26.2750422</v>
      </c>
    </row>
    <row r="11">
      <c r="A11">
        <f t="shared" si="2"/>
        <v>19</v>
      </c>
      <c r="B11">
        <f>alpha*A11*(A11-Tmin)*SQRT(Tmax-A11)</f>
        <v>0.04438949795</v>
      </c>
      <c r="C11">
        <f t="shared" si="1"/>
        <v>22.5278511</v>
      </c>
    </row>
    <row r="12">
      <c r="A12">
        <f t="shared" si="2"/>
        <v>20</v>
      </c>
      <c r="B12">
        <f>alpha*A12*(A12-Tmin)*SQRT(Tmax-A12)</f>
        <v>0.05087094259</v>
      </c>
      <c r="C12">
        <f t="shared" si="1"/>
        <v>19.6575874</v>
      </c>
    </row>
    <row r="13">
      <c r="A13">
        <f t="shared" si="2"/>
        <v>21</v>
      </c>
      <c r="B13">
        <f>alpha*A13*(A13-Tmin)*SQRT(Tmax-A13)</f>
        <v>0.05744632813</v>
      </c>
      <c r="C13">
        <f t="shared" si="1"/>
        <v>17.40755297</v>
      </c>
    </row>
    <row r="14">
      <c r="A14">
        <f t="shared" si="2"/>
        <v>22</v>
      </c>
      <c r="B14">
        <f>alpha*A14*(A14-Tmin)*SQRT(Tmax-A14)</f>
        <v>0.06405469163</v>
      </c>
      <c r="C14">
        <f t="shared" si="1"/>
        <v>15.61165895</v>
      </c>
    </row>
    <row r="15">
      <c r="A15">
        <f t="shared" si="2"/>
        <v>23</v>
      </c>
      <c r="B15">
        <f>alpha*A15*(A15-Tmin)*SQRT(Tmax-A15)</f>
        <v>0.07063038989</v>
      </c>
      <c r="C15">
        <f t="shared" si="1"/>
        <v>14.15821152</v>
      </c>
    </row>
    <row r="16">
      <c r="A16">
        <f t="shared" si="2"/>
        <v>24</v>
      </c>
      <c r="B16">
        <f>alpha*A16*(A16-Tmin)*SQRT(Tmax-A16)</f>
        <v>0.0771022851</v>
      </c>
      <c r="C16">
        <f t="shared" si="1"/>
        <v>12.96978421</v>
      </c>
    </row>
    <row r="17">
      <c r="A17">
        <f t="shared" si="2"/>
        <v>25</v>
      </c>
      <c r="B17">
        <f>alpha*A17*(A17-Tmin)*SQRT(Tmax-A17)</f>
        <v>0.08339271551</v>
      </c>
      <c r="C17">
        <f t="shared" si="1"/>
        <v>11.99145506</v>
      </c>
    </row>
    <row r="18">
      <c r="A18">
        <f t="shared" si="2"/>
        <v>26</v>
      </c>
      <c r="B18">
        <f>alpha*A18*(A18-Tmin)*SQRT(Tmax-A18)</f>
        <v>0.08941617357</v>
      </c>
      <c r="C18">
        <f t="shared" si="1"/>
        <v>11.18365906</v>
      </c>
    </row>
    <row r="19">
      <c r="A19">
        <f t="shared" si="2"/>
        <v>27</v>
      </c>
      <c r="B19">
        <f>alpha*A19*(A19-Tmin)*SQRT(Tmax-A19)</f>
        <v>0.0950775778</v>
      </c>
      <c r="C19">
        <f t="shared" si="1"/>
        <v>10.51772693</v>
      </c>
    </row>
    <row r="20">
      <c r="A20">
        <f t="shared" si="2"/>
        <v>28</v>
      </c>
      <c r="B20">
        <f>alpha*A20*(A20-Tmin)*SQRT(Tmax-A20)</f>
        <v>0.1002699665</v>
      </c>
      <c r="C20">
        <f t="shared" si="1"/>
        <v>9.973076039</v>
      </c>
    </row>
    <row r="21">
      <c r="A21">
        <f t="shared" si="2"/>
        <v>29</v>
      </c>
      <c r="B21">
        <f>alpha*A21*(A21-Tmin)*SQRT(Tmax-A21)</f>
        <v>0.104871346</v>
      </c>
      <c r="C21">
        <f t="shared" si="1"/>
        <v>9.535493138</v>
      </c>
    </row>
    <row r="22">
      <c r="A22">
        <f t="shared" si="2"/>
        <v>30</v>
      </c>
      <c r="B22">
        <f>alpha*A22*(A22-Tmin)*SQRT(Tmax-A22)</f>
        <v>0.108740263</v>
      </c>
      <c r="C22">
        <f t="shared" si="1"/>
        <v>9.196225688</v>
      </c>
    </row>
    <row r="23">
      <c r="A23">
        <f t="shared" si="2"/>
        <v>31</v>
      </c>
      <c r="B23">
        <f>alpha*A23*(A23-Tmin)*SQRT(Tmax-A23)</f>
        <v>0.1117093764</v>
      </c>
      <c r="C23">
        <f t="shared" si="1"/>
        <v>8.951800039</v>
      </c>
    </row>
    <row r="24">
      <c r="A24">
        <f t="shared" si="2"/>
        <v>32</v>
      </c>
      <c r="B24">
        <f>alpha*A24*(A24-Tmin)*SQRT(Tmax-A24)</f>
        <v>0.1135757495</v>
      </c>
      <c r="C24">
        <f t="shared" si="1"/>
        <v>8.804696462</v>
      </c>
    </row>
    <row r="25">
      <c r="A25">
        <f t="shared" si="2"/>
        <v>33</v>
      </c>
      <c r="B25">
        <f>alpha*A25*(A25-Tmin)*SQRT(Tmax-A25)</f>
        <v>0.1140854626</v>
      </c>
      <c r="C25">
        <f t="shared" si="1"/>
        <v>8.765358681</v>
      </c>
    </row>
    <row r="26">
      <c r="A26">
        <f t="shared" si="2"/>
        <v>34</v>
      </c>
      <c r="B26">
        <f>alpha*A26*(A26-Tmin)*SQRT(Tmax-A26)</f>
        <v>0.1129076882</v>
      </c>
      <c r="C26">
        <f t="shared" si="1"/>
        <v>8.856792803</v>
      </c>
    </row>
    <row r="27">
      <c r="A27">
        <f t="shared" si="2"/>
        <v>35</v>
      </c>
      <c r="B27">
        <f>alpha*A27*(A27-Tmin)*SQRT(Tmax-A27)</f>
        <v>0.1095874089</v>
      </c>
      <c r="C27">
        <f t="shared" si="1"/>
        <v>9.125135904</v>
      </c>
    </row>
    <row r="28">
      <c r="A28">
        <f t="shared" si="2"/>
        <v>36</v>
      </c>
      <c r="B28">
        <f>alpha*A28*(A28-Tmin)*SQRT(Tmax-A28)</f>
        <v>0.1034493434</v>
      </c>
      <c r="C28">
        <f t="shared" si="1"/>
        <v>9.666566909</v>
      </c>
    </row>
    <row r="29">
      <c r="A29">
        <f t="shared" si="2"/>
        <v>37</v>
      </c>
      <c r="B29">
        <f>alpha*A29*(A29-Tmin)*SQRT(Tmax-A29)</f>
        <v>0.09336941019</v>
      </c>
      <c r="C29">
        <f t="shared" si="1"/>
        <v>10.71014584</v>
      </c>
    </row>
    <row r="30">
      <c r="A30">
        <f t="shared" si="2"/>
        <v>38</v>
      </c>
      <c r="B30">
        <f>alpha*A30*(A30-Tmin)*SQRT(Tmax-A30)</f>
        <v>0.07707074527</v>
      </c>
      <c r="C30">
        <f t="shared" si="1"/>
        <v>12.97509187</v>
      </c>
    </row>
    <row r="31">
      <c r="A31">
        <f t="shared" si="2"/>
        <v>39</v>
      </c>
      <c r="B31">
        <f>alpha*A31*(A31-Tmin)*SQRT(Tmax-A31)</f>
        <v>0.04732241422</v>
      </c>
      <c r="C31">
        <f t="shared" si="1"/>
        <v>21.13163532</v>
      </c>
    </row>
    <row r="32">
      <c r="A32">
        <f t="shared" si="2"/>
        <v>40</v>
      </c>
      <c r="B32" t="str">
        <f>alpha*A32*(A32-Tmin)*SQRT(Tmax-A32)</f>
        <v>#NUM!</v>
      </c>
      <c r="C32" t="str">
        <f t="shared" si="1"/>
        <v>#NUM!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12.0"/>
    <col customWidth="1" min="3" max="3" width="10.29"/>
    <col customWidth="1" min="4" max="4" width="12.0"/>
    <col customWidth="1" min="5" max="5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30.0</v>
      </c>
      <c r="B2">
        <f>alpha*A2*(A2-Tmin)*SQRT(Tmax-A2)</f>
        <v>0.108740263</v>
      </c>
      <c r="C2" s="1">
        <v>1.0</v>
      </c>
      <c r="D2">
        <f t="shared" ref="D2:D61" si="1">B2*C2</f>
        <v>0.108740263</v>
      </c>
      <c r="E2">
        <f>D2</f>
        <v>0.108740263</v>
      </c>
    </row>
    <row r="3">
      <c r="A3" s="1">
        <v>30.0</v>
      </c>
      <c r="B3">
        <f>alpha*A3*(A3-Tmin)*SQRT(Tmax-A3)</f>
        <v>0.108740263</v>
      </c>
      <c r="C3" s="1">
        <v>1.0</v>
      </c>
      <c r="D3">
        <f t="shared" si="1"/>
        <v>0.108740263</v>
      </c>
      <c r="E3">
        <f t="shared" ref="E3:E61" si="2">E2+D3</f>
        <v>0.217480526</v>
      </c>
    </row>
    <row r="4">
      <c r="A4" s="1">
        <v>30.0</v>
      </c>
      <c r="B4">
        <f>alpha*A4*(A4-Tmin)*SQRT(Tmax-A4)</f>
        <v>0.108740263</v>
      </c>
      <c r="C4" s="1">
        <v>1.0</v>
      </c>
      <c r="D4">
        <f t="shared" si="1"/>
        <v>0.108740263</v>
      </c>
      <c r="E4">
        <f t="shared" si="2"/>
        <v>0.326220789</v>
      </c>
    </row>
    <row r="5">
      <c r="A5" s="1">
        <v>30.0</v>
      </c>
      <c r="B5">
        <f>alpha*A5*(A5-Tmin)*SQRT(Tmax-A5)</f>
        <v>0.108740263</v>
      </c>
      <c r="C5" s="1">
        <v>1.0</v>
      </c>
      <c r="D5">
        <f t="shared" si="1"/>
        <v>0.108740263</v>
      </c>
      <c r="E5">
        <f t="shared" si="2"/>
        <v>0.434961052</v>
      </c>
    </row>
    <row r="6">
      <c r="A6" s="1">
        <v>30.0</v>
      </c>
      <c r="B6">
        <f>alpha*A6*(A6-Tmin)*SQRT(Tmax-A6)</f>
        <v>0.108740263</v>
      </c>
      <c r="C6" s="1">
        <v>1.0</v>
      </c>
      <c r="D6">
        <f t="shared" si="1"/>
        <v>0.108740263</v>
      </c>
      <c r="E6">
        <f t="shared" si="2"/>
        <v>0.5437013151</v>
      </c>
    </row>
    <row r="7">
      <c r="A7" s="1">
        <v>30.0</v>
      </c>
      <c r="B7">
        <f>alpha*A7*(A7-Tmin)*SQRT(Tmax-A7)</f>
        <v>0.108740263</v>
      </c>
      <c r="C7" s="1">
        <v>1.0</v>
      </c>
      <c r="D7">
        <f t="shared" si="1"/>
        <v>0.108740263</v>
      </c>
      <c r="E7">
        <f t="shared" si="2"/>
        <v>0.6524415781</v>
      </c>
    </row>
    <row r="8">
      <c r="A8" s="1">
        <v>30.0</v>
      </c>
      <c r="B8">
        <f>alpha*A8*(A8-Tmin)*SQRT(Tmax-A8)</f>
        <v>0.108740263</v>
      </c>
      <c r="C8" s="1">
        <v>1.0</v>
      </c>
      <c r="D8">
        <f t="shared" si="1"/>
        <v>0.108740263</v>
      </c>
      <c r="E8">
        <f t="shared" si="2"/>
        <v>0.7611818411</v>
      </c>
    </row>
    <row r="9">
      <c r="A9" s="1">
        <v>30.0</v>
      </c>
      <c r="B9">
        <f>alpha*A9*(A9-Tmin)*SQRT(Tmax-A9)</f>
        <v>0.108740263</v>
      </c>
      <c r="C9" s="1">
        <v>1.0</v>
      </c>
      <c r="D9">
        <f t="shared" si="1"/>
        <v>0.108740263</v>
      </c>
      <c r="E9">
        <f t="shared" si="2"/>
        <v>0.8699221041</v>
      </c>
    </row>
    <row r="10">
      <c r="A10" s="1">
        <v>30.0</v>
      </c>
      <c r="B10">
        <f>alpha*A10*(A10-Tmin)*SQRT(Tmax-A10)</f>
        <v>0.108740263</v>
      </c>
      <c r="C10" s="1">
        <v>1.0</v>
      </c>
      <c r="D10">
        <f t="shared" si="1"/>
        <v>0.108740263</v>
      </c>
      <c r="E10">
        <f t="shared" si="2"/>
        <v>0.9786623671</v>
      </c>
    </row>
    <row r="11">
      <c r="A11" s="1">
        <v>30.0</v>
      </c>
      <c r="B11">
        <f>alpha*A11*(A11-Tmin)*SQRT(Tmax-A11)</f>
        <v>0.108740263</v>
      </c>
      <c r="C11" s="1">
        <v>1.0</v>
      </c>
      <c r="D11">
        <f t="shared" si="1"/>
        <v>0.108740263</v>
      </c>
      <c r="E11">
        <f t="shared" si="2"/>
        <v>1.08740263</v>
      </c>
      <c r="F11">
        <f>sum(C2:C11)</f>
        <v>10</v>
      </c>
    </row>
    <row r="12">
      <c r="A12" s="1">
        <v>30.0</v>
      </c>
      <c r="B12">
        <f>alpha*A12*(A12-Tmin)*SQRT(Tmax-A12)</f>
        <v>0.108740263</v>
      </c>
      <c r="C12" s="1">
        <v>1.0</v>
      </c>
      <c r="D12">
        <f t="shared" si="1"/>
        <v>0.108740263</v>
      </c>
      <c r="E12">
        <f t="shared" si="2"/>
        <v>1.196142893</v>
      </c>
      <c r="F12">
        <f>sum(C2:C12)</f>
        <v>11</v>
      </c>
    </row>
    <row r="13">
      <c r="A13" s="1">
        <v>30.0</v>
      </c>
      <c r="B13">
        <f>alpha*A13*(A13-Tmin)*SQRT(Tmax-A13)</f>
        <v>0.108740263</v>
      </c>
      <c r="C13" s="1">
        <v>1.0</v>
      </c>
      <c r="D13">
        <f t="shared" si="1"/>
        <v>0.108740263</v>
      </c>
      <c r="E13">
        <f t="shared" si="2"/>
        <v>1.304883156</v>
      </c>
    </row>
    <row r="14">
      <c r="A14" s="1">
        <v>30.0</v>
      </c>
      <c r="B14">
        <f>alpha*A14*(A14-Tmin)*SQRT(Tmax-A14)</f>
        <v>0.108740263</v>
      </c>
      <c r="C14" s="1">
        <v>1.0</v>
      </c>
      <c r="D14">
        <f t="shared" si="1"/>
        <v>0.108740263</v>
      </c>
      <c r="E14">
        <f t="shared" si="2"/>
        <v>1.413623419</v>
      </c>
    </row>
    <row r="15">
      <c r="A15" s="1">
        <v>30.0</v>
      </c>
      <c r="B15">
        <f>alpha*A15*(A15-Tmin)*SQRT(Tmax-A15)</f>
        <v>0.108740263</v>
      </c>
      <c r="C15" s="1">
        <v>1.0</v>
      </c>
      <c r="D15">
        <f t="shared" si="1"/>
        <v>0.108740263</v>
      </c>
      <c r="E15">
        <f t="shared" si="2"/>
        <v>1.522363682</v>
      </c>
    </row>
    <row r="16">
      <c r="A16" s="1">
        <v>30.0</v>
      </c>
      <c r="B16">
        <f>alpha*A16*(A16-Tmin)*SQRT(Tmax-A16)</f>
        <v>0.108740263</v>
      </c>
      <c r="C16" s="1">
        <v>1.0</v>
      </c>
      <c r="D16">
        <f t="shared" si="1"/>
        <v>0.108740263</v>
      </c>
      <c r="E16">
        <f t="shared" si="2"/>
        <v>1.631103945</v>
      </c>
    </row>
    <row r="17">
      <c r="A17" s="1">
        <v>30.0</v>
      </c>
      <c r="B17">
        <f>alpha*A17*(A17-Tmin)*SQRT(Tmax-A17)</f>
        <v>0.108740263</v>
      </c>
      <c r="C17" s="1">
        <v>1.0</v>
      </c>
      <c r="D17">
        <f t="shared" si="1"/>
        <v>0.108740263</v>
      </c>
      <c r="E17">
        <f t="shared" si="2"/>
        <v>1.739844208</v>
      </c>
    </row>
    <row r="18">
      <c r="A18" s="1">
        <v>30.0</v>
      </c>
      <c r="B18">
        <f>alpha*A18*(A18-Tmin)*SQRT(Tmax-A18)</f>
        <v>0.108740263</v>
      </c>
      <c r="C18" s="1">
        <v>1.0</v>
      </c>
      <c r="D18">
        <f t="shared" si="1"/>
        <v>0.108740263</v>
      </c>
      <c r="E18">
        <f t="shared" si="2"/>
        <v>1.848584471</v>
      </c>
    </row>
    <row r="19">
      <c r="A19" s="1">
        <v>30.0</v>
      </c>
      <c r="B19">
        <f>alpha*A19*(A19-Tmin)*SQRT(Tmax-A19)</f>
        <v>0.108740263</v>
      </c>
      <c r="C19" s="1">
        <v>1.0</v>
      </c>
      <c r="D19">
        <f t="shared" si="1"/>
        <v>0.108740263</v>
      </c>
      <c r="E19">
        <f t="shared" si="2"/>
        <v>1.957324734</v>
      </c>
    </row>
    <row r="20">
      <c r="A20" s="1">
        <v>30.0</v>
      </c>
      <c r="B20">
        <f>alpha*A20*(A20-Tmin)*SQRT(Tmax-A20)</f>
        <v>0.108740263</v>
      </c>
      <c r="C20" s="1">
        <v>1.0</v>
      </c>
      <c r="D20">
        <f t="shared" si="1"/>
        <v>0.108740263</v>
      </c>
      <c r="E20">
        <f t="shared" si="2"/>
        <v>2.066064997</v>
      </c>
    </row>
    <row r="21">
      <c r="A21" s="1">
        <v>30.0</v>
      </c>
      <c r="B21">
        <f>alpha*A21*(A21-Tmin)*SQRT(Tmax-A21)</f>
        <v>0.108740263</v>
      </c>
      <c r="C21" s="1">
        <v>1.0</v>
      </c>
      <c r="D21">
        <f t="shared" si="1"/>
        <v>0.108740263</v>
      </c>
      <c r="E21">
        <f t="shared" si="2"/>
        <v>2.17480526</v>
      </c>
    </row>
    <row r="22">
      <c r="A22" s="1">
        <v>30.0</v>
      </c>
      <c r="B22">
        <f>alpha*A22*(A22-Tmin)*SQRT(Tmax-A22)</f>
        <v>0.108740263</v>
      </c>
      <c r="C22" s="1">
        <v>1.0</v>
      </c>
      <c r="D22">
        <f t="shared" si="1"/>
        <v>0.108740263</v>
      </c>
      <c r="E22">
        <f t="shared" si="2"/>
        <v>2.283545523</v>
      </c>
    </row>
    <row r="23">
      <c r="A23" s="1">
        <v>30.0</v>
      </c>
      <c r="B23">
        <f>alpha*A23*(A23-Tmin)*SQRT(Tmax-A23)</f>
        <v>0.108740263</v>
      </c>
      <c r="C23" s="1">
        <v>1.0</v>
      </c>
      <c r="D23">
        <f t="shared" si="1"/>
        <v>0.108740263</v>
      </c>
      <c r="E23">
        <f t="shared" si="2"/>
        <v>2.392285786</v>
      </c>
    </row>
    <row r="24">
      <c r="A24" s="1">
        <v>30.0</v>
      </c>
      <c r="B24">
        <f>alpha*A24*(A24-Tmin)*SQRT(Tmax-A24)</f>
        <v>0.108740263</v>
      </c>
      <c r="C24" s="1">
        <v>1.0</v>
      </c>
      <c r="D24">
        <f t="shared" si="1"/>
        <v>0.108740263</v>
      </c>
      <c r="E24">
        <f t="shared" si="2"/>
        <v>2.501026049</v>
      </c>
    </row>
    <row r="25">
      <c r="A25" s="1">
        <v>30.0</v>
      </c>
      <c r="B25">
        <f>alpha*A25*(A25-Tmin)*SQRT(Tmax-A25)</f>
        <v>0.108740263</v>
      </c>
      <c r="C25" s="1">
        <v>1.0</v>
      </c>
      <c r="D25">
        <f t="shared" si="1"/>
        <v>0.108740263</v>
      </c>
      <c r="E25">
        <f t="shared" si="2"/>
        <v>2.609766312</v>
      </c>
    </row>
    <row r="26">
      <c r="A26" s="1">
        <v>30.0</v>
      </c>
      <c r="B26">
        <f>alpha*A26*(A26-Tmin)*SQRT(Tmax-A26)</f>
        <v>0.108740263</v>
      </c>
      <c r="C26" s="1">
        <v>1.0</v>
      </c>
      <c r="D26">
        <f t="shared" si="1"/>
        <v>0.108740263</v>
      </c>
      <c r="E26">
        <f t="shared" si="2"/>
        <v>2.718506575</v>
      </c>
    </row>
    <row r="27">
      <c r="A27" s="1">
        <v>30.0</v>
      </c>
      <c r="B27">
        <f>alpha*A27*(A27-Tmin)*SQRT(Tmax-A27)</f>
        <v>0.108740263</v>
      </c>
      <c r="C27" s="1">
        <v>1.0</v>
      </c>
      <c r="D27">
        <f t="shared" si="1"/>
        <v>0.108740263</v>
      </c>
      <c r="E27">
        <f t="shared" si="2"/>
        <v>2.827246838</v>
      </c>
    </row>
    <row r="28">
      <c r="A28" s="1">
        <v>30.0</v>
      </c>
      <c r="B28">
        <f>alpha*A28*(A28-Tmin)*SQRT(Tmax-A28)</f>
        <v>0.108740263</v>
      </c>
      <c r="C28" s="1">
        <v>1.0</v>
      </c>
      <c r="D28">
        <f t="shared" si="1"/>
        <v>0.108740263</v>
      </c>
      <c r="E28">
        <f t="shared" si="2"/>
        <v>2.935987101</v>
      </c>
    </row>
    <row r="29">
      <c r="A29" s="1">
        <v>30.0</v>
      </c>
      <c r="B29">
        <f>alpha*A29*(A29-Tmin)*SQRT(Tmax-A29)</f>
        <v>0.108740263</v>
      </c>
      <c r="C29" s="1">
        <v>1.0</v>
      </c>
      <c r="D29">
        <f t="shared" si="1"/>
        <v>0.108740263</v>
      </c>
      <c r="E29">
        <f t="shared" si="2"/>
        <v>3.044727364</v>
      </c>
    </row>
    <row r="30">
      <c r="A30" s="1">
        <v>30.0</v>
      </c>
      <c r="B30">
        <f>alpha*A30*(A30-Tmin)*SQRT(Tmax-A30)</f>
        <v>0.108740263</v>
      </c>
      <c r="C30" s="1">
        <v>1.0</v>
      </c>
      <c r="D30">
        <f t="shared" si="1"/>
        <v>0.108740263</v>
      </c>
      <c r="E30">
        <f t="shared" si="2"/>
        <v>3.153467627</v>
      </c>
    </row>
    <row r="31">
      <c r="A31" s="1">
        <v>30.0</v>
      </c>
      <c r="B31">
        <f>alpha*A31*(A31-Tmin)*SQRT(Tmax-A31)</f>
        <v>0.108740263</v>
      </c>
      <c r="C31" s="1">
        <v>1.0</v>
      </c>
      <c r="D31">
        <f t="shared" si="1"/>
        <v>0.108740263</v>
      </c>
      <c r="E31">
        <f t="shared" si="2"/>
        <v>3.26220789</v>
      </c>
    </row>
    <row r="32">
      <c r="A32" s="1">
        <v>30.0</v>
      </c>
      <c r="B32">
        <f>alpha*A32*(A32-Tmin)*SQRT(Tmax-A32)</f>
        <v>0.108740263</v>
      </c>
      <c r="C32" s="1">
        <v>1.0</v>
      </c>
      <c r="D32">
        <f t="shared" si="1"/>
        <v>0.108740263</v>
      </c>
      <c r="E32">
        <f t="shared" si="2"/>
        <v>3.370948153</v>
      </c>
    </row>
    <row r="33">
      <c r="A33" s="1">
        <v>30.0</v>
      </c>
      <c r="B33">
        <f>alpha*A33*(A33-Tmin)*SQRT(Tmax-A33)</f>
        <v>0.108740263</v>
      </c>
      <c r="C33" s="1">
        <v>1.0</v>
      </c>
      <c r="D33">
        <f t="shared" si="1"/>
        <v>0.108740263</v>
      </c>
      <c r="E33">
        <f t="shared" si="2"/>
        <v>3.479688416</v>
      </c>
    </row>
    <row r="34">
      <c r="A34" s="1">
        <v>30.0</v>
      </c>
      <c r="B34">
        <f>alpha*A34*(A34-Tmin)*SQRT(Tmax-A34)</f>
        <v>0.108740263</v>
      </c>
      <c r="C34" s="1">
        <v>1.0</v>
      </c>
      <c r="D34">
        <f t="shared" si="1"/>
        <v>0.108740263</v>
      </c>
      <c r="E34">
        <f t="shared" si="2"/>
        <v>3.588428679</v>
      </c>
    </row>
    <row r="35">
      <c r="A35" s="1">
        <v>30.0</v>
      </c>
      <c r="B35">
        <f>alpha*A35*(A35-Tmin)*SQRT(Tmax-A35)</f>
        <v>0.108740263</v>
      </c>
      <c r="C35" s="1">
        <v>1.0</v>
      </c>
      <c r="D35">
        <f t="shared" si="1"/>
        <v>0.108740263</v>
      </c>
      <c r="E35">
        <f t="shared" si="2"/>
        <v>3.697168942</v>
      </c>
    </row>
    <row r="36">
      <c r="A36" s="1">
        <v>30.0</v>
      </c>
      <c r="B36">
        <f>alpha*A36*(A36-Tmin)*SQRT(Tmax-A36)</f>
        <v>0.108740263</v>
      </c>
      <c r="C36" s="1">
        <v>1.0</v>
      </c>
      <c r="D36">
        <f t="shared" si="1"/>
        <v>0.108740263</v>
      </c>
      <c r="E36">
        <f t="shared" si="2"/>
        <v>3.805909205</v>
      </c>
    </row>
    <row r="37">
      <c r="A37" s="1">
        <v>30.0</v>
      </c>
      <c r="B37">
        <f>alpha*A37*(A37-Tmin)*SQRT(Tmax-A37)</f>
        <v>0.108740263</v>
      </c>
      <c r="C37" s="1">
        <v>1.0</v>
      </c>
      <c r="D37">
        <f t="shared" si="1"/>
        <v>0.108740263</v>
      </c>
      <c r="E37">
        <f t="shared" si="2"/>
        <v>3.914649468</v>
      </c>
    </row>
    <row r="38">
      <c r="A38" s="1">
        <v>30.0</v>
      </c>
      <c r="B38">
        <f>alpha*A38*(A38-Tmin)*SQRT(Tmax-A38)</f>
        <v>0.108740263</v>
      </c>
      <c r="C38" s="1">
        <v>1.0</v>
      </c>
      <c r="D38">
        <f t="shared" si="1"/>
        <v>0.108740263</v>
      </c>
      <c r="E38">
        <f t="shared" si="2"/>
        <v>4.023389731</v>
      </c>
    </row>
    <row r="39">
      <c r="A39" s="1">
        <v>30.0</v>
      </c>
      <c r="B39">
        <f>alpha*A39*(A39-Tmin)*SQRT(Tmax-A39)</f>
        <v>0.108740263</v>
      </c>
      <c r="C39" s="1">
        <v>1.0</v>
      </c>
      <c r="D39">
        <f t="shared" si="1"/>
        <v>0.108740263</v>
      </c>
      <c r="E39">
        <f t="shared" si="2"/>
        <v>4.132129994</v>
      </c>
    </row>
    <row r="40">
      <c r="A40" s="1">
        <v>30.0</v>
      </c>
      <c r="B40">
        <f>alpha*A40*(A40-Tmin)*SQRT(Tmax-A40)</f>
        <v>0.108740263</v>
      </c>
      <c r="C40" s="1">
        <v>1.0</v>
      </c>
      <c r="D40">
        <f t="shared" si="1"/>
        <v>0.108740263</v>
      </c>
      <c r="E40">
        <f t="shared" si="2"/>
        <v>4.240870257</v>
      </c>
    </row>
    <row r="41">
      <c r="A41" s="1">
        <v>30.0</v>
      </c>
      <c r="B41">
        <f>alpha*A41*(A41-Tmin)*SQRT(Tmax-A41)</f>
        <v>0.108740263</v>
      </c>
      <c r="C41" s="1">
        <v>1.0</v>
      </c>
      <c r="D41">
        <f t="shared" si="1"/>
        <v>0.108740263</v>
      </c>
      <c r="E41">
        <f t="shared" si="2"/>
        <v>4.34961052</v>
      </c>
    </row>
    <row r="42">
      <c r="A42" s="1">
        <v>30.0</v>
      </c>
      <c r="B42">
        <f>alpha*A42*(A42-Tmin)*SQRT(Tmax-A42)</f>
        <v>0.108740263</v>
      </c>
      <c r="C42" s="1">
        <v>1.0</v>
      </c>
      <c r="D42">
        <f t="shared" si="1"/>
        <v>0.108740263</v>
      </c>
      <c r="E42">
        <f t="shared" si="2"/>
        <v>4.458350784</v>
      </c>
    </row>
    <row r="43">
      <c r="A43" s="1">
        <v>30.0</v>
      </c>
      <c r="B43">
        <f>alpha*A43*(A43-Tmin)*SQRT(Tmax-A43)</f>
        <v>0.108740263</v>
      </c>
      <c r="C43" s="1">
        <v>1.0</v>
      </c>
      <c r="D43">
        <f t="shared" si="1"/>
        <v>0.108740263</v>
      </c>
      <c r="E43">
        <f t="shared" si="2"/>
        <v>4.567091047</v>
      </c>
    </row>
    <row r="44">
      <c r="A44" s="1">
        <v>30.0</v>
      </c>
      <c r="B44">
        <f>alpha*A44*(A44-Tmin)*SQRT(Tmax-A44)</f>
        <v>0.108740263</v>
      </c>
      <c r="C44" s="1">
        <v>1.0</v>
      </c>
      <c r="D44">
        <f t="shared" si="1"/>
        <v>0.108740263</v>
      </c>
      <c r="E44">
        <f t="shared" si="2"/>
        <v>4.67583131</v>
      </c>
    </row>
    <row r="45">
      <c r="A45" s="1">
        <v>30.0</v>
      </c>
      <c r="B45">
        <f>alpha*A45*(A45-Tmin)*SQRT(Tmax-A45)</f>
        <v>0.108740263</v>
      </c>
      <c r="C45" s="1">
        <v>1.0</v>
      </c>
      <c r="D45">
        <f t="shared" si="1"/>
        <v>0.108740263</v>
      </c>
      <c r="E45">
        <f t="shared" si="2"/>
        <v>4.784571573</v>
      </c>
    </row>
    <row r="46">
      <c r="A46" s="1">
        <v>30.0</v>
      </c>
      <c r="B46">
        <f>alpha*A46*(A46-Tmin)*SQRT(Tmax-A46)</f>
        <v>0.108740263</v>
      </c>
      <c r="C46" s="1">
        <v>1.0</v>
      </c>
      <c r="D46">
        <f t="shared" si="1"/>
        <v>0.108740263</v>
      </c>
      <c r="E46">
        <f t="shared" si="2"/>
        <v>4.893311836</v>
      </c>
    </row>
    <row r="47">
      <c r="A47" s="1">
        <v>30.0</v>
      </c>
      <c r="B47">
        <f>alpha*A47*(A47-Tmin)*SQRT(Tmax-A47)</f>
        <v>0.108740263</v>
      </c>
      <c r="C47" s="1">
        <v>1.0</v>
      </c>
      <c r="D47">
        <f t="shared" si="1"/>
        <v>0.108740263</v>
      </c>
      <c r="E47">
        <f t="shared" si="2"/>
        <v>5.002052099</v>
      </c>
    </row>
    <row r="48">
      <c r="A48" s="1">
        <v>30.0</v>
      </c>
      <c r="B48">
        <f>alpha*A48*(A48-Tmin)*SQRT(Tmax-A48)</f>
        <v>0.108740263</v>
      </c>
      <c r="C48" s="1">
        <v>1.0</v>
      </c>
      <c r="D48">
        <f t="shared" si="1"/>
        <v>0.108740263</v>
      </c>
      <c r="E48">
        <f t="shared" si="2"/>
        <v>5.110792362</v>
      </c>
    </row>
    <row r="49">
      <c r="A49" s="1">
        <v>30.0</v>
      </c>
      <c r="B49">
        <f>alpha*A49*(A49-Tmin)*SQRT(Tmax-A49)</f>
        <v>0.108740263</v>
      </c>
      <c r="C49" s="1">
        <v>1.0</v>
      </c>
      <c r="D49">
        <f t="shared" si="1"/>
        <v>0.108740263</v>
      </c>
      <c r="E49">
        <f t="shared" si="2"/>
        <v>5.219532625</v>
      </c>
    </row>
    <row r="50">
      <c r="A50" s="1">
        <v>30.0</v>
      </c>
      <c r="B50">
        <f>alpha*A50*(A50-Tmin)*SQRT(Tmax-A50)</f>
        <v>0.108740263</v>
      </c>
      <c r="C50" s="1">
        <v>1.0</v>
      </c>
      <c r="D50">
        <f t="shared" si="1"/>
        <v>0.108740263</v>
      </c>
      <c r="E50">
        <f t="shared" si="2"/>
        <v>5.328272888</v>
      </c>
    </row>
    <row r="51">
      <c r="A51" s="1">
        <v>30.0</v>
      </c>
      <c r="B51">
        <f>alpha*A51*(A51-Tmin)*SQRT(Tmax-A51)</f>
        <v>0.108740263</v>
      </c>
      <c r="C51" s="1">
        <v>1.0</v>
      </c>
      <c r="D51">
        <f t="shared" si="1"/>
        <v>0.108740263</v>
      </c>
      <c r="E51">
        <f t="shared" si="2"/>
        <v>5.437013151</v>
      </c>
    </row>
    <row r="52">
      <c r="A52" s="1">
        <v>30.0</v>
      </c>
      <c r="B52">
        <f>alpha*A52*(A52-Tmin)*SQRT(Tmax-A52)</f>
        <v>0.108740263</v>
      </c>
      <c r="C52" s="1">
        <v>1.0</v>
      </c>
      <c r="D52">
        <f t="shared" si="1"/>
        <v>0.108740263</v>
      </c>
      <c r="E52">
        <f t="shared" si="2"/>
        <v>5.545753414</v>
      </c>
    </row>
    <row r="53">
      <c r="A53" s="1">
        <v>30.0</v>
      </c>
      <c r="B53">
        <f>alpha*A53*(A53-Tmin)*SQRT(Tmax-A53)</f>
        <v>0.108740263</v>
      </c>
      <c r="C53" s="1">
        <v>1.0</v>
      </c>
      <c r="D53">
        <f t="shared" si="1"/>
        <v>0.108740263</v>
      </c>
      <c r="E53">
        <f t="shared" si="2"/>
        <v>5.654493677</v>
      </c>
    </row>
    <row r="54">
      <c r="A54" s="1">
        <v>30.0</v>
      </c>
      <c r="B54">
        <f>alpha*A54*(A54-Tmin)*SQRT(Tmax-A54)</f>
        <v>0.108740263</v>
      </c>
      <c r="C54" s="1">
        <v>1.0</v>
      </c>
      <c r="D54">
        <f t="shared" si="1"/>
        <v>0.108740263</v>
      </c>
      <c r="E54">
        <f t="shared" si="2"/>
        <v>5.76323394</v>
      </c>
    </row>
    <row r="55">
      <c r="A55" s="1">
        <v>30.0</v>
      </c>
      <c r="B55">
        <f>alpha*A55*(A55-Tmin)*SQRT(Tmax-A55)</f>
        <v>0.108740263</v>
      </c>
      <c r="C55" s="1">
        <v>1.0</v>
      </c>
      <c r="D55">
        <f t="shared" si="1"/>
        <v>0.108740263</v>
      </c>
      <c r="E55">
        <f t="shared" si="2"/>
        <v>5.871974203</v>
      </c>
    </row>
    <row r="56">
      <c r="A56" s="1">
        <v>30.0</v>
      </c>
      <c r="B56">
        <f>alpha*A56*(A56-Tmin)*SQRT(Tmax-A56)</f>
        <v>0.108740263</v>
      </c>
      <c r="C56" s="1">
        <v>1.0</v>
      </c>
      <c r="D56">
        <f t="shared" si="1"/>
        <v>0.108740263</v>
      </c>
      <c r="E56">
        <f t="shared" si="2"/>
        <v>5.980714466</v>
      </c>
    </row>
    <row r="57">
      <c r="A57" s="1">
        <v>30.0</v>
      </c>
      <c r="B57">
        <f>alpha*A57*(A57-Tmin)*SQRT(Tmax-A57)</f>
        <v>0.108740263</v>
      </c>
      <c r="C57" s="1">
        <v>1.0</v>
      </c>
      <c r="D57">
        <f t="shared" si="1"/>
        <v>0.108740263</v>
      </c>
      <c r="E57">
        <f t="shared" si="2"/>
        <v>6.089454729</v>
      </c>
    </row>
    <row r="58">
      <c r="A58" s="1">
        <v>30.0</v>
      </c>
      <c r="B58">
        <f>alpha*A58*(A58-Tmin)*SQRT(Tmax-A58)</f>
        <v>0.108740263</v>
      </c>
      <c r="C58" s="1">
        <v>1.0</v>
      </c>
      <c r="D58">
        <f t="shared" si="1"/>
        <v>0.108740263</v>
      </c>
      <c r="E58">
        <f t="shared" si="2"/>
        <v>6.198194992</v>
      </c>
    </row>
    <row r="59">
      <c r="A59" s="1">
        <v>30.0</v>
      </c>
      <c r="B59">
        <f>alpha*A59*(A59-Tmin)*SQRT(Tmax-A59)</f>
        <v>0.108740263</v>
      </c>
      <c r="C59" s="1">
        <v>1.0</v>
      </c>
      <c r="D59">
        <f t="shared" si="1"/>
        <v>0.108740263</v>
      </c>
      <c r="E59">
        <f t="shared" si="2"/>
        <v>6.306935255</v>
      </c>
    </row>
    <row r="60">
      <c r="A60" s="1">
        <v>30.0</v>
      </c>
      <c r="B60">
        <f>alpha*A60*(A60-Tmin)*SQRT(Tmax-A60)</f>
        <v>0.108740263</v>
      </c>
      <c r="C60" s="1">
        <v>1.0</v>
      </c>
      <c r="D60">
        <f t="shared" si="1"/>
        <v>0.108740263</v>
      </c>
      <c r="E60">
        <f t="shared" si="2"/>
        <v>6.415675518</v>
      </c>
    </row>
    <row r="61">
      <c r="A61" s="1">
        <v>30.0</v>
      </c>
      <c r="B61">
        <f>alpha*A61*(A61-Tmin)*SQRT(Tmax-A61)</f>
        <v>0.108740263</v>
      </c>
      <c r="C61" s="1">
        <v>1.0</v>
      </c>
      <c r="D61">
        <f t="shared" si="1"/>
        <v>0.108740263</v>
      </c>
      <c r="E61">
        <f t="shared" si="2"/>
        <v>6.524415781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7.29"/>
    <col customWidth="1" min="3" max="3" width="10.14"/>
    <col customWidth="1" min="4" max="4" width="8.43"/>
    <col customWidth="1" min="5" max="5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29.7</v>
      </c>
      <c r="B2">
        <f>alpha*A2*(A2-Tmin)*SQRT(Tmax-A2)</f>
        <v>0.1076658681</v>
      </c>
      <c r="C2" s="1">
        <v>1.0</v>
      </c>
      <c r="D2">
        <f t="shared" ref="D2:D61" si="1">B2*C2</f>
        <v>0.1076658681</v>
      </c>
      <c r="E2">
        <f>D2</f>
        <v>0.1076658681</v>
      </c>
    </row>
    <row r="3">
      <c r="A3" s="2">
        <v>29.75</v>
      </c>
      <c r="B3">
        <f>alpha*A3*(A3-Tmin)*SQRT(Tmax-A3)</f>
        <v>0.1078503348</v>
      </c>
      <c r="C3" s="1">
        <v>1.0</v>
      </c>
      <c r="D3">
        <f t="shared" si="1"/>
        <v>0.1078503348</v>
      </c>
      <c r="E3">
        <f t="shared" ref="E3:E61" si="2">E2+D3</f>
        <v>0.2155162029</v>
      </c>
    </row>
    <row r="4">
      <c r="A4" s="2">
        <v>29.75</v>
      </c>
      <c r="B4">
        <f>alpha*A4*(A4-Tmin)*SQRT(Tmax-A4)</f>
        <v>0.1078503348</v>
      </c>
      <c r="C4" s="1">
        <v>1.0</v>
      </c>
      <c r="D4">
        <f t="shared" si="1"/>
        <v>0.1078503348</v>
      </c>
      <c r="E4">
        <f t="shared" si="2"/>
        <v>0.3233665377</v>
      </c>
    </row>
    <row r="5">
      <c r="A5" s="2">
        <v>30.3</v>
      </c>
      <c r="B5">
        <f>alpha*A5*(A5-Tmin)*SQRT(Tmax-A5)</f>
        <v>0.1097339138</v>
      </c>
      <c r="C5" s="1">
        <v>1.0</v>
      </c>
      <c r="D5">
        <f t="shared" si="1"/>
        <v>0.1097339138</v>
      </c>
      <c r="E5">
        <f t="shared" si="2"/>
        <v>0.4331004515</v>
      </c>
    </row>
    <row r="6">
      <c r="A6" s="2">
        <v>30.0</v>
      </c>
      <c r="B6">
        <f>alpha*A6*(A6-Tmin)*SQRT(Tmax-A6)</f>
        <v>0.108740263</v>
      </c>
      <c r="C6" s="1">
        <v>1.0</v>
      </c>
      <c r="D6">
        <f t="shared" si="1"/>
        <v>0.108740263</v>
      </c>
      <c r="E6">
        <f t="shared" si="2"/>
        <v>0.5418407145</v>
      </c>
    </row>
    <row r="7">
      <c r="A7" s="2">
        <v>30.55</v>
      </c>
      <c r="B7">
        <f>alpha*A7*(A7-Tmin)*SQRT(Tmax-A7)</f>
        <v>0.1104966301</v>
      </c>
      <c r="C7" s="1">
        <v>1.0</v>
      </c>
      <c r="D7">
        <f t="shared" si="1"/>
        <v>0.1104966301</v>
      </c>
      <c r="E7">
        <f t="shared" si="2"/>
        <v>0.6523373446</v>
      </c>
    </row>
    <row r="8">
      <c r="A8" s="2">
        <v>29.75</v>
      </c>
      <c r="B8">
        <f>alpha*A8*(A8-Tmin)*SQRT(Tmax-A8)</f>
        <v>0.1078503348</v>
      </c>
      <c r="C8" s="1">
        <v>1.0</v>
      </c>
      <c r="D8">
        <f t="shared" si="1"/>
        <v>0.1078503348</v>
      </c>
      <c r="E8">
        <f t="shared" si="2"/>
        <v>0.7601876794</v>
      </c>
    </row>
    <row r="9">
      <c r="A9" s="2">
        <v>29.75</v>
      </c>
      <c r="B9">
        <f>alpha*A9*(A9-Tmin)*SQRT(Tmax-A9)</f>
        <v>0.1078503348</v>
      </c>
      <c r="C9" s="1">
        <v>1.0</v>
      </c>
      <c r="D9">
        <f t="shared" si="1"/>
        <v>0.1078503348</v>
      </c>
      <c r="E9">
        <f t="shared" si="2"/>
        <v>0.8680380142</v>
      </c>
    </row>
    <row r="10">
      <c r="A10" s="2">
        <v>31.1</v>
      </c>
      <c r="B10">
        <f>alpha*A10*(A10-Tmin)*SQRT(Tmax-A10)</f>
        <v>0.1119493633</v>
      </c>
      <c r="C10" s="1">
        <v>1.0</v>
      </c>
      <c r="D10">
        <f t="shared" si="1"/>
        <v>0.1119493633</v>
      </c>
      <c r="E10">
        <f t="shared" si="2"/>
        <v>0.9799873775</v>
      </c>
    </row>
    <row r="11">
      <c r="A11" s="2">
        <v>31.4</v>
      </c>
      <c r="B11">
        <f>alpha*A11*(A11-Tmin)*SQRT(Tmax-A11)</f>
        <v>0.112601118</v>
      </c>
      <c r="C11" s="1">
        <v>1.0</v>
      </c>
      <c r="D11">
        <f t="shared" si="1"/>
        <v>0.112601118</v>
      </c>
      <c r="E11">
        <f t="shared" si="2"/>
        <v>1.092588496</v>
      </c>
    </row>
    <row r="12">
      <c r="A12" s="2">
        <v>30.55</v>
      </c>
      <c r="B12">
        <f>alpha*A12*(A12-Tmin)*SQRT(Tmax-A12)</f>
        <v>0.1104966301</v>
      </c>
      <c r="C12" s="1">
        <v>1.0</v>
      </c>
      <c r="D12">
        <f t="shared" si="1"/>
        <v>0.1104966301</v>
      </c>
      <c r="E12">
        <f t="shared" si="2"/>
        <v>1.203085126</v>
      </c>
    </row>
    <row r="13">
      <c r="A13" s="2">
        <v>29.75</v>
      </c>
      <c r="B13">
        <f>alpha*A13*(A13-Tmin)*SQRT(Tmax-A13)</f>
        <v>0.1078503348</v>
      </c>
      <c r="C13" s="1">
        <v>1.0</v>
      </c>
      <c r="D13">
        <f t="shared" si="1"/>
        <v>0.1078503348</v>
      </c>
      <c r="E13">
        <f t="shared" si="2"/>
        <v>1.31093546</v>
      </c>
    </row>
    <row r="14">
      <c r="A14" s="2">
        <v>30.0</v>
      </c>
      <c r="B14">
        <f>alpha*A14*(A14-Tmin)*SQRT(Tmax-A14)</f>
        <v>0.108740263</v>
      </c>
      <c r="C14" s="1">
        <v>1.0</v>
      </c>
      <c r="D14">
        <f t="shared" si="1"/>
        <v>0.108740263</v>
      </c>
      <c r="E14">
        <f t="shared" si="2"/>
        <v>1.419675723</v>
      </c>
    </row>
    <row r="15">
      <c r="A15" s="2">
        <v>28.35</v>
      </c>
      <c r="B15">
        <f>alpha*A15*(A15-Tmin)*SQRT(Tmax-A15)</f>
        <v>0.1019544533</v>
      </c>
      <c r="C15" s="1">
        <v>1.0</v>
      </c>
      <c r="D15">
        <f t="shared" si="1"/>
        <v>0.1019544533</v>
      </c>
      <c r="E15">
        <f t="shared" si="2"/>
        <v>1.521630177</v>
      </c>
    </row>
    <row r="16">
      <c r="A16" s="2">
        <v>28.65</v>
      </c>
      <c r="B16">
        <f>alpha*A16*(A16-Tmin)*SQRT(Tmax-A16)</f>
        <v>0.1033364683</v>
      </c>
      <c r="C16" s="1">
        <v>1.0</v>
      </c>
      <c r="D16">
        <f t="shared" si="1"/>
        <v>0.1033364683</v>
      </c>
      <c r="E16">
        <f t="shared" si="2"/>
        <v>1.624966645</v>
      </c>
    </row>
    <row r="17">
      <c r="A17" s="2">
        <v>28.6</v>
      </c>
      <c r="B17">
        <f>alpha*A17*(A17-Tmin)*SQRT(Tmax-A17)</f>
        <v>0.1031102691</v>
      </c>
      <c r="C17" s="1">
        <v>1.0</v>
      </c>
      <c r="D17">
        <f t="shared" si="1"/>
        <v>0.1031102691</v>
      </c>
      <c r="E17">
        <f t="shared" si="2"/>
        <v>1.728076914</v>
      </c>
      <c r="F17">
        <f>sum(C2:C17)</f>
        <v>16</v>
      </c>
    </row>
    <row r="18">
      <c r="A18" s="2">
        <v>29.2</v>
      </c>
      <c r="B18">
        <f>alpha*A18*(A18-Tmin)*SQRT(Tmax-A18)</f>
        <v>0.105708659</v>
      </c>
      <c r="C18" s="1">
        <v>1.0</v>
      </c>
      <c r="D18">
        <f t="shared" si="1"/>
        <v>0.105708659</v>
      </c>
      <c r="E18">
        <f t="shared" si="2"/>
        <v>1.833785573</v>
      </c>
      <c r="F18">
        <f>sum(C2:C18)</f>
        <v>17</v>
      </c>
    </row>
    <row r="19">
      <c r="A19" s="2">
        <v>29.7</v>
      </c>
      <c r="B19">
        <f>alpha*A19*(A19-Tmin)*SQRT(Tmax-A19)</f>
        <v>0.1076658681</v>
      </c>
      <c r="C19" s="1">
        <v>1.0</v>
      </c>
      <c r="D19">
        <f t="shared" si="1"/>
        <v>0.1076658681</v>
      </c>
      <c r="E19">
        <f t="shared" si="2"/>
        <v>1.941451441</v>
      </c>
    </row>
    <row r="20">
      <c r="A20" s="2">
        <v>29.45</v>
      </c>
      <c r="B20">
        <f>alpha*A20*(A20-Tmin)*SQRT(Tmax-A20)</f>
        <v>0.1067123196</v>
      </c>
      <c r="C20" s="1">
        <v>1.0</v>
      </c>
      <c r="D20">
        <f t="shared" si="1"/>
        <v>0.1067123196</v>
      </c>
      <c r="E20">
        <f t="shared" si="2"/>
        <v>2.048163761</v>
      </c>
    </row>
    <row r="21">
      <c r="A21" s="2">
        <v>29.7</v>
      </c>
      <c r="B21">
        <f>alpha*A21*(A21-Tmin)*SQRT(Tmax-A21)</f>
        <v>0.1076658681</v>
      </c>
      <c r="C21" s="1">
        <v>1.0</v>
      </c>
      <c r="D21">
        <f t="shared" si="1"/>
        <v>0.1076658681</v>
      </c>
      <c r="E21">
        <f t="shared" si="2"/>
        <v>2.155829629</v>
      </c>
    </row>
    <row r="22">
      <c r="A22" s="2">
        <v>29.2</v>
      </c>
      <c r="B22">
        <f>alpha*A22*(A22-Tmin)*SQRT(Tmax-A22)</f>
        <v>0.105708659</v>
      </c>
      <c r="C22" s="1">
        <v>1.0</v>
      </c>
      <c r="D22">
        <f t="shared" si="1"/>
        <v>0.105708659</v>
      </c>
      <c r="E22">
        <f t="shared" si="2"/>
        <v>2.261538288</v>
      </c>
    </row>
    <row r="23">
      <c r="A23" s="2">
        <v>29.2</v>
      </c>
      <c r="B23">
        <f>alpha*A23*(A23-Tmin)*SQRT(Tmax-A23)</f>
        <v>0.105708659</v>
      </c>
      <c r="C23" s="1">
        <v>1.0</v>
      </c>
      <c r="D23">
        <f t="shared" si="1"/>
        <v>0.105708659</v>
      </c>
      <c r="E23">
        <f t="shared" si="2"/>
        <v>2.367246947</v>
      </c>
    </row>
    <row r="24">
      <c r="A24" s="2">
        <v>28.05</v>
      </c>
      <c r="B24">
        <f>alpha*A24*(A24-Tmin)*SQRT(Tmax-A24)</f>
        <v>0.1005151602</v>
      </c>
      <c r="C24" s="1">
        <v>1.0</v>
      </c>
      <c r="D24">
        <f t="shared" si="1"/>
        <v>0.1005151602</v>
      </c>
      <c r="E24">
        <f t="shared" si="2"/>
        <v>2.467762107</v>
      </c>
    </row>
    <row r="25">
      <c r="A25" s="2">
        <v>26.95</v>
      </c>
      <c r="B25">
        <f>alpha*A25*(A25-Tmin)*SQRT(Tmax-A25)</f>
        <v>0.09480470276</v>
      </c>
      <c r="C25" s="1">
        <v>1.0</v>
      </c>
      <c r="D25">
        <f t="shared" si="1"/>
        <v>0.09480470276</v>
      </c>
      <c r="E25">
        <f t="shared" si="2"/>
        <v>2.56256681</v>
      </c>
    </row>
    <row r="26">
      <c r="A26" s="2">
        <v>29.15</v>
      </c>
      <c r="B26">
        <f>alpha*A26*(A26-Tmin)*SQRT(Tmax-A26)</f>
        <v>0.105502137</v>
      </c>
      <c r="C26" s="1">
        <v>1.0</v>
      </c>
      <c r="D26">
        <f t="shared" si="1"/>
        <v>0.105502137</v>
      </c>
      <c r="E26">
        <f t="shared" si="2"/>
        <v>2.668068947</v>
      </c>
    </row>
    <row r="27">
      <c r="A27" s="2">
        <v>28.65</v>
      </c>
      <c r="B27">
        <f>alpha*A27*(A27-Tmin)*SQRT(Tmax-A27)</f>
        <v>0.1033364683</v>
      </c>
      <c r="C27" s="1">
        <v>1.0</v>
      </c>
      <c r="D27">
        <f t="shared" si="1"/>
        <v>0.1033364683</v>
      </c>
      <c r="E27">
        <f t="shared" si="2"/>
        <v>2.771405415</v>
      </c>
    </row>
    <row r="28">
      <c r="A28" s="2">
        <v>29.45</v>
      </c>
      <c r="B28">
        <f>alpha*A28*(A28-Tmin)*SQRT(Tmax-A28)</f>
        <v>0.1067123196</v>
      </c>
      <c r="C28" s="1">
        <v>1.0</v>
      </c>
      <c r="D28">
        <f t="shared" si="1"/>
        <v>0.1067123196</v>
      </c>
      <c r="E28">
        <f t="shared" si="2"/>
        <v>2.878117735</v>
      </c>
    </row>
    <row r="29">
      <c r="A29" s="2">
        <v>30.0</v>
      </c>
      <c r="B29">
        <f>alpha*A29*(A29-Tmin)*SQRT(Tmax-A29)</f>
        <v>0.108740263</v>
      </c>
      <c r="C29" s="1">
        <v>1.0</v>
      </c>
      <c r="D29">
        <f t="shared" si="1"/>
        <v>0.108740263</v>
      </c>
      <c r="E29">
        <f t="shared" si="2"/>
        <v>2.986857998</v>
      </c>
    </row>
    <row r="30">
      <c r="A30" s="2">
        <v>29.45</v>
      </c>
      <c r="B30">
        <f>alpha*A30*(A30-Tmin)*SQRT(Tmax-A30)</f>
        <v>0.1067123196</v>
      </c>
      <c r="C30" s="1">
        <v>1.0</v>
      </c>
      <c r="D30">
        <f t="shared" si="1"/>
        <v>0.1067123196</v>
      </c>
      <c r="E30">
        <f t="shared" si="2"/>
        <v>3.093570317</v>
      </c>
    </row>
    <row r="31">
      <c r="A31" s="2">
        <v>29.15</v>
      </c>
      <c r="B31">
        <f>alpha*A31*(A31-Tmin)*SQRT(Tmax-A31)</f>
        <v>0.105502137</v>
      </c>
      <c r="C31" s="1">
        <v>1.0</v>
      </c>
      <c r="D31">
        <f t="shared" si="1"/>
        <v>0.105502137</v>
      </c>
      <c r="E31">
        <f t="shared" si="2"/>
        <v>3.199072454</v>
      </c>
    </row>
    <row r="32">
      <c r="A32" s="2">
        <v>29.7</v>
      </c>
      <c r="B32">
        <f>alpha*A32*(A32-Tmin)*SQRT(Tmax-A32)</f>
        <v>0.1076658681</v>
      </c>
      <c r="C32" s="1">
        <v>1.0</v>
      </c>
      <c r="D32">
        <f t="shared" si="1"/>
        <v>0.1076658681</v>
      </c>
      <c r="E32">
        <f t="shared" si="2"/>
        <v>3.306738323</v>
      </c>
    </row>
    <row r="33">
      <c r="A33" s="2">
        <v>29.45</v>
      </c>
      <c r="B33">
        <f>alpha*A33*(A33-Tmin)*SQRT(Tmax-A33)</f>
        <v>0.1067123196</v>
      </c>
      <c r="C33" s="1">
        <v>1.0</v>
      </c>
      <c r="D33">
        <f t="shared" si="1"/>
        <v>0.1067123196</v>
      </c>
      <c r="E33">
        <f t="shared" si="2"/>
        <v>3.413450642</v>
      </c>
    </row>
    <row r="34">
      <c r="A34" s="2">
        <v>29.15</v>
      </c>
      <c r="B34">
        <f>alpha*A34*(A34-Tmin)*SQRT(Tmax-A34)</f>
        <v>0.105502137</v>
      </c>
      <c r="C34" s="1">
        <v>1.0</v>
      </c>
      <c r="D34">
        <f t="shared" si="1"/>
        <v>0.105502137</v>
      </c>
      <c r="E34">
        <f t="shared" si="2"/>
        <v>3.518952779</v>
      </c>
    </row>
    <row r="35">
      <c r="A35" s="2">
        <v>29.15</v>
      </c>
      <c r="B35">
        <f>alpha*A35*(A35-Tmin)*SQRT(Tmax-A35)</f>
        <v>0.105502137</v>
      </c>
      <c r="C35" s="1">
        <v>1.0</v>
      </c>
      <c r="D35">
        <f t="shared" si="1"/>
        <v>0.105502137</v>
      </c>
      <c r="E35">
        <f t="shared" si="2"/>
        <v>3.624454916</v>
      </c>
    </row>
    <row r="36">
      <c r="A36" s="2">
        <v>29.45</v>
      </c>
      <c r="B36">
        <f>alpha*A36*(A36-Tmin)*SQRT(Tmax-A36)</f>
        <v>0.1067123196</v>
      </c>
      <c r="C36" s="1">
        <v>1.0</v>
      </c>
      <c r="D36">
        <f t="shared" si="1"/>
        <v>0.1067123196</v>
      </c>
      <c r="E36">
        <f t="shared" si="2"/>
        <v>3.731167236</v>
      </c>
    </row>
    <row r="37">
      <c r="A37" s="2">
        <v>28.65</v>
      </c>
      <c r="B37">
        <f>alpha*A37*(A37-Tmin)*SQRT(Tmax-A37)</f>
        <v>0.1033364683</v>
      </c>
      <c r="C37" s="1">
        <v>1.0</v>
      </c>
      <c r="D37">
        <f t="shared" si="1"/>
        <v>0.1033364683</v>
      </c>
      <c r="E37">
        <f t="shared" si="2"/>
        <v>3.834503704</v>
      </c>
    </row>
    <row r="38">
      <c r="A38" s="2">
        <v>28.35</v>
      </c>
      <c r="B38">
        <f>alpha*A38*(A38-Tmin)*SQRT(Tmax-A38)</f>
        <v>0.1019544533</v>
      </c>
      <c r="C38" s="1">
        <v>1.0</v>
      </c>
      <c r="D38">
        <f t="shared" si="1"/>
        <v>0.1019544533</v>
      </c>
      <c r="E38">
        <f t="shared" si="2"/>
        <v>3.936458157</v>
      </c>
    </row>
    <row r="39">
      <c r="A39" s="2">
        <v>27.5</v>
      </c>
      <c r="B39">
        <f>alpha*A39*(A39-Tmin)*SQRT(Tmax-A39)</f>
        <v>0.09773962707</v>
      </c>
      <c r="C39" s="1">
        <v>1.0</v>
      </c>
      <c r="D39">
        <f t="shared" si="1"/>
        <v>0.09773962707</v>
      </c>
      <c r="E39">
        <f t="shared" si="2"/>
        <v>4.034197784</v>
      </c>
    </row>
    <row r="40">
      <c r="A40" s="2">
        <v>28.35</v>
      </c>
      <c r="B40">
        <f>alpha*A40*(A40-Tmin)*SQRT(Tmax-A40)</f>
        <v>0.1019544533</v>
      </c>
      <c r="C40" s="1">
        <v>1.0</v>
      </c>
      <c r="D40">
        <f t="shared" si="1"/>
        <v>0.1019544533</v>
      </c>
      <c r="E40">
        <f t="shared" si="2"/>
        <v>4.136152238</v>
      </c>
    </row>
    <row r="41">
      <c r="A41" s="2">
        <v>30.25</v>
      </c>
      <c r="B41">
        <f>alpha*A41*(A41-Tmin)*SQRT(Tmax-A41)</f>
        <v>0.1095741239</v>
      </c>
      <c r="C41" s="1">
        <v>1.0</v>
      </c>
      <c r="D41">
        <f t="shared" si="1"/>
        <v>0.1095741239</v>
      </c>
      <c r="E41">
        <f t="shared" si="2"/>
        <v>4.245726362</v>
      </c>
    </row>
    <row r="42">
      <c r="A42" s="2">
        <v>29.75</v>
      </c>
      <c r="B42">
        <f>alpha*A42*(A42-Tmin)*SQRT(Tmax-A42)</f>
        <v>0.1078503348</v>
      </c>
      <c r="C42" s="1">
        <v>1.0</v>
      </c>
      <c r="D42">
        <f t="shared" si="1"/>
        <v>0.1078503348</v>
      </c>
      <c r="E42">
        <f t="shared" si="2"/>
        <v>4.353576696</v>
      </c>
    </row>
    <row r="43">
      <c r="A43" s="2">
        <v>30.55</v>
      </c>
      <c r="B43">
        <f>alpha*A43*(A43-Tmin)*SQRT(Tmax-A43)</f>
        <v>0.1104966301</v>
      </c>
      <c r="C43" s="1">
        <v>1.0</v>
      </c>
      <c r="D43">
        <f t="shared" si="1"/>
        <v>0.1104966301</v>
      </c>
      <c r="E43">
        <f t="shared" si="2"/>
        <v>4.464073326</v>
      </c>
    </row>
    <row r="44">
      <c r="A44" s="2">
        <v>30.85</v>
      </c>
      <c r="B44">
        <f>alpha*A44*(A44-Tmin)*SQRT(Tmax-A44)</f>
        <v>0.1113288659</v>
      </c>
      <c r="C44" s="1">
        <v>1.0</v>
      </c>
      <c r="D44">
        <f t="shared" si="1"/>
        <v>0.1113288659</v>
      </c>
      <c r="E44">
        <f t="shared" si="2"/>
        <v>4.575402192</v>
      </c>
    </row>
    <row r="45">
      <c r="A45" s="2">
        <v>30.25</v>
      </c>
      <c r="B45">
        <f>alpha*A45*(A45-Tmin)*SQRT(Tmax-A45)</f>
        <v>0.1095741239</v>
      </c>
      <c r="C45" s="1">
        <v>1.0</v>
      </c>
      <c r="D45">
        <f t="shared" si="1"/>
        <v>0.1095741239</v>
      </c>
      <c r="E45">
        <f t="shared" si="2"/>
        <v>4.684976316</v>
      </c>
    </row>
    <row r="46">
      <c r="A46" s="2">
        <v>27.8</v>
      </c>
      <c r="B46">
        <f>alpha*A46*(A46-Tmin)*SQRT(Tmax-A46)</f>
        <v>0.09927461819</v>
      </c>
      <c r="C46" s="1">
        <v>1.0</v>
      </c>
      <c r="D46">
        <f t="shared" si="1"/>
        <v>0.09927461819</v>
      </c>
      <c r="E46">
        <f t="shared" si="2"/>
        <v>4.784250934</v>
      </c>
    </row>
    <row r="47">
      <c r="A47" s="2">
        <v>29.2</v>
      </c>
      <c r="B47">
        <f>alpha*A47*(A47-Tmin)*SQRT(Tmax-A47)</f>
        <v>0.105708659</v>
      </c>
      <c r="C47" s="1">
        <v>1.0</v>
      </c>
      <c r="D47">
        <f t="shared" si="1"/>
        <v>0.105708659</v>
      </c>
      <c r="E47">
        <f t="shared" si="2"/>
        <v>4.889959593</v>
      </c>
    </row>
    <row r="48">
      <c r="A48" s="2">
        <v>29.2</v>
      </c>
      <c r="B48">
        <f>alpha*A48*(A48-Tmin)*SQRT(Tmax-A48)</f>
        <v>0.105708659</v>
      </c>
      <c r="C48" s="1">
        <v>1.0</v>
      </c>
      <c r="D48">
        <f t="shared" si="1"/>
        <v>0.105708659</v>
      </c>
      <c r="E48">
        <f t="shared" si="2"/>
        <v>4.995668252</v>
      </c>
    </row>
    <row r="49">
      <c r="A49" s="2">
        <v>28.35</v>
      </c>
      <c r="B49">
        <f>alpha*A49*(A49-Tmin)*SQRT(Tmax-A49)</f>
        <v>0.1019544533</v>
      </c>
      <c r="C49" s="1">
        <v>1.0</v>
      </c>
      <c r="D49">
        <f t="shared" si="1"/>
        <v>0.1019544533</v>
      </c>
      <c r="E49">
        <f t="shared" si="2"/>
        <v>5.097622706</v>
      </c>
    </row>
    <row r="50">
      <c r="A50" s="2">
        <v>29.15</v>
      </c>
      <c r="B50">
        <f>alpha*A50*(A50-Tmin)*SQRT(Tmax-A50)</f>
        <v>0.105502137</v>
      </c>
      <c r="C50" s="1">
        <v>1.0</v>
      </c>
      <c r="D50">
        <f t="shared" si="1"/>
        <v>0.105502137</v>
      </c>
      <c r="E50">
        <f t="shared" si="2"/>
        <v>5.203124843</v>
      </c>
    </row>
    <row r="51">
      <c r="A51" s="2">
        <v>27.5</v>
      </c>
      <c r="B51">
        <f>alpha*A51*(A51-Tmin)*SQRT(Tmax-A51)</f>
        <v>0.09773962707</v>
      </c>
      <c r="C51" s="1">
        <v>1.0</v>
      </c>
      <c r="D51">
        <f t="shared" si="1"/>
        <v>0.09773962707</v>
      </c>
      <c r="E51">
        <f t="shared" si="2"/>
        <v>5.30086447</v>
      </c>
    </row>
    <row r="52">
      <c r="A52" s="2">
        <v>29.15</v>
      </c>
      <c r="B52">
        <f>alpha*A52*(A52-Tmin)*SQRT(Tmax-A52)</f>
        <v>0.105502137</v>
      </c>
      <c r="C52" s="1">
        <v>1.0</v>
      </c>
      <c r="D52">
        <f t="shared" si="1"/>
        <v>0.105502137</v>
      </c>
      <c r="E52">
        <f t="shared" si="2"/>
        <v>5.406366607</v>
      </c>
    </row>
    <row r="53">
      <c r="A53" s="2">
        <v>29.2</v>
      </c>
      <c r="B53">
        <f>alpha*A53*(A53-Tmin)*SQRT(Tmax-A53)</f>
        <v>0.105708659</v>
      </c>
      <c r="C53" s="1">
        <v>1.0</v>
      </c>
      <c r="D53">
        <f t="shared" si="1"/>
        <v>0.105708659</v>
      </c>
      <c r="E53">
        <f t="shared" si="2"/>
        <v>5.512075266</v>
      </c>
    </row>
    <row r="54">
      <c r="A54" s="2">
        <v>28.65</v>
      </c>
      <c r="B54">
        <f>alpha*A54*(A54-Tmin)*SQRT(Tmax-A54)</f>
        <v>0.1033364683</v>
      </c>
      <c r="C54" s="1">
        <v>1.0</v>
      </c>
      <c r="D54">
        <f t="shared" si="1"/>
        <v>0.1033364683</v>
      </c>
      <c r="E54">
        <f t="shared" si="2"/>
        <v>5.615411734</v>
      </c>
    </row>
    <row r="55">
      <c r="A55" s="2">
        <v>29.75</v>
      </c>
      <c r="B55">
        <f>alpha*A55*(A55-Tmin)*SQRT(Tmax-A55)</f>
        <v>0.1078503348</v>
      </c>
      <c r="C55" s="1">
        <v>1.0</v>
      </c>
      <c r="D55">
        <f t="shared" si="1"/>
        <v>0.1078503348</v>
      </c>
      <c r="E55">
        <f t="shared" si="2"/>
        <v>5.723262069</v>
      </c>
    </row>
    <row r="56">
      <c r="A56" s="2">
        <v>29.75</v>
      </c>
      <c r="B56">
        <f>alpha*A56*(A56-Tmin)*SQRT(Tmax-A56)</f>
        <v>0.1078503348</v>
      </c>
      <c r="C56" s="1">
        <v>1.0</v>
      </c>
      <c r="D56">
        <f t="shared" si="1"/>
        <v>0.1078503348</v>
      </c>
      <c r="E56">
        <f t="shared" si="2"/>
        <v>5.831112404</v>
      </c>
    </row>
    <row r="57">
      <c r="A57" s="2">
        <v>28.9</v>
      </c>
      <c r="B57">
        <f>alpha*A57*(A57-Tmin)*SQRT(Tmax-A57)</f>
        <v>0.1044416572</v>
      </c>
      <c r="C57" s="1">
        <v>1.0</v>
      </c>
      <c r="D57">
        <f t="shared" si="1"/>
        <v>0.1044416572</v>
      </c>
      <c r="E57">
        <f t="shared" si="2"/>
        <v>5.935554061</v>
      </c>
    </row>
    <row r="58">
      <c r="A58" s="2">
        <v>28.05</v>
      </c>
      <c r="B58">
        <f>alpha*A58*(A58-Tmin)*SQRT(Tmax-A58)</f>
        <v>0.1005151602</v>
      </c>
      <c r="C58" s="1">
        <v>1.0</v>
      </c>
      <c r="D58">
        <f t="shared" si="1"/>
        <v>0.1005151602</v>
      </c>
      <c r="E58">
        <f t="shared" si="2"/>
        <v>6.036069221</v>
      </c>
    </row>
    <row r="59">
      <c r="A59" s="2">
        <v>28.65</v>
      </c>
      <c r="B59">
        <f>alpha*A59*(A59-Tmin)*SQRT(Tmax-A59)</f>
        <v>0.1033364683</v>
      </c>
      <c r="C59" s="1">
        <v>1.0</v>
      </c>
      <c r="D59">
        <f t="shared" si="1"/>
        <v>0.1033364683</v>
      </c>
      <c r="E59">
        <f t="shared" si="2"/>
        <v>6.139405689</v>
      </c>
    </row>
    <row r="60">
      <c r="A60" s="2">
        <v>26.4</v>
      </c>
      <c r="B60">
        <f>alpha*A60*(A60-Tmin)*SQRT(Tmax-A60)</f>
        <v>0.09172987628</v>
      </c>
      <c r="C60" s="1">
        <v>1.0</v>
      </c>
      <c r="D60">
        <f t="shared" si="1"/>
        <v>0.09172987628</v>
      </c>
      <c r="E60">
        <f t="shared" si="2"/>
        <v>6.231135565</v>
      </c>
    </row>
    <row r="61">
      <c r="A61" s="2">
        <v>28.9</v>
      </c>
      <c r="B61">
        <f>alpha*A61*(A61-Tmin)*SQRT(Tmax-A61)</f>
        <v>0.1044416572</v>
      </c>
      <c r="C61" s="1">
        <v>1.0</v>
      </c>
      <c r="D61">
        <f t="shared" si="1"/>
        <v>0.1044416572</v>
      </c>
      <c r="E61">
        <f t="shared" si="2"/>
        <v>6.335577223</v>
      </c>
    </row>
    <row r="62">
      <c r="A62" s="2">
        <v>26.95</v>
      </c>
    </row>
    <row r="63">
      <c r="A63" s="2">
        <v>29.75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4.0"/>
    <col customWidth="1" min="3" max="3" width="10.29"/>
    <col customWidth="1" min="4" max="4" width="8.43"/>
    <col customWidth="1" min="5" max="5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27.2</v>
      </c>
      <c r="B2">
        <f>alpha*A2*(A2-Tmin)*SQRT(Tmax-A2)</f>
        <v>0.09615724057</v>
      </c>
      <c r="C2" s="1">
        <v>0.5</v>
      </c>
      <c r="D2">
        <f t="shared" ref="D2:D33" si="1">B2*C2</f>
        <v>0.04807862029</v>
      </c>
      <c r="E2">
        <f>D2</f>
        <v>0.04807862029</v>
      </c>
    </row>
    <row r="3">
      <c r="A3" s="2">
        <v>22.8</v>
      </c>
      <c r="B3">
        <f>alpha*A3*(A3-Tmin)*SQRT(Tmax-A3)</f>
        <v>0.06932119139</v>
      </c>
      <c r="C3" s="1">
        <v>0.5</v>
      </c>
      <c r="D3">
        <f t="shared" si="1"/>
        <v>0.0346605957</v>
      </c>
      <c r="E3">
        <f t="shared" ref="E3:E33" si="2">E2+D3</f>
        <v>0.08273921598</v>
      </c>
    </row>
    <row r="4">
      <c r="A4" s="2">
        <v>27.2</v>
      </c>
      <c r="B4">
        <f>alpha*A4*(A4-Tmin)*SQRT(Tmax-A4)</f>
        <v>0.09615724057</v>
      </c>
      <c r="C4" s="1">
        <v>0.5</v>
      </c>
      <c r="D4">
        <f t="shared" si="1"/>
        <v>0.04807862029</v>
      </c>
      <c r="E4">
        <f t="shared" si="2"/>
        <v>0.1308178363</v>
      </c>
    </row>
    <row r="5">
      <c r="A5" s="2">
        <v>18.9</v>
      </c>
      <c r="B5">
        <f>alpha*A5*(A5-Tmin)*SQRT(Tmax-A5)</f>
        <v>0.04374874413</v>
      </c>
      <c r="C5" s="1">
        <v>0.5</v>
      </c>
      <c r="D5">
        <f t="shared" si="1"/>
        <v>0.02187437206</v>
      </c>
      <c r="E5">
        <f t="shared" si="2"/>
        <v>0.1526922083</v>
      </c>
    </row>
    <row r="6">
      <c r="A6" s="2">
        <v>21.1</v>
      </c>
      <c r="B6">
        <f>alpha*A6*(A6-Tmin)*SQRT(Tmax-A6)</f>
        <v>0.05810672451</v>
      </c>
      <c r="C6" s="1">
        <v>0.5</v>
      </c>
      <c r="D6">
        <f t="shared" si="1"/>
        <v>0.02905336226</v>
      </c>
      <c r="E6">
        <f t="shared" si="2"/>
        <v>0.1817455706</v>
      </c>
    </row>
    <row r="7">
      <c r="A7" s="2">
        <v>16.1</v>
      </c>
      <c r="B7">
        <f>alpha*A7*(A7-Tmin)*SQRT(Tmax-A7)</f>
        <v>0.02663544217</v>
      </c>
      <c r="C7" s="1">
        <v>0.5</v>
      </c>
      <c r="D7">
        <f t="shared" si="1"/>
        <v>0.01331772108</v>
      </c>
      <c r="E7">
        <f t="shared" si="2"/>
        <v>0.1950632917</v>
      </c>
    </row>
    <row r="8">
      <c r="A8" s="2">
        <v>23.9</v>
      </c>
      <c r="B8">
        <f>alpha*A8*(A8-Tmin)*SQRT(Tmax-A8)</f>
        <v>0.07646192349</v>
      </c>
      <c r="C8" s="1">
        <v>0.5</v>
      </c>
      <c r="D8">
        <f t="shared" si="1"/>
        <v>0.03823096174</v>
      </c>
      <c r="E8">
        <f t="shared" si="2"/>
        <v>0.2332942534</v>
      </c>
    </row>
    <row r="9">
      <c r="A9" s="2">
        <v>15.0</v>
      </c>
      <c r="B9">
        <f>alpha*A9*(A9-Tmin)*SQRT(Tmax-A9)</f>
        <v>0.02049195452</v>
      </c>
      <c r="C9" s="1">
        <v>0.5</v>
      </c>
      <c r="D9">
        <f t="shared" si="1"/>
        <v>0.01024597726</v>
      </c>
      <c r="E9">
        <f t="shared" si="2"/>
        <v>0.2435402307</v>
      </c>
    </row>
    <row r="10">
      <c r="A10" s="2">
        <v>25.0</v>
      </c>
      <c r="B10">
        <f>alpha*A10*(A10-Tmin)*SQRT(Tmax-A10)</f>
        <v>0.08339271551</v>
      </c>
      <c r="C10" s="1">
        <v>0.5</v>
      </c>
      <c r="D10">
        <f t="shared" si="1"/>
        <v>0.04169635775</v>
      </c>
      <c r="E10">
        <f t="shared" si="2"/>
        <v>0.2852365884</v>
      </c>
    </row>
    <row r="11">
      <c r="A11" s="2">
        <v>20.0</v>
      </c>
      <c r="B11">
        <f>alpha*A11*(A11-Tmin)*SQRT(Tmax-A11)</f>
        <v>0.05087094259</v>
      </c>
      <c r="C11" s="1">
        <v>0.5</v>
      </c>
      <c r="D11">
        <f t="shared" si="1"/>
        <v>0.0254354713</v>
      </c>
      <c r="E11">
        <f t="shared" si="2"/>
        <v>0.3106720597</v>
      </c>
    </row>
    <row r="12">
      <c r="A12" s="2">
        <v>25.6</v>
      </c>
      <c r="B12">
        <f>alpha*A12*(A12-Tmin)*SQRT(Tmax-A12)</f>
        <v>0.08704467413</v>
      </c>
      <c r="C12" s="1">
        <v>0.5</v>
      </c>
      <c r="D12">
        <f t="shared" si="1"/>
        <v>0.04352233707</v>
      </c>
      <c r="E12">
        <f t="shared" si="2"/>
        <v>0.3541943968</v>
      </c>
    </row>
    <row r="13">
      <c r="A13" s="2">
        <v>21.1</v>
      </c>
      <c r="B13">
        <f>alpha*A13*(A13-Tmin)*SQRT(Tmax-A13)</f>
        <v>0.05810672451</v>
      </c>
      <c r="C13" s="1">
        <v>0.5</v>
      </c>
      <c r="D13">
        <f t="shared" si="1"/>
        <v>0.02905336226</v>
      </c>
      <c r="E13">
        <f t="shared" si="2"/>
        <v>0.383247759</v>
      </c>
    </row>
    <row r="14">
      <c r="A14" s="2">
        <v>25.6</v>
      </c>
      <c r="B14">
        <f>alpha*A14*(A14-Tmin)*SQRT(Tmax-A14)</f>
        <v>0.08704467413</v>
      </c>
      <c r="C14" s="1">
        <v>0.5</v>
      </c>
      <c r="D14">
        <f t="shared" si="1"/>
        <v>0.04352233707</v>
      </c>
      <c r="E14">
        <f t="shared" si="2"/>
        <v>0.4267700961</v>
      </c>
    </row>
    <row r="15">
      <c r="A15" s="2">
        <v>23.3</v>
      </c>
      <c r="B15">
        <f>alpha*A15*(A15-Tmin)*SQRT(Tmax-A15)</f>
        <v>0.07258625482</v>
      </c>
      <c r="C15" s="1">
        <v>0.5</v>
      </c>
      <c r="D15">
        <f t="shared" si="1"/>
        <v>0.03629312741</v>
      </c>
      <c r="E15">
        <f t="shared" si="2"/>
        <v>0.4630632235</v>
      </c>
    </row>
    <row r="16">
      <c r="A16" s="2">
        <v>26.1</v>
      </c>
      <c r="B16">
        <f>alpha*A16*(A16-Tmin)*SQRT(Tmax-A16)</f>
        <v>0.09000026938</v>
      </c>
      <c r="C16" s="1">
        <v>0.5</v>
      </c>
      <c r="D16">
        <f t="shared" si="1"/>
        <v>0.04500013469</v>
      </c>
      <c r="E16">
        <f t="shared" si="2"/>
        <v>0.5080633582</v>
      </c>
    </row>
    <row r="17">
      <c r="A17" s="2">
        <v>21.7</v>
      </c>
      <c r="B17">
        <f>alpha*A17*(A17-Tmin)*SQRT(Tmax-A17)</f>
        <v>0.0620725274</v>
      </c>
      <c r="C17" s="1">
        <v>0.5</v>
      </c>
      <c r="D17">
        <f t="shared" si="1"/>
        <v>0.0310362637</v>
      </c>
      <c r="E17">
        <f t="shared" si="2"/>
        <v>0.5390996219</v>
      </c>
    </row>
    <row r="18">
      <c r="A18" s="2">
        <v>26.1</v>
      </c>
      <c r="B18">
        <f>alpha*A18*(A18-Tmin)*SQRT(Tmax-A18)</f>
        <v>0.09000026938</v>
      </c>
      <c r="C18" s="1">
        <v>0.5</v>
      </c>
      <c r="D18">
        <f t="shared" si="1"/>
        <v>0.04500013469</v>
      </c>
      <c r="E18">
        <f t="shared" si="2"/>
        <v>0.5840997566</v>
      </c>
    </row>
    <row r="19">
      <c r="A19" s="2">
        <v>21.7</v>
      </c>
      <c r="B19">
        <f>alpha*A19*(A19-Tmin)*SQRT(Tmax-A19)</f>
        <v>0.0620725274</v>
      </c>
      <c r="C19" s="1">
        <v>0.5</v>
      </c>
      <c r="D19">
        <f t="shared" si="1"/>
        <v>0.0310362637</v>
      </c>
      <c r="E19">
        <f t="shared" si="2"/>
        <v>0.6151360203</v>
      </c>
    </row>
    <row r="20">
      <c r="A20" s="2">
        <v>25.6</v>
      </c>
      <c r="B20">
        <f>alpha*A20*(A20-Tmin)*SQRT(Tmax-A20)</f>
        <v>0.08704467413</v>
      </c>
      <c r="C20" s="1">
        <v>0.5</v>
      </c>
      <c r="D20">
        <f t="shared" si="1"/>
        <v>0.04352233707</v>
      </c>
      <c r="E20">
        <f t="shared" si="2"/>
        <v>0.6586583574</v>
      </c>
    </row>
    <row r="21">
      <c r="A21" s="2">
        <v>23.9</v>
      </c>
      <c r="B21">
        <f>alpha*A21*(A21-Tmin)*SQRT(Tmax-A21)</f>
        <v>0.07646192349</v>
      </c>
      <c r="C21" s="1">
        <v>0.5</v>
      </c>
      <c r="D21">
        <f t="shared" si="1"/>
        <v>0.03823096174</v>
      </c>
      <c r="E21">
        <f t="shared" si="2"/>
        <v>0.6968893191</v>
      </c>
    </row>
    <row r="22">
      <c r="A22" s="2">
        <v>25.6</v>
      </c>
      <c r="B22">
        <f>alpha*A22*(A22-Tmin)*SQRT(Tmax-A22)</f>
        <v>0.08704467413</v>
      </c>
      <c r="C22" s="1">
        <v>0.5</v>
      </c>
      <c r="D22">
        <f t="shared" si="1"/>
        <v>0.04352233707</v>
      </c>
      <c r="E22">
        <f t="shared" si="2"/>
        <v>0.7404116562</v>
      </c>
    </row>
    <row r="23">
      <c r="A23" s="2">
        <v>21.1</v>
      </c>
      <c r="B23">
        <f>alpha*A23*(A23-Tmin)*SQRT(Tmax-A23)</f>
        <v>0.05810672451</v>
      </c>
      <c r="C23" s="1">
        <v>0.5</v>
      </c>
      <c r="D23">
        <f t="shared" si="1"/>
        <v>0.02905336226</v>
      </c>
      <c r="E23">
        <f t="shared" si="2"/>
        <v>0.7694650184</v>
      </c>
    </row>
    <row r="24">
      <c r="A24" s="2">
        <v>26.1</v>
      </c>
      <c r="B24">
        <f>alpha*A24*(A24-Tmin)*SQRT(Tmax-A24)</f>
        <v>0.09000026938</v>
      </c>
      <c r="C24" s="1">
        <v>0.5</v>
      </c>
      <c r="D24">
        <f t="shared" si="1"/>
        <v>0.04500013469</v>
      </c>
      <c r="E24">
        <f t="shared" si="2"/>
        <v>0.8144651531</v>
      </c>
    </row>
    <row r="25">
      <c r="A25" s="2">
        <v>20.6</v>
      </c>
      <c r="B25">
        <f>alpha*A25*(A25-Tmin)*SQRT(Tmax-A25)</f>
        <v>0.05480870547</v>
      </c>
      <c r="C25" s="1">
        <v>0.5</v>
      </c>
      <c r="D25">
        <f t="shared" si="1"/>
        <v>0.02740435274</v>
      </c>
      <c r="E25">
        <f t="shared" si="2"/>
        <v>0.8418695059</v>
      </c>
    </row>
    <row r="26">
      <c r="A26" s="2">
        <v>20.0</v>
      </c>
      <c r="B26">
        <f>alpha*A26*(A26-Tmin)*SQRT(Tmax-A26)</f>
        <v>0.05087094259</v>
      </c>
      <c r="C26" s="1">
        <v>0.5</v>
      </c>
      <c r="D26">
        <f t="shared" si="1"/>
        <v>0.0254354713</v>
      </c>
      <c r="E26">
        <f t="shared" si="2"/>
        <v>0.8673049772</v>
      </c>
    </row>
    <row r="27">
      <c r="A27" s="2">
        <v>17.2</v>
      </c>
      <c r="B27">
        <f>alpha*A27*(A27-Tmin)*SQRT(Tmax-A27)</f>
        <v>0.03313912533</v>
      </c>
      <c r="C27" s="1">
        <v>0.5</v>
      </c>
      <c r="D27">
        <f t="shared" si="1"/>
        <v>0.01656956267</v>
      </c>
      <c r="E27">
        <f t="shared" si="2"/>
        <v>0.8838745398</v>
      </c>
    </row>
    <row r="28">
      <c r="A28" s="2">
        <v>21.7</v>
      </c>
      <c r="B28">
        <f>alpha*A28*(A28-Tmin)*SQRT(Tmax-A28)</f>
        <v>0.0620725274</v>
      </c>
      <c r="C28" s="1">
        <v>0.5</v>
      </c>
      <c r="D28">
        <f t="shared" si="1"/>
        <v>0.0310362637</v>
      </c>
      <c r="E28">
        <f t="shared" si="2"/>
        <v>0.9149108035</v>
      </c>
    </row>
    <row r="29">
      <c r="A29" s="2">
        <v>16.1</v>
      </c>
      <c r="B29">
        <f>alpha*A29*(A29-Tmin)*SQRT(Tmax-A29)</f>
        <v>0.02663544217</v>
      </c>
      <c r="C29" s="1">
        <v>0.5</v>
      </c>
      <c r="D29">
        <f t="shared" si="1"/>
        <v>0.01331772108</v>
      </c>
      <c r="E29">
        <f t="shared" si="2"/>
        <v>0.9282285246</v>
      </c>
    </row>
    <row r="30">
      <c r="A30" s="2">
        <v>23.9</v>
      </c>
      <c r="B30">
        <f>alpha*A30*(A30-Tmin)*SQRT(Tmax-A30)</f>
        <v>0.07646192349</v>
      </c>
      <c r="C30" s="1">
        <v>0.5</v>
      </c>
      <c r="D30">
        <f t="shared" si="1"/>
        <v>0.03823096174</v>
      </c>
      <c r="E30">
        <f t="shared" si="2"/>
        <v>0.9664594863</v>
      </c>
    </row>
    <row r="31">
      <c r="A31" s="2">
        <v>18.9</v>
      </c>
      <c r="B31">
        <f>alpha*A31*(A31-Tmin)*SQRT(Tmax-A31)</f>
        <v>0.04374874413</v>
      </c>
      <c r="C31" s="1">
        <v>0.5</v>
      </c>
      <c r="D31">
        <f t="shared" si="1"/>
        <v>0.02187437206</v>
      </c>
      <c r="E31">
        <f t="shared" si="2"/>
        <v>0.9883338584</v>
      </c>
    </row>
    <row r="32">
      <c r="A32" s="2">
        <v>23.9</v>
      </c>
      <c r="B32">
        <f>alpha*A32*(A32-Tmin)*SQRT(Tmax-A32)</f>
        <v>0.07646192349</v>
      </c>
      <c r="C32" s="1">
        <v>0.5</v>
      </c>
      <c r="D32">
        <f t="shared" si="1"/>
        <v>0.03823096174</v>
      </c>
      <c r="E32">
        <f t="shared" si="2"/>
        <v>1.02656482</v>
      </c>
    </row>
    <row r="33">
      <c r="A33" s="2">
        <v>19.4</v>
      </c>
      <c r="B33">
        <f>alpha*A33*(A33-Tmin)*SQRT(Tmax-A33)</f>
        <v>0.04696707546</v>
      </c>
      <c r="C33" s="1">
        <v>0.5</v>
      </c>
      <c r="D33">
        <f t="shared" si="1"/>
        <v>0.02348353773</v>
      </c>
      <c r="E33">
        <f t="shared" si="2"/>
        <v>1.050048358</v>
      </c>
      <c r="F33">
        <f>sum(C2:C33)</f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0.86"/>
    <col customWidth="1" min="5" max="5" width="13.86"/>
    <col customWidth="1" min="6" max="6" width="10.14"/>
    <col customWidth="1" min="7" max="7" width="13.86"/>
    <col customWidth="1" min="8" max="8" width="11.43"/>
    <col customWidth="1" min="9" max="9" width="13.86"/>
    <col customWidth="1" min="10" max="10" width="10.71"/>
    <col customWidth="1" min="11" max="11" width="14.14"/>
    <col customWidth="1" min="12" max="13" width="13.86"/>
    <col customWidth="1" min="14" max="14" width="18.29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4</v>
      </c>
    </row>
    <row r="2">
      <c r="A2" s="2">
        <v>1993.0</v>
      </c>
      <c r="B2" s="2">
        <v>1.0</v>
      </c>
      <c r="C2" s="2">
        <v>1.0</v>
      </c>
      <c r="D2" s="2">
        <v>22.2</v>
      </c>
      <c r="E2">
        <f>alpha*D2*(D2-Tmin)*SQRT(Tmax-D2)</f>
        <v>0.06537463599</v>
      </c>
      <c r="F2" s="1">
        <v>0.5</v>
      </c>
      <c r="G2">
        <f t="shared" ref="G2:G731" si="1">E2*F2</f>
        <v>0.032687318</v>
      </c>
      <c r="H2" s="2">
        <v>25.6</v>
      </c>
      <c r="I2">
        <f>alpha*H2*(H2-Tmin)*SQRT(Tmax-H2)</f>
        <v>0.08704467413</v>
      </c>
      <c r="J2" s="1">
        <v>0.5</v>
      </c>
      <c r="K2">
        <f t="shared" ref="K2:K731" si="2">I2*J2</f>
        <v>0.04352233707</v>
      </c>
      <c r="L2">
        <f t="shared" ref="L2:L731" si="3">J2+F2</f>
        <v>1</v>
      </c>
      <c r="M2">
        <f t="shared" ref="M2:M731" si="4">G2+K2</f>
        <v>0.07620965506</v>
      </c>
      <c r="N2">
        <f>M2</f>
        <v>0.07620965506</v>
      </c>
    </row>
    <row r="3">
      <c r="A3" s="2">
        <v>1993.0</v>
      </c>
      <c r="B3" s="2">
        <v>1.0</v>
      </c>
      <c r="C3" s="2">
        <v>2.0</v>
      </c>
      <c r="D3" s="2">
        <v>22.8</v>
      </c>
      <c r="E3">
        <f>alpha*D3*(D3-Tmin)*SQRT(Tmax-D3)</f>
        <v>0.06932119139</v>
      </c>
      <c r="F3" s="1">
        <v>0.5</v>
      </c>
      <c r="G3">
        <f t="shared" si="1"/>
        <v>0.0346605957</v>
      </c>
      <c r="H3" s="2">
        <v>27.2</v>
      </c>
      <c r="I3">
        <f>alpha*H3*(H3-Tmin)*SQRT(Tmax-H3)</f>
        <v>0.09615724057</v>
      </c>
      <c r="J3" s="1">
        <v>0.5</v>
      </c>
      <c r="K3">
        <f t="shared" si="2"/>
        <v>0.04807862029</v>
      </c>
      <c r="L3">
        <f t="shared" si="3"/>
        <v>1</v>
      </c>
      <c r="M3">
        <f t="shared" si="4"/>
        <v>0.08273921598</v>
      </c>
      <c r="N3">
        <f t="shared" ref="N3:N731" si="5">N2+M3</f>
        <v>0.158948871</v>
      </c>
    </row>
    <row r="4">
      <c r="A4" s="2">
        <v>1993.0</v>
      </c>
      <c r="B4" s="2">
        <v>1.0</v>
      </c>
      <c r="C4" s="2">
        <v>3.0</v>
      </c>
      <c r="D4" s="2">
        <v>22.8</v>
      </c>
      <c r="E4">
        <f>alpha*D4*(D4-Tmin)*SQRT(Tmax-D4)</f>
        <v>0.06932119139</v>
      </c>
      <c r="F4" s="1">
        <v>0.5</v>
      </c>
      <c r="G4">
        <f t="shared" si="1"/>
        <v>0.0346605957</v>
      </c>
      <c r="H4" s="2">
        <v>26.1</v>
      </c>
      <c r="I4">
        <f>alpha*H4*(H4-Tmin)*SQRT(Tmax-H4)</f>
        <v>0.09000026938</v>
      </c>
      <c r="J4" s="1">
        <v>0.5</v>
      </c>
      <c r="K4">
        <f t="shared" si="2"/>
        <v>0.04500013469</v>
      </c>
      <c r="L4">
        <f t="shared" si="3"/>
        <v>1</v>
      </c>
      <c r="M4">
        <f t="shared" si="4"/>
        <v>0.07966073038</v>
      </c>
      <c r="N4">
        <f t="shared" si="5"/>
        <v>0.2386096014</v>
      </c>
    </row>
    <row r="5">
      <c r="A5" s="2">
        <v>1993.0</v>
      </c>
      <c r="B5" s="2">
        <v>1.0</v>
      </c>
      <c r="C5" s="2">
        <v>4.0</v>
      </c>
      <c r="D5" s="2">
        <v>22.8</v>
      </c>
      <c r="E5">
        <f>alpha*D5*(D5-Tmin)*SQRT(Tmax-D5)</f>
        <v>0.06932119139</v>
      </c>
      <c r="F5" s="1">
        <v>0.5</v>
      </c>
      <c r="G5">
        <f t="shared" si="1"/>
        <v>0.0346605957</v>
      </c>
      <c r="H5" s="2">
        <v>26.7</v>
      </c>
      <c r="I5">
        <f>alpha*H5*(H5-Tmin)*SQRT(Tmax-H5)</f>
        <v>0.09342327787</v>
      </c>
      <c r="J5" s="1">
        <v>0.5</v>
      </c>
      <c r="K5">
        <f t="shared" si="2"/>
        <v>0.04671163894</v>
      </c>
      <c r="L5">
        <f t="shared" si="3"/>
        <v>1</v>
      </c>
      <c r="M5">
        <f t="shared" si="4"/>
        <v>0.08137223463</v>
      </c>
      <c r="N5">
        <f t="shared" si="5"/>
        <v>0.3199818361</v>
      </c>
    </row>
    <row r="6">
      <c r="A6" s="2">
        <v>1993.0</v>
      </c>
      <c r="B6" s="2">
        <v>1.0</v>
      </c>
      <c r="C6" s="2">
        <v>5.0</v>
      </c>
      <c r="D6" s="2">
        <v>23.3</v>
      </c>
      <c r="E6">
        <f>alpha*D6*(D6-Tmin)*SQRT(Tmax-D6)</f>
        <v>0.07258625482</v>
      </c>
      <c r="F6" s="1">
        <v>0.5</v>
      </c>
      <c r="G6">
        <f t="shared" si="1"/>
        <v>0.03629312741</v>
      </c>
      <c r="H6" s="2">
        <v>28.3</v>
      </c>
      <c r="I6">
        <f>alpha*H6*(H6-Tmin)*SQRT(Tmax-H6)</f>
        <v>0.1017184487</v>
      </c>
      <c r="J6" s="1">
        <v>0.5</v>
      </c>
      <c r="K6">
        <f t="shared" si="2"/>
        <v>0.05085922436</v>
      </c>
      <c r="L6">
        <f t="shared" si="3"/>
        <v>1</v>
      </c>
      <c r="M6">
        <f t="shared" si="4"/>
        <v>0.08715235176</v>
      </c>
      <c r="N6">
        <f t="shared" si="5"/>
        <v>0.4071341878</v>
      </c>
    </row>
    <row r="7">
      <c r="A7" s="2">
        <v>1993.0</v>
      </c>
      <c r="B7" s="2">
        <v>1.0</v>
      </c>
      <c r="C7" s="2">
        <v>6.0</v>
      </c>
      <c r="D7" s="2">
        <v>22.8</v>
      </c>
      <c r="E7">
        <f>alpha*D7*(D7-Tmin)*SQRT(Tmax-D7)</f>
        <v>0.06932119139</v>
      </c>
      <c r="F7" s="1">
        <v>0.5</v>
      </c>
      <c r="G7">
        <f t="shared" si="1"/>
        <v>0.0346605957</v>
      </c>
      <c r="H7" s="2">
        <v>28.3</v>
      </c>
      <c r="I7">
        <f>alpha*H7*(H7-Tmin)*SQRT(Tmax-H7)</f>
        <v>0.1017184487</v>
      </c>
      <c r="J7" s="1">
        <v>0.5</v>
      </c>
      <c r="K7">
        <f t="shared" si="2"/>
        <v>0.05085922436</v>
      </c>
      <c r="L7">
        <f t="shared" si="3"/>
        <v>1</v>
      </c>
      <c r="M7">
        <f t="shared" si="4"/>
        <v>0.08551982005</v>
      </c>
      <c r="N7">
        <f t="shared" si="5"/>
        <v>0.4926540079</v>
      </c>
    </row>
    <row r="8">
      <c r="A8" s="2">
        <v>1993.0</v>
      </c>
      <c r="B8" s="2">
        <v>1.0</v>
      </c>
      <c r="C8" s="2">
        <v>7.0</v>
      </c>
      <c r="D8" s="2">
        <v>24.4</v>
      </c>
      <c r="E8">
        <f>alpha*D8*(D8-Tmin)*SQRT(Tmax-D8)</f>
        <v>0.07964482935</v>
      </c>
      <c r="F8" s="1">
        <v>0.5</v>
      </c>
      <c r="G8">
        <f t="shared" si="1"/>
        <v>0.03982241467</v>
      </c>
      <c r="H8" s="2">
        <v>28.9</v>
      </c>
      <c r="I8">
        <f>alpha*H8*(H8-Tmin)*SQRT(Tmax-H8)</f>
        <v>0.1044416572</v>
      </c>
      <c r="J8" s="1">
        <v>0.5</v>
      </c>
      <c r="K8">
        <f t="shared" si="2"/>
        <v>0.05222082859</v>
      </c>
      <c r="L8">
        <f t="shared" si="3"/>
        <v>1</v>
      </c>
      <c r="M8">
        <f t="shared" si="4"/>
        <v>0.09204324326</v>
      </c>
      <c r="N8">
        <f t="shared" si="5"/>
        <v>0.5846972511</v>
      </c>
    </row>
    <row r="9">
      <c r="A9" s="2">
        <v>1993.0</v>
      </c>
      <c r="B9" s="2">
        <v>1.0</v>
      </c>
      <c r="C9" s="2">
        <v>8.0</v>
      </c>
      <c r="D9" s="2">
        <v>24.4</v>
      </c>
      <c r="E9">
        <f>alpha*D9*(D9-Tmin)*SQRT(Tmax-D9)</f>
        <v>0.07964482935</v>
      </c>
      <c r="F9" s="1">
        <v>0.5</v>
      </c>
      <c r="G9">
        <f t="shared" si="1"/>
        <v>0.03982241467</v>
      </c>
      <c r="H9" s="2">
        <v>28.3</v>
      </c>
      <c r="I9">
        <f>alpha*H9*(H9-Tmin)*SQRT(Tmax-H9)</f>
        <v>0.1017184487</v>
      </c>
      <c r="J9" s="1">
        <v>0.5</v>
      </c>
      <c r="K9">
        <f t="shared" si="2"/>
        <v>0.05085922436</v>
      </c>
      <c r="L9">
        <f t="shared" si="3"/>
        <v>1</v>
      </c>
      <c r="M9">
        <f t="shared" si="4"/>
        <v>0.09068163903</v>
      </c>
      <c r="N9">
        <f t="shared" si="5"/>
        <v>0.6753788902</v>
      </c>
    </row>
    <row r="10">
      <c r="A10" s="2">
        <v>1993.0</v>
      </c>
      <c r="B10" s="2">
        <v>1.0</v>
      </c>
      <c r="C10" s="2">
        <v>9.0</v>
      </c>
      <c r="D10" s="2">
        <v>19.4</v>
      </c>
      <c r="E10">
        <f>alpha*D10*(D10-Tmin)*SQRT(Tmax-D10)</f>
        <v>0.04696707546</v>
      </c>
      <c r="F10" s="1">
        <v>0.5</v>
      </c>
      <c r="G10">
        <f t="shared" si="1"/>
        <v>0.02348353773</v>
      </c>
      <c r="H10" s="2">
        <v>26.1</v>
      </c>
      <c r="I10">
        <f>alpha*H10*(H10-Tmin)*SQRT(Tmax-H10)</f>
        <v>0.09000026938</v>
      </c>
      <c r="J10" s="1">
        <v>0.5</v>
      </c>
      <c r="K10">
        <f t="shared" si="2"/>
        <v>0.04500013469</v>
      </c>
      <c r="L10">
        <f t="shared" si="3"/>
        <v>1</v>
      </c>
      <c r="M10">
        <f t="shared" si="4"/>
        <v>0.06848367242</v>
      </c>
      <c r="N10">
        <f t="shared" si="5"/>
        <v>0.7438625626</v>
      </c>
    </row>
    <row r="11">
      <c r="A11" s="2">
        <v>1993.0</v>
      </c>
      <c r="B11" s="2">
        <v>1.0</v>
      </c>
      <c r="C11" s="2">
        <v>10.0</v>
      </c>
      <c r="D11" s="2">
        <v>22.2</v>
      </c>
      <c r="E11">
        <f>alpha*D11*(D11-Tmin)*SQRT(Tmax-D11)</f>
        <v>0.06537463599</v>
      </c>
      <c r="F11" s="1">
        <v>0.5</v>
      </c>
      <c r="G11">
        <f t="shared" si="1"/>
        <v>0.032687318</v>
      </c>
      <c r="H11" s="2">
        <v>28.9</v>
      </c>
      <c r="I11">
        <f>alpha*H11*(H11-Tmin)*SQRT(Tmax-H11)</f>
        <v>0.1044416572</v>
      </c>
      <c r="J11" s="1">
        <v>0.5</v>
      </c>
      <c r="K11">
        <f t="shared" si="2"/>
        <v>0.05222082859</v>
      </c>
      <c r="L11">
        <f t="shared" si="3"/>
        <v>1</v>
      </c>
      <c r="M11">
        <f t="shared" si="4"/>
        <v>0.08490814659</v>
      </c>
      <c r="N11">
        <f t="shared" si="5"/>
        <v>0.8287707092</v>
      </c>
    </row>
    <row r="12">
      <c r="A12" s="2">
        <v>1993.0</v>
      </c>
      <c r="B12" s="2">
        <v>1.0</v>
      </c>
      <c r="C12" s="2">
        <v>11.0</v>
      </c>
      <c r="D12" s="2">
        <v>25.0</v>
      </c>
      <c r="E12">
        <f>alpha*D12*(D12-Tmin)*SQRT(Tmax-D12)</f>
        <v>0.08339271551</v>
      </c>
      <c r="F12" s="1">
        <v>0.5</v>
      </c>
      <c r="G12">
        <f t="shared" si="1"/>
        <v>0.04169635775</v>
      </c>
      <c r="H12" s="2">
        <v>27.8</v>
      </c>
      <c r="I12">
        <f>alpha*H12*(H12-Tmin)*SQRT(Tmax-H12)</f>
        <v>0.09927461819</v>
      </c>
      <c r="J12" s="1">
        <v>0.5</v>
      </c>
      <c r="K12">
        <f t="shared" si="2"/>
        <v>0.0496373091</v>
      </c>
      <c r="L12">
        <f t="shared" si="3"/>
        <v>1</v>
      </c>
      <c r="M12">
        <f t="shared" si="4"/>
        <v>0.09133366685</v>
      </c>
      <c r="N12">
        <f t="shared" si="5"/>
        <v>0.920104376</v>
      </c>
    </row>
    <row r="13">
      <c r="A13" s="2">
        <v>1993.0</v>
      </c>
      <c r="B13" s="2">
        <v>1.0</v>
      </c>
      <c r="C13" s="2">
        <v>12.0</v>
      </c>
      <c r="D13" s="2">
        <v>23.9</v>
      </c>
      <c r="E13">
        <f>alpha*D13*(D13-Tmin)*SQRT(Tmax-D13)</f>
        <v>0.07646192349</v>
      </c>
      <c r="F13" s="1">
        <v>0.5</v>
      </c>
      <c r="G13">
        <f t="shared" si="1"/>
        <v>0.03823096174</v>
      </c>
      <c r="H13" s="2">
        <v>28.9</v>
      </c>
      <c r="I13">
        <f>alpha*H13*(H13-Tmin)*SQRT(Tmax-H13)</f>
        <v>0.1044416572</v>
      </c>
      <c r="J13" s="1">
        <v>0.5</v>
      </c>
      <c r="K13">
        <f t="shared" si="2"/>
        <v>0.05222082859</v>
      </c>
      <c r="L13">
        <f t="shared" si="3"/>
        <v>1</v>
      </c>
      <c r="M13">
        <f t="shared" si="4"/>
        <v>0.09045179033</v>
      </c>
      <c r="N13">
        <f t="shared" si="5"/>
        <v>1.010556166</v>
      </c>
    </row>
    <row r="14">
      <c r="A14" s="2">
        <v>1993.0</v>
      </c>
      <c r="B14" s="2">
        <v>1.0</v>
      </c>
      <c r="C14" s="2">
        <v>13.0</v>
      </c>
      <c r="D14" s="2">
        <v>21.1</v>
      </c>
      <c r="E14">
        <f>alpha*D14*(D14-Tmin)*SQRT(Tmax-D14)</f>
        <v>0.05810672451</v>
      </c>
      <c r="F14" s="1">
        <v>0.5</v>
      </c>
      <c r="G14">
        <f t="shared" si="1"/>
        <v>0.02905336226</v>
      </c>
      <c r="H14" s="2">
        <v>27.8</v>
      </c>
      <c r="I14">
        <f>alpha*H14*(H14-Tmin)*SQRT(Tmax-H14)</f>
        <v>0.09927461819</v>
      </c>
      <c r="J14" s="1">
        <v>0.5</v>
      </c>
      <c r="K14">
        <f t="shared" si="2"/>
        <v>0.0496373091</v>
      </c>
      <c r="L14">
        <f t="shared" si="3"/>
        <v>1</v>
      </c>
      <c r="M14">
        <f t="shared" si="4"/>
        <v>0.07869067135</v>
      </c>
      <c r="N14">
        <f t="shared" si="5"/>
        <v>1.089246838</v>
      </c>
    </row>
    <row r="15">
      <c r="A15" s="2">
        <v>1993.0</v>
      </c>
      <c r="B15" s="2">
        <v>1.0</v>
      </c>
      <c r="C15" s="2">
        <v>14.0</v>
      </c>
      <c r="D15" s="2">
        <v>21.7</v>
      </c>
      <c r="E15">
        <f>alpha*D15*(D15-Tmin)*SQRT(Tmax-D15)</f>
        <v>0.0620725274</v>
      </c>
      <c r="F15" s="1">
        <v>0.5</v>
      </c>
      <c r="G15">
        <f t="shared" si="1"/>
        <v>0.0310362637</v>
      </c>
      <c r="H15" s="2">
        <v>26.7</v>
      </c>
      <c r="I15">
        <f>alpha*H15*(H15-Tmin)*SQRT(Tmax-H15)</f>
        <v>0.09342327787</v>
      </c>
      <c r="J15" s="1">
        <v>0.5</v>
      </c>
      <c r="K15">
        <f t="shared" si="2"/>
        <v>0.04671163894</v>
      </c>
      <c r="L15">
        <f t="shared" si="3"/>
        <v>1</v>
      </c>
      <c r="M15">
        <f t="shared" si="4"/>
        <v>0.07774790264</v>
      </c>
      <c r="N15">
        <f t="shared" si="5"/>
        <v>1.16699474</v>
      </c>
    </row>
    <row r="16">
      <c r="A16" s="2">
        <v>1993.0</v>
      </c>
      <c r="B16" s="2">
        <v>1.0</v>
      </c>
      <c r="C16" s="2">
        <v>15.0</v>
      </c>
      <c r="D16" s="2">
        <v>22.8</v>
      </c>
      <c r="E16">
        <f>alpha*D16*(D16-Tmin)*SQRT(Tmax-D16)</f>
        <v>0.06932119139</v>
      </c>
      <c r="F16" s="1">
        <v>0.5</v>
      </c>
      <c r="G16">
        <f t="shared" si="1"/>
        <v>0.0346605957</v>
      </c>
      <c r="H16" s="2">
        <v>27.2</v>
      </c>
      <c r="I16">
        <f>alpha*H16*(H16-Tmin)*SQRT(Tmax-H16)</f>
        <v>0.09615724057</v>
      </c>
      <c r="J16" s="1">
        <v>0.5</v>
      </c>
      <c r="K16">
        <f t="shared" si="2"/>
        <v>0.04807862029</v>
      </c>
      <c r="L16">
        <f t="shared" si="3"/>
        <v>1</v>
      </c>
      <c r="M16">
        <f t="shared" si="4"/>
        <v>0.08273921598</v>
      </c>
      <c r="N16">
        <f t="shared" si="5"/>
        <v>1.249733956</v>
      </c>
    </row>
    <row r="17">
      <c r="A17" s="2">
        <v>1993.0</v>
      </c>
      <c r="B17" s="2">
        <v>1.0</v>
      </c>
      <c r="C17" s="2">
        <v>16.0</v>
      </c>
      <c r="D17" s="2">
        <v>18.9</v>
      </c>
      <c r="E17">
        <f>alpha*D17*(D17-Tmin)*SQRT(Tmax-D17)</f>
        <v>0.04374874413</v>
      </c>
      <c r="F17" s="1">
        <v>0.5</v>
      </c>
      <c r="G17">
        <f t="shared" si="1"/>
        <v>0.02187437206</v>
      </c>
      <c r="H17" s="2">
        <v>27.2</v>
      </c>
      <c r="I17">
        <f>alpha*H17*(H17-Tmin)*SQRT(Tmax-H17)</f>
        <v>0.09615724057</v>
      </c>
      <c r="J17" s="1">
        <v>0.5</v>
      </c>
      <c r="K17">
        <f t="shared" si="2"/>
        <v>0.04807862029</v>
      </c>
      <c r="L17">
        <f t="shared" si="3"/>
        <v>1</v>
      </c>
      <c r="M17">
        <f t="shared" si="4"/>
        <v>0.06995299235</v>
      </c>
      <c r="N17">
        <f t="shared" si="5"/>
        <v>1.319686949</v>
      </c>
    </row>
    <row r="18">
      <c r="A18" s="2">
        <v>1993.0</v>
      </c>
      <c r="B18" s="2">
        <v>1.0</v>
      </c>
      <c r="C18" s="2">
        <v>17.0</v>
      </c>
      <c r="D18" s="2">
        <v>16.1</v>
      </c>
      <c r="E18">
        <f>alpha*D18*(D18-Tmin)*SQRT(Tmax-D18)</f>
        <v>0.02663544217</v>
      </c>
      <c r="F18" s="1">
        <v>0.5</v>
      </c>
      <c r="G18">
        <f t="shared" si="1"/>
        <v>0.01331772108</v>
      </c>
      <c r="H18" s="2">
        <v>21.1</v>
      </c>
      <c r="I18">
        <f>alpha*H18*(H18-Tmin)*SQRT(Tmax-H18)</f>
        <v>0.05810672451</v>
      </c>
      <c r="J18" s="1">
        <v>0.5</v>
      </c>
      <c r="K18">
        <f t="shared" si="2"/>
        <v>0.02905336226</v>
      </c>
      <c r="L18">
        <f t="shared" si="3"/>
        <v>1</v>
      </c>
      <c r="M18">
        <f t="shared" si="4"/>
        <v>0.04237108334</v>
      </c>
      <c r="N18">
        <f t="shared" si="5"/>
        <v>1.362058032</v>
      </c>
    </row>
    <row r="19">
      <c r="A19" s="2">
        <v>1993.0</v>
      </c>
      <c r="B19" s="2">
        <v>1.0</v>
      </c>
      <c r="C19" s="2">
        <v>18.0</v>
      </c>
      <c r="D19" s="2">
        <v>15.0</v>
      </c>
      <c r="E19">
        <f>alpha*D19*(D19-Tmin)*SQRT(Tmax-D19)</f>
        <v>0.02049195452</v>
      </c>
      <c r="F19" s="1">
        <v>0.5</v>
      </c>
      <c r="G19">
        <f t="shared" si="1"/>
        <v>0.01024597726</v>
      </c>
      <c r="H19" s="2">
        <v>23.9</v>
      </c>
      <c r="I19">
        <f>alpha*H19*(H19-Tmin)*SQRT(Tmax-H19)</f>
        <v>0.07646192349</v>
      </c>
      <c r="J19" s="1">
        <v>0.5</v>
      </c>
      <c r="K19">
        <f t="shared" si="2"/>
        <v>0.03823096174</v>
      </c>
      <c r="L19">
        <f t="shared" si="3"/>
        <v>1</v>
      </c>
      <c r="M19">
        <f t="shared" si="4"/>
        <v>0.048476939</v>
      </c>
      <c r="N19">
        <f t="shared" si="5"/>
        <v>1.410534971</v>
      </c>
    </row>
    <row r="20">
      <c r="A20" s="2">
        <v>1993.0</v>
      </c>
      <c r="B20" s="2">
        <v>1.0</v>
      </c>
      <c r="C20" s="2">
        <v>19.0</v>
      </c>
      <c r="D20" s="2">
        <v>20.0</v>
      </c>
      <c r="E20">
        <f>alpha*D20*(D20-Tmin)*SQRT(Tmax-D20)</f>
        <v>0.05087094259</v>
      </c>
      <c r="F20" s="1">
        <v>0.5</v>
      </c>
      <c r="G20">
        <f t="shared" si="1"/>
        <v>0.0254354713</v>
      </c>
      <c r="H20" s="2">
        <v>25.0</v>
      </c>
      <c r="I20">
        <f>alpha*H20*(H20-Tmin)*SQRT(Tmax-H20)</f>
        <v>0.08339271551</v>
      </c>
      <c r="J20" s="1">
        <v>0.5</v>
      </c>
      <c r="K20">
        <f t="shared" si="2"/>
        <v>0.04169635775</v>
      </c>
      <c r="L20">
        <f t="shared" si="3"/>
        <v>1</v>
      </c>
      <c r="M20">
        <f t="shared" si="4"/>
        <v>0.06713182905</v>
      </c>
      <c r="N20">
        <f t="shared" si="5"/>
        <v>1.4776668</v>
      </c>
    </row>
    <row r="21">
      <c r="A21" s="2">
        <v>1993.0</v>
      </c>
      <c r="B21" s="2">
        <v>1.0</v>
      </c>
      <c r="C21" s="2">
        <v>20.0</v>
      </c>
      <c r="D21" s="2">
        <v>21.1</v>
      </c>
      <c r="E21">
        <f>alpha*D21*(D21-Tmin)*SQRT(Tmax-D21)</f>
        <v>0.05810672451</v>
      </c>
      <c r="F21" s="1">
        <v>0.5</v>
      </c>
      <c r="G21">
        <f t="shared" si="1"/>
        <v>0.02905336226</v>
      </c>
      <c r="H21" s="2">
        <v>25.6</v>
      </c>
      <c r="I21">
        <f>alpha*H21*(H21-Tmin)*SQRT(Tmax-H21)</f>
        <v>0.08704467413</v>
      </c>
      <c r="J21" s="1">
        <v>0.5</v>
      </c>
      <c r="K21">
        <f t="shared" si="2"/>
        <v>0.04352233707</v>
      </c>
      <c r="L21">
        <f t="shared" si="3"/>
        <v>1</v>
      </c>
      <c r="M21">
        <f t="shared" si="4"/>
        <v>0.07257569932</v>
      </c>
      <c r="N21">
        <f t="shared" si="5"/>
        <v>1.550242499</v>
      </c>
    </row>
    <row r="22">
      <c r="A22" s="2">
        <v>1993.0</v>
      </c>
      <c r="B22" s="2">
        <v>1.0</v>
      </c>
      <c r="C22" s="2">
        <v>21.0</v>
      </c>
      <c r="D22" s="2">
        <v>23.3</v>
      </c>
      <c r="E22">
        <f>alpha*D22*(D22-Tmin)*SQRT(Tmax-D22)</f>
        <v>0.07258625482</v>
      </c>
      <c r="F22" s="1">
        <v>0.5</v>
      </c>
      <c r="G22">
        <f t="shared" si="1"/>
        <v>0.03629312741</v>
      </c>
      <c r="H22" s="2">
        <v>25.6</v>
      </c>
      <c r="I22">
        <f>alpha*H22*(H22-Tmin)*SQRT(Tmax-H22)</f>
        <v>0.08704467413</v>
      </c>
      <c r="J22" s="1">
        <v>0.5</v>
      </c>
      <c r="K22">
        <f t="shared" si="2"/>
        <v>0.04352233707</v>
      </c>
      <c r="L22">
        <f t="shared" si="3"/>
        <v>1</v>
      </c>
      <c r="M22">
        <f t="shared" si="4"/>
        <v>0.07981546447</v>
      </c>
      <c r="N22">
        <f t="shared" si="5"/>
        <v>1.630057964</v>
      </c>
    </row>
    <row r="23">
      <c r="A23" s="2">
        <v>1993.0</v>
      </c>
      <c r="B23" s="2">
        <v>1.0</v>
      </c>
      <c r="C23" s="2">
        <v>22.0</v>
      </c>
      <c r="D23" s="2">
        <v>21.7</v>
      </c>
      <c r="E23">
        <f>alpha*D23*(D23-Tmin)*SQRT(Tmax-D23)</f>
        <v>0.0620725274</v>
      </c>
      <c r="F23" s="1">
        <v>0.5</v>
      </c>
      <c r="G23">
        <f t="shared" si="1"/>
        <v>0.0310362637</v>
      </c>
      <c r="H23" s="2">
        <v>26.1</v>
      </c>
      <c r="I23">
        <f>alpha*H23*(H23-Tmin)*SQRT(Tmax-H23)</f>
        <v>0.09000026938</v>
      </c>
      <c r="J23" s="1">
        <v>0.5</v>
      </c>
      <c r="K23">
        <f t="shared" si="2"/>
        <v>0.04500013469</v>
      </c>
      <c r="L23">
        <f t="shared" si="3"/>
        <v>1</v>
      </c>
      <c r="M23">
        <f t="shared" si="4"/>
        <v>0.07603639839</v>
      </c>
      <c r="N23">
        <f t="shared" si="5"/>
        <v>1.706094362</v>
      </c>
    </row>
    <row r="24">
      <c r="A24" s="2">
        <v>1993.0</v>
      </c>
      <c r="B24" s="2">
        <v>1.0</v>
      </c>
      <c r="C24" s="2">
        <v>23.0</v>
      </c>
      <c r="D24" s="2">
        <v>21.7</v>
      </c>
      <c r="E24">
        <f>alpha*D24*(D24-Tmin)*SQRT(Tmax-D24)</f>
        <v>0.0620725274</v>
      </c>
      <c r="F24" s="1">
        <v>0.5</v>
      </c>
      <c r="G24">
        <f t="shared" si="1"/>
        <v>0.0310362637</v>
      </c>
      <c r="H24" s="2">
        <v>26.1</v>
      </c>
      <c r="I24">
        <f>alpha*H24*(H24-Tmin)*SQRT(Tmax-H24)</f>
        <v>0.09000026938</v>
      </c>
      <c r="J24" s="1">
        <v>0.5</v>
      </c>
      <c r="K24">
        <f t="shared" si="2"/>
        <v>0.04500013469</v>
      </c>
      <c r="L24">
        <f t="shared" si="3"/>
        <v>1</v>
      </c>
      <c r="M24">
        <f t="shared" si="4"/>
        <v>0.07603639839</v>
      </c>
      <c r="N24">
        <f t="shared" si="5"/>
        <v>1.782130761</v>
      </c>
    </row>
    <row r="25">
      <c r="A25" s="2">
        <v>1993.0</v>
      </c>
      <c r="B25" s="2">
        <v>1.0</v>
      </c>
      <c r="C25" s="2">
        <v>24.0</v>
      </c>
      <c r="D25" s="2">
        <v>23.9</v>
      </c>
      <c r="E25">
        <f>alpha*D25*(D25-Tmin)*SQRT(Tmax-D25)</f>
        <v>0.07646192349</v>
      </c>
      <c r="F25" s="1">
        <v>0.5</v>
      </c>
      <c r="G25">
        <f t="shared" si="1"/>
        <v>0.03823096174</v>
      </c>
      <c r="H25" s="2">
        <v>25.6</v>
      </c>
      <c r="I25">
        <f>alpha*H25*(H25-Tmin)*SQRT(Tmax-H25)</f>
        <v>0.08704467413</v>
      </c>
      <c r="J25" s="1">
        <v>0.5</v>
      </c>
      <c r="K25">
        <f t="shared" si="2"/>
        <v>0.04352233707</v>
      </c>
      <c r="L25">
        <f t="shared" si="3"/>
        <v>1</v>
      </c>
      <c r="M25">
        <f t="shared" si="4"/>
        <v>0.08175329881</v>
      </c>
      <c r="N25">
        <f t="shared" si="5"/>
        <v>1.863884059</v>
      </c>
    </row>
    <row r="26">
      <c r="A26" s="2">
        <v>1993.0</v>
      </c>
      <c r="B26" s="2">
        <v>1.0</v>
      </c>
      <c r="C26" s="2">
        <v>25.0</v>
      </c>
      <c r="D26" s="2">
        <v>21.1</v>
      </c>
      <c r="E26">
        <f>alpha*D26*(D26-Tmin)*SQRT(Tmax-D26)</f>
        <v>0.05810672451</v>
      </c>
      <c r="F26" s="1">
        <v>0.5</v>
      </c>
      <c r="G26">
        <f t="shared" si="1"/>
        <v>0.02905336226</v>
      </c>
      <c r="H26" s="2">
        <v>25.6</v>
      </c>
      <c r="I26">
        <f>alpha*H26*(H26-Tmin)*SQRT(Tmax-H26)</f>
        <v>0.08704467413</v>
      </c>
      <c r="J26" s="1">
        <v>0.5</v>
      </c>
      <c r="K26">
        <f t="shared" si="2"/>
        <v>0.04352233707</v>
      </c>
      <c r="L26">
        <f t="shared" si="3"/>
        <v>1</v>
      </c>
      <c r="M26">
        <f t="shared" si="4"/>
        <v>0.07257569932</v>
      </c>
      <c r="N26">
        <f t="shared" si="5"/>
        <v>1.936459759</v>
      </c>
    </row>
    <row r="27">
      <c r="A27" s="2">
        <v>1993.0</v>
      </c>
      <c r="B27" s="2">
        <v>1.0</v>
      </c>
      <c r="C27" s="2">
        <v>26.0</v>
      </c>
      <c r="D27" s="2">
        <v>20.6</v>
      </c>
      <c r="E27">
        <f>alpha*D27*(D27-Tmin)*SQRT(Tmax-D27)</f>
        <v>0.05480870547</v>
      </c>
      <c r="F27" s="1">
        <v>0.5</v>
      </c>
      <c r="G27">
        <f t="shared" si="1"/>
        <v>0.02740435274</v>
      </c>
      <c r="H27" s="2">
        <v>26.1</v>
      </c>
      <c r="I27">
        <f>alpha*H27*(H27-Tmin)*SQRT(Tmax-H27)</f>
        <v>0.09000026938</v>
      </c>
      <c r="J27" s="1">
        <v>0.5</v>
      </c>
      <c r="K27">
        <f t="shared" si="2"/>
        <v>0.04500013469</v>
      </c>
      <c r="L27">
        <f t="shared" si="3"/>
        <v>1</v>
      </c>
      <c r="M27">
        <f t="shared" si="4"/>
        <v>0.07240448743</v>
      </c>
      <c r="N27">
        <f t="shared" si="5"/>
        <v>2.008864246</v>
      </c>
    </row>
    <row r="28">
      <c r="A28" s="2">
        <v>1993.0</v>
      </c>
      <c r="B28" s="2">
        <v>1.0</v>
      </c>
      <c r="C28" s="2">
        <v>27.0</v>
      </c>
      <c r="D28" s="2">
        <v>17.2</v>
      </c>
      <c r="E28">
        <f>alpha*D28*(D28-Tmin)*SQRT(Tmax-D28)</f>
        <v>0.03313912533</v>
      </c>
      <c r="F28" s="1">
        <v>0.5</v>
      </c>
      <c r="G28">
        <f t="shared" si="1"/>
        <v>0.01656956267</v>
      </c>
      <c r="H28" s="2">
        <v>20.0</v>
      </c>
      <c r="I28">
        <f>alpha*H28*(H28-Tmin)*SQRT(Tmax-H28)</f>
        <v>0.05087094259</v>
      </c>
      <c r="J28" s="1">
        <v>0.5</v>
      </c>
      <c r="K28">
        <f t="shared" si="2"/>
        <v>0.0254354713</v>
      </c>
      <c r="L28">
        <f t="shared" si="3"/>
        <v>1</v>
      </c>
      <c r="M28">
        <f t="shared" si="4"/>
        <v>0.04200503396</v>
      </c>
      <c r="N28">
        <f t="shared" si="5"/>
        <v>2.05086928</v>
      </c>
    </row>
    <row r="29">
      <c r="A29" s="2">
        <v>1993.0</v>
      </c>
      <c r="B29" s="2">
        <v>1.0</v>
      </c>
      <c r="C29" s="2">
        <v>28.0</v>
      </c>
      <c r="D29" s="2">
        <v>16.1</v>
      </c>
      <c r="E29">
        <f>alpha*D29*(D29-Tmin)*SQRT(Tmax-D29)</f>
        <v>0.02663544217</v>
      </c>
      <c r="F29" s="1">
        <v>0.5</v>
      </c>
      <c r="G29">
        <f t="shared" si="1"/>
        <v>0.01331772108</v>
      </c>
      <c r="H29" s="2">
        <v>21.7</v>
      </c>
      <c r="I29">
        <f>alpha*H29*(H29-Tmin)*SQRT(Tmax-H29)</f>
        <v>0.0620725274</v>
      </c>
      <c r="J29" s="1">
        <v>0.5</v>
      </c>
      <c r="K29">
        <f t="shared" si="2"/>
        <v>0.0310362637</v>
      </c>
      <c r="L29">
        <f t="shared" si="3"/>
        <v>1</v>
      </c>
      <c r="M29">
        <f t="shared" si="4"/>
        <v>0.04435398478</v>
      </c>
      <c r="N29">
        <f t="shared" si="5"/>
        <v>2.095223265</v>
      </c>
    </row>
    <row r="30">
      <c r="A30" s="2">
        <v>1993.0</v>
      </c>
      <c r="B30" s="2">
        <v>1.0</v>
      </c>
      <c r="C30" s="2">
        <v>29.0</v>
      </c>
      <c r="D30" s="2">
        <v>18.9</v>
      </c>
      <c r="E30">
        <f>alpha*D30*(D30-Tmin)*SQRT(Tmax-D30)</f>
        <v>0.04374874413</v>
      </c>
      <c r="F30" s="1">
        <v>0.5</v>
      </c>
      <c r="G30">
        <f t="shared" si="1"/>
        <v>0.02187437206</v>
      </c>
      <c r="H30" s="2">
        <v>23.9</v>
      </c>
      <c r="I30">
        <f>alpha*H30*(H30-Tmin)*SQRT(Tmax-H30)</f>
        <v>0.07646192349</v>
      </c>
      <c r="J30" s="1">
        <v>0.5</v>
      </c>
      <c r="K30">
        <f t="shared" si="2"/>
        <v>0.03823096174</v>
      </c>
      <c r="L30">
        <f t="shared" si="3"/>
        <v>1</v>
      </c>
      <c r="M30">
        <f t="shared" si="4"/>
        <v>0.06010533381</v>
      </c>
      <c r="N30">
        <f t="shared" si="5"/>
        <v>2.155328599</v>
      </c>
    </row>
    <row r="31">
      <c r="A31" s="2">
        <v>1993.0</v>
      </c>
      <c r="B31" s="2">
        <v>1.0</v>
      </c>
      <c r="C31" s="2">
        <v>30.0</v>
      </c>
      <c r="D31" s="2">
        <v>19.4</v>
      </c>
      <c r="E31">
        <f>alpha*D31*(D31-Tmin)*SQRT(Tmax-D31)</f>
        <v>0.04696707546</v>
      </c>
      <c r="F31" s="1">
        <v>0.5</v>
      </c>
      <c r="G31">
        <f t="shared" si="1"/>
        <v>0.02348353773</v>
      </c>
      <c r="H31" s="2">
        <v>23.9</v>
      </c>
      <c r="I31">
        <f>alpha*H31*(H31-Tmin)*SQRT(Tmax-H31)</f>
        <v>0.07646192349</v>
      </c>
      <c r="J31" s="1">
        <v>0.5</v>
      </c>
      <c r="K31">
        <f t="shared" si="2"/>
        <v>0.03823096174</v>
      </c>
      <c r="L31">
        <f t="shared" si="3"/>
        <v>1</v>
      </c>
      <c r="M31">
        <f t="shared" si="4"/>
        <v>0.06171449948</v>
      </c>
      <c r="N31">
        <f t="shared" si="5"/>
        <v>2.217043098</v>
      </c>
    </row>
    <row r="32">
      <c r="A32" s="2">
        <v>1993.0</v>
      </c>
      <c r="B32" s="2">
        <v>1.0</v>
      </c>
      <c r="C32" s="2">
        <v>31.0</v>
      </c>
      <c r="D32" s="2">
        <v>20.0</v>
      </c>
      <c r="E32">
        <f>alpha*D32*(D32-Tmin)*SQRT(Tmax-D32)</f>
        <v>0.05087094259</v>
      </c>
      <c r="F32" s="1">
        <v>0.5</v>
      </c>
      <c r="G32">
        <f t="shared" si="1"/>
        <v>0.0254354713</v>
      </c>
      <c r="H32" s="2">
        <v>24.4</v>
      </c>
      <c r="I32">
        <f>alpha*H32*(H32-Tmin)*SQRT(Tmax-H32)</f>
        <v>0.07964482935</v>
      </c>
      <c r="J32" s="1">
        <v>0.5</v>
      </c>
      <c r="K32">
        <f t="shared" si="2"/>
        <v>0.03982241467</v>
      </c>
      <c r="L32">
        <f t="shared" si="3"/>
        <v>1</v>
      </c>
      <c r="M32">
        <f t="shared" si="4"/>
        <v>0.06525788597</v>
      </c>
      <c r="N32">
        <f t="shared" si="5"/>
        <v>2.282300984</v>
      </c>
    </row>
    <row r="33">
      <c r="A33" s="2">
        <v>1993.0</v>
      </c>
      <c r="B33" s="2">
        <v>2.0</v>
      </c>
      <c r="C33" s="2">
        <v>1.0</v>
      </c>
      <c r="D33" s="2">
        <v>18.9</v>
      </c>
      <c r="E33">
        <f>alpha*D33*(D33-Tmin)*SQRT(Tmax-D33)</f>
        <v>0.04374874413</v>
      </c>
      <c r="F33" s="1">
        <v>0.5</v>
      </c>
      <c r="G33">
        <f t="shared" si="1"/>
        <v>0.02187437206</v>
      </c>
      <c r="H33" s="2">
        <v>22.8</v>
      </c>
      <c r="I33">
        <f>alpha*H33*(H33-Tmin)*SQRT(Tmax-H33)</f>
        <v>0.06932119139</v>
      </c>
      <c r="J33" s="1">
        <v>0.5</v>
      </c>
      <c r="K33">
        <f t="shared" si="2"/>
        <v>0.0346605957</v>
      </c>
      <c r="L33">
        <f t="shared" si="3"/>
        <v>1</v>
      </c>
      <c r="M33">
        <f t="shared" si="4"/>
        <v>0.05653496776</v>
      </c>
      <c r="N33">
        <f t="shared" si="5"/>
        <v>2.338835952</v>
      </c>
      <c r="O33">
        <f>sum(F2:F33)</f>
        <v>16</v>
      </c>
    </row>
    <row r="34">
      <c r="A34" s="2">
        <v>1993.0</v>
      </c>
      <c r="B34" s="2">
        <v>2.0</v>
      </c>
      <c r="C34" s="2">
        <v>2.0</v>
      </c>
      <c r="D34" s="2">
        <v>18.9</v>
      </c>
      <c r="E34">
        <f>alpha*D34*(D34-Tmin)*SQRT(Tmax-D34)</f>
        <v>0.04374874413</v>
      </c>
      <c r="F34" s="1">
        <v>0.5</v>
      </c>
      <c r="G34">
        <f t="shared" si="1"/>
        <v>0.02187437206</v>
      </c>
      <c r="H34" s="2">
        <v>21.7</v>
      </c>
      <c r="I34">
        <f>alpha*H34*(H34-Tmin)*SQRT(Tmax-H34)</f>
        <v>0.0620725274</v>
      </c>
      <c r="J34" s="1">
        <v>0.5</v>
      </c>
      <c r="K34">
        <f t="shared" si="2"/>
        <v>0.0310362637</v>
      </c>
      <c r="L34">
        <f t="shared" si="3"/>
        <v>1</v>
      </c>
      <c r="M34">
        <f t="shared" si="4"/>
        <v>0.05291063576</v>
      </c>
      <c r="N34">
        <f t="shared" si="5"/>
        <v>2.391746588</v>
      </c>
    </row>
    <row r="35">
      <c r="A35" s="2">
        <v>1993.0</v>
      </c>
      <c r="B35" s="2">
        <v>2.0</v>
      </c>
      <c r="C35" s="2">
        <v>3.0</v>
      </c>
      <c r="D35" s="2">
        <v>18.3</v>
      </c>
      <c r="E35">
        <f>alpha*D35*(D35-Tmin)*SQRT(Tmax-D35)</f>
        <v>0.03993901611</v>
      </c>
      <c r="F35" s="1">
        <v>0.5</v>
      </c>
      <c r="G35">
        <f t="shared" si="1"/>
        <v>0.01996950805</v>
      </c>
      <c r="H35" s="2">
        <v>21.7</v>
      </c>
      <c r="I35">
        <f>alpha*H35*(H35-Tmin)*SQRT(Tmax-H35)</f>
        <v>0.0620725274</v>
      </c>
      <c r="J35" s="1">
        <v>0.5</v>
      </c>
      <c r="K35">
        <f t="shared" si="2"/>
        <v>0.0310362637</v>
      </c>
      <c r="L35">
        <f t="shared" si="3"/>
        <v>1</v>
      </c>
      <c r="M35">
        <f t="shared" si="4"/>
        <v>0.05100577175</v>
      </c>
      <c r="N35">
        <f t="shared" si="5"/>
        <v>2.442752359</v>
      </c>
    </row>
    <row r="36">
      <c r="A36" s="2">
        <v>1993.0</v>
      </c>
      <c r="B36" s="2">
        <v>2.0</v>
      </c>
      <c r="C36" s="2">
        <v>4.0</v>
      </c>
      <c r="D36" s="2">
        <v>18.3</v>
      </c>
      <c r="E36">
        <f>alpha*D36*(D36-Tmin)*SQRT(Tmax-D36)</f>
        <v>0.03993901611</v>
      </c>
      <c r="F36" s="1">
        <v>0.5</v>
      </c>
      <c r="G36">
        <f t="shared" si="1"/>
        <v>0.01996950805</v>
      </c>
      <c r="H36" s="2">
        <v>24.4</v>
      </c>
      <c r="I36">
        <f>alpha*H36*(H36-Tmin)*SQRT(Tmax-H36)</f>
        <v>0.07964482935</v>
      </c>
      <c r="J36" s="1">
        <v>0.5</v>
      </c>
      <c r="K36">
        <f t="shared" si="2"/>
        <v>0.03982241467</v>
      </c>
      <c r="L36">
        <f t="shared" si="3"/>
        <v>1</v>
      </c>
      <c r="M36">
        <f t="shared" si="4"/>
        <v>0.05979192273</v>
      </c>
      <c r="N36">
        <f t="shared" si="5"/>
        <v>2.502544282</v>
      </c>
    </row>
    <row r="37">
      <c r="A37" s="2">
        <v>1993.0</v>
      </c>
      <c r="B37" s="2">
        <v>2.0</v>
      </c>
      <c r="C37" s="2">
        <v>5.0</v>
      </c>
      <c r="D37" s="2">
        <v>18.9</v>
      </c>
      <c r="E37">
        <f>alpha*D37*(D37-Tmin)*SQRT(Tmax-D37)</f>
        <v>0.04374874413</v>
      </c>
      <c r="F37" s="1">
        <v>0.5</v>
      </c>
      <c r="G37">
        <f t="shared" si="1"/>
        <v>0.02187437206</v>
      </c>
      <c r="H37" s="2">
        <v>23.9</v>
      </c>
      <c r="I37">
        <f>alpha*H37*(H37-Tmin)*SQRT(Tmax-H37)</f>
        <v>0.07646192349</v>
      </c>
      <c r="J37" s="1">
        <v>0.5</v>
      </c>
      <c r="K37">
        <f t="shared" si="2"/>
        <v>0.03823096174</v>
      </c>
      <c r="L37">
        <f t="shared" si="3"/>
        <v>1</v>
      </c>
      <c r="M37">
        <f t="shared" si="4"/>
        <v>0.06010533381</v>
      </c>
      <c r="N37">
        <f t="shared" si="5"/>
        <v>2.562649616</v>
      </c>
    </row>
    <row r="38">
      <c r="A38" s="2">
        <v>1993.0</v>
      </c>
      <c r="B38" s="2">
        <v>2.0</v>
      </c>
      <c r="C38" s="2">
        <v>6.0</v>
      </c>
      <c r="D38" s="2">
        <v>19.4</v>
      </c>
      <c r="E38">
        <f>alpha*D38*(D38-Tmin)*SQRT(Tmax-D38)</f>
        <v>0.04696707546</v>
      </c>
      <c r="F38" s="1">
        <v>0.5</v>
      </c>
      <c r="G38">
        <f t="shared" si="1"/>
        <v>0.02348353773</v>
      </c>
      <c r="H38" s="2">
        <v>26.1</v>
      </c>
      <c r="I38">
        <f>alpha*H38*(H38-Tmin)*SQRT(Tmax-H38)</f>
        <v>0.09000026938</v>
      </c>
      <c r="J38" s="1">
        <v>0.5</v>
      </c>
      <c r="K38">
        <f t="shared" si="2"/>
        <v>0.04500013469</v>
      </c>
      <c r="L38">
        <f t="shared" si="3"/>
        <v>1</v>
      </c>
      <c r="M38">
        <f t="shared" si="4"/>
        <v>0.06848367242</v>
      </c>
      <c r="N38">
        <f t="shared" si="5"/>
        <v>2.631133288</v>
      </c>
    </row>
    <row r="39">
      <c r="A39" s="2">
        <v>1993.0</v>
      </c>
      <c r="B39" s="2">
        <v>2.0</v>
      </c>
      <c r="C39" s="2">
        <v>7.0</v>
      </c>
      <c r="D39" s="2">
        <v>19.4</v>
      </c>
      <c r="E39">
        <f>alpha*D39*(D39-Tmin)*SQRT(Tmax-D39)</f>
        <v>0.04696707546</v>
      </c>
      <c r="F39" s="1">
        <v>0.5</v>
      </c>
      <c r="G39">
        <f t="shared" si="1"/>
        <v>0.02348353773</v>
      </c>
      <c r="H39" s="2">
        <v>23.9</v>
      </c>
      <c r="I39">
        <f>alpha*H39*(H39-Tmin)*SQRT(Tmax-H39)</f>
        <v>0.07646192349</v>
      </c>
      <c r="J39" s="1">
        <v>0.5</v>
      </c>
      <c r="K39">
        <f t="shared" si="2"/>
        <v>0.03823096174</v>
      </c>
      <c r="L39">
        <f t="shared" si="3"/>
        <v>1</v>
      </c>
      <c r="M39">
        <f t="shared" si="4"/>
        <v>0.06171449948</v>
      </c>
      <c r="N39">
        <f t="shared" si="5"/>
        <v>2.692847788</v>
      </c>
    </row>
    <row r="40">
      <c r="A40" s="2">
        <v>1993.0</v>
      </c>
      <c r="B40" s="2">
        <v>2.0</v>
      </c>
      <c r="C40" s="2">
        <v>8.0</v>
      </c>
      <c r="D40" s="2">
        <v>18.9</v>
      </c>
      <c r="E40">
        <f>alpha*D40*(D40-Tmin)*SQRT(Tmax-D40)</f>
        <v>0.04374874413</v>
      </c>
      <c r="F40" s="1">
        <v>0.5</v>
      </c>
      <c r="G40">
        <f t="shared" si="1"/>
        <v>0.02187437206</v>
      </c>
      <c r="H40" s="2">
        <v>23.3</v>
      </c>
      <c r="I40">
        <f>alpha*H40*(H40-Tmin)*SQRT(Tmax-H40)</f>
        <v>0.07258625482</v>
      </c>
      <c r="J40" s="1">
        <v>0.5</v>
      </c>
      <c r="K40">
        <f t="shared" si="2"/>
        <v>0.03629312741</v>
      </c>
      <c r="L40">
        <f t="shared" si="3"/>
        <v>1</v>
      </c>
      <c r="M40">
        <f t="shared" si="4"/>
        <v>0.05816749947</v>
      </c>
      <c r="N40">
        <f t="shared" si="5"/>
        <v>2.751015287</v>
      </c>
    </row>
    <row r="41">
      <c r="A41" s="2">
        <v>1993.0</v>
      </c>
      <c r="B41" s="2">
        <v>2.0</v>
      </c>
      <c r="C41" s="2">
        <v>9.0</v>
      </c>
      <c r="D41" s="2">
        <v>17.2</v>
      </c>
      <c r="E41">
        <f>alpha*D41*(D41-Tmin)*SQRT(Tmax-D41)</f>
        <v>0.03313912533</v>
      </c>
      <c r="F41" s="1">
        <v>0.5</v>
      </c>
      <c r="G41">
        <f t="shared" si="1"/>
        <v>0.01656956267</v>
      </c>
      <c r="H41" s="2">
        <v>20.6</v>
      </c>
      <c r="I41">
        <f>alpha*H41*(H41-Tmin)*SQRT(Tmax-H41)</f>
        <v>0.05480870547</v>
      </c>
      <c r="J41" s="1">
        <v>0.5</v>
      </c>
      <c r="K41">
        <f t="shared" si="2"/>
        <v>0.02740435274</v>
      </c>
      <c r="L41">
        <f t="shared" si="3"/>
        <v>1</v>
      </c>
      <c r="M41">
        <f t="shared" si="4"/>
        <v>0.0439739154</v>
      </c>
      <c r="N41">
        <f t="shared" si="5"/>
        <v>2.794989203</v>
      </c>
    </row>
    <row r="42">
      <c r="A42" s="2">
        <v>1993.0</v>
      </c>
      <c r="B42" s="2">
        <v>2.0</v>
      </c>
      <c r="C42" s="2">
        <v>10.0</v>
      </c>
      <c r="D42" s="2">
        <v>18.3</v>
      </c>
      <c r="E42">
        <f>alpha*D42*(D42-Tmin)*SQRT(Tmax-D42)</f>
        <v>0.03993901611</v>
      </c>
      <c r="F42" s="1">
        <v>0.5</v>
      </c>
      <c r="G42">
        <f t="shared" si="1"/>
        <v>0.01996950805</v>
      </c>
      <c r="H42" s="2">
        <v>24.4</v>
      </c>
      <c r="I42">
        <f>alpha*H42*(H42-Tmin)*SQRT(Tmax-H42)</f>
        <v>0.07964482935</v>
      </c>
      <c r="J42" s="1">
        <v>0.5</v>
      </c>
      <c r="K42">
        <f t="shared" si="2"/>
        <v>0.03982241467</v>
      </c>
      <c r="L42">
        <f t="shared" si="3"/>
        <v>1</v>
      </c>
      <c r="M42">
        <f t="shared" si="4"/>
        <v>0.05979192273</v>
      </c>
      <c r="N42">
        <f t="shared" si="5"/>
        <v>2.854781126</v>
      </c>
    </row>
    <row r="43">
      <c r="A43" s="2">
        <v>1993.0</v>
      </c>
      <c r="B43" s="2">
        <v>2.0</v>
      </c>
      <c r="C43" s="2">
        <v>11.0</v>
      </c>
      <c r="D43" s="2">
        <v>20.6</v>
      </c>
      <c r="E43">
        <f>alpha*D43*(D43-Tmin)*SQRT(Tmax-D43)</f>
        <v>0.05480870547</v>
      </c>
      <c r="F43" s="1">
        <v>0.5</v>
      </c>
      <c r="G43">
        <f t="shared" si="1"/>
        <v>0.02740435274</v>
      </c>
      <c r="H43" s="2">
        <v>27.8</v>
      </c>
      <c r="I43">
        <f>alpha*H43*(H43-Tmin)*SQRT(Tmax-H43)</f>
        <v>0.09927461819</v>
      </c>
      <c r="J43" s="1">
        <v>0.5</v>
      </c>
      <c r="K43">
        <f t="shared" si="2"/>
        <v>0.0496373091</v>
      </c>
      <c r="L43">
        <f t="shared" si="3"/>
        <v>1</v>
      </c>
      <c r="M43">
        <f t="shared" si="4"/>
        <v>0.07704166183</v>
      </c>
      <c r="N43">
        <f t="shared" si="5"/>
        <v>2.931822787</v>
      </c>
    </row>
    <row r="44">
      <c r="A44" s="2">
        <v>1993.0</v>
      </c>
      <c r="B44" s="2">
        <v>2.0</v>
      </c>
      <c r="C44" s="2">
        <v>12.0</v>
      </c>
      <c r="D44" s="2">
        <v>21.7</v>
      </c>
      <c r="E44">
        <f>alpha*D44*(D44-Tmin)*SQRT(Tmax-D44)</f>
        <v>0.0620725274</v>
      </c>
      <c r="F44" s="1">
        <v>0.5</v>
      </c>
      <c r="G44">
        <f t="shared" si="1"/>
        <v>0.0310362637</v>
      </c>
      <c r="H44" s="2">
        <v>26.7</v>
      </c>
      <c r="I44">
        <f>alpha*H44*(H44-Tmin)*SQRT(Tmax-H44)</f>
        <v>0.09342327787</v>
      </c>
      <c r="J44" s="1">
        <v>0.5</v>
      </c>
      <c r="K44">
        <f t="shared" si="2"/>
        <v>0.04671163894</v>
      </c>
      <c r="L44">
        <f t="shared" si="3"/>
        <v>1</v>
      </c>
      <c r="M44">
        <f t="shared" si="4"/>
        <v>0.07774790264</v>
      </c>
      <c r="N44">
        <f t="shared" si="5"/>
        <v>3.00957069</v>
      </c>
    </row>
    <row r="45">
      <c r="A45" s="2">
        <v>1993.0</v>
      </c>
      <c r="B45" s="2">
        <v>2.0</v>
      </c>
      <c r="C45" s="2">
        <v>13.0</v>
      </c>
      <c r="D45" s="2">
        <v>17.8</v>
      </c>
      <c r="E45">
        <f>alpha*D45*(D45-Tmin)*SQRT(Tmax-D45)</f>
        <v>0.03681568109</v>
      </c>
      <c r="F45" s="1">
        <v>0.5</v>
      </c>
      <c r="G45">
        <f t="shared" si="1"/>
        <v>0.01840784055</v>
      </c>
      <c r="H45" s="2">
        <v>23.3</v>
      </c>
      <c r="I45">
        <f>alpha*H45*(H45-Tmin)*SQRT(Tmax-H45)</f>
        <v>0.07258625482</v>
      </c>
      <c r="J45" s="1">
        <v>0.5</v>
      </c>
      <c r="K45">
        <f t="shared" si="2"/>
        <v>0.03629312741</v>
      </c>
      <c r="L45">
        <f t="shared" si="3"/>
        <v>1</v>
      </c>
      <c r="M45">
        <f t="shared" si="4"/>
        <v>0.05470096795</v>
      </c>
      <c r="N45">
        <f t="shared" si="5"/>
        <v>3.064271658</v>
      </c>
    </row>
    <row r="46">
      <c r="A46" s="2">
        <v>1993.0</v>
      </c>
      <c r="B46" s="2">
        <v>2.0</v>
      </c>
      <c r="C46" s="2">
        <v>14.0</v>
      </c>
      <c r="D46" s="2">
        <v>15.0</v>
      </c>
      <c r="E46">
        <f>alpha*D46*(D46-Tmin)*SQRT(Tmax-D46)</f>
        <v>0.02049195452</v>
      </c>
      <c r="F46" s="1">
        <v>0.5</v>
      </c>
      <c r="G46">
        <f t="shared" si="1"/>
        <v>0.01024597726</v>
      </c>
      <c r="H46" s="2">
        <v>20.0</v>
      </c>
      <c r="I46">
        <f>alpha*H46*(H46-Tmin)*SQRT(Tmax-H46)</f>
        <v>0.05087094259</v>
      </c>
      <c r="J46" s="1">
        <v>0.5</v>
      </c>
      <c r="K46">
        <f t="shared" si="2"/>
        <v>0.0254354713</v>
      </c>
      <c r="L46">
        <f t="shared" si="3"/>
        <v>1</v>
      </c>
      <c r="M46">
        <f t="shared" si="4"/>
        <v>0.03568144855</v>
      </c>
      <c r="N46">
        <f t="shared" si="5"/>
        <v>3.099953106</v>
      </c>
    </row>
    <row r="47">
      <c r="A47" s="2">
        <v>1993.0</v>
      </c>
      <c r="B47" s="2">
        <v>2.0</v>
      </c>
      <c r="C47" s="2">
        <v>15.0</v>
      </c>
      <c r="D47" s="2">
        <v>16.1</v>
      </c>
      <c r="E47">
        <f>alpha*D47*(D47-Tmin)*SQRT(Tmax-D47)</f>
        <v>0.02663544217</v>
      </c>
      <c r="F47" s="1">
        <v>0.5</v>
      </c>
      <c r="G47">
        <f t="shared" si="1"/>
        <v>0.01331772108</v>
      </c>
      <c r="H47" s="2">
        <v>23.9</v>
      </c>
      <c r="I47">
        <f>alpha*H47*(H47-Tmin)*SQRT(Tmax-H47)</f>
        <v>0.07646192349</v>
      </c>
      <c r="J47" s="1">
        <v>0.5</v>
      </c>
      <c r="K47">
        <f t="shared" si="2"/>
        <v>0.03823096174</v>
      </c>
      <c r="L47">
        <f t="shared" si="3"/>
        <v>1</v>
      </c>
      <c r="M47">
        <f t="shared" si="4"/>
        <v>0.05154868283</v>
      </c>
      <c r="N47">
        <f t="shared" si="5"/>
        <v>3.151501789</v>
      </c>
    </row>
    <row r="48">
      <c r="A48" s="2">
        <v>1993.0</v>
      </c>
      <c r="B48" s="2">
        <v>2.0</v>
      </c>
      <c r="C48" s="2">
        <v>16.0</v>
      </c>
      <c r="D48" s="2">
        <v>21.1</v>
      </c>
      <c r="E48">
        <f>alpha*D48*(D48-Tmin)*SQRT(Tmax-D48)</f>
        <v>0.05810672451</v>
      </c>
      <c r="F48" s="1">
        <v>0.5</v>
      </c>
      <c r="G48">
        <f t="shared" si="1"/>
        <v>0.02905336226</v>
      </c>
      <c r="H48" s="2">
        <v>26.7</v>
      </c>
      <c r="I48">
        <f>alpha*H48*(H48-Tmin)*SQRT(Tmax-H48)</f>
        <v>0.09342327787</v>
      </c>
      <c r="J48" s="1">
        <v>0.5</v>
      </c>
      <c r="K48">
        <f t="shared" si="2"/>
        <v>0.04671163894</v>
      </c>
      <c r="L48">
        <f t="shared" si="3"/>
        <v>1</v>
      </c>
      <c r="M48">
        <f t="shared" si="4"/>
        <v>0.07576500119</v>
      </c>
      <c r="N48">
        <f t="shared" si="5"/>
        <v>3.227266791</v>
      </c>
    </row>
    <row r="49">
      <c r="A49" s="2">
        <v>1993.0</v>
      </c>
      <c r="B49" s="2">
        <v>2.0</v>
      </c>
      <c r="C49" s="2">
        <v>17.0</v>
      </c>
      <c r="D49" s="2">
        <v>19.4</v>
      </c>
      <c r="E49">
        <f>alpha*D49*(D49-Tmin)*SQRT(Tmax-D49)</f>
        <v>0.04696707546</v>
      </c>
      <c r="F49" s="1">
        <v>0.5</v>
      </c>
      <c r="G49">
        <f t="shared" si="1"/>
        <v>0.02348353773</v>
      </c>
      <c r="H49" s="2">
        <v>26.7</v>
      </c>
      <c r="I49">
        <f>alpha*H49*(H49-Tmin)*SQRT(Tmax-H49)</f>
        <v>0.09342327787</v>
      </c>
      <c r="J49" s="1">
        <v>0.5</v>
      </c>
      <c r="K49">
        <f t="shared" si="2"/>
        <v>0.04671163894</v>
      </c>
      <c r="L49">
        <f t="shared" si="3"/>
        <v>1</v>
      </c>
      <c r="M49">
        <f t="shared" si="4"/>
        <v>0.07019517667</v>
      </c>
      <c r="N49">
        <f t="shared" si="5"/>
        <v>3.297461967</v>
      </c>
    </row>
    <row r="50">
      <c r="A50" s="2">
        <v>1993.0</v>
      </c>
      <c r="B50" s="2">
        <v>2.0</v>
      </c>
      <c r="C50" s="2">
        <v>18.0</v>
      </c>
      <c r="D50" s="2">
        <v>17.8</v>
      </c>
      <c r="E50">
        <f>alpha*D50*(D50-Tmin)*SQRT(Tmax-D50)</f>
        <v>0.03681568109</v>
      </c>
      <c r="F50" s="1">
        <v>0.5</v>
      </c>
      <c r="G50">
        <f t="shared" si="1"/>
        <v>0.01840784055</v>
      </c>
      <c r="H50" s="2">
        <v>23.3</v>
      </c>
      <c r="I50">
        <f>alpha*H50*(H50-Tmin)*SQRT(Tmax-H50)</f>
        <v>0.07258625482</v>
      </c>
      <c r="J50" s="1">
        <v>0.5</v>
      </c>
      <c r="K50">
        <f t="shared" si="2"/>
        <v>0.03629312741</v>
      </c>
      <c r="L50">
        <f t="shared" si="3"/>
        <v>1</v>
      </c>
      <c r="M50">
        <f t="shared" si="4"/>
        <v>0.05470096795</v>
      </c>
      <c r="N50">
        <f t="shared" si="5"/>
        <v>3.352162935</v>
      </c>
    </row>
    <row r="51">
      <c r="A51" s="2">
        <v>1993.0</v>
      </c>
      <c r="B51" s="2">
        <v>2.0</v>
      </c>
      <c r="C51" s="2">
        <v>19.0</v>
      </c>
      <c r="D51" s="2">
        <v>14.4</v>
      </c>
      <c r="E51">
        <f>alpha*D51*(D51-Tmin)*SQRT(Tmax-D51)</f>
        <v>0.01731452551</v>
      </c>
      <c r="F51" s="1">
        <v>0.5</v>
      </c>
      <c r="G51">
        <f t="shared" si="1"/>
        <v>0.008657262754</v>
      </c>
      <c r="H51" s="2">
        <v>17.8</v>
      </c>
      <c r="I51">
        <f>alpha*H51*(H51-Tmin)*SQRT(Tmax-H51)</f>
        <v>0.03681568109</v>
      </c>
      <c r="J51" s="1">
        <v>0.5</v>
      </c>
      <c r="K51">
        <f t="shared" si="2"/>
        <v>0.01840784055</v>
      </c>
      <c r="L51">
        <f t="shared" si="3"/>
        <v>1</v>
      </c>
      <c r="M51">
        <f t="shared" si="4"/>
        <v>0.0270651033</v>
      </c>
      <c r="N51">
        <f t="shared" si="5"/>
        <v>3.379228038</v>
      </c>
    </row>
    <row r="52">
      <c r="A52" s="2">
        <v>1993.0</v>
      </c>
      <c r="B52" s="2">
        <v>2.0</v>
      </c>
      <c r="C52" s="2">
        <v>20.0</v>
      </c>
      <c r="D52" s="2">
        <v>15.6</v>
      </c>
      <c r="E52">
        <f>alpha*D52*(D52-Tmin)*SQRT(Tmax-D52)</f>
        <v>0.02379458545</v>
      </c>
      <c r="F52" s="1">
        <v>0.5</v>
      </c>
      <c r="G52">
        <f t="shared" si="1"/>
        <v>0.01189729272</v>
      </c>
      <c r="H52" s="2">
        <v>23.9</v>
      </c>
      <c r="I52">
        <f>alpha*H52*(H52-Tmin)*SQRT(Tmax-H52)</f>
        <v>0.07646192349</v>
      </c>
      <c r="J52" s="1">
        <v>0.5</v>
      </c>
      <c r="K52">
        <f t="shared" si="2"/>
        <v>0.03823096174</v>
      </c>
      <c r="L52">
        <f t="shared" si="3"/>
        <v>1</v>
      </c>
      <c r="M52">
        <f t="shared" si="4"/>
        <v>0.05012825447</v>
      </c>
      <c r="N52">
        <f t="shared" si="5"/>
        <v>3.429356293</v>
      </c>
    </row>
    <row r="53">
      <c r="A53" s="2">
        <v>1993.0</v>
      </c>
      <c r="B53" s="2">
        <v>2.0</v>
      </c>
      <c r="C53" s="2">
        <v>21.0</v>
      </c>
      <c r="D53" s="2">
        <v>21.7</v>
      </c>
      <c r="E53">
        <f>alpha*D53*(D53-Tmin)*SQRT(Tmax-D53)</f>
        <v>0.0620725274</v>
      </c>
      <c r="F53" s="1">
        <v>0.5</v>
      </c>
      <c r="G53">
        <f t="shared" si="1"/>
        <v>0.0310362637</v>
      </c>
      <c r="H53" s="2">
        <v>26.7</v>
      </c>
      <c r="I53">
        <f>alpha*H53*(H53-Tmin)*SQRT(Tmax-H53)</f>
        <v>0.09342327787</v>
      </c>
      <c r="J53" s="1">
        <v>0.5</v>
      </c>
      <c r="K53">
        <f t="shared" si="2"/>
        <v>0.04671163894</v>
      </c>
      <c r="L53">
        <f t="shared" si="3"/>
        <v>1</v>
      </c>
      <c r="M53">
        <f t="shared" si="4"/>
        <v>0.07774790264</v>
      </c>
      <c r="N53">
        <f t="shared" si="5"/>
        <v>3.507104196</v>
      </c>
    </row>
    <row r="54">
      <c r="A54" s="2">
        <v>1993.0</v>
      </c>
      <c r="B54" s="2">
        <v>2.0</v>
      </c>
      <c r="C54" s="2">
        <v>22.0</v>
      </c>
      <c r="D54" s="2">
        <v>22.2</v>
      </c>
      <c r="E54">
        <f>alpha*D54*(D54-Tmin)*SQRT(Tmax-D54)</f>
        <v>0.06537463599</v>
      </c>
      <c r="F54" s="1">
        <v>0.5</v>
      </c>
      <c r="G54">
        <f t="shared" si="1"/>
        <v>0.032687318</v>
      </c>
      <c r="H54" s="2">
        <v>27.2</v>
      </c>
      <c r="I54">
        <f>alpha*H54*(H54-Tmin)*SQRT(Tmax-H54)</f>
        <v>0.09615724057</v>
      </c>
      <c r="J54" s="1">
        <v>0.5</v>
      </c>
      <c r="K54">
        <f t="shared" si="2"/>
        <v>0.04807862029</v>
      </c>
      <c r="L54">
        <f t="shared" si="3"/>
        <v>1</v>
      </c>
      <c r="M54">
        <f t="shared" si="4"/>
        <v>0.08076593828</v>
      </c>
      <c r="N54">
        <f t="shared" si="5"/>
        <v>3.587870134</v>
      </c>
    </row>
    <row r="55">
      <c r="A55" s="2">
        <v>1993.0</v>
      </c>
      <c r="B55" s="2">
        <v>2.0</v>
      </c>
      <c r="C55" s="2">
        <v>23.0</v>
      </c>
      <c r="D55" s="2">
        <v>21.1</v>
      </c>
      <c r="E55">
        <f>alpha*D55*(D55-Tmin)*SQRT(Tmax-D55)</f>
        <v>0.05810672451</v>
      </c>
      <c r="F55" s="1">
        <v>0.5</v>
      </c>
      <c r="G55">
        <f t="shared" si="1"/>
        <v>0.02905336226</v>
      </c>
      <c r="H55" s="2">
        <v>25.0</v>
      </c>
      <c r="I55">
        <f>alpha*H55*(H55-Tmin)*SQRT(Tmax-H55)</f>
        <v>0.08339271551</v>
      </c>
      <c r="J55" s="1">
        <v>0.5</v>
      </c>
      <c r="K55">
        <f t="shared" si="2"/>
        <v>0.04169635775</v>
      </c>
      <c r="L55">
        <f t="shared" si="3"/>
        <v>1</v>
      </c>
      <c r="M55">
        <f t="shared" si="4"/>
        <v>0.07074972001</v>
      </c>
      <c r="N55">
        <f t="shared" si="5"/>
        <v>3.658619854</v>
      </c>
    </row>
    <row r="56">
      <c r="A56" s="2">
        <v>1993.0</v>
      </c>
      <c r="B56" s="2">
        <v>2.0</v>
      </c>
      <c r="C56" s="2">
        <v>24.0</v>
      </c>
      <c r="D56" s="2">
        <v>18.9</v>
      </c>
      <c r="E56">
        <f>alpha*D56*(D56-Tmin)*SQRT(Tmax-D56)</f>
        <v>0.04374874413</v>
      </c>
      <c r="F56" s="1">
        <v>0.5</v>
      </c>
      <c r="G56">
        <f t="shared" si="1"/>
        <v>0.02187437206</v>
      </c>
      <c r="H56" s="2">
        <v>23.9</v>
      </c>
      <c r="I56">
        <f>alpha*H56*(H56-Tmin)*SQRT(Tmax-H56)</f>
        <v>0.07646192349</v>
      </c>
      <c r="J56" s="1">
        <v>0.5</v>
      </c>
      <c r="K56">
        <f t="shared" si="2"/>
        <v>0.03823096174</v>
      </c>
      <c r="L56">
        <f t="shared" si="3"/>
        <v>1</v>
      </c>
      <c r="M56">
        <f t="shared" si="4"/>
        <v>0.06010533381</v>
      </c>
      <c r="N56">
        <f t="shared" si="5"/>
        <v>3.718725188</v>
      </c>
    </row>
    <row r="57">
      <c r="A57" s="2">
        <v>1993.0</v>
      </c>
      <c r="B57" s="2">
        <v>2.0</v>
      </c>
      <c r="C57" s="2">
        <v>25.0</v>
      </c>
      <c r="D57" s="2">
        <v>19.4</v>
      </c>
      <c r="E57">
        <f>alpha*D57*(D57-Tmin)*SQRT(Tmax-D57)</f>
        <v>0.04696707546</v>
      </c>
      <c r="F57" s="1">
        <v>0.5</v>
      </c>
      <c r="G57">
        <f t="shared" si="1"/>
        <v>0.02348353773</v>
      </c>
      <c r="H57" s="2">
        <v>23.9</v>
      </c>
      <c r="I57">
        <f>alpha*H57*(H57-Tmin)*SQRT(Tmax-H57)</f>
        <v>0.07646192349</v>
      </c>
      <c r="J57" s="1">
        <v>0.5</v>
      </c>
      <c r="K57">
        <f t="shared" si="2"/>
        <v>0.03823096174</v>
      </c>
      <c r="L57">
        <f t="shared" si="3"/>
        <v>1</v>
      </c>
      <c r="M57">
        <f t="shared" si="4"/>
        <v>0.06171449948</v>
      </c>
      <c r="N57">
        <f t="shared" si="5"/>
        <v>3.780439687</v>
      </c>
    </row>
    <row r="58">
      <c r="A58" s="2">
        <v>1993.0</v>
      </c>
      <c r="B58" s="2">
        <v>2.0</v>
      </c>
      <c r="C58" s="2">
        <v>26.0</v>
      </c>
      <c r="D58" s="2">
        <v>22.2</v>
      </c>
      <c r="E58">
        <f>alpha*D58*(D58-Tmin)*SQRT(Tmax-D58)</f>
        <v>0.06537463599</v>
      </c>
      <c r="F58" s="1">
        <v>0.5</v>
      </c>
      <c r="G58">
        <f t="shared" si="1"/>
        <v>0.032687318</v>
      </c>
      <c r="H58" s="2">
        <v>26.1</v>
      </c>
      <c r="I58">
        <f>alpha*H58*(H58-Tmin)*SQRT(Tmax-H58)</f>
        <v>0.09000026938</v>
      </c>
      <c r="J58" s="1">
        <v>0.5</v>
      </c>
      <c r="K58">
        <f t="shared" si="2"/>
        <v>0.04500013469</v>
      </c>
      <c r="L58">
        <f t="shared" si="3"/>
        <v>1</v>
      </c>
      <c r="M58">
        <f t="shared" si="4"/>
        <v>0.07768745268</v>
      </c>
      <c r="N58">
        <f t="shared" si="5"/>
        <v>3.85812714</v>
      </c>
    </row>
    <row r="59">
      <c r="A59" s="2">
        <v>1993.0</v>
      </c>
      <c r="B59" s="2">
        <v>2.0</v>
      </c>
      <c r="C59" s="2">
        <v>27.0</v>
      </c>
      <c r="D59" s="2">
        <v>18.9</v>
      </c>
      <c r="E59">
        <f>alpha*D59*(D59-Tmin)*SQRT(Tmax-D59)</f>
        <v>0.04374874413</v>
      </c>
      <c r="F59" s="1">
        <v>0.5</v>
      </c>
      <c r="G59">
        <f t="shared" si="1"/>
        <v>0.02187437206</v>
      </c>
      <c r="H59" s="2">
        <v>23.3</v>
      </c>
      <c r="I59">
        <f>alpha*H59*(H59-Tmin)*SQRT(Tmax-H59)</f>
        <v>0.07258625482</v>
      </c>
      <c r="J59" s="1">
        <v>0.5</v>
      </c>
      <c r="K59">
        <f t="shared" si="2"/>
        <v>0.03629312741</v>
      </c>
      <c r="L59">
        <f t="shared" si="3"/>
        <v>1</v>
      </c>
      <c r="M59">
        <f t="shared" si="4"/>
        <v>0.05816749947</v>
      </c>
      <c r="N59">
        <f t="shared" si="5"/>
        <v>3.916294639</v>
      </c>
    </row>
    <row r="60">
      <c r="A60" s="2">
        <v>1993.0</v>
      </c>
      <c r="B60" s="2">
        <v>2.0</v>
      </c>
      <c r="C60" s="2">
        <v>28.0</v>
      </c>
      <c r="D60" s="2">
        <v>16.7</v>
      </c>
      <c r="E60">
        <f>alpha*D60*(D60-Tmin)*SQRT(Tmax-D60)</f>
        <v>0.03014225187</v>
      </c>
      <c r="F60" s="1">
        <v>0.5</v>
      </c>
      <c r="G60">
        <f t="shared" si="1"/>
        <v>0.01507112593</v>
      </c>
      <c r="H60" s="2">
        <v>20.6</v>
      </c>
      <c r="I60">
        <f>alpha*H60*(H60-Tmin)*SQRT(Tmax-H60)</f>
        <v>0.05480870547</v>
      </c>
      <c r="J60" s="1">
        <v>0.5</v>
      </c>
      <c r="K60">
        <f t="shared" si="2"/>
        <v>0.02740435274</v>
      </c>
      <c r="L60">
        <f t="shared" si="3"/>
        <v>1</v>
      </c>
      <c r="M60">
        <f t="shared" si="4"/>
        <v>0.04247547867</v>
      </c>
      <c r="N60">
        <f t="shared" si="5"/>
        <v>3.958770118</v>
      </c>
    </row>
    <row r="61">
      <c r="A61" s="2">
        <v>1993.0</v>
      </c>
      <c r="B61" s="2">
        <v>3.0</v>
      </c>
      <c r="C61" s="2">
        <v>1.0</v>
      </c>
      <c r="D61" s="2">
        <v>16.1</v>
      </c>
      <c r="E61">
        <f>alpha*D61*(D61-Tmin)*SQRT(Tmax-D61)</f>
        <v>0.02663544217</v>
      </c>
      <c r="F61" s="1">
        <v>0.5</v>
      </c>
      <c r="G61">
        <f t="shared" si="1"/>
        <v>0.01331772108</v>
      </c>
      <c r="H61" s="2">
        <v>22.8</v>
      </c>
      <c r="I61">
        <f>alpha*H61*(H61-Tmin)*SQRT(Tmax-H61)</f>
        <v>0.06932119139</v>
      </c>
      <c r="J61" s="1">
        <v>0.5</v>
      </c>
      <c r="K61">
        <f t="shared" si="2"/>
        <v>0.0346605957</v>
      </c>
      <c r="L61">
        <f t="shared" si="3"/>
        <v>1</v>
      </c>
      <c r="M61">
        <f t="shared" si="4"/>
        <v>0.04797831678</v>
      </c>
      <c r="N61">
        <f t="shared" si="5"/>
        <v>4.006748435</v>
      </c>
    </row>
    <row r="62">
      <c r="A62" s="2">
        <v>1993.0</v>
      </c>
      <c r="B62" s="2">
        <v>3.0</v>
      </c>
      <c r="C62" s="2">
        <v>2.0</v>
      </c>
      <c r="D62" s="2">
        <v>16.7</v>
      </c>
      <c r="E62">
        <f>alpha*D62*(D62-Tmin)*SQRT(Tmax-D62)</f>
        <v>0.03014225187</v>
      </c>
      <c r="F62" s="1">
        <v>0.5</v>
      </c>
      <c r="G62">
        <f t="shared" si="1"/>
        <v>0.01507112593</v>
      </c>
      <c r="H62" s="2">
        <v>26.1</v>
      </c>
      <c r="I62">
        <f>alpha*H62*(H62-Tmin)*SQRT(Tmax-H62)</f>
        <v>0.09000026938</v>
      </c>
      <c r="J62" s="1">
        <v>0.5</v>
      </c>
      <c r="K62">
        <f t="shared" si="2"/>
        <v>0.04500013469</v>
      </c>
      <c r="L62">
        <f t="shared" si="3"/>
        <v>1</v>
      </c>
      <c r="M62">
        <f t="shared" si="4"/>
        <v>0.06007126062</v>
      </c>
      <c r="N62">
        <f t="shared" si="5"/>
        <v>4.066819695</v>
      </c>
    </row>
    <row r="63">
      <c r="A63" s="2">
        <v>1993.0</v>
      </c>
      <c r="B63" s="2">
        <v>3.0</v>
      </c>
      <c r="C63" s="2">
        <v>3.0</v>
      </c>
      <c r="D63" s="2">
        <v>22.2</v>
      </c>
      <c r="E63">
        <f>alpha*D63*(D63-Tmin)*SQRT(Tmax-D63)</f>
        <v>0.06537463599</v>
      </c>
      <c r="F63" s="1">
        <v>0.5</v>
      </c>
      <c r="G63">
        <f t="shared" si="1"/>
        <v>0.032687318</v>
      </c>
      <c r="H63" s="2">
        <v>27.2</v>
      </c>
      <c r="I63">
        <f>alpha*H63*(H63-Tmin)*SQRT(Tmax-H63)</f>
        <v>0.09615724057</v>
      </c>
      <c r="J63" s="1">
        <v>0.5</v>
      </c>
      <c r="K63">
        <f t="shared" si="2"/>
        <v>0.04807862029</v>
      </c>
      <c r="L63">
        <f t="shared" si="3"/>
        <v>1</v>
      </c>
      <c r="M63">
        <f t="shared" si="4"/>
        <v>0.08076593828</v>
      </c>
      <c r="N63">
        <f t="shared" si="5"/>
        <v>4.147585634</v>
      </c>
    </row>
    <row r="64">
      <c r="A64" s="2">
        <v>1993.0</v>
      </c>
      <c r="B64" s="2">
        <v>3.0</v>
      </c>
      <c r="C64" s="2">
        <v>4.0</v>
      </c>
      <c r="D64" s="2">
        <v>21.1</v>
      </c>
      <c r="E64">
        <f>alpha*D64*(D64-Tmin)*SQRT(Tmax-D64)</f>
        <v>0.05810672451</v>
      </c>
      <c r="F64" s="1">
        <v>0.5</v>
      </c>
      <c r="G64">
        <f t="shared" si="1"/>
        <v>0.02905336226</v>
      </c>
      <c r="H64" s="2">
        <v>25.0</v>
      </c>
      <c r="I64">
        <f>alpha*H64*(H64-Tmin)*SQRT(Tmax-H64)</f>
        <v>0.08339271551</v>
      </c>
      <c r="J64" s="1">
        <v>0.5</v>
      </c>
      <c r="K64">
        <f t="shared" si="2"/>
        <v>0.04169635775</v>
      </c>
      <c r="L64">
        <f t="shared" si="3"/>
        <v>1</v>
      </c>
      <c r="M64">
        <f t="shared" si="4"/>
        <v>0.07074972001</v>
      </c>
      <c r="N64">
        <f t="shared" si="5"/>
        <v>4.218335354</v>
      </c>
    </row>
    <row r="65">
      <c r="A65" s="2">
        <v>1993.0</v>
      </c>
      <c r="B65" s="2">
        <v>3.0</v>
      </c>
      <c r="C65" s="2">
        <v>5.0</v>
      </c>
      <c r="D65" s="2">
        <v>18.3</v>
      </c>
      <c r="E65">
        <f>alpha*D65*(D65-Tmin)*SQRT(Tmax-D65)</f>
        <v>0.03993901611</v>
      </c>
      <c r="F65" s="1">
        <v>0.5</v>
      </c>
      <c r="G65">
        <f t="shared" si="1"/>
        <v>0.01996950805</v>
      </c>
      <c r="H65" s="2">
        <v>25.0</v>
      </c>
      <c r="I65">
        <f>alpha*H65*(H65-Tmin)*SQRT(Tmax-H65)</f>
        <v>0.08339271551</v>
      </c>
      <c r="J65" s="1">
        <v>0.5</v>
      </c>
      <c r="K65">
        <f t="shared" si="2"/>
        <v>0.04169635775</v>
      </c>
      <c r="L65">
        <f t="shared" si="3"/>
        <v>1</v>
      </c>
      <c r="M65">
        <f t="shared" si="4"/>
        <v>0.06166586581</v>
      </c>
      <c r="N65">
        <f t="shared" si="5"/>
        <v>4.280001219</v>
      </c>
    </row>
    <row r="66">
      <c r="A66" s="2">
        <v>1993.0</v>
      </c>
      <c r="B66" s="2">
        <v>3.0</v>
      </c>
      <c r="C66" s="2">
        <v>6.0</v>
      </c>
      <c r="D66" s="2">
        <v>16.7</v>
      </c>
      <c r="E66">
        <f>alpha*D66*(D66-Tmin)*SQRT(Tmax-D66)</f>
        <v>0.03014225187</v>
      </c>
      <c r="F66" s="1">
        <v>0.5</v>
      </c>
      <c r="G66">
        <f t="shared" si="1"/>
        <v>0.01507112593</v>
      </c>
      <c r="H66" s="2">
        <v>23.3</v>
      </c>
      <c r="I66">
        <f>alpha*H66*(H66-Tmin)*SQRT(Tmax-H66)</f>
        <v>0.07258625482</v>
      </c>
      <c r="J66" s="1">
        <v>0.5</v>
      </c>
      <c r="K66">
        <f t="shared" si="2"/>
        <v>0.03629312741</v>
      </c>
      <c r="L66">
        <f t="shared" si="3"/>
        <v>1</v>
      </c>
      <c r="M66">
        <f t="shared" si="4"/>
        <v>0.05136425334</v>
      </c>
      <c r="N66">
        <f t="shared" si="5"/>
        <v>4.331365473</v>
      </c>
    </row>
    <row r="67">
      <c r="A67" s="2">
        <v>1993.0</v>
      </c>
      <c r="B67" s="2">
        <v>3.0</v>
      </c>
      <c r="C67" s="2">
        <v>7.0</v>
      </c>
      <c r="D67" s="2">
        <v>19.4</v>
      </c>
      <c r="E67">
        <f>alpha*D67*(D67-Tmin)*SQRT(Tmax-D67)</f>
        <v>0.04696707546</v>
      </c>
      <c r="F67" s="1">
        <v>0.5</v>
      </c>
      <c r="G67">
        <f t="shared" si="1"/>
        <v>0.02348353773</v>
      </c>
      <c r="H67" s="2">
        <v>25.0</v>
      </c>
      <c r="I67">
        <f>alpha*H67*(H67-Tmin)*SQRT(Tmax-H67)</f>
        <v>0.08339271551</v>
      </c>
      <c r="J67" s="1">
        <v>0.5</v>
      </c>
      <c r="K67">
        <f t="shared" si="2"/>
        <v>0.04169635775</v>
      </c>
      <c r="L67">
        <f t="shared" si="3"/>
        <v>1</v>
      </c>
      <c r="M67">
        <f t="shared" si="4"/>
        <v>0.06517989549</v>
      </c>
      <c r="N67">
        <f t="shared" si="5"/>
        <v>4.396545368</v>
      </c>
    </row>
    <row r="68">
      <c r="A68" s="2">
        <v>1993.0</v>
      </c>
      <c r="B68" s="2">
        <v>3.0</v>
      </c>
      <c r="C68" s="2">
        <v>8.0</v>
      </c>
      <c r="D68" s="2">
        <v>20.0</v>
      </c>
      <c r="E68">
        <f>alpha*D68*(D68-Tmin)*SQRT(Tmax-D68)</f>
        <v>0.05087094259</v>
      </c>
      <c r="F68" s="1">
        <v>0.5</v>
      </c>
      <c r="G68">
        <f t="shared" si="1"/>
        <v>0.0254354713</v>
      </c>
      <c r="H68" s="2">
        <v>22.8</v>
      </c>
      <c r="I68">
        <f>alpha*H68*(H68-Tmin)*SQRT(Tmax-H68)</f>
        <v>0.06932119139</v>
      </c>
      <c r="J68" s="1">
        <v>0.5</v>
      </c>
      <c r="K68">
        <f t="shared" si="2"/>
        <v>0.0346605957</v>
      </c>
      <c r="L68">
        <f t="shared" si="3"/>
        <v>1</v>
      </c>
      <c r="M68">
        <f t="shared" si="4"/>
        <v>0.06009606699</v>
      </c>
      <c r="N68">
        <f t="shared" si="5"/>
        <v>4.456641435</v>
      </c>
    </row>
    <row r="69">
      <c r="A69" s="2">
        <v>1993.0</v>
      </c>
      <c r="B69" s="2">
        <v>3.0</v>
      </c>
      <c r="C69" s="2">
        <v>9.0</v>
      </c>
      <c r="D69" s="2">
        <v>16.7</v>
      </c>
      <c r="E69">
        <f>alpha*D69*(D69-Tmin)*SQRT(Tmax-D69)</f>
        <v>0.03014225187</v>
      </c>
      <c r="F69" s="1">
        <v>0.5</v>
      </c>
      <c r="G69">
        <f t="shared" si="1"/>
        <v>0.01507112593</v>
      </c>
      <c r="H69" s="2">
        <v>22.8</v>
      </c>
      <c r="I69">
        <f>alpha*H69*(H69-Tmin)*SQRT(Tmax-H69)</f>
        <v>0.06932119139</v>
      </c>
      <c r="J69" s="1">
        <v>0.5</v>
      </c>
      <c r="K69">
        <f t="shared" si="2"/>
        <v>0.0346605957</v>
      </c>
      <c r="L69">
        <f t="shared" si="3"/>
        <v>1</v>
      </c>
      <c r="M69">
        <f t="shared" si="4"/>
        <v>0.04973172163</v>
      </c>
      <c r="N69">
        <f t="shared" si="5"/>
        <v>4.506373157</v>
      </c>
    </row>
    <row r="70">
      <c r="A70" s="2">
        <v>1993.0</v>
      </c>
      <c r="B70" s="2">
        <v>3.0</v>
      </c>
      <c r="C70" s="2">
        <v>10.0</v>
      </c>
      <c r="D70" s="2">
        <v>16.7</v>
      </c>
      <c r="E70">
        <f>alpha*D70*(D70-Tmin)*SQRT(Tmax-D70)</f>
        <v>0.03014225187</v>
      </c>
      <c r="F70" s="1">
        <v>0.5</v>
      </c>
      <c r="G70">
        <f t="shared" si="1"/>
        <v>0.01507112593</v>
      </c>
      <c r="H70" s="2">
        <v>25.6</v>
      </c>
      <c r="I70">
        <f>alpha*H70*(H70-Tmin)*SQRT(Tmax-H70)</f>
        <v>0.08704467413</v>
      </c>
      <c r="J70" s="1">
        <v>0.5</v>
      </c>
      <c r="K70">
        <f t="shared" si="2"/>
        <v>0.04352233707</v>
      </c>
      <c r="L70">
        <f t="shared" si="3"/>
        <v>1</v>
      </c>
      <c r="M70">
        <f t="shared" si="4"/>
        <v>0.058593463</v>
      </c>
      <c r="N70">
        <f t="shared" si="5"/>
        <v>4.56496662</v>
      </c>
    </row>
    <row r="71">
      <c r="A71" s="2">
        <v>1993.0</v>
      </c>
      <c r="B71" s="2">
        <v>3.0</v>
      </c>
      <c r="C71" s="2">
        <v>11.0</v>
      </c>
      <c r="D71" s="2">
        <v>17.2</v>
      </c>
      <c r="E71">
        <f>alpha*D71*(D71-Tmin)*SQRT(Tmax-D71)</f>
        <v>0.03313912533</v>
      </c>
      <c r="F71" s="1">
        <v>0.5</v>
      </c>
      <c r="G71">
        <f t="shared" si="1"/>
        <v>0.01656956267</v>
      </c>
      <c r="H71" s="2">
        <v>26.1</v>
      </c>
      <c r="I71">
        <f>alpha*H71*(H71-Tmin)*SQRT(Tmax-H71)</f>
        <v>0.09000026938</v>
      </c>
      <c r="J71" s="1">
        <v>0.5</v>
      </c>
      <c r="K71">
        <f t="shared" si="2"/>
        <v>0.04500013469</v>
      </c>
      <c r="L71">
        <f t="shared" si="3"/>
        <v>1</v>
      </c>
      <c r="M71">
        <f t="shared" si="4"/>
        <v>0.06156969735</v>
      </c>
      <c r="N71">
        <f t="shared" si="5"/>
        <v>4.626536317</v>
      </c>
    </row>
    <row r="72">
      <c r="A72" s="2">
        <v>1993.0</v>
      </c>
      <c r="B72" s="2">
        <v>3.0</v>
      </c>
      <c r="C72" s="2">
        <v>12.0</v>
      </c>
      <c r="D72" s="2">
        <v>21.1</v>
      </c>
      <c r="E72">
        <f>alpha*D72*(D72-Tmin)*SQRT(Tmax-D72)</f>
        <v>0.05810672451</v>
      </c>
      <c r="F72" s="1">
        <v>0.5</v>
      </c>
      <c r="G72">
        <f t="shared" si="1"/>
        <v>0.02905336226</v>
      </c>
      <c r="H72" s="2">
        <v>26.7</v>
      </c>
      <c r="I72">
        <f>alpha*H72*(H72-Tmin)*SQRT(Tmax-H72)</f>
        <v>0.09342327787</v>
      </c>
      <c r="J72" s="1">
        <v>0.5</v>
      </c>
      <c r="K72">
        <f t="shared" si="2"/>
        <v>0.04671163894</v>
      </c>
      <c r="L72">
        <f t="shared" si="3"/>
        <v>1</v>
      </c>
      <c r="M72">
        <f t="shared" si="4"/>
        <v>0.07576500119</v>
      </c>
      <c r="N72">
        <f t="shared" si="5"/>
        <v>4.702301318</v>
      </c>
    </row>
    <row r="73">
      <c r="A73" s="2">
        <v>1993.0</v>
      </c>
      <c r="B73" s="2">
        <v>3.0</v>
      </c>
      <c r="C73" s="2">
        <v>13.0</v>
      </c>
      <c r="D73" s="2">
        <v>16.7</v>
      </c>
      <c r="E73">
        <f>alpha*D73*(D73-Tmin)*SQRT(Tmax-D73)</f>
        <v>0.03014225187</v>
      </c>
      <c r="F73" s="1">
        <v>0.5</v>
      </c>
      <c r="G73">
        <f t="shared" si="1"/>
        <v>0.01507112593</v>
      </c>
      <c r="H73" s="2">
        <v>25.0</v>
      </c>
      <c r="I73">
        <f>alpha*H73*(H73-Tmin)*SQRT(Tmax-H73)</f>
        <v>0.08339271551</v>
      </c>
      <c r="J73" s="1">
        <v>0.5</v>
      </c>
      <c r="K73">
        <f t="shared" si="2"/>
        <v>0.04169635775</v>
      </c>
      <c r="L73">
        <f t="shared" si="3"/>
        <v>1</v>
      </c>
      <c r="M73">
        <f t="shared" si="4"/>
        <v>0.05676748369</v>
      </c>
      <c r="N73">
        <f t="shared" si="5"/>
        <v>4.759068802</v>
      </c>
    </row>
    <row r="74">
      <c r="A74" s="2">
        <v>1993.0</v>
      </c>
      <c r="B74" s="2">
        <v>3.0</v>
      </c>
      <c r="C74" s="2">
        <v>14.0</v>
      </c>
      <c r="D74" s="2">
        <v>12.8</v>
      </c>
      <c r="E74">
        <f>alpha*D74*(D74-Tmin)*SQRT(Tmax-D74)</f>
        <v>0.009524190916</v>
      </c>
      <c r="F74" s="1">
        <v>0.5</v>
      </c>
      <c r="G74">
        <f t="shared" si="1"/>
        <v>0.004762095458</v>
      </c>
      <c r="H74" s="2">
        <v>16.7</v>
      </c>
      <c r="I74">
        <f>alpha*H74*(H74-Tmin)*SQRT(Tmax-H74)</f>
        <v>0.03014225187</v>
      </c>
      <c r="J74" s="1">
        <v>0.5</v>
      </c>
      <c r="K74">
        <f t="shared" si="2"/>
        <v>0.01507112593</v>
      </c>
      <c r="L74">
        <f t="shared" si="3"/>
        <v>1</v>
      </c>
      <c r="M74">
        <f t="shared" si="4"/>
        <v>0.01983322139</v>
      </c>
      <c r="N74">
        <f t="shared" si="5"/>
        <v>4.778902024</v>
      </c>
    </row>
    <row r="75">
      <c r="A75" s="2">
        <v>1993.0</v>
      </c>
      <c r="B75" s="2">
        <v>3.0</v>
      </c>
      <c r="C75" s="2">
        <v>15.0</v>
      </c>
      <c r="D75" s="2">
        <v>11.7</v>
      </c>
      <c r="E75">
        <f>alpha*D75*(D75-Tmin)*SQRT(Tmax-D75)</f>
        <v>0.004811747866</v>
      </c>
      <c r="F75" s="1">
        <v>0.5</v>
      </c>
      <c r="G75">
        <f t="shared" si="1"/>
        <v>0.002405873933</v>
      </c>
      <c r="H75" s="2">
        <v>18.9</v>
      </c>
      <c r="I75">
        <f>alpha*H75*(H75-Tmin)*SQRT(Tmax-H75)</f>
        <v>0.04374874413</v>
      </c>
      <c r="J75" s="1">
        <v>0.5</v>
      </c>
      <c r="K75">
        <f t="shared" si="2"/>
        <v>0.02187437206</v>
      </c>
      <c r="L75">
        <f t="shared" si="3"/>
        <v>1</v>
      </c>
      <c r="M75">
        <f t="shared" si="4"/>
        <v>0.024280246</v>
      </c>
      <c r="N75">
        <f t="shared" si="5"/>
        <v>4.80318227</v>
      </c>
    </row>
    <row r="76">
      <c r="A76" s="2">
        <v>1993.0</v>
      </c>
      <c r="B76" s="2">
        <v>3.0</v>
      </c>
      <c r="C76" s="2">
        <v>16.0</v>
      </c>
      <c r="D76" s="2">
        <v>17.2</v>
      </c>
      <c r="E76">
        <f>alpha*D76*(D76-Tmin)*SQRT(Tmax-D76)</f>
        <v>0.03313912533</v>
      </c>
      <c r="F76" s="1">
        <v>0.5</v>
      </c>
      <c r="G76">
        <f t="shared" si="1"/>
        <v>0.01656956267</v>
      </c>
      <c r="H76" s="2">
        <v>21.7</v>
      </c>
      <c r="I76">
        <f>alpha*H76*(H76-Tmin)*SQRT(Tmax-H76)</f>
        <v>0.0620725274</v>
      </c>
      <c r="J76" s="1">
        <v>0.5</v>
      </c>
      <c r="K76">
        <f t="shared" si="2"/>
        <v>0.0310362637</v>
      </c>
      <c r="L76">
        <f t="shared" si="3"/>
        <v>1</v>
      </c>
      <c r="M76">
        <f t="shared" si="4"/>
        <v>0.04760582637</v>
      </c>
      <c r="N76">
        <f t="shared" si="5"/>
        <v>4.850788096</v>
      </c>
    </row>
    <row r="77">
      <c r="A77" s="2">
        <v>1993.0</v>
      </c>
      <c r="B77" s="2">
        <v>3.0</v>
      </c>
      <c r="C77" s="2">
        <v>17.0</v>
      </c>
      <c r="D77" s="2">
        <v>20.0</v>
      </c>
      <c r="E77">
        <f>alpha*D77*(D77-Tmin)*SQRT(Tmax-D77)</f>
        <v>0.05087094259</v>
      </c>
      <c r="F77" s="1">
        <v>0.5</v>
      </c>
      <c r="G77">
        <f t="shared" si="1"/>
        <v>0.0254354713</v>
      </c>
      <c r="H77" s="2">
        <v>24.4</v>
      </c>
      <c r="I77">
        <f>alpha*H77*(H77-Tmin)*SQRT(Tmax-H77)</f>
        <v>0.07964482935</v>
      </c>
      <c r="J77" s="1">
        <v>0.5</v>
      </c>
      <c r="K77">
        <f t="shared" si="2"/>
        <v>0.03982241467</v>
      </c>
      <c r="L77">
        <f t="shared" si="3"/>
        <v>1</v>
      </c>
      <c r="M77">
        <f t="shared" si="4"/>
        <v>0.06525788597</v>
      </c>
      <c r="N77">
        <f t="shared" si="5"/>
        <v>4.916045982</v>
      </c>
    </row>
    <row r="78">
      <c r="A78" s="2">
        <v>1993.0</v>
      </c>
      <c r="B78" s="2">
        <v>3.0</v>
      </c>
      <c r="C78" s="2">
        <v>18.0</v>
      </c>
      <c r="D78" s="2">
        <v>18.9</v>
      </c>
      <c r="E78">
        <f>alpha*D78*(D78-Tmin)*SQRT(Tmax-D78)</f>
        <v>0.04374874413</v>
      </c>
      <c r="F78" s="1">
        <v>0.5</v>
      </c>
      <c r="G78">
        <f t="shared" si="1"/>
        <v>0.02187437206</v>
      </c>
      <c r="H78" s="2">
        <v>22.8</v>
      </c>
      <c r="I78">
        <f>alpha*H78*(H78-Tmin)*SQRT(Tmax-H78)</f>
        <v>0.06932119139</v>
      </c>
      <c r="J78" s="1">
        <v>0.5</v>
      </c>
      <c r="K78">
        <f t="shared" si="2"/>
        <v>0.0346605957</v>
      </c>
      <c r="L78">
        <f t="shared" si="3"/>
        <v>1</v>
      </c>
      <c r="M78">
        <f t="shared" si="4"/>
        <v>0.05653496776</v>
      </c>
      <c r="N78">
        <f t="shared" si="5"/>
        <v>4.97258095</v>
      </c>
    </row>
    <row r="79">
      <c r="A79" s="2">
        <v>1993.0</v>
      </c>
      <c r="B79" s="2">
        <v>3.0</v>
      </c>
      <c r="C79" s="2">
        <v>19.0</v>
      </c>
      <c r="D79" s="2">
        <v>18.9</v>
      </c>
      <c r="E79">
        <f>alpha*D79*(D79-Tmin)*SQRT(Tmax-D79)</f>
        <v>0.04374874413</v>
      </c>
      <c r="F79" s="1">
        <v>0.5</v>
      </c>
      <c r="G79">
        <f t="shared" si="1"/>
        <v>0.02187437206</v>
      </c>
      <c r="H79" s="2">
        <v>24.4</v>
      </c>
      <c r="I79">
        <f>alpha*H79*(H79-Tmin)*SQRT(Tmax-H79)</f>
        <v>0.07964482935</v>
      </c>
      <c r="J79" s="1">
        <v>0.5</v>
      </c>
      <c r="K79">
        <f t="shared" si="2"/>
        <v>0.03982241467</v>
      </c>
      <c r="L79">
        <f t="shared" si="3"/>
        <v>1</v>
      </c>
      <c r="M79">
        <f t="shared" si="4"/>
        <v>0.06169678674</v>
      </c>
      <c r="N79">
        <f t="shared" si="5"/>
        <v>5.034277736</v>
      </c>
    </row>
    <row r="80">
      <c r="A80" s="2">
        <v>1993.0</v>
      </c>
      <c r="B80" s="2">
        <v>3.0</v>
      </c>
      <c r="C80" s="2">
        <v>20.0</v>
      </c>
      <c r="D80" s="2">
        <v>20.0</v>
      </c>
      <c r="E80">
        <f>alpha*D80*(D80-Tmin)*SQRT(Tmax-D80)</f>
        <v>0.05087094259</v>
      </c>
      <c r="F80" s="1">
        <v>0.5</v>
      </c>
      <c r="G80">
        <f t="shared" si="1"/>
        <v>0.0254354713</v>
      </c>
      <c r="H80" s="2">
        <v>25.0</v>
      </c>
      <c r="I80">
        <f>alpha*H80*(H80-Tmin)*SQRT(Tmax-H80)</f>
        <v>0.08339271551</v>
      </c>
      <c r="J80" s="1">
        <v>0.5</v>
      </c>
      <c r="K80">
        <f t="shared" si="2"/>
        <v>0.04169635775</v>
      </c>
      <c r="L80">
        <f t="shared" si="3"/>
        <v>1</v>
      </c>
      <c r="M80">
        <f t="shared" si="4"/>
        <v>0.06713182905</v>
      </c>
      <c r="N80">
        <f t="shared" si="5"/>
        <v>5.101409565</v>
      </c>
    </row>
    <row r="81">
      <c r="A81" s="2">
        <v>1993.0</v>
      </c>
      <c r="B81" s="2">
        <v>3.0</v>
      </c>
      <c r="C81" s="2">
        <v>21.0</v>
      </c>
      <c r="D81" s="2">
        <v>20.6</v>
      </c>
      <c r="E81">
        <f>alpha*D81*(D81-Tmin)*SQRT(Tmax-D81)</f>
        <v>0.05480870547</v>
      </c>
      <c r="F81" s="1">
        <v>0.5</v>
      </c>
      <c r="G81">
        <f t="shared" si="1"/>
        <v>0.02740435274</v>
      </c>
      <c r="H81" s="2">
        <v>26.1</v>
      </c>
      <c r="I81">
        <f>alpha*H81*(H81-Tmin)*SQRT(Tmax-H81)</f>
        <v>0.09000026938</v>
      </c>
      <c r="J81" s="1">
        <v>0.5</v>
      </c>
      <c r="K81">
        <f t="shared" si="2"/>
        <v>0.04500013469</v>
      </c>
      <c r="L81">
        <f t="shared" si="3"/>
        <v>1</v>
      </c>
      <c r="M81">
        <f t="shared" si="4"/>
        <v>0.07240448743</v>
      </c>
      <c r="N81">
        <f t="shared" si="5"/>
        <v>5.173814053</v>
      </c>
    </row>
    <row r="82">
      <c r="A82" s="2">
        <v>1993.0</v>
      </c>
      <c r="B82" s="2">
        <v>3.0</v>
      </c>
      <c r="C82" s="2">
        <v>22.0</v>
      </c>
      <c r="D82" s="2">
        <v>21.7</v>
      </c>
      <c r="E82">
        <f>alpha*D82*(D82-Tmin)*SQRT(Tmax-D82)</f>
        <v>0.0620725274</v>
      </c>
      <c r="F82" s="1">
        <v>0.5</v>
      </c>
      <c r="G82">
        <f t="shared" si="1"/>
        <v>0.0310362637</v>
      </c>
      <c r="H82" s="2">
        <v>26.1</v>
      </c>
      <c r="I82">
        <f>alpha*H82*(H82-Tmin)*SQRT(Tmax-H82)</f>
        <v>0.09000026938</v>
      </c>
      <c r="J82" s="1">
        <v>0.5</v>
      </c>
      <c r="K82">
        <f t="shared" si="2"/>
        <v>0.04500013469</v>
      </c>
      <c r="L82">
        <f t="shared" si="3"/>
        <v>1</v>
      </c>
      <c r="M82">
        <f t="shared" si="4"/>
        <v>0.07603639839</v>
      </c>
      <c r="N82">
        <f t="shared" si="5"/>
        <v>5.249850451</v>
      </c>
    </row>
    <row r="83">
      <c r="A83" s="2">
        <v>1993.0</v>
      </c>
      <c r="B83" s="2">
        <v>3.0</v>
      </c>
      <c r="C83" s="2">
        <v>23.0</v>
      </c>
      <c r="D83" s="2">
        <v>22.8</v>
      </c>
      <c r="E83">
        <f>alpha*D83*(D83-Tmin)*SQRT(Tmax-D83)</f>
        <v>0.06932119139</v>
      </c>
      <c r="F83" s="1">
        <v>0.5</v>
      </c>
      <c r="G83">
        <f t="shared" si="1"/>
        <v>0.0346605957</v>
      </c>
      <c r="H83" s="2">
        <v>26.7</v>
      </c>
      <c r="I83">
        <f>alpha*H83*(H83-Tmin)*SQRT(Tmax-H83)</f>
        <v>0.09342327787</v>
      </c>
      <c r="J83" s="1">
        <v>0.5</v>
      </c>
      <c r="K83">
        <f t="shared" si="2"/>
        <v>0.04671163894</v>
      </c>
      <c r="L83">
        <f t="shared" si="3"/>
        <v>1</v>
      </c>
      <c r="M83">
        <f t="shared" si="4"/>
        <v>0.08137223463</v>
      </c>
      <c r="N83">
        <f t="shared" si="5"/>
        <v>5.331222686</v>
      </c>
    </row>
    <row r="84">
      <c r="A84" s="2">
        <v>1993.0</v>
      </c>
      <c r="B84" s="2">
        <v>3.0</v>
      </c>
      <c r="C84" s="2">
        <v>24.0</v>
      </c>
      <c r="D84" s="2">
        <v>23.3</v>
      </c>
      <c r="E84">
        <f>alpha*D84*(D84-Tmin)*SQRT(Tmax-D84)</f>
        <v>0.07258625482</v>
      </c>
      <c r="F84" s="1">
        <v>0.5</v>
      </c>
      <c r="G84">
        <f t="shared" si="1"/>
        <v>0.03629312741</v>
      </c>
      <c r="H84" s="2">
        <v>26.7</v>
      </c>
      <c r="I84">
        <f>alpha*H84*(H84-Tmin)*SQRT(Tmax-H84)</f>
        <v>0.09342327787</v>
      </c>
      <c r="J84" s="1">
        <v>0.5</v>
      </c>
      <c r="K84">
        <f t="shared" si="2"/>
        <v>0.04671163894</v>
      </c>
      <c r="L84">
        <f t="shared" si="3"/>
        <v>1</v>
      </c>
      <c r="M84">
        <f t="shared" si="4"/>
        <v>0.08300476634</v>
      </c>
      <c r="N84">
        <f t="shared" si="5"/>
        <v>5.414227452</v>
      </c>
    </row>
    <row r="85">
      <c r="A85" s="2">
        <v>1993.0</v>
      </c>
      <c r="B85" s="2">
        <v>3.0</v>
      </c>
      <c r="C85" s="2">
        <v>25.0</v>
      </c>
      <c r="D85" s="2">
        <v>22.8</v>
      </c>
      <c r="E85">
        <f>alpha*D85*(D85-Tmin)*SQRT(Tmax-D85)</f>
        <v>0.06932119139</v>
      </c>
      <c r="F85" s="1">
        <v>0.5</v>
      </c>
      <c r="G85">
        <f t="shared" si="1"/>
        <v>0.0346605957</v>
      </c>
      <c r="H85" s="2">
        <v>25.6</v>
      </c>
      <c r="I85">
        <f>alpha*H85*(H85-Tmin)*SQRT(Tmax-H85)</f>
        <v>0.08704467413</v>
      </c>
      <c r="J85" s="1">
        <v>0.5</v>
      </c>
      <c r="K85">
        <f t="shared" si="2"/>
        <v>0.04352233707</v>
      </c>
      <c r="L85">
        <f t="shared" si="3"/>
        <v>1</v>
      </c>
      <c r="M85">
        <f t="shared" si="4"/>
        <v>0.07818293276</v>
      </c>
      <c r="N85">
        <f t="shared" si="5"/>
        <v>5.492410385</v>
      </c>
    </row>
    <row r="86">
      <c r="A86" s="2">
        <v>1993.0</v>
      </c>
      <c r="B86" s="2">
        <v>3.0</v>
      </c>
      <c r="C86" s="2">
        <v>26.0</v>
      </c>
      <c r="D86" s="2">
        <v>22.2</v>
      </c>
      <c r="E86">
        <f>alpha*D86*(D86-Tmin)*SQRT(Tmax-D86)</f>
        <v>0.06537463599</v>
      </c>
      <c r="F86" s="1">
        <v>0.5</v>
      </c>
      <c r="G86">
        <f t="shared" si="1"/>
        <v>0.032687318</v>
      </c>
      <c r="H86" s="2">
        <v>26.1</v>
      </c>
      <c r="I86">
        <f>alpha*H86*(H86-Tmin)*SQRT(Tmax-H86)</f>
        <v>0.09000026938</v>
      </c>
      <c r="J86" s="1">
        <v>0.5</v>
      </c>
      <c r="K86">
        <f t="shared" si="2"/>
        <v>0.04500013469</v>
      </c>
      <c r="L86">
        <f t="shared" si="3"/>
        <v>1</v>
      </c>
      <c r="M86">
        <f t="shared" si="4"/>
        <v>0.07768745268</v>
      </c>
      <c r="N86">
        <f t="shared" si="5"/>
        <v>5.570097838</v>
      </c>
    </row>
    <row r="87">
      <c r="A87" s="2">
        <v>1993.0</v>
      </c>
      <c r="B87" s="2">
        <v>3.0</v>
      </c>
      <c r="C87" s="2">
        <v>27.0</v>
      </c>
      <c r="D87" s="2">
        <v>20.6</v>
      </c>
      <c r="E87">
        <f>alpha*D87*(D87-Tmin)*SQRT(Tmax-D87)</f>
        <v>0.05480870547</v>
      </c>
      <c r="F87" s="1">
        <v>0.5</v>
      </c>
      <c r="G87">
        <f t="shared" si="1"/>
        <v>0.02740435274</v>
      </c>
      <c r="H87" s="2">
        <v>27.8</v>
      </c>
      <c r="I87">
        <f>alpha*H87*(H87-Tmin)*SQRT(Tmax-H87)</f>
        <v>0.09927461819</v>
      </c>
      <c r="J87" s="1">
        <v>0.5</v>
      </c>
      <c r="K87">
        <f t="shared" si="2"/>
        <v>0.0496373091</v>
      </c>
      <c r="L87">
        <f t="shared" si="3"/>
        <v>1</v>
      </c>
      <c r="M87">
        <f t="shared" si="4"/>
        <v>0.07704166183</v>
      </c>
      <c r="N87">
        <f t="shared" si="5"/>
        <v>5.647139499</v>
      </c>
    </row>
    <row r="88">
      <c r="A88" s="2">
        <v>1993.0</v>
      </c>
      <c r="B88" s="2">
        <v>3.0</v>
      </c>
      <c r="C88" s="2">
        <v>28.0</v>
      </c>
      <c r="D88" s="2">
        <v>21.1</v>
      </c>
      <c r="E88">
        <f>alpha*D88*(D88-Tmin)*SQRT(Tmax-D88)</f>
        <v>0.05810672451</v>
      </c>
      <c r="F88" s="1">
        <v>0.5</v>
      </c>
      <c r="G88">
        <f t="shared" si="1"/>
        <v>0.02905336226</v>
      </c>
      <c r="H88" s="2">
        <v>26.1</v>
      </c>
      <c r="I88">
        <f>alpha*H88*(H88-Tmin)*SQRT(Tmax-H88)</f>
        <v>0.09000026938</v>
      </c>
      <c r="J88" s="1">
        <v>0.5</v>
      </c>
      <c r="K88">
        <f t="shared" si="2"/>
        <v>0.04500013469</v>
      </c>
      <c r="L88">
        <f t="shared" si="3"/>
        <v>1</v>
      </c>
      <c r="M88">
        <f t="shared" si="4"/>
        <v>0.07405349695</v>
      </c>
      <c r="N88">
        <f t="shared" si="5"/>
        <v>5.721192996</v>
      </c>
    </row>
    <row r="89">
      <c r="A89" s="2">
        <v>1993.0</v>
      </c>
      <c r="B89" s="2">
        <v>3.0</v>
      </c>
      <c r="C89" s="2">
        <v>29.0</v>
      </c>
      <c r="D89" s="2">
        <v>18.9</v>
      </c>
      <c r="E89">
        <f>alpha*D89*(D89-Tmin)*SQRT(Tmax-D89)</f>
        <v>0.04374874413</v>
      </c>
      <c r="F89" s="1">
        <v>0.5</v>
      </c>
      <c r="G89">
        <f t="shared" si="1"/>
        <v>0.02187437206</v>
      </c>
      <c r="H89" s="2">
        <v>27.2</v>
      </c>
      <c r="I89">
        <f>alpha*H89*(H89-Tmin)*SQRT(Tmax-H89)</f>
        <v>0.09615724057</v>
      </c>
      <c r="J89" s="1">
        <v>0.5</v>
      </c>
      <c r="K89">
        <f t="shared" si="2"/>
        <v>0.04807862029</v>
      </c>
      <c r="L89">
        <f t="shared" si="3"/>
        <v>1</v>
      </c>
      <c r="M89">
        <f t="shared" si="4"/>
        <v>0.06995299235</v>
      </c>
      <c r="N89">
        <f t="shared" si="5"/>
        <v>5.791145989</v>
      </c>
    </row>
    <row r="90">
      <c r="A90" s="2">
        <v>1993.0</v>
      </c>
      <c r="B90" s="2">
        <v>3.0</v>
      </c>
      <c r="C90" s="2">
        <v>30.0</v>
      </c>
      <c r="D90" s="2">
        <v>22.2</v>
      </c>
      <c r="E90">
        <f>alpha*D90*(D90-Tmin)*SQRT(Tmax-D90)</f>
        <v>0.06537463599</v>
      </c>
      <c r="F90" s="1">
        <v>0.5</v>
      </c>
      <c r="G90">
        <f t="shared" si="1"/>
        <v>0.032687318</v>
      </c>
      <c r="H90" s="2">
        <v>28.3</v>
      </c>
      <c r="I90">
        <f>alpha*H90*(H90-Tmin)*SQRT(Tmax-H90)</f>
        <v>0.1017184487</v>
      </c>
      <c r="J90" s="1">
        <v>0.5</v>
      </c>
      <c r="K90">
        <f t="shared" si="2"/>
        <v>0.05085922436</v>
      </c>
      <c r="L90">
        <f t="shared" si="3"/>
        <v>1</v>
      </c>
      <c r="M90">
        <f t="shared" si="4"/>
        <v>0.08354654235</v>
      </c>
      <c r="N90">
        <f t="shared" si="5"/>
        <v>5.874692531</v>
      </c>
    </row>
    <row r="91">
      <c r="A91" s="2">
        <v>1993.0</v>
      </c>
      <c r="B91" s="2">
        <v>3.0</v>
      </c>
      <c r="C91" s="2">
        <v>31.0</v>
      </c>
      <c r="D91" s="2">
        <v>24.4</v>
      </c>
      <c r="E91">
        <f>alpha*D91*(D91-Tmin)*SQRT(Tmax-D91)</f>
        <v>0.07964482935</v>
      </c>
      <c r="F91" s="1">
        <v>0.5</v>
      </c>
      <c r="G91">
        <f t="shared" si="1"/>
        <v>0.03982241467</v>
      </c>
      <c r="H91" s="2">
        <v>28.9</v>
      </c>
      <c r="I91">
        <f>alpha*H91*(H91-Tmin)*SQRT(Tmax-H91)</f>
        <v>0.1044416572</v>
      </c>
      <c r="J91" s="1">
        <v>0.5</v>
      </c>
      <c r="K91">
        <f t="shared" si="2"/>
        <v>0.05222082859</v>
      </c>
      <c r="L91">
        <f t="shared" si="3"/>
        <v>1</v>
      </c>
      <c r="M91">
        <f t="shared" si="4"/>
        <v>0.09204324326</v>
      </c>
      <c r="N91">
        <f t="shared" si="5"/>
        <v>5.966735774</v>
      </c>
    </row>
    <row r="92">
      <c r="A92" s="2">
        <v>1993.0</v>
      </c>
      <c r="B92" s="2">
        <v>4.0</v>
      </c>
      <c r="C92" s="2">
        <v>1.0</v>
      </c>
      <c r="D92" s="2">
        <v>21.7</v>
      </c>
      <c r="E92">
        <f>alpha*D92*(D92-Tmin)*SQRT(Tmax-D92)</f>
        <v>0.0620725274</v>
      </c>
      <c r="F92" s="1">
        <v>0.5</v>
      </c>
      <c r="G92">
        <f t="shared" si="1"/>
        <v>0.0310362637</v>
      </c>
      <c r="H92" s="2">
        <v>27.8</v>
      </c>
      <c r="I92">
        <f>alpha*H92*(H92-Tmin)*SQRT(Tmax-H92)</f>
        <v>0.09927461819</v>
      </c>
      <c r="J92" s="1">
        <v>0.5</v>
      </c>
      <c r="K92">
        <f t="shared" si="2"/>
        <v>0.0496373091</v>
      </c>
      <c r="L92">
        <f t="shared" si="3"/>
        <v>1</v>
      </c>
      <c r="M92">
        <f t="shared" si="4"/>
        <v>0.0806735728</v>
      </c>
      <c r="N92">
        <f t="shared" si="5"/>
        <v>6.047409347</v>
      </c>
    </row>
    <row r="93">
      <c r="A93" s="2">
        <v>1993.0</v>
      </c>
      <c r="B93" s="2">
        <v>4.0</v>
      </c>
      <c r="C93" s="2">
        <v>2.0</v>
      </c>
      <c r="D93" s="2">
        <v>21.1</v>
      </c>
      <c r="E93">
        <f>alpha*D93*(D93-Tmin)*SQRT(Tmax-D93)</f>
        <v>0.05810672451</v>
      </c>
      <c r="F93" s="1">
        <v>0.5</v>
      </c>
      <c r="G93">
        <f t="shared" si="1"/>
        <v>0.02905336226</v>
      </c>
      <c r="H93" s="2">
        <v>26.7</v>
      </c>
      <c r="I93">
        <f>alpha*H93*(H93-Tmin)*SQRT(Tmax-H93)</f>
        <v>0.09342327787</v>
      </c>
      <c r="J93" s="1">
        <v>0.5</v>
      </c>
      <c r="K93">
        <f t="shared" si="2"/>
        <v>0.04671163894</v>
      </c>
      <c r="L93">
        <f t="shared" si="3"/>
        <v>1</v>
      </c>
      <c r="M93">
        <f t="shared" si="4"/>
        <v>0.07576500119</v>
      </c>
      <c r="N93">
        <f t="shared" si="5"/>
        <v>6.123174348</v>
      </c>
    </row>
    <row r="94">
      <c r="A94" s="2">
        <v>1993.0</v>
      </c>
      <c r="B94" s="2">
        <v>4.0</v>
      </c>
      <c r="C94" s="2">
        <v>3.0</v>
      </c>
      <c r="D94" s="2">
        <v>20.0</v>
      </c>
      <c r="E94">
        <f>alpha*D94*(D94-Tmin)*SQRT(Tmax-D94)</f>
        <v>0.05087094259</v>
      </c>
      <c r="F94" s="1">
        <v>0.5</v>
      </c>
      <c r="G94">
        <f t="shared" si="1"/>
        <v>0.0254354713</v>
      </c>
      <c r="H94" s="2">
        <v>26.7</v>
      </c>
      <c r="I94">
        <f>alpha*H94*(H94-Tmin)*SQRT(Tmax-H94)</f>
        <v>0.09342327787</v>
      </c>
      <c r="J94" s="1">
        <v>0.5</v>
      </c>
      <c r="K94">
        <f t="shared" si="2"/>
        <v>0.04671163894</v>
      </c>
      <c r="L94">
        <f t="shared" si="3"/>
        <v>1</v>
      </c>
      <c r="M94">
        <f t="shared" si="4"/>
        <v>0.07214711023</v>
      </c>
      <c r="N94">
        <f t="shared" si="5"/>
        <v>6.195321459</v>
      </c>
    </row>
    <row r="95">
      <c r="A95" s="2">
        <v>1993.0</v>
      </c>
      <c r="B95" s="2">
        <v>4.0</v>
      </c>
      <c r="C95" s="2">
        <v>4.0</v>
      </c>
      <c r="D95" s="2">
        <v>22.2</v>
      </c>
      <c r="E95">
        <f>alpha*D95*(D95-Tmin)*SQRT(Tmax-D95)</f>
        <v>0.06537463599</v>
      </c>
      <c r="F95" s="1">
        <v>0.5</v>
      </c>
      <c r="G95">
        <f t="shared" si="1"/>
        <v>0.032687318</v>
      </c>
      <c r="H95" s="2">
        <v>28.9</v>
      </c>
      <c r="I95">
        <f>alpha*H95*(H95-Tmin)*SQRT(Tmax-H95)</f>
        <v>0.1044416572</v>
      </c>
      <c r="J95" s="1">
        <v>0.5</v>
      </c>
      <c r="K95">
        <f t="shared" si="2"/>
        <v>0.05222082859</v>
      </c>
      <c r="L95">
        <f t="shared" si="3"/>
        <v>1</v>
      </c>
      <c r="M95">
        <f t="shared" si="4"/>
        <v>0.08490814659</v>
      </c>
      <c r="N95">
        <f t="shared" si="5"/>
        <v>6.280229605</v>
      </c>
    </row>
    <row r="96">
      <c r="A96" s="2">
        <v>1993.0</v>
      </c>
      <c r="B96" s="2">
        <v>4.0</v>
      </c>
      <c r="C96" s="2">
        <v>5.0</v>
      </c>
      <c r="D96" s="2">
        <v>20.0</v>
      </c>
      <c r="E96">
        <f>alpha*D96*(D96-Tmin)*SQRT(Tmax-D96)</f>
        <v>0.05087094259</v>
      </c>
      <c r="F96" s="1">
        <v>0.5</v>
      </c>
      <c r="G96">
        <f t="shared" si="1"/>
        <v>0.0254354713</v>
      </c>
      <c r="H96" s="2">
        <v>28.3</v>
      </c>
      <c r="I96">
        <f>alpha*H96*(H96-Tmin)*SQRT(Tmax-H96)</f>
        <v>0.1017184487</v>
      </c>
      <c r="J96" s="1">
        <v>0.5</v>
      </c>
      <c r="K96">
        <f t="shared" si="2"/>
        <v>0.05085922436</v>
      </c>
      <c r="L96">
        <f t="shared" si="3"/>
        <v>1</v>
      </c>
      <c r="M96">
        <f t="shared" si="4"/>
        <v>0.07629469565</v>
      </c>
      <c r="N96">
        <f t="shared" si="5"/>
        <v>6.356524301</v>
      </c>
    </row>
    <row r="97">
      <c r="A97" s="2">
        <v>1993.0</v>
      </c>
      <c r="B97" s="2">
        <v>4.0</v>
      </c>
      <c r="C97" s="2">
        <v>6.0</v>
      </c>
      <c r="D97" s="2">
        <v>21.1</v>
      </c>
      <c r="E97">
        <f>alpha*D97*(D97-Tmin)*SQRT(Tmax-D97)</f>
        <v>0.05810672451</v>
      </c>
      <c r="F97" s="1">
        <v>0.5</v>
      </c>
      <c r="G97">
        <f t="shared" si="1"/>
        <v>0.02905336226</v>
      </c>
      <c r="H97" s="2">
        <v>26.1</v>
      </c>
      <c r="I97">
        <f>alpha*H97*(H97-Tmin)*SQRT(Tmax-H97)</f>
        <v>0.09000026938</v>
      </c>
      <c r="J97" s="1">
        <v>0.5</v>
      </c>
      <c r="K97">
        <f t="shared" si="2"/>
        <v>0.04500013469</v>
      </c>
      <c r="L97">
        <f t="shared" si="3"/>
        <v>1</v>
      </c>
      <c r="M97">
        <f t="shared" si="4"/>
        <v>0.07405349695</v>
      </c>
      <c r="N97">
        <f t="shared" si="5"/>
        <v>6.430577798</v>
      </c>
    </row>
    <row r="98">
      <c r="A98" s="2">
        <v>1993.0</v>
      </c>
      <c r="B98" s="2">
        <v>4.0</v>
      </c>
      <c r="C98" s="2">
        <v>7.0</v>
      </c>
      <c r="D98" s="2">
        <v>18.9</v>
      </c>
      <c r="E98">
        <f>alpha*D98*(D98-Tmin)*SQRT(Tmax-D98)</f>
        <v>0.04374874413</v>
      </c>
      <c r="F98" s="1">
        <v>0.5</v>
      </c>
      <c r="G98">
        <f t="shared" si="1"/>
        <v>0.02187437206</v>
      </c>
      <c r="H98" s="2">
        <v>26.1</v>
      </c>
      <c r="I98">
        <f>alpha*H98*(H98-Tmin)*SQRT(Tmax-H98)</f>
        <v>0.09000026938</v>
      </c>
      <c r="J98" s="1">
        <v>0.5</v>
      </c>
      <c r="K98">
        <f t="shared" si="2"/>
        <v>0.04500013469</v>
      </c>
      <c r="L98">
        <f t="shared" si="3"/>
        <v>1</v>
      </c>
      <c r="M98">
        <f t="shared" si="4"/>
        <v>0.06687450675</v>
      </c>
      <c r="N98">
        <f t="shared" si="5"/>
        <v>6.497452305</v>
      </c>
    </row>
    <row r="99">
      <c r="A99" s="2">
        <v>1993.0</v>
      </c>
      <c r="B99" s="2">
        <v>4.0</v>
      </c>
      <c r="C99" s="2">
        <v>8.0</v>
      </c>
      <c r="D99" s="2">
        <v>22.8</v>
      </c>
      <c r="E99">
        <f>alpha*D99*(D99-Tmin)*SQRT(Tmax-D99)</f>
        <v>0.06932119139</v>
      </c>
      <c r="F99" s="1">
        <v>0.5</v>
      </c>
      <c r="G99">
        <f t="shared" si="1"/>
        <v>0.0346605957</v>
      </c>
      <c r="H99" s="2">
        <v>25.6</v>
      </c>
      <c r="I99">
        <f>alpha*H99*(H99-Tmin)*SQRT(Tmax-H99)</f>
        <v>0.08704467413</v>
      </c>
      <c r="J99" s="1">
        <v>0.5</v>
      </c>
      <c r="K99">
        <f t="shared" si="2"/>
        <v>0.04352233707</v>
      </c>
      <c r="L99">
        <f t="shared" si="3"/>
        <v>1</v>
      </c>
      <c r="M99">
        <f t="shared" si="4"/>
        <v>0.07818293276</v>
      </c>
      <c r="N99">
        <f t="shared" si="5"/>
        <v>6.575635237</v>
      </c>
    </row>
    <row r="100">
      <c r="A100" s="2">
        <v>1993.0</v>
      </c>
      <c r="B100" s="2">
        <v>4.0</v>
      </c>
      <c r="C100" s="2">
        <v>9.0</v>
      </c>
      <c r="D100" s="2">
        <v>18.3</v>
      </c>
      <c r="E100">
        <f>alpha*D100*(D100-Tmin)*SQRT(Tmax-D100)</f>
        <v>0.03993901611</v>
      </c>
      <c r="F100" s="1">
        <v>0.5</v>
      </c>
      <c r="G100">
        <f t="shared" si="1"/>
        <v>0.01996950805</v>
      </c>
      <c r="H100" s="2">
        <v>27.2</v>
      </c>
      <c r="I100">
        <f>alpha*H100*(H100-Tmin)*SQRT(Tmax-H100)</f>
        <v>0.09615724057</v>
      </c>
      <c r="J100" s="1">
        <v>0.5</v>
      </c>
      <c r="K100">
        <f t="shared" si="2"/>
        <v>0.04807862029</v>
      </c>
      <c r="L100">
        <f t="shared" si="3"/>
        <v>1</v>
      </c>
      <c r="M100">
        <f t="shared" si="4"/>
        <v>0.06804812834</v>
      </c>
      <c r="N100">
        <f t="shared" si="5"/>
        <v>6.643683366</v>
      </c>
    </row>
    <row r="101">
      <c r="A101" s="2">
        <v>1993.0</v>
      </c>
      <c r="B101" s="2">
        <v>4.0</v>
      </c>
      <c r="C101" s="2">
        <v>10.0</v>
      </c>
      <c r="D101" s="2">
        <v>20.6</v>
      </c>
      <c r="E101">
        <f>alpha*D101*(D101-Tmin)*SQRT(Tmax-D101)</f>
        <v>0.05480870547</v>
      </c>
      <c r="F101" s="1">
        <v>0.5</v>
      </c>
      <c r="G101">
        <f t="shared" si="1"/>
        <v>0.02740435274</v>
      </c>
      <c r="H101" s="2">
        <v>25.0</v>
      </c>
      <c r="I101">
        <f>alpha*H101*(H101-Tmin)*SQRT(Tmax-H101)</f>
        <v>0.08339271551</v>
      </c>
      <c r="J101" s="1">
        <v>0.5</v>
      </c>
      <c r="K101">
        <f t="shared" si="2"/>
        <v>0.04169635775</v>
      </c>
      <c r="L101">
        <f t="shared" si="3"/>
        <v>1</v>
      </c>
      <c r="M101">
        <f t="shared" si="4"/>
        <v>0.06910071049</v>
      </c>
      <c r="N101">
        <f t="shared" si="5"/>
        <v>6.712784076</v>
      </c>
    </row>
    <row r="102">
      <c r="A102" s="2">
        <v>1993.0</v>
      </c>
      <c r="B102" s="2">
        <v>4.0</v>
      </c>
      <c r="C102" s="2">
        <v>11.0</v>
      </c>
      <c r="D102" s="2">
        <v>18.9</v>
      </c>
      <c r="E102">
        <f>alpha*D102*(D102-Tmin)*SQRT(Tmax-D102)</f>
        <v>0.04374874413</v>
      </c>
      <c r="F102" s="1">
        <v>0.5</v>
      </c>
      <c r="G102">
        <f t="shared" si="1"/>
        <v>0.02187437206</v>
      </c>
      <c r="H102" s="2">
        <v>22.8</v>
      </c>
      <c r="I102">
        <f>alpha*H102*(H102-Tmin)*SQRT(Tmax-H102)</f>
        <v>0.06932119139</v>
      </c>
      <c r="J102" s="1">
        <v>0.5</v>
      </c>
      <c r="K102">
        <f t="shared" si="2"/>
        <v>0.0346605957</v>
      </c>
      <c r="L102">
        <f t="shared" si="3"/>
        <v>1</v>
      </c>
      <c r="M102">
        <f t="shared" si="4"/>
        <v>0.05653496776</v>
      </c>
      <c r="N102">
        <f t="shared" si="5"/>
        <v>6.769319044</v>
      </c>
    </row>
    <row r="103">
      <c r="A103" s="2">
        <v>1993.0</v>
      </c>
      <c r="B103" s="2">
        <v>4.0</v>
      </c>
      <c r="C103" s="2">
        <v>12.0</v>
      </c>
      <c r="D103" s="2">
        <v>17.2</v>
      </c>
      <c r="E103">
        <f>alpha*D103*(D103-Tmin)*SQRT(Tmax-D103)</f>
        <v>0.03313912533</v>
      </c>
      <c r="F103" s="1">
        <v>0.5</v>
      </c>
      <c r="G103">
        <f t="shared" si="1"/>
        <v>0.01656956267</v>
      </c>
      <c r="H103" s="2">
        <v>26.7</v>
      </c>
      <c r="I103">
        <f>alpha*H103*(H103-Tmin)*SQRT(Tmax-H103)</f>
        <v>0.09342327787</v>
      </c>
      <c r="J103" s="1">
        <v>0.5</v>
      </c>
      <c r="K103">
        <f t="shared" si="2"/>
        <v>0.04671163894</v>
      </c>
      <c r="L103">
        <f t="shared" si="3"/>
        <v>1</v>
      </c>
      <c r="M103">
        <f t="shared" si="4"/>
        <v>0.0632812016</v>
      </c>
      <c r="N103">
        <f t="shared" si="5"/>
        <v>6.832600245</v>
      </c>
    </row>
    <row r="104">
      <c r="A104" s="2">
        <v>1993.0</v>
      </c>
      <c r="B104" s="2">
        <v>4.0</v>
      </c>
      <c r="C104" s="2">
        <v>13.0</v>
      </c>
      <c r="D104" s="2">
        <v>20.0</v>
      </c>
      <c r="E104">
        <f>alpha*D104*(D104-Tmin)*SQRT(Tmax-D104)</f>
        <v>0.05087094259</v>
      </c>
      <c r="F104" s="1">
        <v>0.5</v>
      </c>
      <c r="G104">
        <f t="shared" si="1"/>
        <v>0.0254354713</v>
      </c>
      <c r="H104" s="2">
        <v>26.7</v>
      </c>
      <c r="I104">
        <f>alpha*H104*(H104-Tmin)*SQRT(Tmax-H104)</f>
        <v>0.09342327787</v>
      </c>
      <c r="J104" s="1">
        <v>0.5</v>
      </c>
      <c r="K104">
        <f t="shared" si="2"/>
        <v>0.04671163894</v>
      </c>
      <c r="L104">
        <f t="shared" si="3"/>
        <v>1</v>
      </c>
      <c r="M104">
        <f t="shared" si="4"/>
        <v>0.07214711023</v>
      </c>
      <c r="N104">
        <f t="shared" si="5"/>
        <v>6.904747356</v>
      </c>
    </row>
    <row r="105">
      <c r="A105" s="2">
        <v>1993.0</v>
      </c>
      <c r="B105" s="2">
        <v>4.0</v>
      </c>
      <c r="C105" s="2">
        <v>14.0</v>
      </c>
      <c r="D105" s="2">
        <v>22.8</v>
      </c>
      <c r="E105">
        <f>alpha*D105*(D105-Tmin)*SQRT(Tmax-D105)</f>
        <v>0.06932119139</v>
      </c>
      <c r="F105" s="1">
        <v>0.5</v>
      </c>
      <c r="G105">
        <f t="shared" si="1"/>
        <v>0.0346605957</v>
      </c>
      <c r="H105" s="2">
        <v>26.7</v>
      </c>
      <c r="I105">
        <f>alpha*H105*(H105-Tmin)*SQRT(Tmax-H105)</f>
        <v>0.09342327787</v>
      </c>
      <c r="J105" s="1">
        <v>0.5</v>
      </c>
      <c r="K105">
        <f t="shared" si="2"/>
        <v>0.04671163894</v>
      </c>
      <c r="L105">
        <f t="shared" si="3"/>
        <v>1</v>
      </c>
      <c r="M105">
        <f t="shared" si="4"/>
        <v>0.08137223463</v>
      </c>
      <c r="N105">
        <f t="shared" si="5"/>
        <v>6.98611959</v>
      </c>
    </row>
    <row r="106">
      <c r="A106" s="2">
        <v>1993.0</v>
      </c>
      <c r="B106" s="2">
        <v>4.0</v>
      </c>
      <c r="C106" s="2">
        <v>15.0</v>
      </c>
      <c r="D106" s="2">
        <v>24.4</v>
      </c>
      <c r="E106">
        <f>alpha*D106*(D106-Tmin)*SQRT(Tmax-D106)</f>
        <v>0.07964482935</v>
      </c>
      <c r="F106" s="1">
        <v>0.5</v>
      </c>
      <c r="G106">
        <f t="shared" si="1"/>
        <v>0.03982241467</v>
      </c>
      <c r="H106" s="2">
        <v>27.8</v>
      </c>
      <c r="I106">
        <f>alpha*H106*(H106-Tmin)*SQRT(Tmax-H106)</f>
        <v>0.09927461819</v>
      </c>
      <c r="J106" s="1">
        <v>0.5</v>
      </c>
      <c r="K106">
        <f t="shared" si="2"/>
        <v>0.0496373091</v>
      </c>
      <c r="L106">
        <f t="shared" si="3"/>
        <v>1</v>
      </c>
      <c r="M106">
        <f t="shared" si="4"/>
        <v>0.08945972377</v>
      </c>
      <c r="N106">
        <f t="shared" si="5"/>
        <v>7.075579314</v>
      </c>
    </row>
    <row r="107">
      <c r="A107" s="2">
        <v>1993.0</v>
      </c>
      <c r="B107" s="2">
        <v>4.0</v>
      </c>
      <c r="C107" s="2">
        <v>16.0</v>
      </c>
      <c r="D107" s="2">
        <v>20.6</v>
      </c>
      <c r="E107">
        <f>alpha*D107*(D107-Tmin)*SQRT(Tmax-D107)</f>
        <v>0.05480870547</v>
      </c>
      <c r="F107" s="1">
        <v>0.5</v>
      </c>
      <c r="G107">
        <f t="shared" si="1"/>
        <v>0.02740435274</v>
      </c>
      <c r="H107" s="2">
        <v>27.2</v>
      </c>
      <c r="I107">
        <f>alpha*H107*(H107-Tmin)*SQRT(Tmax-H107)</f>
        <v>0.09615724057</v>
      </c>
      <c r="J107" s="1">
        <v>0.5</v>
      </c>
      <c r="K107">
        <f t="shared" si="2"/>
        <v>0.04807862029</v>
      </c>
      <c r="L107">
        <f t="shared" si="3"/>
        <v>1</v>
      </c>
      <c r="M107">
        <f t="shared" si="4"/>
        <v>0.07548297302</v>
      </c>
      <c r="N107">
        <f t="shared" si="5"/>
        <v>7.151062287</v>
      </c>
    </row>
    <row r="108">
      <c r="A108" s="2">
        <v>1993.0</v>
      </c>
      <c r="B108" s="2">
        <v>4.0</v>
      </c>
      <c r="C108" s="2">
        <v>17.0</v>
      </c>
      <c r="D108" s="2">
        <v>19.4</v>
      </c>
      <c r="E108">
        <f>alpha*D108*(D108-Tmin)*SQRT(Tmax-D108)</f>
        <v>0.04696707546</v>
      </c>
      <c r="F108" s="1">
        <v>0.5</v>
      </c>
      <c r="G108">
        <f t="shared" si="1"/>
        <v>0.02348353773</v>
      </c>
      <c r="H108" s="2">
        <v>23.3</v>
      </c>
      <c r="I108">
        <f>alpha*H108*(H108-Tmin)*SQRT(Tmax-H108)</f>
        <v>0.07258625482</v>
      </c>
      <c r="J108" s="1">
        <v>0.5</v>
      </c>
      <c r="K108">
        <f t="shared" si="2"/>
        <v>0.03629312741</v>
      </c>
      <c r="L108">
        <f t="shared" si="3"/>
        <v>1</v>
      </c>
      <c r="M108">
        <f t="shared" si="4"/>
        <v>0.05977666514</v>
      </c>
      <c r="N108">
        <f t="shared" si="5"/>
        <v>7.210838952</v>
      </c>
    </row>
    <row r="109">
      <c r="A109" s="2">
        <v>1993.0</v>
      </c>
      <c r="B109" s="2">
        <v>4.0</v>
      </c>
      <c r="C109" s="2">
        <v>18.0</v>
      </c>
      <c r="D109" s="2">
        <v>20.0</v>
      </c>
      <c r="E109">
        <f>alpha*D109*(D109-Tmin)*SQRT(Tmax-D109)</f>
        <v>0.05087094259</v>
      </c>
      <c r="F109" s="1">
        <v>0.5</v>
      </c>
      <c r="G109">
        <f t="shared" si="1"/>
        <v>0.0254354713</v>
      </c>
      <c r="H109" s="2">
        <v>24.4</v>
      </c>
      <c r="I109">
        <f>alpha*H109*(H109-Tmin)*SQRT(Tmax-H109)</f>
        <v>0.07964482935</v>
      </c>
      <c r="J109" s="1">
        <v>0.5</v>
      </c>
      <c r="K109">
        <f t="shared" si="2"/>
        <v>0.03982241467</v>
      </c>
      <c r="L109">
        <f t="shared" si="3"/>
        <v>1</v>
      </c>
      <c r="M109">
        <f t="shared" si="4"/>
        <v>0.06525788597</v>
      </c>
      <c r="N109">
        <f t="shared" si="5"/>
        <v>7.276096838</v>
      </c>
    </row>
    <row r="110">
      <c r="A110" s="2">
        <v>1993.0</v>
      </c>
      <c r="B110" s="2">
        <v>4.0</v>
      </c>
      <c r="C110" s="2">
        <v>19.0</v>
      </c>
      <c r="D110" s="2">
        <v>17.8</v>
      </c>
      <c r="E110">
        <f>alpha*D110*(D110-Tmin)*SQRT(Tmax-D110)</f>
        <v>0.03681568109</v>
      </c>
      <c r="F110" s="1">
        <v>0.5</v>
      </c>
      <c r="G110">
        <f t="shared" si="1"/>
        <v>0.01840784055</v>
      </c>
      <c r="H110" s="2">
        <v>25.6</v>
      </c>
      <c r="I110">
        <f>alpha*H110*(H110-Tmin)*SQRT(Tmax-H110)</f>
        <v>0.08704467413</v>
      </c>
      <c r="J110" s="1">
        <v>0.5</v>
      </c>
      <c r="K110">
        <f t="shared" si="2"/>
        <v>0.04352233707</v>
      </c>
      <c r="L110">
        <f t="shared" si="3"/>
        <v>1</v>
      </c>
      <c r="M110">
        <f t="shared" si="4"/>
        <v>0.06193017761</v>
      </c>
      <c r="N110">
        <f t="shared" si="5"/>
        <v>7.338027016</v>
      </c>
    </row>
    <row r="111">
      <c r="A111" s="2">
        <v>1993.0</v>
      </c>
      <c r="B111" s="2">
        <v>4.0</v>
      </c>
      <c r="C111" s="2">
        <v>20.0</v>
      </c>
      <c r="D111" s="2">
        <v>21.1</v>
      </c>
      <c r="E111">
        <f>alpha*D111*(D111-Tmin)*SQRT(Tmax-D111)</f>
        <v>0.05810672451</v>
      </c>
      <c r="F111" s="1">
        <v>0.5</v>
      </c>
      <c r="G111">
        <f t="shared" si="1"/>
        <v>0.02905336226</v>
      </c>
      <c r="H111" s="2">
        <v>26.7</v>
      </c>
      <c r="I111">
        <f>alpha*H111*(H111-Tmin)*SQRT(Tmax-H111)</f>
        <v>0.09342327787</v>
      </c>
      <c r="J111" s="1">
        <v>0.5</v>
      </c>
      <c r="K111">
        <f t="shared" si="2"/>
        <v>0.04671163894</v>
      </c>
      <c r="L111">
        <f t="shared" si="3"/>
        <v>1</v>
      </c>
      <c r="M111">
        <f t="shared" si="4"/>
        <v>0.07576500119</v>
      </c>
      <c r="N111">
        <f t="shared" si="5"/>
        <v>7.413792017</v>
      </c>
    </row>
    <row r="112">
      <c r="A112" s="2">
        <v>1993.0</v>
      </c>
      <c r="B112" s="2">
        <v>4.0</v>
      </c>
      <c r="C112" s="2">
        <v>21.0</v>
      </c>
      <c r="D112" s="2">
        <v>21.1</v>
      </c>
      <c r="E112">
        <f>alpha*D112*(D112-Tmin)*SQRT(Tmax-D112)</f>
        <v>0.05810672451</v>
      </c>
      <c r="F112" s="1">
        <v>0.5</v>
      </c>
      <c r="G112">
        <f t="shared" si="1"/>
        <v>0.02905336226</v>
      </c>
      <c r="H112" s="2">
        <v>27.2</v>
      </c>
      <c r="I112">
        <f>alpha*H112*(H112-Tmin)*SQRT(Tmax-H112)</f>
        <v>0.09615724057</v>
      </c>
      <c r="J112" s="1">
        <v>0.5</v>
      </c>
      <c r="K112">
        <f t="shared" si="2"/>
        <v>0.04807862029</v>
      </c>
      <c r="L112">
        <f t="shared" si="3"/>
        <v>1</v>
      </c>
      <c r="M112">
        <f t="shared" si="4"/>
        <v>0.07713198254</v>
      </c>
      <c r="N112">
        <f t="shared" si="5"/>
        <v>7.490924</v>
      </c>
    </row>
    <row r="113">
      <c r="A113" s="2">
        <v>1993.0</v>
      </c>
      <c r="B113" s="2">
        <v>4.0</v>
      </c>
      <c r="C113" s="2">
        <v>22.0</v>
      </c>
      <c r="D113" s="2">
        <v>18.9</v>
      </c>
      <c r="E113">
        <f>alpha*D113*(D113-Tmin)*SQRT(Tmax-D113)</f>
        <v>0.04374874413</v>
      </c>
      <c r="F113" s="1">
        <v>0.5</v>
      </c>
      <c r="G113">
        <f t="shared" si="1"/>
        <v>0.02187437206</v>
      </c>
      <c r="H113" s="2">
        <v>22.2</v>
      </c>
      <c r="I113">
        <f>alpha*H113*(H113-Tmin)*SQRT(Tmax-H113)</f>
        <v>0.06537463599</v>
      </c>
      <c r="J113" s="1">
        <v>0.5</v>
      </c>
      <c r="K113">
        <f t="shared" si="2"/>
        <v>0.032687318</v>
      </c>
      <c r="L113">
        <f t="shared" si="3"/>
        <v>1</v>
      </c>
      <c r="M113">
        <f t="shared" si="4"/>
        <v>0.05456169006</v>
      </c>
      <c r="N113">
        <f t="shared" si="5"/>
        <v>7.54548569</v>
      </c>
    </row>
    <row r="114">
      <c r="A114" s="2">
        <v>1993.0</v>
      </c>
      <c r="B114" s="2">
        <v>4.0</v>
      </c>
      <c r="C114" s="2">
        <v>23.0</v>
      </c>
      <c r="D114" s="2">
        <v>17.8</v>
      </c>
      <c r="E114">
        <f>alpha*D114*(D114-Tmin)*SQRT(Tmax-D114)</f>
        <v>0.03681568109</v>
      </c>
      <c r="F114" s="1">
        <v>0.5</v>
      </c>
      <c r="G114">
        <f t="shared" si="1"/>
        <v>0.01840784055</v>
      </c>
      <c r="H114" s="2">
        <v>24.4</v>
      </c>
      <c r="I114">
        <f>alpha*H114*(H114-Tmin)*SQRT(Tmax-H114)</f>
        <v>0.07964482935</v>
      </c>
      <c r="J114" s="1">
        <v>0.5</v>
      </c>
      <c r="K114">
        <f t="shared" si="2"/>
        <v>0.03982241467</v>
      </c>
      <c r="L114">
        <f t="shared" si="3"/>
        <v>1</v>
      </c>
      <c r="M114">
        <f t="shared" si="4"/>
        <v>0.05823025522</v>
      </c>
      <c r="N114">
        <f t="shared" si="5"/>
        <v>7.603715945</v>
      </c>
    </row>
    <row r="115">
      <c r="A115" s="2">
        <v>1993.0</v>
      </c>
      <c r="B115" s="2">
        <v>4.0</v>
      </c>
      <c r="C115" s="2">
        <v>24.0</v>
      </c>
      <c r="D115" s="2">
        <v>21.7</v>
      </c>
      <c r="E115">
        <f>alpha*D115*(D115-Tmin)*SQRT(Tmax-D115)</f>
        <v>0.0620725274</v>
      </c>
      <c r="F115" s="1">
        <v>0.5</v>
      </c>
      <c r="G115">
        <f t="shared" si="1"/>
        <v>0.0310362637</v>
      </c>
      <c r="H115" s="2">
        <v>26.1</v>
      </c>
      <c r="I115">
        <f>alpha*H115*(H115-Tmin)*SQRT(Tmax-H115)</f>
        <v>0.09000026938</v>
      </c>
      <c r="J115" s="1">
        <v>0.5</v>
      </c>
      <c r="K115">
        <f t="shared" si="2"/>
        <v>0.04500013469</v>
      </c>
      <c r="L115">
        <f t="shared" si="3"/>
        <v>1</v>
      </c>
      <c r="M115">
        <f t="shared" si="4"/>
        <v>0.07603639839</v>
      </c>
      <c r="N115">
        <f t="shared" si="5"/>
        <v>7.679752343</v>
      </c>
    </row>
    <row r="116">
      <c r="A116" s="2">
        <v>1993.0</v>
      </c>
      <c r="B116" s="2">
        <v>4.0</v>
      </c>
      <c r="C116" s="2">
        <v>25.0</v>
      </c>
      <c r="D116" s="2">
        <v>23.3</v>
      </c>
      <c r="E116">
        <f>alpha*D116*(D116-Tmin)*SQRT(Tmax-D116)</f>
        <v>0.07258625482</v>
      </c>
      <c r="F116" s="1">
        <v>0.5</v>
      </c>
      <c r="G116">
        <f t="shared" si="1"/>
        <v>0.03629312741</v>
      </c>
      <c r="H116" s="2">
        <v>26.7</v>
      </c>
      <c r="I116">
        <f>alpha*H116*(H116-Tmin)*SQRT(Tmax-H116)</f>
        <v>0.09342327787</v>
      </c>
      <c r="J116" s="1">
        <v>0.5</v>
      </c>
      <c r="K116">
        <f t="shared" si="2"/>
        <v>0.04671163894</v>
      </c>
      <c r="L116">
        <f t="shared" si="3"/>
        <v>1</v>
      </c>
      <c r="M116">
        <f t="shared" si="4"/>
        <v>0.08300476634</v>
      </c>
      <c r="N116">
        <f t="shared" si="5"/>
        <v>7.76275711</v>
      </c>
    </row>
    <row r="117">
      <c r="A117" s="2">
        <v>1993.0</v>
      </c>
      <c r="B117" s="2">
        <v>4.0</v>
      </c>
      <c r="C117" s="2">
        <v>26.0</v>
      </c>
      <c r="D117" s="2">
        <v>23.9</v>
      </c>
      <c r="E117">
        <f>alpha*D117*(D117-Tmin)*SQRT(Tmax-D117)</f>
        <v>0.07646192349</v>
      </c>
      <c r="F117" s="1">
        <v>0.5</v>
      </c>
      <c r="G117">
        <f t="shared" si="1"/>
        <v>0.03823096174</v>
      </c>
      <c r="H117" s="2">
        <v>28.3</v>
      </c>
      <c r="I117">
        <f>alpha*H117*(H117-Tmin)*SQRT(Tmax-H117)</f>
        <v>0.1017184487</v>
      </c>
      <c r="J117" s="1">
        <v>0.5</v>
      </c>
      <c r="K117">
        <f t="shared" si="2"/>
        <v>0.05085922436</v>
      </c>
      <c r="L117">
        <f t="shared" si="3"/>
        <v>1</v>
      </c>
      <c r="M117">
        <f t="shared" si="4"/>
        <v>0.0890901861</v>
      </c>
      <c r="N117">
        <f t="shared" si="5"/>
        <v>7.851847296</v>
      </c>
    </row>
    <row r="118">
      <c r="A118" s="2">
        <v>1993.0</v>
      </c>
      <c r="B118" s="2">
        <v>4.0</v>
      </c>
      <c r="C118" s="2">
        <v>27.0</v>
      </c>
      <c r="D118" s="2">
        <v>21.7</v>
      </c>
      <c r="E118">
        <f>alpha*D118*(D118-Tmin)*SQRT(Tmax-D118)</f>
        <v>0.0620725274</v>
      </c>
      <c r="F118" s="1">
        <v>0.5</v>
      </c>
      <c r="G118">
        <f t="shared" si="1"/>
        <v>0.0310362637</v>
      </c>
      <c r="H118" s="2">
        <v>28.3</v>
      </c>
      <c r="I118">
        <f>alpha*H118*(H118-Tmin)*SQRT(Tmax-H118)</f>
        <v>0.1017184487</v>
      </c>
      <c r="J118" s="1">
        <v>0.5</v>
      </c>
      <c r="K118">
        <f t="shared" si="2"/>
        <v>0.05085922436</v>
      </c>
      <c r="L118">
        <f t="shared" si="3"/>
        <v>1</v>
      </c>
      <c r="M118">
        <f t="shared" si="4"/>
        <v>0.08189548806</v>
      </c>
      <c r="N118">
        <f t="shared" si="5"/>
        <v>7.933742784</v>
      </c>
    </row>
    <row r="119">
      <c r="A119" s="2">
        <v>1993.0</v>
      </c>
      <c r="B119" s="2">
        <v>4.0</v>
      </c>
      <c r="C119" s="2">
        <v>28.0</v>
      </c>
      <c r="D119" s="2">
        <v>22.8</v>
      </c>
      <c r="E119">
        <f>alpha*D119*(D119-Tmin)*SQRT(Tmax-D119)</f>
        <v>0.06932119139</v>
      </c>
      <c r="F119" s="1">
        <v>0.5</v>
      </c>
      <c r="G119">
        <f t="shared" si="1"/>
        <v>0.0346605957</v>
      </c>
      <c r="H119" s="2">
        <v>26.7</v>
      </c>
      <c r="I119">
        <f>alpha*H119*(H119-Tmin)*SQRT(Tmax-H119)</f>
        <v>0.09342327787</v>
      </c>
      <c r="J119" s="1">
        <v>0.5</v>
      </c>
      <c r="K119">
        <f t="shared" si="2"/>
        <v>0.04671163894</v>
      </c>
      <c r="L119">
        <f t="shared" si="3"/>
        <v>1</v>
      </c>
      <c r="M119">
        <f t="shared" si="4"/>
        <v>0.08137223463</v>
      </c>
      <c r="N119">
        <f t="shared" si="5"/>
        <v>8.015115018</v>
      </c>
    </row>
    <row r="120">
      <c r="A120" s="2">
        <v>1993.0</v>
      </c>
      <c r="B120" s="2">
        <v>4.0</v>
      </c>
      <c r="C120" s="2">
        <v>29.0</v>
      </c>
      <c r="D120" s="2">
        <v>21.1</v>
      </c>
      <c r="E120">
        <f>alpha*D120*(D120-Tmin)*SQRT(Tmax-D120)</f>
        <v>0.05810672451</v>
      </c>
      <c r="F120" s="1">
        <v>0.5</v>
      </c>
      <c r="G120">
        <f t="shared" si="1"/>
        <v>0.02905336226</v>
      </c>
      <c r="H120" s="2">
        <v>26.1</v>
      </c>
      <c r="I120">
        <f>alpha*H120*(H120-Tmin)*SQRT(Tmax-H120)</f>
        <v>0.09000026938</v>
      </c>
      <c r="J120" s="1">
        <v>0.5</v>
      </c>
      <c r="K120">
        <f t="shared" si="2"/>
        <v>0.04500013469</v>
      </c>
      <c r="L120">
        <f t="shared" si="3"/>
        <v>1</v>
      </c>
      <c r="M120">
        <f t="shared" si="4"/>
        <v>0.07405349695</v>
      </c>
      <c r="N120">
        <f t="shared" si="5"/>
        <v>8.089168515</v>
      </c>
    </row>
    <row r="121">
      <c r="A121" s="2">
        <v>1993.0</v>
      </c>
      <c r="B121" s="2">
        <v>4.0</v>
      </c>
      <c r="C121" s="2">
        <v>30.0</v>
      </c>
      <c r="D121" s="2">
        <v>21.7</v>
      </c>
      <c r="E121">
        <f>alpha*D121*(D121-Tmin)*SQRT(Tmax-D121)</f>
        <v>0.0620725274</v>
      </c>
      <c r="F121" s="1">
        <v>0.5</v>
      </c>
      <c r="G121">
        <f t="shared" si="1"/>
        <v>0.0310362637</v>
      </c>
      <c r="H121" s="2">
        <v>26.7</v>
      </c>
      <c r="I121">
        <f>alpha*H121*(H121-Tmin)*SQRT(Tmax-H121)</f>
        <v>0.09342327787</v>
      </c>
      <c r="J121" s="1">
        <v>0.5</v>
      </c>
      <c r="K121">
        <f t="shared" si="2"/>
        <v>0.04671163894</v>
      </c>
      <c r="L121">
        <f t="shared" si="3"/>
        <v>1</v>
      </c>
      <c r="M121">
        <f t="shared" si="4"/>
        <v>0.07774790264</v>
      </c>
      <c r="N121">
        <f t="shared" si="5"/>
        <v>8.166916418</v>
      </c>
    </row>
    <row r="122">
      <c r="A122" s="2">
        <v>1993.0</v>
      </c>
      <c r="B122" s="2">
        <v>5.0</v>
      </c>
      <c r="C122" s="2">
        <v>1.0</v>
      </c>
      <c r="D122" s="2">
        <v>22.2</v>
      </c>
      <c r="E122">
        <f>alpha*D122*(D122-Tmin)*SQRT(Tmax-D122)</f>
        <v>0.06537463599</v>
      </c>
      <c r="F122" s="1">
        <v>0.5</v>
      </c>
      <c r="G122">
        <f t="shared" si="1"/>
        <v>0.032687318</v>
      </c>
      <c r="H122" s="2">
        <v>26.1</v>
      </c>
      <c r="I122">
        <f>alpha*H122*(H122-Tmin)*SQRT(Tmax-H122)</f>
        <v>0.09000026938</v>
      </c>
      <c r="J122" s="1">
        <v>0.5</v>
      </c>
      <c r="K122">
        <f t="shared" si="2"/>
        <v>0.04500013469</v>
      </c>
      <c r="L122">
        <f t="shared" si="3"/>
        <v>1</v>
      </c>
      <c r="M122">
        <f t="shared" si="4"/>
        <v>0.07768745268</v>
      </c>
      <c r="N122">
        <f t="shared" si="5"/>
        <v>8.244603871</v>
      </c>
    </row>
    <row r="123">
      <c r="A123" s="2">
        <v>1993.0</v>
      </c>
      <c r="B123" s="2">
        <v>5.0</v>
      </c>
      <c r="C123" s="2">
        <v>2.0</v>
      </c>
      <c r="D123" s="2">
        <v>23.9</v>
      </c>
      <c r="E123">
        <f>alpha*D123*(D123-Tmin)*SQRT(Tmax-D123)</f>
        <v>0.07646192349</v>
      </c>
      <c r="F123" s="1">
        <v>0.5</v>
      </c>
      <c r="G123">
        <f t="shared" si="1"/>
        <v>0.03823096174</v>
      </c>
      <c r="H123" s="2">
        <v>27.8</v>
      </c>
      <c r="I123">
        <f>alpha*H123*(H123-Tmin)*SQRT(Tmax-H123)</f>
        <v>0.09927461819</v>
      </c>
      <c r="J123" s="1">
        <v>0.5</v>
      </c>
      <c r="K123">
        <f t="shared" si="2"/>
        <v>0.0496373091</v>
      </c>
      <c r="L123">
        <f t="shared" si="3"/>
        <v>1</v>
      </c>
      <c r="M123">
        <f t="shared" si="4"/>
        <v>0.08786827084</v>
      </c>
      <c r="N123">
        <f t="shared" si="5"/>
        <v>8.332472141</v>
      </c>
    </row>
    <row r="124">
      <c r="A124" s="2">
        <v>1993.0</v>
      </c>
      <c r="B124" s="2">
        <v>5.0</v>
      </c>
      <c r="C124" s="2">
        <v>3.0</v>
      </c>
      <c r="D124" s="2">
        <v>24.4</v>
      </c>
      <c r="E124">
        <f>alpha*D124*(D124-Tmin)*SQRT(Tmax-D124)</f>
        <v>0.07964482935</v>
      </c>
      <c r="F124" s="1">
        <v>0.5</v>
      </c>
      <c r="G124">
        <f t="shared" si="1"/>
        <v>0.03982241467</v>
      </c>
      <c r="H124" s="2">
        <v>27.8</v>
      </c>
      <c r="I124">
        <f>alpha*H124*(H124-Tmin)*SQRT(Tmax-H124)</f>
        <v>0.09927461819</v>
      </c>
      <c r="J124" s="1">
        <v>0.5</v>
      </c>
      <c r="K124">
        <f t="shared" si="2"/>
        <v>0.0496373091</v>
      </c>
      <c r="L124">
        <f t="shared" si="3"/>
        <v>1</v>
      </c>
      <c r="M124">
        <f t="shared" si="4"/>
        <v>0.08945972377</v>
      </c>
      <c r="N124">
        <f t="shared" si="5"/>
        <v>8.421931865</v>
      </c>
    </row>
    <row r="125">
      <c r="A125" s="2">
        <v>1993.0</v>
      </c>
      <c r="B125" s="2">
        <v>5.0</v>
      </c>
      <c r="C125" s="2">
        <v>4.0</v>
      </c>
      <c r="D125" s="2">
        <v>23.9</v>
      </c>
      <c r="E125">
        <f>alpha*D125*(D125-Tmin)*SQRT(Tmax-D125)</f>
        <v>0.07646192349</v>
      </c>
      <c r="F125" s="1">
        <v>0.5</v>
      </c>
      <c r="G125">
        <f t="shared" si="1"/>
        <v>0.03823096174</v>
      </c>
      <c r="H125" s="2">
        <v>27.8</v>
      </c>
      <c r="I125">
        <f>alpha*H125*(H125-Tmin)*SQRT(Tmax-H125)</f>
        <v>0.09927461819</v>
      </c>
      <c r="J125" s="1">
        <v>0.5</v>
      </c>
      <c r="K125">
        <f t="shared" si="2"/>
        <v>0.0496373091</v>
      </c>
      <c r="L125">
        <f t="shared" si="3"/>
        <v>1</v>
      </c>
      <c r="M125">
        <f t="shared" si="4"/>
        <v>0.08786827084</v>
      </c>
      <c r="N125">
        <f t="shared" si="5"/>
        <v>8.509800136</v>
      </c>
    </row>
    <row r="126">
      <c r="A126" s="2">
        <v>1993.0</v>
      </c>
      <c r="B126" s="2">
        <v>5.0</v>
      </c>
      <c r="C126" s="2">
        <v>5.0</v>
      </c>
      <c r="D126" s="2">
        <v>23.9</v>
      </c>
      <c r="E126">
        <f>alpha*D126*(D126-Tmin)*SQRT(Tmax-D126)</f>
        <v>0.07646192349</v>
      </c>
      <c r="F126" s="1">
        <v>0.5</v>
      </c>
      <c r="G126">
        <f t="shared" si="1"/>
        <v>0.03823096174</v>
      </c>
      <c r="H126" s="2">
        <v>27.8</v>
      </c>
      <c r="I126">
        <f>alpha*H126*(H126-Tmin)*SQRT(Tmax-H126)</f>
        <v>0.09927461819</v>
      </c>
      <c r="J126" s="1">
        <v>0.5</v>
      </c>
      <c r="K126">
        <f t="shared" si="2"/>
        <v>0.0496373091</v>
      </c>
      <c r="L126">
        <f t="shared" si="3"/>
        <v>1</v>
      </c>
      <c r="M126">
        <f t="shared" si="4"/>
        <v>0.08786827084</v>
      </c>
      <c r="N126">
        <f t="shared" si="5"/>
        <v>8.597668407</v>
      </c>
    </row>
    <row r="127">
      <c r="A127" s="2">
        <v>1993.0</v>
      </c>
      <c r="B127" s="2">
        <v>5.0</v>
      </c>
      <c r="C127" s="2">
        <v>6.0</v>
      </c>
      <c r="D127" s="2">
        <v>23.3</v>
      </c>
      <c r="E127">
        <f>alpha*D127*(D127-Tmin)*SQRT(Tmax-D127)</f>
        <v>0.07258625482</v>
      </c>
      <c r="F127" s="1">
        <v>0.5</v>
      </c>
      <c r="G127">
        <f t="shared" si="1"/>
        <v>0.03629312741</v>
      </c>
      <c r="H127" s="2">
        <v>28.3</v>
      </c>
      <c r="I127">
        <f>alpha*H127*(H127-Tmin)*SQRT(Tmax-H127)</f>
        <v>0.1017184487</v>
      </c>
      <c r="J127" s="1">
        <v>0.5</v>
      </c>
      <c r="K127">
        <f t="shared" si="2"/>
        <v>0.05085922436</v>
      </c>
      <c r="L127">
        <f t="shared" si="3"/>
        <v>1</v>
      </c>
      <c r="M127">
        <f t="shared" si="4"/>
        <v>0.08715235176</v>
      </c>
      <c r="N127">
        <f t="shared" si="5"/>
        <v>8.684820759</v>
      </c>
    </row>
    <row r="128">
      <c r="A128" s="2">
        <v>1993.0</v>
      </c>
      <c r="B128" s="2">
        <v>5.0</v>
      </c>
      <c r="C128" s="2">
        <v>7.0</v>
      </c>
      <c r="D128" s="2">
        <v>23.9</v>
      </c>
      <c r="E128">
        <f>alpha*D128*(D128-Tmin)*SQRT(Tmax-D128)</f>
        <v>0.07646192349</v>
      </c>
      <c r="F128" s="1">
        <v>0.5</v>
      </c>
      <c r="G128">
        <f t="shared" si="1"/>
        <v>0.03823096174</v>
      </c>
      <c r="H128" s="2">
        <v>28.3</v>
      </c>
      <c r="I128">
        <f>alpha*H128*(H128-Tmin)*SQRT(Tmax-H128)</f>
        <v>0.1017184487</v>
      </c>
      <c r="J128" s="1">
        <v>0.5</v>
      </c>
      <c r="K128">
        <f t="shared" si="2"/>
        <v>0.05085922436</v>
      </c>
      <c r="L128">
        <f t="shared" si="3"/>
        <v>1</v>
      </c>
      <c r="M128">
        <f t="shared" si="4"/>
        <v>0.0890901861</v>
      </c>
      <c r="N128">
        <f t="shared" si="5"/>
        <v>8.773910945</v>
      </c>
    </row>
    <row r="129">
      <c r="A129" s="2">
        <v>1993.0</v>
      </c>
      <c r="B129" s="2">
        <v>5.0</v>
      </c>
      <c r="C129" s="2">
        <v>8.0</v>
      </c>
      <c r="D129" s="2">
        <v>25.0</v>
      </c>
      <c r="E129">
        <f>alpha*D129*(D129-Tmin)*SQRT(Tmax-D129)</f>
        <v>0.08339271551</v>
      </c>
      <c r="F129" s="1">
        <v>0.5</v>
      </c>
      <c r="G129">
        <f t="shared" si="1"/>
        <v>0.04169635775</v>
      </c>
      <c r="H129" s="2">
        <v>28.3</v>
      </c>
      <c r="I129">
        <f>alpha*H129*(H129-Tmin)*SQRT(Tmax-H129)</f>
        <v>0.1017184487</v>
      </c>
      <c r="J129" s="1">
        <v>0.5</v>
      </c>
      <c r="K129">
        <f t="shared" si="2"/>
        <v>0.05085922436</v>
      </c>
      <c r="L129">
        <f t="shared" si="3"/>
        <v>1</v>
      </c>
      <c r="M129">
        <f t="shared" si="4"/>
        <v>0.09255558211</v>
      </c>
      <c r="N129">
        <f t="shared" si="5"/>
        <v>8.866466527</v>
      </c>
    </row>
    <row r="130">
      <c r="A130" s="2">
        <v>1993.0</v>
      </c>
      <c r="B130" s="2">
        <v>5.0</v>
      </c>
      <c r="C130" s="2">
        <v>9.0</v>
      </c>
      <c r="D130" s="2">
        <v>25.0</v>
      </c>
      <c r="E130">
        <f>alpha*D130*(D130-Tmin)*SQRT(Tmax-D130)</f>
        <v>0.08339271551</v>
      </c>
      <c r="F130" s="1">
        <v>0.5</v>
      </c>
      <c r="G130">
        <f t="shared" si="1"/>
        <v>0.04169635775</v>
      </c>
      <c r="H130" s="2">
        <v>28.3</v>
      </c>
      <c r="I130">
        <f>alpha*H130*(H130-Tmin)*SQRT(Tmax-H130)</f>
        <v>0.1017184487</v>
      </c>
      <c r="J130" s="1">
        <v>0.5</v>
      </c>
      <c r="K130">
        <f t="shared" si="2"/>
        <v>0.05085922436</v>
      </c>
      <c r="L130">
        <f t="shared" si="3"/>
        <v>1</v>
      </c>
      <c r="M130">
        <f t="shared" si="4"/>
        <v>0.09255558211</v>
      </c>
      <c r="N130">
        <f t="shared" si="5"/>
        <v>8.959022109</v>
      </c>
    </row>
    <row r="131">
      <c r="A131" s="2">
        <v>1993.0</v>
      </c>
      <c r="B131" s="2">
        <v>5.0</v>
      </c>
      <c r="C131" s="2">
        <v>10.0</v>
      </c>
      <c r="D131" s="2">
        <v>22.2</v>
      </c>
      <c r="E131">
        <f>alpha*D131*(D131-Tmin)*SQRT(Tmax-D131)</f>
        <v>0.06537463599</v>
      </c>
      <c r="F131" s="1">
        <v>0.5</v>
      </c>
      <c r="G131">
        <f t="shared" si="1"/>
        <v>0.032687318</v>
      </c>
      <c r="H131" s="2">
        <v>25.6</v>
      </c>
      <c r="I131">
        <f>alpha*H131*(H131-Tmin)*SQRT(Tmax-H131)</f>
        <v>0.08704467413</v>
      </c>
      <c r="J131" s="1">
        <v>0.5</v>
      </c>
      <c r="K131">
        <f t="shared" si="2"/>
        <v>0.04352233707</v>
      </c>
      <c r="L131">
        <f t="shared" si="3"/>
        <v>1</v>
      </c>
      <c r="M131">
        <f t="shared" si="4"/>
        <v>0.07620965506</v>
      </c>
      <c r="N131">
        <f t="shared" si="5"/>
        <v>9.035231764</v>
      </c>
    </row>
    <row r="132">
      <c r="A132" s="2">
        <v>1993.0</v>
      </c>
      <c r="B132" s="2">
        <v>5.0</v>
      </c>
      <c r="C132" s="2">
        <v>11.0</v>
      </c>
      <c r="D132" s="2">
        <v>22.2</v>
      </c>
      <c r="E132">
        <f>alpha*D132*(D132-Tmin)*SQRT(Tmax-D132)</f>
        <v>0.06537463599</v>
      </c>
      <c r="F132" s="1">
        <v>0.5</v>
      </c>
      <c r="G132">
        <f t="shared" si="1"/>
        <v>0.032687318</v>
      </c>
      <c r="H132" s="2">
        <v>26.7</v>
      </c>
      <c r="I132">
        <f>alpha*H132*(H132-Tmin)*SQRT(Tmax-H132)</f>
        <v>0.09342327787</v>
      </c>
      <c r="J132" s="1">
        <v>0.5</v>
      </c>
      <c r="K132">
        <f t="shared" si="2"/>
        <v>0.04671163894</v>
      </c>
      <c r="L132">
        <f t="shared" si="3"/>
        <v>1</v>
      </c>
      <c r="M132">
        <f t="shared" si="4"/>
        <v>0.07939895693</v>
      </c>
      <c r="N132">
        <f t="shared" si="5"/>
        <v>9.114630721</v>
      </c>
    </row>
    <row r="133">
      <c r="A133" s="2">
        <v>1993.0</v>
      </c>
      <c r="B133" s="2">
        <v>5.0</v>
      </c>
      <c r="C133" s="2">
        <v>12.0</v>
      </c>
      <c r="D133" s="2">
        <v>23.3</v>
      </c>
      <c r="E133">
        <f>alpha*D133*(D133-Tmin)*SQRT(Tmax-D133)</f>
        <v>0.07258625482</v>
      </c>
      <c r="F133" s="1">
        <v>0.5</v>
      </c>
      <c r="G133">
        <f t="shared" si="1"/>
        <v>0.03629312741</v>
      </c>
      <c r="H133" s="2">
        <v>28.3</v>
      </c>
      <c r="I133">
        <f>alpha*H133*(H133-Tmin)*SQRT(Tmax-H133)</f>
        <v>0.1017184487</v>
      </c>
      <c r="J133" s="1">
        <v>0.5</v>
      </c>
      <c r="K133">
        <f t="shared" si="2"/>
        <v>0.05085922436</v>
      </c>
      <c r="L133">
        <f t="shared" si="3"/>
        <v>1</v>
      </c>
      <c r="M133">
        <f t="shared" si="4"/>
        <v>0.08715235176</v>
      </c>
      <c r="N133">
        <f t="shared" si="5"/>
        <v>9.201783073</v>
      </c>
    </row>
    <row r="134">
      <c r="A134" s="2">
        <v>1993.0</v>
      </c>
      <c r="B134" s="2">
        <v>5.0</v>
      </c>
      <c r="C134" s="2">
        <v>13.0</v>
      </c>
      <c r="D134" s="2">
        <v>23.9</v>
      </c>
      <c r="E134">
        <f>alpha*D134*(D134-Tmin)*SQRT(Tmax-D134)</f>
        <v>0.07646192349</v>
      </c>
      <c r="F134" s="1">
        <v>0.5</v>
      </c>
      <c r="G134">
        <f t="shared" si="1"/>
        <v>0.03823096174</v>
      </c>
      <c r="H134" s="2">
        <v>28.9</v>
      </c>
      <c r="I134">
        <f>alpha*H134*(H134-Tmin)*SQRT(Tmax-H134)</f>
        <v>0.1044416572</v>
      </c>
      <c r="J134" s="1">
        <v>0.5</v>
      </c>
      <c r="K134">
        <f t="shared" si="2"/>
        <v>0.05222082859</v>
      </c>
      <c r="L134">
        <f t="shared" si="3"/>
        <v>1</v>
      </c>
      <c r="M134">
        <f t="shared" si="4"/>
        <v>0.09045179033</v>
      </c>
      <c r="N134">
        <f t="shared" si="5"/>
        <v>9.292234863</v>
      </c>
    </row>
    <row r="135">
      <c r="A135" s="2">
        <v>1993.0</v>
      </c>
      <c r="B135" s="2">
        <v>5.0</v>
      </c>
      <c r="C135" s="2">
        <v>14.0</v>
      </c>
      <c r="D135" s="2">
        <v>22.2</v>
      </c>
      <c r="E135">
        <f>alpha*D135*(D135-Tmin)*SQRT(Tmax-D135)</f>
        <v>0.06537463599</v>
      </c>
      <c r="F135" s="1">
        <v>0.5</v>
      </c>
      <c r="G135">
        <f t="shared" si="1"/>
        <v>0.032687318</v>
      </c>
      <c r="H135" s="2">
        <v>28.9</v>
      </c>
      <c r="I135">
        <f>alpha*H135*(H135-Tmin)*SQRT(Tmax-H135)</f>
        <v>0.1044416572</v>
      </c>
      <c r="J135" s="1">
        <v>0.5</v>
      </c>
      <c r="K135">
        <f t="shared" si="2"/>
        <v>0.05222082859</v>
      </c>
      <c r="L135">
        <f t="shared" si="3"/>
        <v>1</v>
      </c>
      <c r="M135">
        <f t="shared" si="4"/>
        <v>0.08490814659</v>
      </c>
      <c r="N135">
        <f t="shared" si="5"/>
        <v>9.37714301</v>
      </c>
    </row>
    <row r="136">
      <c r="A136" s="2">
        <v>1993.0</v>
      </c>
      <c r="B136" s="2">
        <v>5.0</v>
      </c>
      <c r="C136" s="2">
        <v>15.0</v>
      </c>
      <c r="D136" s="2">
        <v>20.6</v>
      </c>
      <c r="E136">
        <f>alpha*D136*(D136-Tmin)*SQRT(Tmax-D136)</f>
        <v>0.05480870547</v>
      </c>
      <c r="F136" s="1">
        <v>0.5</v>
      </c>
      <c r="G136">
        <f t="shared" si="1"/>
        <v>0.02740435274</v>
      </c>
      <c r="H136" s="2">
        <v>28.3</v>
      </c>
      <c r="I136">
        <f>alpha*H136*(H136-Tmin)*SQRT(Tmax-H136)</f>
        <v>0.1017184487</v>
      </c>
      <c r="J136" s="1">
        <v>0.5</v>
      </c>
      <c r="K136">
        <f t="shared" si="2"/>
        <v>0.05085922436</v>
      </c>
      <c r="L136">
        <f t="shared" si="3"/>
        <v>1</v>
      </c>
      <c r="M136">
        <f t="shared" si="4"/>
        <v>0.07826357709</v>
      </c>
      <c r="N136">
        <f t="shared" si="5"/>
        <v>9.455406587</v>
      </c>
    </row>
    <row r="137">
      <c r="A137" s="2">
        <v>1993.0</v>
      </c>
      <c r="B137" s="2">
        <v>5.0</v>
      </c>
      <c r="C137" s="2">
        <v>16.0</v>
      </c>
      <c r="D137" s="2">
        <v>23.3</v>
      </c>
      <c r="E137">
        <f>alpha*D137*(D137-Tmin)*SQRT(Tmax-D137)</f>
        <v>0.07258625482</v>
      </c>
      <c r="F137" s="1">
        <v>0.5</v>
      </c>
      <c r="G137">
        <f t="shared" si="1"/>
        <v>0.03629312741</v>
      </c>
      <c r="H137" s="2">
        <v>28.3</v>
      </c>
      <c r="I137">
        <f>alpha*H137*(H137-Tmin)*SQRT(Tmax-H137)</f>
        <v>0.1017184487</v>
      </c>
      <c r="J137" s="1">
        <v>0.5</v>
      </c>
      <c r="K137">
        <f t="shared" si="2"/>
        <v>0.05085922436</v>
      </c>
      <c r="L137">
        <f t="shared" si="3"/>
        <v>1</v>
      </c>
      <c r="M137">
        <f t="shared" si="4"/>
        <v>0.08715235176</v>
      </c>
      <c r="N137">
        <f t="shared" si="5"/>
        <v>9.542558939</v>
      </c>
    </row>
    <row r="138">
      <c r="A138" s="2">
        <v>1993.0</v>
      </c>
      <c r="B138" s="2">
        <v>5.0</v>
      </c>
      <c r="C138" s="2">
        <v>17.0</v>
      </c>
      <c r="D138" s="2">
        <v>24.4</v>
      </c>
      <c r="E138">
        <f>alpha*D138*(D138-Tmin)*SQRT(Tmax-D138)</f>
        <v>0.07964482935</v>
      </c>
      <c r="F138" s="1">
        <v>0.5</v>
      </c>
      <c r="G138">
        <f t="shared" si="1"/>
        <v>0.03982241467</v>
      </c>
      <c r="H138" s="2">
        <v>28.9</v>
      </c>
      <c r="I138">
        <f>alpha*H138*(H138-Tmin)*SQRT(Tmax-H138)</f>
        <v>0.1044416572</v>
      </c>
      <c r="J138" s="1">
        <v>0.5</v>
      </c>
      <c r="K138">
        <f t="shared" si="2"/>
        <v>0.05222082859</v>
      </c>
      <c r="L138">
        <f t="shared" si="3"/>
        <v>1</v>
      </c>
      <c r="M138">
        <f t="shared" si="4"/>
        <v>0.09204324326</v>
      </c>
      <c r="N138">
        <f t="shared" si="5"/>
        <v>9.634602182</v>
      </c>
    </row>
    <row r="139">
      <c r="A139" s="2">
        <v>1993.0</v>
      </c>
      <c r="B139" s="2">
        <v>5.0</v>
      </c>
      <c r="C139" s="2">
        <v>18.0</v>
      </c>
      <c r="D139" s="2">
        <v>24.4</v>
      </c>
      <c r="E139">
        <f>alpha*D139*(D139-Tmin)*SQRT(Tmax-D139)</f>
        <v>0.07964482935</v>
      </c>
      <c r="F139" s="1">
        <v>0.5</v>
      </c>
      <c r="G139">
        <f t="shared" si="1"/>
        <v>0.03982241467</v>
      </c>
      <c r="H139" s="2">
        <v>29.4</v>
      </c>
      <c r="I139">
        <f>alpha*H139*(H139-Tmin)*SQRT(Tmax-H139)</f>
        <v>0.1065155143</v>
      </c>
      <c r="J139" s="1">
        <v>0.5</v>
      </c>
      <c r="K139">
        <f t="shared" si="2"/>
        <v>0.05325775715</v>
      </c>
      <c r="L139">
        <f t="shared" si="3"/>
        <v>1</v>
      </c>
      <c r="M139">
        <f t="shared" si="4"/>
        <v>0.09308017182</v>
      </c>
      <c r="N139">
        <f t="shared" si="5"/>
        <v>9.727682354</v>
      </c>
    </row>
    <row r="140">
      <c r="A140" s="2">
        <v>1993.0</v>
      </c>
      <c r="B140" s="2">
        <v>5.0</v>
      </c>
      <c r="C140" s="2">
        <v>19.0</v>
      </c>
      <c r="D140" s="2">
        <v>25.0</v>
      </c>
      <c r="E140">
        <f>alpha*D140*(D140-Tmin)*SQRT(Tmax-D140)</f>
        <v>0.08339271551</v>
      </c>
      <c r="F140" s="1">
        <v>0.5</v>
      </c>
      <c r="G140">
        <f t="shared" si="1"/>
        <v>0.04169635775</v>
      </c>
      <c r="H140" s="2">
        <v>30.0</v>
      </c>
      <c r="I140">
        <f>alpha*H140*(H140-Tmin)*SQRT(Tmax-H140)</f>
        <v>0.108740263</v>
      </c>
      <c r="J140" s="1">
        <v>0.5</v>
      </c>
      <c r="K140">
        <f t="shared" si="2"/>
        <v>0.05437013151</v>
      </c>
      <c r="L140">
        <f t="shared" si="3"/>
        <v>1</v>
      </c>
      <c r="M140">
        <f t="shared" si="4"/>
        <v>0.09606648926</v>
      </c>
      <c r="N140">
        <f t="shared" si="5"/>
        <v>9.823748843</v>
      </c>
    </row>
    <row r="141">
      <c r="A141" s="2">
        <v>1993.0</v>
      </c>
      <c r="B141" s="2">
        <v>5.0</v>
      </c>
      <c r="C141" s="2">
        <v>20.0</v>
      </c>
      <c r="D141" s="2">
        <v>25.6</v>
      </c>
      <c r="E141">
        <f>alpha*D141*(D141-Tmin)*SQRT(Tmax-D141)</f>
        <v>0.08704467413</v>
      </c>
      <c r="F141" s="1">
        <v>0.5</v>
      </c>
      <c r="G141">
        <f t="shared" si="1"/>
        <v>0.04352233707</v>
      </c>
      <c r="H141" s="2">
        <v>30.0</v>
      </c>
      <c r="I141">
        <f>alpha*H141*(H141-Tmin)*SQRT(Tmax-H141)</f>
        <v>0.108740263</v>
      </c>
      <c r="J141" s="1">
        <v>0.5</v>
      </c>
      <c r="K141">
        <f t="shared" si="2"/>
        <v>0.05437013151</v>
      </c>
      <c r="L141">
        <f t="shared" si="3"/>
        <v>1</v>
      </c>
      <c r="M141">
        <f t="shared" si="4"/>
        <v>0.09789246857</v>
      </c>
      <c r="N141">
        <f t="shared" si="5"/>
        <v>9.921641311</v>
      </c>
    </row>
    <row r="142">
      <c r="A142" s="2">
        <v>1993.0</v>
      </c>
      <c r="B142" s="2">
        <v>5.0</v>
      </c>
      <c r="C142" s="2">
        <v>21.0</v>
      </c>
      <c r="D142" s="2">
        <v>22.8</v>
      </c>
      <c r="E142">
        <f>alpha*D142*(D142-Tmin)*SQRT(Tmax-D142)</f>
        <v>0.06932119139</v>
      </c>
      <c r="F142" s="1">
        <v>0.5</v>
      </c>
      <c r="G142">
        <f t="shared" si="1"/>
        <v>0.0346605957</v>
      </c>
      <c r="H142" s="2">
        <v>28.9</v>
      </c>
      <c r="I142">
        <f>alpha*H142*(H142-Tmin)*SQRT(Tmax-H142)</f>
        <v>0.1044416572</v>
      </c>
      <c r="J142" s="1">
        <v>0.5</v>
      </c>
      <c r="K142">
        <f t="shared" si="2"/>
        <v>0.05222082859</v>
      </c>
      <c r="L142">
        <f t="shared" si="3"/>
        <v>1</v>
      </c>
      <c r="M142">
        <f t="shared" si="4"/>
        <v>0.08688142429</v>
      </c>
      <c r="N142">
        <f t="shared" si="5"/>
        <v>10.00852274</v>
      </c>
    </row>
    <row r="143">
      <c r="A143" s="2">
        <v>1993.0</v>
      </c>
      <c r="B143" s="2">
        <v>5.0</v>
      </c>
      <c r="C143" s="2">
        <v>22.0</v>
      </c>
      <c r="D143" s="2">
        <v>23.3</v>
      </c>
      <c r="E143">
        <f>alpha*D143*(D143-Tmin)*SQRT(Tmax-D143)</f>
        <v>0.07258625482</v>
      </c>
      <c r="F143" s="1">
        <v>0.5</v>
      </c>
      <c r="G143">
        <f t="shared" si="1"/>
        <v>0.03629312741</v>
      </c>
      <c r="H143" s="2">
        <v>27.2</v>
      </c>
      <c r="I143">
        <f>alpha*H143*(H143-Tmin)*SQRT(Tmax-H143)</f>
        <v>0.09615724057</v>
      </c>
      <c r="J143" s="1">
        <v>0.5</v>
      </c>
      <c r="K143">
        <f t="shared" si="2"/>
        <v>0.04807862029</v>
      </c>
      <c r="L143">
        <f t="shared" si="3"/>
        <v>1</v>
      </c>
      <c r="M143">
        <f t="shared" si="4"/>
        <v>0.08437174769</v>
      </c>
      <c r="N143">
        <f t="shared" si="5"/>
        <v>10.09289448</v>
      </c>
    </row>
    <row r="144">
      <c r="A144" s="2">
        <v>1993.0</v>
      </c>
      <c r="B144" s="2">
        <v>5.0</v>
      </c>
      <c r="C144" s="2">
        <v>23.0</v>
      </c>
      <c r="D144" s="2">
        <v>23.9</v>
      </c>
      <c r="E144">
        <f>alpha*D144*(D144-Tmin)*SQRT(Tmax-D144)</f>
        <v>0.07646192349</v>
      </c>
      <c r="F144" s="1">
        <v>0.5</v>
      </c>
      <c r="G144">
        <f t="shared" si="1"/>
        <v>0.03823096174</v>
      </c>
      <c r="H144" s="2">
        <v>28.9</v>
      </c>
      <c r="I144">
        <f>alpha*H144*(H144-Tmin)*SQRT(Tmax-H144)</f>
        <v>0.1044416572</v>
      </c>
      <c r="J144" s="1">
        <v>0.5</v>
      </c>
      <c r="K144">
        <f t="shared" si="2"/>
        <v>0.05222082859</v>
      </c>
      <c r="L144">
        <f t="shared" si="3"/>
        <v>1</v>
      </c>
      <c r="M144">
        <f t="shared" si="4"/>
        <v>0.09045179033</v>
      </c>
      <c r="N144">
        <f t="shared" si="5"/>
        <v>10.18334627</v>
      </c>
    </row>
    <row r="145">
      <c r="A145" s="2">
        <v>1993.0</v>
      </c>
      <c r="B145" s="2">
        <v>5.0</v>
      </c>
      <c r="C145" s="2">
        <v>24.0</v>
      </c>
      <c r="D145" s="2">
        <v>25.0</v>
      </c>
      <c r="E145">
        <f>alpha*D145*(D145-Tmin)*SQRT(Tmax-D145)</f>
        <v>0.08339271551</v>
      </c>
      <c r="F145" s="1">
        <v>0.5</v>
      </c>
      <c r="G145">
        <f t="shared" si="1"/>
        <v>0.04169635775</v>
      </c>
      <c r="H145" s="2">
        <v>28.3</v>
      </c>
      <c r="I145">
        <f>alpha*H145*(H145-Tmin)*SQRT(Tmax-H145)</f>
        <v>0.1017184487</v>
      </c>
      <c r="J145" s="1">
        <v>0.5</v>
      </c>
      <c r="K145">
        <f t="shared" si="2"/>
        <v>0.05085922436</v>
      </c>
      <c r="L145">
        <f t="shared" si="3"/>
        <v>1</v>
      </c>
      <c r="M145">
        <f t="shared" si="4"/>
        <v>0.09255558211</v>
      </c>
      <c r="N145">
        <f t="shared" si="5"/>
        <v>10.27590186</v>
      </c>
    </row>
    <row r="146">
      <c r="A146" s="2">
        <v>1993.0</v>
      </c>
      <c r="B146" s="2">
        <v>5.0</v>
      </c>
      <c r="C146" s="2">
        <v>25.0</v>
      </c>
      <c r="D146" s="2">
        <v>25.0</v>
      </c>
      <c r="E146">
        <f>alpha*D146*(D146-Tmin)*SQRT(Tmax-D146)</f>
        <v>0.08339271551</v>
      </c>
      <c r="F146" s="1">
        <v>0.5</v>
      </c>
      <c r="G146">
        <f t="shared" si="1"/>
        <v>0.04169635775</v>
      </c>
      <c r="H146" s="2">
        <v>27.8</v>
      </c>
      <c r="I146">
        <f>alpha*H146*(H146-Tmin)*SQRT(Tmax-H146)</f>
        <v>0.09927461819</v>
      </c>
      <c r="J146" s="1">
        <v>0.5</v>
      </c>
      <c r="K146">
        <f t="shared" si="2"/>
        <v>0.0496373091</v>
      </c>
      <c r="L146">
        <f t="shared" si="3"/>
        <v>1</v>
      </c>
      <c r="M146">
        <f t="shared" si="4"/>
        <v>0.09133366685</v>
      </c>
      <c r="N146">
        <f t="shared" si="5"/>
        <v>10.36723552</v>
      </c>
    </row>
    <row r="147">
      <c r="A147" s="2">
        <v>1993.0</v>
      </c>
      <c r="B147" s="2">
        <v>5.0</v>
      </c>
      <c r="C147" s="2">
        <v>26.0</v>
      </c>
      <c r="D147" s="2">
        <v>25.0</v>
      </c>
      <c r="E147">
        <f>alpha*D147*(D147-Tmin)*SQRT(Tmax-D147)</f>
        <v>0.08339271551</v>
      </c>
      <c r="F147" s="1">
        <v>0.5</v>
      </c>
      <c r="G147">
        <f t="shared" si="1"/>
        <v>0.04169635775</v>
      </c>
      <c r="H147" s="2">
        <v>28.3</v>
      </c>
      <c r="I147">
        <f>alpha*H147*(H147-Tmin)*SQRT(Tmax-H147)</f>
        <v>0.1017184487</v>
      </c>
      <c r="J147" s="1">
        <v>0.5</v>
      </c>
      <c r="K147">
        <f t="shared" si="2"/>
        <v>0.05085922436</v>
      </c>
      <c r="L147">
        <f t="shared" si="3"/>
        <v>1</v>
      </c>
      <c r="M147">
        <f t="shared" si="4"/>
        <v>0.09255558211</v>
      </c>
      <c r="N147">
        <f t="shared" si="5"/>
        <v>10.4597911</v>
      </c>
    </row>
    <row r="148">
      <c r="A148" s="2">
        <v>1993.0</v>
      </c>
      <c r="B148" s="2">
        <v>5.0</v>
      </c>
      <c r="C148" s="2">
        <v>27.0</v>
      </c>
      <c r="D148" s="2">
        <v>24.4</v>
      </c>
      <c r="E148">
        <f>alpha*D148*(D148-Tmin)*SQRT(Tmax-D148)</f>
        <v>0.07964482935</v>
      </c>
      <c r="F148" s="1">
        <v>0.5</v>
      </c>
      <c r="G148">
        <f t="shared" si="1"/>
        <v>0.03982241467</v>
      </c>
      <c r="H148" s="2">
        <v>28.3</v>
      </c>
      <c r="I148">
        <f>alpha*H148*(H148-Tmin)*SQRT(Tmax-H148)</f>
        <v>0.1017184487</v>
      </c>
      <c r="J148" s="1">
        <v>0.5</v>
      </c>
      <c r="K148">
        <f t="shared" si="2"/>
        <v>0.05085922436</v>
      </c>
      <c r="L148">
        <f t="shared" si="3"/>
        <v>1</v>
      </c>
      <c r="M148">
        <f t="shared" si="4"/>
        <v>0.09068163903</v>
      </c>
      <c r="N148">
        <f t="shared" si="5"/>
        <v>10.55047274</v>
      </c>
    </row>
    <row r="149">
      <c r="A149" s="2">
        <v>1993.0</v>
      </c>
      <c r="B149" s="2">
        <v>5.0</v>
      </c>
      <c r="C149" s="2">
        <v>28.0</v>
      </c>
      <c r="D149" s="2">
        <v>25.6</v>
      </c>
      <c r="E149">
        <f>alpha*D149*(D149-Tmin)*SQRT(Tmax-D149)</f>
        <v>0.08704467413</v>
      </c>
      <c r="F149" s="1">
        <v>0.5</v>
      </c>
      <c r="G149">
        <f t="shared" si="1"/>
        <v>0.04352233707</v>
      </c>
      <c r="H149" s="2">
        <v>28.9</v>
      </c>
      <c r="I149">
        <f>alpha*H149*(H149-Tmin)*SQRT(Tmax-H149)</f>
        <v>0.1044416572</v>
      </c>
      <c r="J149" s="1">
        <v>0.5</v>
      </c>
      <c r="K149">
        <f t="shared" si="2"/>
        <v>0.05222082859</v>
      </c>
      <c r="L149">
        <f t="shared" si="3"/>
        <v>1</v>
      </c>
      <c r="M149">
        <f t="shared" si="4"/>
        <v>0.09574316566</v>
      </c>
      <c r="N149">
        <f t="shared" si="5"/>
        <v>10.64621591</v>
      </c>
    </row>
    <row r="150">
      <c r="A150" s="2">
        <v>1993.0</v>
      </c>
      <c r="B150" s="2">
        <v>5.0</v>
      </c>
      <c r="C150" s="2">
        <v>29.0</v>
      </c>
      <c r="D150" s="2">
        <v>25.6</v>
      </c>
      <c r="E150">
        <f>alpha*D150*(D150-Tmin)*SQRT(Tmax-D150)</f>
        <v>0.08704467413</v>
      </c>
      <c r="F150" s="1">
        <v>0.5</v>
      </c>
      <c r="G150">
        <f t="shared" si="1"/>
        <v>0.04352233707</v>
      </c>
      <c r="H150" s="2">
        <v>30.0</v>
      </c>
      <c r="I150">
        <f>alpha*H150*(H150-Tmin)*SQRT(Tmax-H150)</f>
        <v>0.108740263</v>
      </c>
      <c r="J150" s="1">
        <v>0.5</v>
      </c>
      <c r="K150">
        <f t="shared" si="2"/>
        <v>0.05437013151</v>
      </c>
      <c r="L150">
        <f t="shared" si="3"/>
        <v>1</v>
      </c>
      <c r="M150">
        <f t="shared" si="4"/>
        <v>0.09789246857</v>
      </c>
      <c r="N150">
        <f t="shared" si="5"/>
        <v>10.74410838</v>
      </c>
    </row>
    <row r="151">
      <c r="A151" s="2">
        <v>1993.0</v>
      </c>
      <c r="B151" s="2">
        <v>5.0</v>
      </c>
      <c r="C151" s="2">
        <v>30.0</v>
      </c>
      <c r="D151" s="2">
        <v>23.3</v>
      </c>
      <c r="E151">
        <f>alpha*D151*(D151-Tmin)*SQRT(Tmax-D151)</f>
        <v>0.07258625482</v>
      </c>
      <c r="F151" s="1">
        <v>0.5</v>
      </c>
      <c r="G151">
        <f t="shared" si="1"/>
        <v>0.03629312741</v>
      </c>
      <c r="H151" s="2">
        <v>28.3</v>
      </c>
      <c r="I151">
        <f>alpha*H151*(H151-Tmin)*SQRT(Tmax-H151)</f>
        <v>0.1017184487</v>
      </c>
      <c r="J151" s="1">
        <v>0.5</v>
      </c>
      <c r="K151">
        <f t="shared" si="2"/>
        <v>0.05085922436</v>
      </c>
      <c r="L151">
        <f t="shared" si="3"/>
        <v>1</v>
      </c>
      <c r="M151">
        <f t="shared" si="4"/>
        <v>0.08715235176</v>
      </c>
      <c r="N151">
        <f t="shared" si="5"/>
        <v>10.83126073</v>
      </c>
    </row>
    <row r="152">
      <c r="A152" s="2">
        <v>1993.0</v>
      </c>
      <c r="B152" s="2">
        <v>5.0</v>
      </c>
      <c r="C152" s="2">
        <v>31.0</v>
      </c>
      <c r="D152" s="2">
        <v>23.9</v>
      </c>
      <c r="E152">
        <f>alpha*D152*(D152-Tmin)*SQRT(Tmax-D152)</f>
        <v>0.07646192349</v>
      </c>
      <c r="F152" s="1">
        <v>0.5</v>
      </c>
      <c r="G152">
        <f t="shared" si="1"/>
        <v>0.03823096174</v>
      </c>
      <c r="H152" s="2">
        <v>28.9</v>
      </c>
      <c r="I152">
        <f>alpha*H152*(H152-Tmin)*SQRT(Tmax-H152)</f>
        <v>0.1044416572</v>
      </c>
      <c r="J152" s="1">
        <v>0.5</v>
      </c>
      <c r="K152">
        <f t="shared" si="2"/>
        <v>0.05222082859</v>
      </c>
      <c r="L152">
        <f t="shared" si="3"/>
        <v>1</v>
      </c>
      <c r="M152">
        <f t="shared" si="4"/>
        <v>0.09045179033</v>
      </c>
      <c r="N152">
        <f t="shared" si="5"/>
        <v>10.92171252</v>
      </c>
    </row>
    <row r="153">
      <c r="A153" s="2">
        <v>1993.0</v>
      </c>
      <c r="B153" s="2">
        <v>6.0</v>
      </c>
      <c r="C153" s="2">
        <v>1.0</v>
      </c>
      <c r="D153" s="2">
        <v>25.0</v>
      </c>
      <c r="E153">
        <f>alpha*D153*(D153-Tmin)*SQRT(Tmax-D153)</f>
        <v>0.08339271551</v>
      </c>
      <c r="F153" s="1">
        <v>0.5</v>
      </c>
      <c r="G153">
        <f t="shared" si="1"/>
        <v>0.04169635775</v>
      </c>
      <c r="H153" s="2">
        <v>28.9</v>
      </c>
      <c r="I153">
        <f>alpha*H153*(H153-Tmin)*SQRT(Tmax-H153)</f>
        <v>0.1044416572</v>
      </c>
      <c r="J153" s="1">
        <v>0.5</v>
      </c>
      <c r="K153">
        <f t="shared" si="2"/>
        <v>0.05222082859</v>
      </c>
      <c r="L153">
        <f t="shared" si="3"/>
        <v>1</v>
      </c>
      <c r="M153">
        <f t="shared" si="4"/>
        <v>0.09391718634</v>
      </c>
      <c r="N153">
        <f t="shared" si="5"/>
        <v>11.01562971</v>
      </c>
    </row>
    <row r="154">
      <c r="A154" s="2">
        <v>1993.0</v>
      </c>
      <c r="B154" s="2">
        <v>6.0</v>
      </c>
      <c r="C154" s="2">
        <v>2.0</v>
      </c>
      <c r="D154" s="2">
        <v>25.6</v>
      </c>
      <c r="E154">
        <f>alpha*D154*(D154-Tmin)*SQRT(Tmax-D154)</f>
        <v>0.08704467413</v>
      </c>
      <c r="F154" s="1">
        <v>0.5</v>
      </c>
      <c r="G154">
        <f t="shared" si="1"/>
        <v>0.04352233707</v>
      </c>
      <c r="H154" s="2">
        <v>29.4</v>
      </c>
      <c r="I154">
        <f>alpha*H154*(H154-Tmin)*SQRT(Tmax-H154)</f>
        <v>0.1065155143</v>
      </c>
      <c r="J154" s="1">
        <v>0.5</v>
      </c>
      <c r="K154">
        <f t="shared" si="2"/>
        <v>0.05325775715</v>
      </c>
      <c r="L154">
        <f t="shared" si="3"/>
        <v>1</v>
      </c>
      <c r="M154">
        <f t="shared" si="4"/>
        <v>0.09678009421</v>
      </c>
      <c r="N154">
        <f t="shared" si="5"/>
        <v>11.1124098</v>
      </c>
    </row>
    <row r="155">
      <c r="A155" s="2">
        <v>1993.0</v>
      </c>
      <c r="B155" s="2">
        <v>6.0</v>
      </c>
      <c r="C155" s="2">
        <v>3.0</v>
      </c>
      <c r="D155" s="2">
        <v>23.9</v>
      </c>
      <c r="E155">
        <f>alpha*D155*(D155-Tmin)*SQRT(Tmax-D155)</f>
        <v>0.07646192349</v>
      </c>
      <c r="F155" s="1">
        <v>0.5</v>
      </c>
      <c r="G155">
        <f t="shared" si="1"/>
        <v>0.03823096174</v>
      </c>
      <c r="H155" s="2">
        <v>30.0</v>
      </c>
      <c r="I155">
        <f>alpha*H155*(H155-Tmin)*SQRT(Tmax-H155)</f>
        <v>0.108740263</v>
      </c>
      <c r="J155" s="1">
        <v>0.5</v>
      </c>
      <c r="K155">
        <f t="shared" si="2"/>
        <v>0.05437013151</v>
      </c>
      <c r="L155">
        <f t="shared" si="3"/>
        <v>1</v>
      </c>
      <c r="M155">
        <f t="shared" si="4"/>
        <v>0.09260109325</v>
      </c>
      <c r="N155">
        <f t="shared" si="5"/>
        <v>11.20501089</v>
      </c>
    </row>
    <row r="156">
      <c r="A156" s="2">
        <v>1993.0</v>
      </c>
      <c r="B156" s="2">
        <v>6.0</v>
      </c>
      <c r="C156" s="2">
        <v>4.0</v>
      </c>
      <c r="D156" s="2">
        <v>27.2</v>
      </c>
      <c r="E156">
        <f>alpha*D156*(D156-Tmin)*SQRT(Tmax-D156)</f>
        <v>0.09615724057</v>
      </c>
      <c r="F156" s="1">
        <v>0.5</v>
      </c>
      <c r="G156">
        <f t="shared" si="1"/>
        <v>0.04807862029</v>
      </c>
      <c r="H156" s="2">
        <v>31.1</v>
      </c>
      <c r="I156">
        <f>alpha*H156*(H156-Tmin)*SQRT(Tmax-H156)</f>
        <v>0.1119493633</v>
      </c>
      <c r="J156" s="1">
        <v>0.5</v>
      </c>
      <c r="K156">
        <f t="shared" si="2"/>
        <v>0.05597468165</v>
      </c>
      <c r="L156">
        <f t="shared" si="3"/>
        <v>1</v>
      </c>
      <c r="M156">
        <f t="shared" si="4"/>
        <v>0.1040533019</v>
      </c>
      <c r="N156">
        <f t="shared" si="5"/>
        <v>11.3090642</v>
      </c>
    </row>
    <row r="157">
      <c r="A157" s="2">
        <v>1993.0</v>
      </c>
      <c r="B157" s="2">
        <v>6.0</v>
      </c>
      <c r="C157" s="2">
        <v>5.0</v>
      </c>
      <c r="D157" s="2">
        <v>27.8</v>
      </c>
      <c r="E157">
        <f>alpha*D157*(D157-Tmin)*SQRT(Tmax-D157)</f>
        <v>0.09927461819</v>
      </c>
      <c r="F157" s="1">
        <v>0.5</v>
      </c>
      <c r="G157">
        <f t="shared" si="1"/>
        <v>0.0496373091</v>
      </c>
      <c r="H157" s="2">
        <v>32.2</v>
      </c>
      <c r="I157">
        <f>alpha*H157*(H157-Tmin)*SQRT(Tmax-H157)</f>
        <v>0.1137954888</v>
      </c>
      <c r="J157" s="1">
        <v>0.5</v>
      </c>
      <c r="K157">
        <f t="shared" si="2"/>
        <v>0.05689774441</v>
      </c>
      <c r="L157">
        <f t="shared" si="3"/>
        <v>1</v>
      </c>
      <c r="M157">
        <f t="shared" si="4"/>
        <v>0.1065350535</v>
      </c>
      <c r="N157">
        <f t="shared" si="5"/>
        <v>11.41559925</v>
      </c>
    </row>
    <row r="158">
      <c r="A158" s="2">
        <v>1993.0</v>
      </c>
      <c r="B158" s="2">
        <v>6.0</v>
      </c>
      <c r="C158" s="2">
        <v>6.0</v>
      </c>
      <c r="D158" s="2">
        <v>27.2</v>
      </c>
      <c r="E158">
        <f>alpha*D158*(D158-Tmin)*SQRT(Tmax-D158)</f>
        <v>0.09615724057</v>
      </c>
      <c r="F158" s="1">
        <v>0.5</v>
      </c>
      <c r="G158">
        <f t="shared" si="1"/>
        <v>0.04807862029</v>
      </c>
      <c r="H158" s="2">
        <v>31.1</v>
      </c>
      <c r="I158">
        <f>alpha*H158*(H158-Tmin)*SQRT(Tmax-H158)</f>
        <v>0.1119493633</v>
      </c>
      <c r="J158" s="1">
        <v>0.5</v>
      </c>
      <c r="K158">
        <f t="shared" si="2"/>
        <v>0.05597468165</v>
      </c>
      <c r="L158">
        <f t="shared" si="3"/>
        <v>1</v>
      </c>
      <c r="M158">
        <f t="shared" si="4"/>
        <v>0.1040533019</v>
      </c>
      <c r="N158">
        <f t="shared" si="5"/>
        <v>11.51965255</v>
      </c>
    </row>
    <row r="159">
      <c r="A159" s="2">
        <v>1993.0</v>
      </c>
      <c r="B159" s="2">
        <v>6.0</v>
      </c>
      <c r="C159" s="2">
        <v>7.0</v>
      </c>
      <c r="D159" s="2">
        <v>27.8</v>
      </c>
      <c r="E159">
        <f>alpha*D159*(D159-Tmin)*SQRT(Tmax-D159)</f>
        <v>0.09927461819</v>
      </c>
      <c r="F159" s="1">
        <v>0.5</v>
      </c>
      <c r="G159">
        <f t="shared" si="1"/>
        <v>0.0496373091</v>
      </c>
      <c r="H159" s="2">
        <v>31.7</v>
      </c>
      <c r="I159">
        <f>alpha*H159*(H159-Tmin)*SQRT(Tmax-H159)</f>
        <v>0.1131455342</v>
      </c>
      <c r="J159" s="1">
        <v>0.5</v>
      </c>
      <c r="K159">
        <f t="shared" si="2"/>
        <v>0.05657276712</v>
      </c>
      <c r="L159">
        <f t="shared" si="3"/>
        <v>1</v>
      </c>
      <c r="M159">
        <f t="shared" si="4"/>
        <v>0.1062100762</v>
      </c>
      <c r="N159">
        <f t="shared" si="5"/>
        <v>11.62586263</v>
      </c>
    </row>
    <row r="160">
      <c r="A160" s="2">
        <v>1993.0</v>
      </c>
      <c r="B160" s="2">
        <v>6.0</v>
      </c>
      <c r="C160" s="2">
        <v>8.0</v>
      </c>
      <c r="D160" s="2">
        <v>27.8</v>
      </c>
      <c r="E160">
        <f>alpha*D160*(D160-Tmin)*SQRT(Tmax-D160)</f>
        <v>0.09927461819</v>
      </c>
      <c r="F160" s="1">
        <v>0.5</v>
      </c>
      <c r="G160">
        <f t="shared" si="1"/>
        <v>0.0496373091</v>
      </c>
      <c r="H160" s="2">
        <v>31.1</v>
      </c>
      <c r="I160">
        <f>alpha*H160*(H160-Tmin)*SQRT(Tmax-H160)</f>
        <v>0.1119493633</v>
      </c>
      <c r="J160" s="1">
        <v>0.5</v>
      </c>
      <c r="K160">
        <f t="shared" si="2"/>
        <v>0.05597468165</v>
      </c>
      <c r="L160">
        <f t="shared" si="3"/>
        <v>1</v>
      </c>
      <c r="M160">
        <f t="shared" si="4"/>
        <v>0.1056119907</v>
      </c>
      <c r="N160">
        <f t="shared" si="5"/>
        <v>11.73147462</v>
      </c>
    </row>
    <row r="161">
      <c r="A161" s="2">
        <v>1993.0</v>
      </c>
      <c r="B161" s="2">
        <v>6.0</v>
      </c>
      <c r="C161" s="2">
        <v>9.0</v>
      </c>
      <c r="D161" s="2">
        <v>27.8</v>
      </c>
      <c r="E161">
        <f>alpha*D161*(D161-Tmin)*SQRT(Tmax-D161)</f>
        <v>0.09927461819</v>
      </c>
      <c r="F161" s="1">
        <v>0.5</v>
      </c>
      <c r="G161">
        <f t="shared" si="1"/>
        <v>0.0496373091</v>
      </c>
      <c r="H161" s="2">
        <v>30.6</v>
      </c>
      <c r="I161">
        <f>alpha*H161*(H161-Tmin)*SQRT(Tmax-H161)</f>
        <v>0.1106417534</v>
      </c>
      <c r="J161" s="1">
        <v>0.5</v>
      </c>
      <c r="K161">
        <f t="shared" si="2"/>
        <v>0.0553208767</v>
      </c>
      <c r="L161">
        <f t="shared" si="3"/>
        <v>1</v>
      </c>
      <c r="M161">
        <f t="shared" si="4"/>
        <v>0.1049581858</v>
      </c>
      <c r="N161">
        <f t="shared" si="5"/>
        <v>11.8364328</v>
      </c>
    </row>
    <row r="162">
      <c r="A162" s="2">
        <v>1993.0</v>
      </c>
      <c r="B162" s="2">
        <v>6.0</v>
      </c>
      <c r="C162" s="2">
        <v>10.0</v>
      </c>
      <c r="D162" s="2">
        <v>27.8</v>
      </c>
      <c r="E162">
        <f>alpha*D162*(D162-Tmin)*SQRT(Tmax-D162)</f>
        <v>0.09927461819</v>
      </c>
      <c r="F162" s="1">
        <v>0.5</v>
      </c>
      <c r="G162">
        <f t="shared" si="1"/>
        <v>0.0496373091</v>
      </c>
      <c r="H162" s="2">
        <v>30.6</v>
      </c>
      <c r="I162">
        <f>alpha*H162*(H162-Tmin)*SQRT(Tmax-H162)</f>
        <v>0.1106417534</v>
      </c>
      <c r="J162" s="1">
        <v>0.5</v>
      </c>
      <c r="K162">
        <f t="shared" si="2"/>
        <v>0.0553208767</v>
      </c>
      <c r="L162">
        <f t="shared" si="3"/>
        <v>1</v>
      </c>
      <c r="M162">
        <f t="shared" si="4"/>
        <v>0.1049581858</v>
      </c>
      <c r="N162">
        <f t="shared" si="5"/>
        <v>11.94139099</v>
      </c>
    </row>
    <row r="163">
      <c r="A163" s="2">
        <v>1993.0</v>
      </c>
      <c r="B163" s="2">
        <v>6.0</v>
      </c>
      <c r="C163" s="2">
        <v>11.0</v>
      </c>
      <c r="D163" s="2">
        <v>26.7</v>
      </c>
      <c r="E163">
        <f>alpha*D163*(D163-Tmin)*SQRT(Tmax-D163)</f>
        <v>0.09342327787</v>
      </c>
      <c r="F163" s="1">
        <v>0.5</v>
      </c>
      <c r="G163">
        <f t="shared" si="1"/>
        <v>0.04671163894</v>
      </c>
      <c r="H163" s="2">
        <v>30.6</v>
      </c>
      <c r="I163">
        <f>alpha*H163*(H163-Tmin)*SQRT(Tmax-H163)</f>
        <v>0.1106417534</v>
      </c>
      <c r="J163" s="1">
        <v>0.5</v>
      </c>
      <c r="K163">
        <f t="shared" si="2"/>
        <v>0.0553208767</v>
      </c>
      <c r="L163">
        <f t="shared" si="3"/>
        <v>1</v>
      </c>
      <c r="M163">
        <f t="shared" si="4"/>
        <v>0.1020325156</v>
      </c>
      <c r="N163">
        <f t="shared" si="5"/>
        <v>12.04342351</v>
      </c>
    </row>
    <row r="164">
      <c r="A164" s="2">
        <v>1993.0</v>
      </c>
      <c r="B164" s="2">
        <v>6.0</v>
      </c>
      <c r="C164" s="2">
        <v>12.0</v>
      </c>
      <c r="D164" s="2">
        <v>27.2</v>
      </c>
      <c r="E164">
        <f>alpha*D164*(D164-Tmin)*SQRT(Tmax-D164)</f>
        <v>0.09615724057</v>
      </c>
      <c r="F164" s="1">
        <v>0.5</v>
      </c>
      <c r="G164">
        <f t="shared" si="1"/>
        <v>0.04807862029</v>
      </c>
      <c r="H164" s="2">
        <v>30.6</v>
      </c>
      <c r="I164">
        <f>alpha*H164*(H164-Tmin)*SQRT(Tmax-H164)</f>
        <v>0.1106417534</v>
      </c>
      <c r="J164" s="1">
        <v>0.5</v>
      </c>
      <c r="K164">
        <f t="shared" si="2"/>
        <v>0.0553208767</v>
      </c>
      <c r="L164">
        <f t="shared" si="3"/>
        <v>1</v>
      </c>
      <c r="M164">
        <f t="shared" si="4"/>
        <v>0.103399497</v>
      </c>
      <c r="N164">
        <f t="shared" si="5"/>
        <v>12.146823</v>
      </c>
    </row>
    <row r="165">
      <c r="A165" s="2">
        <v>1993.0</v>
      </c>
      <c r="B165" s="2">
        <v>6.0</v>
      </c>
      <c r="C165" s="2">
        <v>13.0</v>
      </c>
      <c r="D165" s="2">
        <v>27.8</v>
      </c>
      <c r="E165">
        <f>alpha*D165*(D165-Tmin)*SQRT(Tmax-D165)</f>
        <v>0.09927461819</v>
      </c>
      <c r="F165" s="1">
        <v>0.5</v>
      </c>
      <c r="G165">
        <f t="shared" si="1"/>
        <v>0.0496373091</v>
      </c>
      <c r="H165" s="2">
        <v>31.1</v>
      </c>
      <c r="I165">
        <f>alpha*H165*(H165-Tmin)*SQRT(Tmax-H165)</f>
        <v>0.1119493633</v>
      </c>
      <c r="J165" s="1">
        <v>0.5</v>
      </c>
      <c r="K165">
        <f t="shared" si="2"/>
        <v>0.05597468165</v>
      </c>
      <c r="L165">
        <f t="shared" si="3"/>
        <v>1</v>
      </c>
      <c r="M165">
        <f t="shared" si="4"/>
        <v>0.1056119907</v>
      </c>
      <c r="N165">
        <f t="shared" si="5"/>
        <v>12.25243499</v>
      </c>
    </row>
    <row r="166">
      <c r="A166" s="2">
        <v>1993.0</v>
      </c>
      <c r="B166" s="2">
        <v>6.0</v>
      </c>
      <c r="C166" s="2">
        <v>14.0</v>
      </c>
      <c r="D166" s="2">
        <v>26.1</v>
      </c>
      <c r="E166">
        <f>alpha*D166*(D166-Tmin)*SQRT(Tmax-D166)</f>
        <v>0.09000026938</v>
      </c>
      <c r="F166" s="1">
        <v>0.5</v>
      </c>
      <c r="G166">
        <f t="shared" si="1"/>
        <v>0.04500013469</v>
      </c>
      <c r="H166" s="2">
        <v>31.7</v>
      </c>
      <c r="I166">
        <f>alpha*H166*(H166-Tmin)*SQRT(Tmax-H166)</f>
        <v>0.1131455342</v>
      </c>
      <c r="J166" s="1">
        <v>0.5</v>
      </c>
      <c r="K166">
        <f t="shared" si="2"/>
        <v>0.05657276712</v>
      </c>
      <c r="L166">
        <f t="shared" si="3"/>
        <v>1</v>
      </c>
      <c r="M166">
        <f t="shared" si="4"/>
        <v>0.1015729018</v>
      </c>
      <c r="N166">
        <f t="shared" si="5"/>
        <v>12.3540079</v>
      </c>
    </row>
    <row r="167">
      <c r="A167" s="2">
        <v>1993.0</v>
      </c>
      <c r="B167" s="2">
        <v>6.0</v>
      </c>
      <c r="C167" s="2">
        <v>15.0</v>
      </c>
      <c r="D167" s="2">
        <v>25.6</v>
      </c>
      <c r="E167">
        <f>alpha*D167*(D167-Tmin)*SQRT(Tmax-D167)</f>
        <v>0.08704467413</v>
      </c>
      <c r="F167" s="1">
        <v>0.5</v>
      </c>
      <c r="G167">
        <f t="shared" si="1"/>
        <v>0.04352233707</v>
      </c>
      <c r="H167" s="2">
        <v>31.1</v>
      </c>
      <c r="I167">
        <f>alpha*H167*(H167-Tmin)*SQRT(Tmax-H167)</f>
        <v>0.1119493633</v>
      </c>
      <c r="J167" s="1">
        <v>0.5</v>
      </c>
      <c r="K167">
        <f t="shared" si="2"/>
        <v>0.05597468165</v>
      </c>
      <c r="L167">
        <f t="shared" si="3"/>
        <v>1</v>
      </c>
      <c r="M167">
        <f t="shared" si="4"/>
        <v>0.09949701871</v>
      </c>
      <c r="N167">
        <f t="shared" si="5"/>
        <v>12.45350491</v>
      </c>
    </row>
    <row r="168">
      <c r="A168" s="2">
        <v>1993.0</v>
      </c>
      <c r="B168" s="2">
        <v>6.0</v>
      </c>
      <c r="C168" s="2">
        <v>16.0</v>
      </c>
      <c r="D168" s="2">
        <v>25.6</v>
      </c>
      <c r="E168">
        <f>alpha*D168*(D168-Tmin)*SQRT(Tmax-D168)</f>
        <v>0.08704467413</v>
      </c>
      <c r="F168" s="1">
        <v>0.5</v>
      </c>
      <c r="G168">
        <f t="shared" si="1"/>
        <v>0.04352233707</v>
      </c>
      <c r="H168" s="2">
        <v>31.7</v>
      </c>
      <c r="I168">
        <f>alpha*H168*(H168-Tmin)*SQRT(Tmax-H168)</f>
        <v>0.1131455342</v>
      </c>
      <c r="J168" s="1">
        <v>0.5</v>
      </c>
      <c r="K168">
        <f t="shared" si="2"/>
        <v>0.05657276712</v>
      </c>
      <c r="L168">
        <f t="shared" si="3"/>
        <v>1</v>
      </c>
      <c r="M168">
        <f t="shared" si="4"/>
        <v>0.1000951042</v>
      </c>
      <c r="N168">
        <f t="shared" si="5"/>
        <v>12.55360002</v>
      </c>
    </row>
    <row r="169">
      <c r="A169" s="2">
        <v>1993.0</v>
      </c>
      <c r="B169" s="2">
        <v>6.0</v>
      </c>
      <c r="C169" s="2">
        <v>17.0</v>
      </c>
      <c r="D169" s="2">
        <v>25.6</v>
      </c>
      <c r="E169">
        <f>alpha*D169*(D169-Tmin)*SQRT(Tmax-D169)</f>
        <v>0.08704467413</v>
      </c>
      <c r="F169" s="1">
        <v>0.5</v>
      </c>
      <c r="G169">
        <f t="shared" si="1"/>
        <v>0.04352233707</v>
      </c>
      <c r="H169" s="2">
        <v>30.6</v>
      </c>
      <c r="I169">
        <f>alpha*H169*(H169-Tmin)*SQRT(Tmax-H169)</f>
        <v>0.1106417534</v>
      </c>
      <c r="J169" s="1">
        <v>0.5</v>
      </c>
      <c r="K169">
        <f t="shared" si="2"/>
        <v>0.0553208767</v>
      </c>
      <c r="L169">
        <f t="shared" si="3"/>
        <v>1</v>
      </c>
      <c r="M169">
        <f t="shared" si="4"/>
        <v>0.09884321376</v>
      </c>
      <c r="N169">
        <f t="shared" si="5"/>
        <v>12.65244323</v>
      </c>
    </row>
    <row r="170">
      <c r="A170" s="2">
        <v>1993.0</v>
      </c>
      <c r="B170" s="2">
        <v>6.0</v>
      </c>
      <c r="C170" s="2">
        <v>18.0</v>
      </c>
      <c r="D170" s="2">
        <v>27.8</v>
      </c>
      <c r="E170">
        <f>alpha*D170*(D170-Tmin)*SQRT(Tmax-D170)</f>
        <v>0.09927461819</v>
      </c>
      <c r="F170" s="1">
        <v>0.5</v>
      </c>
      <c r="G170">
        <f t="shared" si="1"/>
        <v>0.0496373091</v>
      </c>
      <c r="H170" s="2">
        <v>30.6</v>
      </c>
      <c r="I170">
        <f>alpha*H170*(H170-Tmin)*SQRT(Tmax-H170)</f>
        <v>0.1106417534</v>
      </c>
      <c r="J170" s="1">
        <v>0.5</v>
      </c>
      <c r="K170">
        <f t="shared" si="2"/>
        <v>0.0553208767</v>
      </c>
      <c r="L170">
        <f t="shared" si="3"/>
        <v>1</v>
      </c>
      <c r="M170">
        <f t="shared" si="4"/>
        <v>0.1049581858</v>
      </c>
      <c r="N170">
        <f t="shared" si="5"/>
        <v>12.75740142</v>
      </c>
    </row>
    <row r="171">
      <c r="A171" s="2">
        <v>1993.0</v>
      </c>
      <c r="B171" s="2">
        <v>6.0</v>
      </c>
      <c r="C171" s="2">
        <v>19.0</v>
      </c>
      <c r="D171" s="2">
        <v>25.0</v>
      </c>
      <c r="E171">
        <f>alpha*D171*(D171-Tmin)*SQRT(Tmax-D171)</f>
        <v>0.08339271551</v>
      </c>
      <c r="F171" s="1">
        <v>0.5</v>
      </c>
      <c r="G171">
        <f t="shared" si="1"/>
        <v>0.04169635775</v>
      </c>
      <c r="H171" s="2">
        <v>30.6</v>
      </c>
      <c r="I171">
        <f>alpha*H171*(H171-Tmin)*SQRT(Tmax-H171)</f>
        <v>0.1106417534</v>
      </c>
      <c r="J171" s="1">
        <v>0.5</v>
      </c>
      <c r="K171">
        <f t="shared" si="2"/>
        <v>0.0553208767</v>
      </c>
      <c r="L171">
        <f t="shared" si="3"/>
        <v>1</v>
      </c>
      <c r="M171">
        <f t="shared" si="4"/>
        <v>0.09701723445</v>
      </c>
      <c r="N171">
        <f t="shared" si="5"/>
        <v>12.85441865</v>
      </c>
    </row>
    <row r="172">
      <c r="A172" s="2">
        <v>1993.0</v>
      </c>
      <c r="B172" s="2">
        <v>6.0</v>
      </c>
      <c r="C172" s="2">
        <v>20.0</v>
      </c>
      <c r="D172" s="2">
        <v>25.6</v>
      </c>
      <c r="E172">
        <f>alpha*D172*(D172-Tmin)*SQRT(Tmax-D172)</f>
        <v>0.08704467413</v>
      </c>
      <c r="F172" s="1">
        <v>0.5</v>
      </c>
      <c r="G172">
        <f t="shared" si="1"/>
        <v>0.04352233707</v>
      </c>
      <c r="H172" s="2">
        <v>30.0</v>
      </c>
      <c r="I172">
        <f>alpha*H172*(H172-Tmin)*SQRT(Tmax-H172)</f>
        <v>0.108740263</v>
      </c>
      <c r="J172" s="1">
        <v>0.5</v>
      </c>
      <c r="K172">
        <f t="shared" si="2"/>
        <v>0.05437013151</v>
      </c>
      <c r="L172">
        <f t="shared" si="3"/>
        <v>1</v>
      </c>
      <c r="M172">
        <f t="shared" si="4"/>
        <v>0.09789246857</v>
      </c>
      <c r="N172">
        <f t="shared" si="5"/>
        <v>12.95231112</v>
      </c>
    </row>
    <row r="173">
      <c r="A173" s="2">
        <v>1993.0</v>
      </c>
      <c r="B173" s="2">
        <v>6.0</v>
      </c>
      <c r="C173" s="2">
        <v>21.0</v>
      </c>
      <c r="D173" s="2">
        <v>27.2</v>
      </c>
      <c r="E173">
        <f>alpha*D173*(D173-Tmin)*SQRT(Tmax-D173)</f>
        <v>0.09615724057</v>
      </c>
      <c r="F173" s="1">
        <v>0.5</v>
      </c>
      <c r="G173">
        <f t="shared" si="1"/>
        <v>0.04807862029</v>
      </c>
      <c r="H173" s="2">
        <v>30.6</v>
      </c>
      <c r="I173">
        <f>alpha*H173*(H173-Tmin)*SQRT(Tmax-H173)</f>
        <v>0.1106417534</v>
      </c>
      <c r="J173" s="1">
        <v>0.5</v>
      </c>
      <c r="K173">
        <f t="shared" si="2"/>
        <v>0.0553208767</v>
      </c>
      <c r="L173">
        <f t="shared" si="3"/>
        <v>1</v>
      </c>
      <c r="M173">
        <f t="shared" si="4"/>
        <v>0.103399497</v>
      </c>
      <c r="N173">
        <f t="shared" si="5"/>
        <v>13.05571062</v>
      </c>
    </row>
    <row r="174">
      <c r="A174" s="2">
        <v>1993.0</v>
      </c>
      <c r="B174" s="2">
        <v>6.0</v>
      </c>
      <c r="C174" s="2">
        <v>22.0</v>
      </c>
      <c r="D174" s="2">
        <v>27.2</v>
      </c>
      <c r="E174">
        <f>alpha*D174*(D174-Tmin)*SQRT(Tmax-D174)</f>
        <v>0.09615724057</v>
      </c>
      <c r="F174" s="1">
        <v>0.5</v>
      </c>
      <c r="G174">
        <f t="shared" si="1"/>
        <v>0.04807862029</v>
      </c>
      <c r="H174" s="2">
        <v>31.7</v>
      </c>
      <c r="I174">
        <f>alpha*H174*(H174-Tmin)*SQRT(Tmax-H174)</f>
        <v>0.1131455342</v>
      </c>
      <c r="J174" s="1">
        <v>0.5</v>
      </c>
      <c r="K174">
        <f t="shared" si="2"/>
        <v>0.05657276712</v>
      </c>
      <c r="L174">
        <f t="shared" si="3"/>
        <v>1</v>
      </c>
      <c r="M174">
        <f t="shared" si="4"/>
        <v>0.1046513874</v>
      </c>
      <c r="N174">
        <f t="shared" si="5"/>
        <v>13.160362</v>
      </c>
    </row>
    <row r="175">
      <c r="A175" s="2">
        <v>1993.0</v>
      </c>
      <c r="B175" s="2">
        <v>6.0</v>
      </c>
      <c r="C175" s="2">
        <v>23.0</v>
      </c>
      <c r="D175" s="2">
        <v>25.6</v>
      </c>
      <c r="E175">
        <f>alpha*D175*(D175-Tmin)*SQRT(Tmax-D175)</f>
        <v>0.08704467413</v>
      </c>
      <c r="F175" s="1">
        <v>0.5</v>
      </c>
      <c r="G175">
        <f t="shared" si="1"/>
        <v>0.04352233707</v>
      </c>
      <c r="H175" s="2">
        <v>31.1</v>
      </c>
      <c r="I175">
        <f>alpha*H175*(H175-Tmin)*SQRT(Tmax-H175)</f>
        <v>0.1119493633</v>
      </c>
      <c r="J175" s="1">
        <v>0.5</v>
      </c>
      <c r="K175">
        <f t="shared" si="2"/>
        <v>0.05597468165</v>
      </c>
      <c r="L175">
        <f t="shared" si="3"/>
        <v>1</v>
      </c>
      <c r="M175">
        <f t="shared" si="4"/>
        <v>0.09949701871</v>
      </c>
      <c r="N175">
        <f t="shared" si="5"/>
        <v>13.25985902</v>
      </c>
    </row>
    <row r="176">
      <c r="A176" s="2">
        <v>1993.0</v>
      </c>
      <c r="B176" s="2">
        <v>6.0</v>
      </c>
      <c r="C176" s="2">
        <v>24.0</v>
      </c>
      <c r="D176" s="2">
        <v>22.8</v>
      </c>
      <c r="E176">
        <f>alpha*D176*(D176-Tmin)*SQRT(Tmax-D176)</f>
        <v>0.06932119139</v>
      </c>
      <c r="F176" s="1">
        <v>0.5</v>
      </c>
      <c r="G176">
        <f t="shared" si="1"/>
        <v>0.0346605957</v>
      </c>
      <c r="H176" s="2">
        <v>31.7</v>
      </c>
      <c r="I176">
        <f>alpha*H176*(H176-Tmin)*SQRT(Tmax-H176)</f>
        <v>0.1131455342</v>
      </c>
      <c r="J176" s="1">
        <v>0.5</v>
      </c>
      <c r="K176">
        <f t="shared" si="2"/>
        <v>0.05657276712</v>
      </c>
      <c r="L176">
        <f t="shared" si="3"/>
        <v>1</v>
      </c>
      <c r="M176">
        <f t="shared" si="4"/>
        <v>0.09123336282</v>
      </c>
      <c r="N176">
        <f t="shared" si="5"/>
        <v>13.35109239</v>
      </c>
    </row>
    <row r="177">
      <c r="A177" s="2">
        <v>1993.0</v>
      </c>
      <c r="B177" s="2">
        <v>6.0</v>
      </c>
      <c r="C177" s="2">
        <v>25.0</v>
      </c>
      <c r="D177" s="2">
        <v>26.7</v>
      </c>
      <c r="E177">
        <f>alpha*D177*(D177-Tmin)*SQRT(Tmax-D177)</f>
        <v>0.09342327787</v>
      </c>
      <c r="F177" s="1">
        <v>0.5</v>
      </c>
      <c r="G177">
        <f t="shared" si="1"/>
        <v>0.04671163894</v>
      </c>
      <c r="H177" s="2">
        <v>30.6</v>
      </c>
      <c r="I177">
        <f>alpha*H177*(H177-Tmin)*SQRT(Tmax-H177)</f>
        <v>0.1106417534</v>
      </c>
      <c r="J177" s="1">
        <v>0.5</v>
      </c>
      <c r="K177">
        <f t="shared" si="2"/>
        <v>0.0553208767</v>
      </c>
      <c r="L177">
        <f t="shared" si="3"/>
        <v>1</v>
      </c>
      <c r="M177">
        <f t="shared" si="4"/>
        <v>0.1020325156</v>
      </c>
      <c r="N177">
        <f t="shared" si="5"/>
        <v>13.4531249</v>
      </c>
    </row>
    <row r="178">
      <c r="A178" s="2">
        <v>1993.0</v>
      </c>
      <c r="B178" s="2">
        <v>6.0</v>
      </c>
      <c r="C178" s="2">
        <v>26.0</v>
      </c>
      <c r="D178" s="2">
        <v>25.6</v>
      </c>
      <c r="E178">
        <f>alpha*D178*(D178-Tmin)*SQRT(Tmax-D178)</f>
        <v>0.08704467413</v>
      </c>
      <c r="F178" s="1">
        <v>0.5</v>
      </c>
      <c r="G178">
        <f t="shared" si="1"/>
        <v>0.04352233707</v>
      </c>
      <c r="H178" s="2">
        <v>31.1</v>
      </c>
      <c r="I178">
        <f>alpha*H178*(H178-Tmin)*SQRT(Tmax-H178)</f>
        <v>0.1119493633</v>
      </c>
      <c r="J178" s="1">
        <v>0.5</v>
      </c>
      <c r="K178">
        <f t="shared" si="2"/>
        <v>0.05597468165</v>
      </c>
      <c r="L178">
        <f t="shared" si="3"/>
        <v>1</v>
      </c>
      <c r="M178">
        <f t="shared" si="4"/>
        <v>0.09949701871</v>
      </c>
      <c r="N178">
        <f t="shared" si="5"/>
        <v>13.55262192</v>
      </c>
    </row>
    <row r="179">
      <c r="A179" s="2">
        <v>1993.0</v>
      </c>
      <c r="B179" s="2">
        <v>6.0</v>
      </c>
      <c r="C179" s="2">
        <v>27.0</v>
      </c>
      <c r="D179" s="2">
        <v>27.2</v>
      </c>
      <c r="E179">
        <f>alpha*D179*(D179-Tmin)*SQRT(Tmax-D179)</f>
        <v>0.09615724057</v>
      </c>
      <c r="F179" s="1">
        <v>0.5</v>
      </c>
      <c r="G179">
        <f t="shared" si="1"/>
        <v>0.04807862029</v>
      </c>
      <c r="H179" s="2">
        <v>32.2</v>
      </c>
      <c r="I179">
        <f>alpha*H179*(H179-Tmin)*SQRT(Tmax-H179)</f>
        <v>0.1137954888</v>
      </c>
      <c r="J179" s="1">
        <v>0.5</v>
      </c>
      <c r="K179">
        <f t="shared" si="2"/>
        <v>0.05689774441</v>
      </c>
      <c r="L179">
        <f t="shared" si="3"/>
        <v>1</v>
      </c>
      <c r="M179">
        <f t="shared" si="4"/>
        <v>0.1049763647</v>
      </c>
      <c r="N179">
        <f t="shared" si="5"/>
        <v>13.65759829</v>
      </c>
    </row>
    <row r="180">
      <c r="A180" s="2">
        <v>1993.0</v>
      </c>
      <c r="B180" s="2">
        <v>6.0</v>
      </c>
      <c r="C180" s="2">
        <v>28.0</v>
      </c>
      <c r="D180" s="2">
        <v>27.8</v>
      </c>
      <c r="E180">
        <f>alpha*D180*(D180-Tmin)*SQRT(Tmax-D180)</f>
        <v>0.09927461819</v>
      </c>
      <c r="F180" s="1">
        <v>0.5</v>
      </c>
      <c r="G180">
        <f t="shared" si="1"/>
        <v>0.0496373091</v>
      </c>
      <c r="H180" s="2">
        <v>32.2</v>
      </c>
      <c r="I180">
        <f>alpha*H180*(H180-Tmin)*SQRT(Tmax-H180)</f>
        <v>0.1137954888</v>
      </c>
      <c r="J180" s="1">
        <v>0.5</v>
      </c>
      <c r="K180">
        <f t="shared" si="2"/>
        <v>0.05689774441</v>
      </c>
      <c r="L180">
        <f t="shared" si="3"/>
        <v>1</v>
      </c>
      <c r="M180">
        <f t="shared" si="4"/>
        <v>0.1065350535</v>
      </c>
      <c r="N180">
        <f t="shared" si="5"/>
        <v>13.76413334</v>
      </c>
    </row>
    <row r="181">
      <c r="A181" s="2">
        <v>1993.0</v>
      </c>
      <c r="B181" s="2">
        <v>6.0</v>
      </c>
      <c r="C181" s="2">
        <v>29.0</v>
      </c>
      <c r="D181" s="2">
        <v>27.8</v>
      </c>
      <c r="E181">
        <f>alpha*D181*(D181-Tmin)*SQRT(Tmax-D181)</f>
        <v>0.09927461819</v>
      </c>
      <c r="F181" s="1">
        <v>0.5</v>
      </c>
      <c r="G181">
        <f t="shared" si="1"/>
        <v>0.0496373091</v>
      </c>
      <c r="H181" s="2">
        <v>31.7</v>
      </c>
      <c r="I181">
        <f>alpha*H181*(H181-Tmin)*SQRT(Tmax-H181)</f>
        <v>0.1131455342</v>
      </c>
      <c r="J181" s="1">
        <v>0.5</v>
      </c>
      <c r="K181">
        <f t="shared" si="2"/>
        <v>0.05657276712</v>
      </c>
      <c r="L181">
        <f t="shared" si="3"/>
        <v>1</v>
      </c>
      <c r="M181">
        <f t="shared" si="4"/>
        <v>0.1062100762</v>
      </c>
      <c r="N181">
        <f t="shared" si="5"/>
        <v>13.87034342</v>
      </c>
    </row>
    <row r="182">
      <c r="A182" s="2">
        <v>1993.0</v>
      </c>
      <c r="B182" s="2">
        <v>6.0</v>
      </c>
      <c r="C182" s="2">
        <v>30.0</v>
      </c>
      <c r="D182" s="2">
        <v>26.7</v>
      </c>
      <c r="E182">
        <f>alpha*D182*(D182-Tmin)*SQRT(Tmax-D182)</f>
        <v>0.09342327787</v>
      </c>
      <c r="F182" s="1">
        <v>0.5</v>
      </c>
      <c r="G182">
        <f t="shared" si="1"/>
        <v>0.04671163894</v>
      </c>
      <c r="H182" s="2">
        <v>32.2</v>
      </c>
      <c r="I182">
        <f>alpha*H182*(H182-Tmin)*SQRT(Tmax-H182)</f>
        <v>0.1137954888</v>
      </c>
      <c r="J182" s="1">
        <v>0.5</v>
      </c>
      <c r="K182">
        <f t="shared" si="2"/>
        <v>0.05689774441</v>
      </c>
      <c r="L182">
        <f t="shared" si="3"/>
        <v>1</v>
      </c>
      <c r="M182">
        <f t="shared" si="4"/>
        <v>0.1036093833</v>
      </c>
      <c r="N182">
        <f t="shared" si="5"/>
        <v>13.9739528</v>
      </c>
    </row>
    <row r="183">
      <c r="A183" s="2">
        <v>1993.0</v>
      </c>
      <c r="B183" s="2">
        <v>7.0</v>
      </c>
      <c r="C183" s="2">
        <v>1.0</v>
      </c>
      <c r="D183" s="2">
        <v>25.6</v>
      </c>
      <c r="E183">
        <f>alpha*D183*(D183-Tmin)*SQRT(Tmax-D183)</f>
        <v>0.08704467413</v>
      </c>
      <c r="F183" s="1">
        <v>0.5</v>
      </c>
      <c r="G183">
        <f t="shared" si="1"/>
        <v>0.04352233707</v>
      </c>
      <c r="H183" s="2">
        <v>32.2</v>
      </c>
      <c r="I183">
        <f>alpha*H183*(H183-Tmin)*SQRT(Tmax-H183)</f>
        <v>0.1137954888</v>
      </c>
      <c r="J183" s="1">
        <v>0.5</v>
      </c>
      <c r="K183">
        <f t="shared" si="2"/>
        <v>0.05689774441</v>
      </c>
      <c r="L183">
        <f t="shared" si="3"/>
        <v>1</v>
      </c>
      <c r="M183">
        <f t="shared" si="4"/>
        <v>0.1004200815</v>
      </c>
      <c r="N183">
        <f t="shared" si="5"/>
        <v>14.07437288</v>
      </c>
    </row>
    <row r="184">
      <c r="A184" s="2">
        <v>1993.0</v>
      </c>
      <c r="B184" s="2">
        <v>7.0</v>
      </c>
      <c r="C184" s="2">
        <v>2.0</v>
      </c>
      <c r="D184" s="2">
        <v>25.6</v>
      </c>
      <c r="E184">
        <f>alpha*D184*(D184-Tmin)*SQRT(Tmax-D184)</f>
        <v>0.08704467413</v>
      </c>
      <c r="F184" s="1">
        <v>0.5</v>
      </c>
      <c r="G184">
        <f t="shared" si="1"/>
        <v>0.04352233707</v>
      </c>
      <c r="H184" s="2">
        <v>31.7</v>
      </c>
      <c r="I184">
        <f>alpha*H184*(H184-Tmin)*SQRT(Tmax-H184)</f>
        <v>0.1131455342</v>
      </c>
      <c r="J184" s="1">
        <v>0.5</v>
      </c>
      <c r="K184">
        <f t="shared" si="2"/>
        <v>0.05657276712</v>
      </c>
      <c r="L184">
        <f t="shared" si="3"/>
        <v>1</v>
      </c>
      <c r="M184">
        <f t="shared" si="4"/>
        <v>0.1000951042</v>
      </c>
      <c r="N184">
        <f t="shared" si="5"/>
        <v>14.17446798</v>
      </c>
    </row>
    <row r="185">
      <c r="A185" s="2">
        <v>1993.0</v>
      </c>
      <c r="B185" s="2">
        <v>7.0</v>
      </c>
      <c r="C185" s="2">
        <v>3.0</v>
      </c>
      <c r="D185" s="2">
        <v>26.1</v>
      </c>
      <c r="E185">
        <f>alpha*D185*(D185-Tmin)*SQRT(Tmax-D185)</f>
        <v>0.09000026938</v>
      </c>
      <c r="F185" s="1">
        <v>0.5</v>
      </c>
      <c r="G185">
        <f t="shared" si="1"/>
        <v>0.04500013469</v>
      </c>
      <c r="H185" s="2">
        <v>32.2</v>
      </c>
      <c r="I185">
        <f>alpha*H185*(H185-Tmin)*SQRT(Tmax-H185)</f>
        <v>0.1137954888</v>
      </c>
      <c r="J185" s="1">
        <v>0.5</v>
      </c>
      <c r="K185">
        <f t="shared" si="2"/>
        <v>0.05689774441</v>
      </c>
      <c r="L185">
        <f t="shared" si="3"/>
        <v>1</v>
      </c>
      <c r="M185">
        <f t="shared" si="4"/>
        <v>0.1018978791</v>
      </c>
      <c r="N185">
        <f t="shared" si="5"/>
        <v>14.27636586</v>
      </c>
    </row>
    <row r="186">
      <c r="A186" s="2">
        <v>1993.0</v>
      </c>
      <c r="B186" s="2">
        <v>7.0</v>
      </c>
      <c r="C186" s="2">
        <v>4.0</v>
      </c>
      <c r="D186" s="2">
        <v>28.3</v>
      </c>
      <c r="E186">
        <f>alpha*D186*(D186-Tmin)*SQRT(Tmax-D186)</f>
        <v>0.1017184487</v>
      </c>
      <c r="F186" s="1">
        <v>0.5</v>
      </c>
      <c r="G186">
        <f t="shared" si="1"/>
        <v>0.05085922436</v>
      </c>
      <c r="H186" s="2">
        <v>32.2</v>
      </c>
      <c r="I186">
        <f>alpha*H186*(H186-Tmin)*SQRT(Tmax-H186)</f>
        <v>0.1137954888</v>
      </c>
      <c r="J186" s="1">
        <v>0.5</v>
      </c>
      <c r="K186">
        <f t="shared" si="2"/>
        <v>0.05689774441</v>
      </c>
      <c r="L186">
        <f t="shared" si="3"/>
        <v>1</v>
      </c>
      <c r="M186">
        <f t="shared" si="4"/>
        <v>0.1077569688</v>
      </c>
      <c r="N186">
        <f t="shared" si="5"/>
        <v>14.38412283</v>
      </c>
    </row>
    <row r="187">
      <c r="A187" s="2">
        <v>1993.0</v>
      </c>
      <c r="B187" s="2">
        <v>7.0</v>
      </c>
      <c r="C187" s="2">
        <v>5.0</v>
      </c>
      <c r="D187" s="2">
        <v>27.8</v>
      </c>
      <c r="E187">
        <f>alpha*D187*(D187-Tmin)*SQRT(Tmax-D187)</f>
        <v>0.09927461819</v>
      </c>
      <c r="F187" s="1">
        <v>0.5</v>
      </c>
      <c r="G187">
        <f t="shared" si="1"/>
        <v>0.0496373091</v>
      </c>
      <c r="H187" s="2">
        <v>32.8</v>
      </c>
      <c r="I187">
        <f>alpha*H187*(H187-Tmin)*SQRT(Tmax-H187)</f>
        <v>0.114106534</v>
      </c>
      <c r="J187" s="1">
        <v>0.5</v>
      </c>
      <c r="K187">
        <f t="shared" si="2"/>
        <v>0.05705326699</v>
      </c>
      <c r="L187">
        <f t="shared" si="3"/>
        <v>1</v>
      </c>
      <c r="M187">
        <f t="shared" si="4"/>
        <v>0.1066905761</v>
      </c>
      <c r="N187">
        <f t="shared" si="5"/>
        <v>14.49081341</v>
      </c>
    </row>
    <row r="188">
      <c r="A188" s="2">
        <v>1993.0</v>
      </c>
      <c r="B188" s="2">
        <v>7.0</v>
      </c>
      <c r="C188" s="2">
        <v>6.0</v>
      </c>
      <c r="D188" s="2">
        <v>27.2</v>
      </c>
      <c r="E188">
        <f>alpha*D188*(D188-Tmin)*SQRT(Tmax-D188)</f>
        <v>0.09615724057</v>
      </c>
      <c r="F188" s="1">
        <v>0.5</v>
      </c>
      <c r="G188">
        <f t="shared" si="1"/>
        <v>0.04807862029</v>
      </c>
      <c r="H188" s="2">
        <v>31.7</v>
      </c>
      <c r="I188">
        <f>alpha*H188*(H188-Tmin)*SQRT(Tmax-H188)</f>
        <v>0.1131455342</v>
      </c>
      <c r="J188" s="1">
        <v>0.5</v>
      </c>
      <c r="K188">
        <f t="shared" si="2"/>
        <v>0.05657276712</v>
      </c>
      <c r="L188">
        <f t="shared" si="3"/>
        <v>1</v>
      </c>
      <c r="M188">
        <f t="shared" si="4"/>
        <v>0.1046513874</v>
      </c>
      <c r="N188">
        <f t="shared" si="5"/>
        <v>14.5954648</v>
      </c>
    </row>
    <row r="189">
      <c r="A189" s="2">
        <v>1993.0</v>
      </c>
      <c r="B189" s="2">
        <v>7.0</v>
      </c>
      <c r="C189" s="2">
        <v>7.0</v>
      </c>
      <c r="D189" s="2">
        <v>27.2</v>
      </c>
      <c r="E189">
        <f>alpha*D189*(D189-Tmin)*SQRT(Tmax-D189)</f>
        <v>0.09615724057</v>
      </c>
      <c r="F189" s="1">
        <v>0.5</v>
      </c>
      <c r="G189">
        <f t="shared" si="1"/>
        <v>0.04807862029</v>
      </c>
      <c r="H189" s="2">
        <v>32.8</v>
      </c>
      <c r="I189">
        <f>alpha*H189*(H189-Tmin)*SQRT(Tmax-H189)</f>
        <v>0.114106534</v>
      </c>
      <c r="J189" s="1">
        <v>0.5</v>
      </c>
      <c r="K189">
        <f t="shared" si="2"/>
        <v>0.05705326699</v>
      </c>
      <c r="L189">
        <f t="shared" si="3"/>
        <v>1</v>
      </c>
      <c r="M189">
        <f t="shared" si="4"/>
        <v>0.1051318873</v>
      </c>
      <c r="N189">
        <f t="shared" si="5"/>
        <v>14.70059668</v>
      </c>
    </row>
    <row r="190">
      <c r="A190" s="2">
        <v>1993.0</v>
      </c>
      <c r="B190" s="2">
        <v>7.0</v>
      </c>
      <c r="C190" s="2">
        <v>8.0</v>
      </c>
      <c r="D190" s="2">
        <v>28.3</v>
      </c>
      <c r="E190">
        <f>alpha*D190*(D190-Tmin)*SQRT(Tmax-D190)</f>
        <v>0.1017184487</v>
      </c>
      <c r="F190" s="1">
        <v>0.5</v>
      </c>
      <c r="G190">
        <f t="shared" si="1"/>
        <v>0.05085922436</v>
      </c>
      <c r="H190" s="2">
        <v>32.8</v>
      </c>
      <c r="I190">
        <f>alpha*H190*(H190-Tmin)*SQRT(Tmax-H190)</f>
        <v>0.114106534</v>
      </c>
      <c r="J190" s="1">
        <v>0.5</v>
      </c>
      <c r="K190">
        <f t="shared" si="2"/>
        <v>0.05705326699</v>
      </c>
      <c r="L190">
        <f t="shared" si="3"/>
        <v>1</v>
      </c>
      <c r="M190">
        <f t="shared" si="4"/>
        <v>0.1079124914</v>
      </c>
      <c r="N190">
        <f t="shared" si="5"/>
        <v>14.80850917</v>
      </c>
    </row>
    <row r="191">
      <c r="A191" s="2">
        <v>1993.0</v>
      </c>
      <c r="B191" s="2">
        <v>7.0</v>
      </c>
      <c r="C191" s="2">
        <v>9.0</v>
      </c>
      <c r="D191" s="2">
        <v>28.9</v>
      </c>
      <c r="E191">
        <f>alpha*D191*(D191-Tmin)*SQRT(Tmax-D191)</f>
        <v>0.1044416572</v>
      </c>
      <c r="F191" s="1">
        <v>0.5</v>
      </c>
      <c r="G191">
        <f t="shared" si="1"/>
        <v>0.05222082859</v>
      </c>
      <c r="H191" s="2">
        <v>31.7</v>
      </c>
      <c r="I191">
        <f>alpha*H191*(H191-Tmin)*SQRT(Tmax-H191)</f>
        <v>0.1131455342</v>
      </c>
      <c r="J191" s="1">
        <v>0.5</v>
      </c>
      <c r="K191">
        <f t="shared" si="2"/>
        <v>0.05657276712</v>
      </c>
      <c r="L191">
        <f t="shared" si="3"/>
        <v>1</v>
      </c>
      <c r="M191">
        <f t="shared" si="4"/>
        <v>0.1087935957</v>
      </c>
      <c r="N191">
        <f t="shared" si="5"/>
        <v>14.91730277</v>
      </c>
    </row>
    <row r="192">
      <c r="A192" s="2">
        <v>1993.0</v>
      </c>
      <c r="B192" s="2">
        <v>7.0</v>
      </c>
      <c r="C192" s="2">
        <v>10.0</v>
      </c>
      <c r="D192" s="2">
        <v>28.9</v>
      </c>
      <c r="E192">
        <f>alpha*D192*(D192-Tmin)*SQRT(Tmax-D192)</f>
        <v>0.1044416572</v>
      </c>
      <c r="F192" s="1">
        <v>0.5</v>
      </c>
      <c r="G192">
        <f t="shared" si="1"/>
        <v>0.05222082859</v>
      </c>
      <c r="H192" s="2">
        <v>32.2</v>
      </c>
      <c r="I192">
        <f>alpha*H192*(H192-Tmin)*SQRT(Tmax-H192)</f>
        <v>0.1137954888</v>
      </c>
      <c r="J192" s="1">
        <v>0.5</v>
      </c>
      <c r="K192">
        <f t="shared" si="2"/>
        <v>0.05689774441</v>
      </c>
      <c r="L192">
        <f t="shared" si="3"/>
        <v>1</v>
      </c>
      <c r="M192">
        <f t="shared" si="4"/>
        <v>0.109118573</v>
      </c>
      <c r="N192">
        <f t="shared" si="5"/>
        <v>15.02642134</v>
      </c>
    </row>
    <row r="193">
      <c r="A193" s="2">
        <v>1993.0</v>
      </c>
      <c r="B193" s="2">
        <v>7.0</v>
      </c>
      <c r="C193" s="2">
        <v>11.0</v>
      </c>
      <c r="D193" s="2">
        <v>25.6</v>
      </c>
      <c r="E193">
        <f>alpha*D193*(D193-Tmin)*SQRT(Tmax-D193)</f>
        <v>0.08704467413</v>
      </c>
      <c r="F193" s="1">
        <v>0.5</v>
      </c>
      <c r="G193">
        <f t="shared" si="1"/>
        <v>0.04352233707</v>
      </c>
      <c r="H193" s="2">
        <v>31.7</v>
      </c>
      <c r="I193">
        <f>alpha*H193*(H193-Tmin)*SQRT(Tmax-H193)</f>
        <v>0.1131455342</v>
      </c>
      <c r="J193" s="1">
        <v>0.5</v>
      </c>
      <c r="K193">
        <f t="shared" si="2"/>
        <v>0.05657276712</v>
      </c>
      <c r="L193">
        <f t="shared" si="3"/>
        <v>1</v>
      </c>
      <c r="M193">
        <f t="shared" si="4"/>
        <v>0.1000951042</v>
      </c>
      <c r="N193">
        <f t="shared" si="5"/>
        <v>15.12651645</v>
      </c>
    </row>
    <row r="194">
      <c r="A194" s="2">
        <v>1993.0</v>
      </c>
      <c r="B194" s="2">
        <v>7.0</v>
      </c>
      <c r="C194" s="2">
        <v>12.0</v>
      </c>
      <c r="D194" s="2">
        <v>26.7</v>
      </c>
      <c r="E194">
        <f>alpha*D194*(D194-Tmin)*SQRT(Tmax-D194)</f>
        <v>0.09342327787</v>
      </c>
      <c r="F194" s="1">
        <v>0.5</v>
      </c>
      <c r="G194">
        <f t="shared" si="1"/>
        <v>0.04671163894</v>
      </c>
      <c r="H194" s="2">
        <v>31.7</v>
      </c>
      <c r="I194">
        <f>alpha*H194*(H194-Tmin)*SQRT(Tmax-H194)</f>
        <v>0.1131455342</v>
      </c>
      <c r="J194" s="1">
        <v>0.5</v>
      </c>
      <c r="K194">
        <f t="shared" si="2"/>
        <v>0.05657276712</v>
      </c>
      <c r="L194">
        <f t="shared" si="3"/>
        <v>1</v>
      </c>
      <c r="M194">
        <f t="shared" si="4"/>
        <v>0.1032844061</v>
      </c>
      <c r="N194">
        <f t="shared" si="5"/>
        <v>15.22980085</v>
      </c>
    </row>
    <row r="195">
      <c r="A195" s="2">
        <v>1993.0</v>
      </c>
      <c r="B195" s="2">
        <v>7.0</v>
      </c>
      <c r="C195" s="2">
        <v>13.0</v>
      </c>
      <c r="D195" s="2">
        <v>26.7</v>
      </c>
      <c r="E195">
        <f>alpha*D195*(D195-Tmin)*SQRT(Tmax-D195)</f>
        <v>0.09342327787</v>
      </c>
      <c r="F195" s="1">
        <v>0.5</v>
      </c>
      <c r="G195">
        <f t="shared" si="1"/>
        <v>0.04671163894</v>
      </c>
      <c r="H195" s="2">
        <v>32.2</v>
      </c>
      <c r="I195">
        <f>alpha*H195*(H195-Tmin)*SQRT(Tmax-H195)</f>
        <v>0.1137954888</v>
      </c>
      <c r="J195" s="1">
        <v>0.5</v>
      </c>
      <c r="K195">
        <f t="shared" si="2"/>
        <v>0.05689774441</v>
      </c>
      <c r="L195">
        <f t="shared" si="3"/>
        <v>1</v>
      </c>
      <c r="M195">
        <f t="shared" si="4"/>
        <v>0.1036093833</v>
      </c>
      <c r="N195">
        <f t="shared" si="5"/>
        <v>15.33341024</v>
      </c>
    </row>
    <row r="196">
      <c r="A196" s="2">
        <v>1993.0</v>
      </c>
      <c r="B196" s="2">
        <v>7.0</v>
      </c>
      <c r="C196" s="2">
        <v>14.0</v>
      </c>
      <c r="D196" s="2">
        <v>26.1</v>
      </c>
      <c r="E196">
        <f>alpha*D196*(D196-Tmin)*SQRT(Tmax-D196)</f>
        <v>0.09000026938</v>
      </c>
      <c r="F196" s="1">
        <v>0.5</v>
      </c>
      <c r="G196">
        <f t="shared" si="1"/>
        <v>0.04500013469</v>
      </c>
      <c r="H196" s="2">
        <v>31.7</v>
      </c>
      <c r="I196">
        <f>alpha*H196*(H196-Tmin)*SQRT(Tmax-H196)</f>
        <v>0.1131455342</v>
      </c>
      <c r="J196" s="1">
        <v>0.5</v>
      </c>
      <c r="K196">
        <f t="shared" si="2"/>
        <v>0.05657276712</v>
      </c>
      <c r="L196">
        <f t="shared" si="3"/>
        <v>1</v>
      </c>
      <c r="M196">
        <f t="shared" si="4"/>
        <v>0.1015729018</v>
      </c>
      <c r="N196">
        <f t="shared" si="5"/>
        <v>15.43498314</v>
      </c>
    </row>
    <row r="197">
      <c r="A197" s="2">
        <v>1993.0</v>
      </c>
      <c r="B197" s="2">
        <v>7.0</v>
      </c>
      <c r="C197" s="2">
        <v>15.0</v>
      </c>
      <c r="D197" s="2">
        <v>27.2</v>
      </c>
      <c r="E197">
        <f>alpha*D197*(D197-Tmin)*SQRT(Tmax-D197)</f>
        <v>0.09615724057</v>
      </c>
      <c r="F197" s="1">
        <v>0.5</v>
      </c>
      <c r="G197">
        <f t="shared" si="1"/>
        <v>0.04807862029</v>
      </c>
      <c r="H197" s="2">
        <v>31.7</v>
      </c>
      <c r="I197">
        <f>alpha*H197*(H197-Tmin)*SQRT(Tmax-H197)</f>
        <v>0.1131455342</v>
      </c>
      <c r="J197" s="1">
        <v>0.5</v>
      </c>
      <c r="K197">
        <f t="shared" si="2"/>
        <v>0.05657276712</v>
      </c>
      <c r="L197">
        <f t="shared" si="3"/>
        <v>1</v>
      </c>
      <c r="M197">
        <f t="shared" si="4"/>
        <v>0.1046513874</v>
      </c>
      <c r="N197">
        <f t="shared" si="5"/>
        <v>15.53963453</v>
      </c>
    </row>
    <row r="198">
      <c r="A198" s="2">
        <v>1993.0</v>
      </c>
      <c r="B198" s="2">
        <v>7.0</v>
      </c>
      <c r="C198" s="2">
        <v>16.0</v>
      </c>
      <c r="D198" s="2">
        <v>28.3</v>
      </c>
      <c r="E198">
        <f>alpha*D198*(D198-Tmin)*SQRT(Tmax-D198)</f>
        <v>0.1017184487</v>
      </c>
      <c r="F198" s="1">
        <v>0.5</v>
      </c>
      <c r="G198">
        <f t="shared" si="1"/>
        <v>0.05085922436</v>
      </c>
      <c r="H198" s="2">
        <v>32.2</v>
      </c>
      <c r="I198">
        <f>alpha*H198*(H198-Tmin)*SQRT(Tmax-H198)</f>
        <v>0.1137954888</v>
      </c>
      <c r="J198" s="1">
        <v>0.5</v>
      </c>
      <c r="K198">
        <f t="shared" si="2"/>
        <v>0.05689774441</v>
      </c>
      <c r="L198">
        <f t="shared" si="3"/>
        <v>1</v>
      </c>
      <c r="M198">
        <f t="shared" si="4"/>
        <v>0.1077569688</v>
      </c>
      <c r="N198">
        <f t="shared" si="5"/>
        <v>15.64739149</v>
      </c>
    </row>
    <row r="199">
      <c r="A199" s="2">
        <v>1993.0</v>
      </c>
      <c r="B199" s="2">
        <v>7.0</v>
      </c>
      <c r="C199" s="2">
        <v>17.0</v>
      </c>
      <c r="D199" s="2">
        <v>27.8</v>
      </c>
      <c r="E199">
        <f>alpha*D199*(D199-Tmin)*SQRT(Tmax-D199)</f>
        <v>0.09927461819</v>
      </c>
      <c r="F199" s="1">
        <v>0.5</v>
      </c>
      <c r="G199">
        <f t="shared" si="1"/>
        <v>0.0496373091</v>
      </c>
      <c r="H199" s="2">
        <v>31.7</v>
      </c>
      <c r="I199">
        <f>alpha*H199*(H199-Tmin)*SQRT(Tmax-H199)</f>
        <v>0.1131455342</v>
      </c>
      <c r="J199" s="1">
        <v>0.5</v>
      </c>
      <c r="K199">
        <f t="shared" si="2"/>
        <v>0.05657276712</v>
      </c>
      <c r="L199">
        <f t="shared" si="3"/>
        <v>1</v>
      </c>
      <c r="M199">
        <f t="shared" si="4"/>
        <v>0.1062100762</v>
      </c>
      <c r="N199">
        <f t="shared" si="5"/>
        <v>15.75360157</v>
      </c>
    </row>
    <row r="200">
      <c r="A200" s="2">
        <v>1993.0</v>
      </c>
      <c r="B200" s="2">
        <v>7.0</v>
      </c>
      <c r="C200" s="2">
        <v>18.0</v>
      </c>
      <c r="D200" s="2">
        <v>27.2</v>
      </c>
      <c r="E200">
        <f>alpha*D200*(D200-Tmin)*SQRT(Tmax-D200)</f>
        <v>0.09615724057</v>
      </c>
      <c r="F200" s="1">
        <v>0.5</v>
      </c>
      <c r="G200">
        <f t="shared" si="1"/>
        <v>0.04807862029</v>
      </c>
      <c r="H200" s="2">
        <v>32.8</v>
      </c>
      <c r="I200">
        <f>alpha*H200*(H200-Tmin)*SQRT(Tmax-H200)</f>
        <v>0.114106534</v>
      </c>
      <c r="J200" s="1">
        <v>0.5</v>
      </c>
      <c r="K200">
        <f t="shared" si="2"/>
        <v>0.05705326699</v>
      </c>
      <c r="L200">
        <f t="shared" si="3"/>
        <v>1</v>
      </c>
      <c r="M200">
        <f t="shared" si="4"/>
        <v>0.1051318873</v>
      </c>
      <c r="N200">
        <f t="shared" si="5"/>
        <v>15.85873346</v>
      </c>
    </row>
    <row r="201">
      <c r="A201" s="2">
        <v>1993.0</v>
      </c>
      <c r="B201" s="2">
        <v>7.0</v>
      </c>
      <c r="C201" s="2">
        <v>19.0</v>
      </c>
      <c r="D201" s="2">
        <v>26.7</v>
      </c>
      <c r="E201">
        <f>alpha*D201*(D201-Tmin)*SQRT(Tmax-D201)</f>
        <v>0.09342327787</v>
      </c>
      <c r="F201" s="1">
        <v>0.5</v>
      </c>
      <c r="G201">
        <f t="shared" si="1"/>
        <v>0.04671163894</v>
      </c>
      <c r="H201" s="2">
        <v>32.8</v>
      </c>
      <c r="I201">
        <f>alpha*H201*(H201-Tmin)*SQRT(Tmax-H201)</f>
        <v>0.114106534</v>
      </c>
      <c r="J201" s="1">
        <v>0.5</v>
      </c>
      <c r="K201">
        <f t="shared" si="2"/>
        <v>0.05705326699</v>
      </c>
      <c r="L201">
        <f t="shared" si="3"/>
        <v>1</v>
      </c>
      <c r="M201">
        <f t="shared" si="4"/>
        <v>0.1037649059</v>
      </c>
      <c r="N201">
        <f t="shared" si="5"/>
        <v>15.96249836</v>
      </c>
    </row>
    <row r="202">
      <c r="A202" s="2">
        <v>1993.0</v>
      </c>
      <c r="B202" s="2">
        <v>7.0</v>
      </c>
      <c r="C202" s="2">
        <v>20.0</v>
      </c>
      <c r="D202" s="2">
        <v>25.6</v>
      </c>
      <c r="E202">
        <f>alpha*D202*(D202-Tmin)*SQRT(Tmax-D202)</f>
        <v>0.08704467413</v>
      </c>
      <c r="F202" s="1">
        <v>0.5</v>
      </c>
      <c r="G202">
        <f t="shared" si="1"/>
        <v>0.04352233707</v>
      </c>
      <c r="H202" s="2">
        <v>31.7</v>
      </c>
      <c r="I202">
        <f>alpha*H202*(H202-Tmin)*SQRT(Tmax-H202)</f>
        <v>0.1131455342</v>
      </c>
      <c r="J202" s="1">
        <v>0.5</v>
      </c>
      <c r="K202">
        <f t="shared" si="2"/>
        <v>0.05657276712</v>
      </c>
      <c r="L202">
        <f t="shared" si="3"/>
        <v>1</v>
      </c>
      <c r="M202">
        <f t="shared" si="4"/>
        <v>0.1000951042</v>
      </c>
      <c r="N202">
        <f t="shared" si="5"/>
        <v>16.06259347</v>
      </c>
    </row>
    <row r="203">
      <c r="A203" s="2">
        <v>1993.0</v>
      </c>
      <c r="B203" s="2">
        <v>7.0</v>
      </c>
      <c r="C203" s="2">
        <v>21.0</v>
      </c>
      <c r="D203" s="2">
        <v>25.6</v>
      </c>
      <c r="E203">
        <f>alpha*D203*(D203-Tmin)*SQRT(Tmax-D203)</f>
        <v>0.08704467413</v>
      </c>
      <c r="F203" s="1">
        <v>0.5</v>
      </c>
      <c r="G203">
        <f t="shared" si="1"/>
        <v>0.04352233707</v>
      </c>
      <c r="H203" s="2">
        <v>32.8</v>
      </c>
      <c r="I203">
        <f>alpha*H203*(H203-Tmin)*SQRT(Tmax-H203)</f>
        <v>0.114106534</v>
      </c>
      <c r="J203" s="1">
        <v>0.5</v>
      </c>
      <c r="K203">
        <f t="shared" si="2"/>
        <v>0.05705326699</v>
      </c>
      <c r="L203">
        <f t="shared" si="3"/>
        <v>1</v>
      </c>
      <c r="M203">
        <f t="shared" si="4"/>
        <v>0.1005756041</v>
      </c>
      <c r="N203">
        <f t="shared" si="5"/>
        <v>16.16316907</v>
      </c>
    </row>
    <row r="204">
      <c r="A204" s="2">
        <v>1993.0</v>
      </c>
      <c r="B204" s="2">
        <v>7.0</v>
      </c>
      <c r="C204" s="2">
        <v>22.0</v>
      </c>
      <c r="D204" s="2">
        <v>28.3</v>
      </c>
      <c r="E204">
        <f>alpha*D204*(D204-Tmin)*SQRT(Tmax-D204)</f>
        <v>0.1017184487</v>
      </c>
      <c r="F204" s="1">
        <v>0.5</v>
      </c>
      <c r="G204">
        <f t="shared" si="1"/>
        <v>0.05085922436</v>
      </c>
      <c r="H204" s="2">
        <v>32.8</v>
      </c>
      <c r="I204">
        <f>alpha*H204*(H204-Tmin)*SQRT(Tmax-H204)</f>
        <v>0.114106534</v>
      </c>
      <c r="J204" s="1">
        <v>0.5</v>
      </c>
      <c r="K204">
        <f t="shared" si="2"/>
        <v>0.05705326699</v>
      </c>
      <c r="L204">
        <f t="shared" si="3"/>
        <v>1</v>
      </c>
      <c r="M204">
        <f t="shared" si="4"/>
        <v>0.1079124914</v>
      </c>
      <c r="N204">
        <f t="shared" si="5"/>
        <v>16.27108156</v>
      </c>
    </row>
    <row r="205">
      <c r="A205" s="2">
        <v>1993.0</v>
      </c>
      <c r="B205" s="2">
        <v>7.0</v>
      </c>
      <c r="C205" s="2">
        <v>23.0</v>
      </c>
      <c r="D205" s="2">
        <v>26.7</v>
      </c>
      <c r="E205">
        <f>alpha*D205*(D205-Tmin)*SQRT(Tmax-D205)</f>
        <v>0.09342327787</v>
      </c>
      <c r="F205" s="1">
        <v>0.5</v>
      </c>
      <c r="G205">
        <f t="shared" si="1"/>
        <v>0.04671163894</v>
      </c>
      <c r="H205" s="2">
        <v>33.9</v>
      </c>
      <c r="I205">
        <f>alpha*H205*(H205-Tmin)*SQRT(Tmax-H205)</f>
        <v>0.113113079</v>
      </c>
      <c r="J205" s="1">
        <v>0.5</v>
      </c>
      <c r="K205">
        <f t="shared" si="2"/>
        <v>0.05655653951</v>
      </c>
      <c r="L205">
        <f t="shared" si="3"/>
        <v>1</v>
      </c>
      <c r="M205">
        <f t="shared" si="4"/>
        <v>0.1032681784</v>
      </c>
      <c r="N205">
        <f t="shared" si="5"/>
        <v>16.37434974</v>
      </c>
    </row>
    <row r="206">
      <c r="A206" s="2">
        <v>1993.0</v>
      </c>
      <c r="B206" s="2">
        <v>7.0</v>
      </c>
      <c r="C206" s="2">
        <v>24.0</v>
      </c>
      <c r="D206" s="2">
        <v>28.9</v>
      </c>
      <c r="E206">
        <f>alpha*D206*(D206-Tmin)*SQRT(Tmax-D206)</f>
        <v>0.1044416572</v>
      </c>
      <c r="F206" s="1">
        <v>0.5</v>
      </c>
      <c r="G206">
        <f t="shared" si="1"/>
        <v>0.05222082859</v>
      </c>
      <c r="H206" s="2">
        <v>32.2</v>
      </c>
      <c r="I206">
        <f>alpha*H206*(H206-Tmin)*SQRT(Tmax-H206)</f>
        <v>0.1137954888</v>
      </c>
      <c r="J206" s="1">
        <v>0.5</v>
      </c>
      <c r="K206">
        <f t="shared" si="2"/>
        <v>0.05689774441</v>
      </c>
      <c r="L206">
        <f t="shared" si="3"/>
        <v>1</v>
      </c>
      <c r="M206">
        <f t="shared" si="4"/>
        <v>0.109118573</v>
      </c>
      <c r="N206">
        <f t="shared" si="5"/>
        <v>16.48346832</v>
      </c>
    </row>
    <row r="207">
      <c r="A207" s="2">
        <v>1993.0</v>
      </c>
      <c r="B207" s="2">
        <v>7.0</v>
      </c>
      <c r="C207" s="2">
        <v>25.0</v>
      </c>
      <c r="D207" s="2">
        <v>28.9</v>
      </c>
      <c r="E207">
        <f>alpha*D207*(D207-Tmin)*SQRT(Tmax-D207)</f>
        <v>0.1044416572</v>
      </c>
      <c r="F207" s="1">
        <v>0.5</v>
      </c>
      <c r="G207">
        <f t="shared" si="1"/>
        <v>0.05222082859</v>
      </c>
      <c r="H207" s="2">
        <v>32.8</v>
      </c>
      <c r="I207">
        <f>alpha*H207*(H207-Tmin)*SQRT(Tmax-H207)</f>
        <v>0.114106534</v>
      </c>
      <c r="J207" s="1">
        <v>0.5</v>
      </c>
      <c r="K207">
        <f t="shared" si="2"/>
        <v>0.05705326699</v>
      </c>
      <c r="L207">
        <f t="shared" si="3"/>
        <v>1</v>
      </c>
      <c r="M207">
        <f t="shared" si="4"/>
        <v>0.1092740956</v>
      </c>
      <c r="N207">
        <f t="shared" si="5"/>
        <v>16.59274241</v>
      </c>
    </row>
    <row r="208">
      <c r="A208" s="2">
        <v>1993.0</v>
      </c>
      <c r="B208" s="2">
        <v>7.0</v>
      </c>
      <c r="C208" s="2">
        <v>26.0</v>
      </c>
      <c r="D208" s="2">
        <v>27.8</v>
      </c>
      <c r="E208">
        <f>alpha*D208*(D208-Tmin)*SQRT(Tmax-D208)</f>
        <v>0.09927461819</v>
      </c>
      <c r="F208" s="1">
        <v>0.5</v>
      </c>
      <c r="G208">
        <f t="shared" si="1"/>
        <v>0.0496373091</v>
      </c>
      <c r="H208" s="2">
        <v>32.8</v>
      </c>
      <c r="I208">
        <f>alpha*H208*(H208-Tmin)*SQRT(Tmax-H208)</f>
        <v>0.114106534</v>
      </c>
      <c r="J208" s="1">
        <v>0.5</v>
      </c>
      <c r="K208">
        <f t="shared" si="2"/>
        <v>0.05705326699</v>
      </c>
      <c r="L208">
        <f t="shared" si="3"/>
        <v>1</v>
      </c>
      <c r="M208">
        <f t="shared" si="4"/>
        <v>0.1066905761</v>
      </c>
      <c r="N208">
        <f t="shared" si="5"/>
        <v>16.69943299</v>
      </c>
    </row>
    <row r="209">
      <c r="A209" s="2">
        <v>1993.0</v>
      </c>
      <c r="B209" s="2">
        <v>7.0</v>
      </c>
      <c r="C209" s="2">
        <v>27.0</v>
      </c>
      <c r="D209" s="2">
        <v>28.3</v>
      </c>
      <c r="E209">
        <f>alpha*D209*(D209-Tmin)*SQRT(Tmax-D209)</f>
        <v>0.1017184487</v>
      </c>
      <c r="F209" s="1">
        <v>0.5</v>
      </c>
      <c r="G209">
        <f t="shared" si="1"/>
        <v>0.05085922436</v>
      </c>
      <c r="H209" s="2">
        <v>32.8</v>
      </c>
      <c r="I209">
        <f>alpha*H209*(H209-Tmin)*SQRT(Tmax-H209)</f>
        <v>0.114106534</v>
      </c>
      <c r="J209" s="1">
        <v>0.5</v>
      </c>
      <c r="K209">
        <f t="shared" si="2"/>
        <v>0.05705326699</v>
      </c>
      <c r="L209">
        <f t="shared" si="3"/>
        <v>1</v>
      </c>
      <c r="M209">
        <f t="shared" si="4"/>
        <v>0.1079124914</v>
      </c>
      <c r="N209">
        <f t="shared" si="5"/>
        <v>16.80734548</v>
      </c>
    </row>
    <row r="210">
      <c r="A210" s="2">
        <v>1993.0</v>
      </c>
      <c r="B210" s="2">
        <v>7.0</v>
      </c>
      <c r="C210" s="2">
        <v>28.0</v>
      </c>
      <c r="D210" s="2">
        <v>27.8</v>
      </c>
      <c r="E210">
        <f>alpha*D210*(D210-Tmin)*SQRT(Tmax-D210)</f>
        <v>0.09927461819</v>
      </c>
      <c r="F210" s="1">
        <v>0.5</v>
      </c>
      <c r="G210">
        <f t="shared" si="1"/>
        <v>0.0496373091</v>
      </c>
      <c r="H210" s="2">
        <v>33.3</v>
      </c>
      <c r="I210">
        <f>alpha*H210*(H210-Tmin)*SQRT(Tmax-H210)</f>
        <v>0.1139270392</v>
      </c>
      <c r="J210" s="1">
        <v>0.5</v>
      </c>
      <c r="K210">
        <f t="shared" si="2"/>
        <v>0.05696351962</v>
      </c>
      <c r="L210">
        <f t="shared" si="3"/>
        <v>1</v>
      </c>
      <c r="M210">
        <f t="shared" si="4"/>
        <v>0.1066008287</v>
      </c>
      <c r="N210">
        <f t="shared" si="5"/>
        <v>16.91394631</v>
      </c>
    </row>
    <row r="211">
      <c r="A211" s="2">
        <v>1993.0</v>
      </c>
      <c r="B211" s="2">
        <v>7.0</v>
      </c>
      <c r="C211" s="2">
        <v>29.0</v>
      </c>
      <c r="D211" s="2">
        <v>26.7</v>
      </c>
      <c r="E211">
        <f>alpha*D211*(D211-Tmin)*SQRT(Tmax-D211)</f>
        <v>0.09342327787</v>
      </c>
      <c r="F211" s="1">
        <v>0.5</v>
      </c>
      <c r="G211">
        <f t="shared" si="1"/>
        <v>0.04671163894</v>
      </c>
      <c r="H211" s="2">
        <v>33.9</v>
      </c>
      <c r="I211">
        <f>alpha*H211*(H211-Tmin)*SQRT(Tmax-H211)</f>
        <v>0.113113079</v>
      </c>
      <c r="J211" s="1">
        <v>0.5</v>
      </c>
      <c r="K211">
        <f t="shared" si="2"/>
        <v>0.05655653951</v>
      </c>
      <c r="L211">
        <f t="shared" si="3"/>
        <v>1</v>
      </c>
      <c r="M211">
        <f t="shared" si="4"/>
        <v>0.1032681784</v>
      </c>
      <c r="N211">
        <f t="shared" si="5"/>
        <v>17.01721449</v>
      </c>
    </row>
    <row r="212">
      <c r="A212" s="2">
        <v>1993.0</v>
      </c>
      <c r="B212" s="2">
        <v>7.0</v>
      </c>
      <c r="C212" s="2">
        <v>30.0</v>
      </c>
      <c r="D212" s="2">
        <v>26.7</v>
      </c>
      <c r="E212">
        <f>alpha*D212*(D212-Tmin)*SQRT(Tmax-D212)</f>
        <v>0.09342327787</v>
      </c>
      <c r="F212" s="1">
        <v>0.5</v>
      </c>
      <c r="G212">
        <f t="shared" si="1"/>
        <v>0.04671163894</v>
      </c>
      <c r="H212" s="2">
        <v>33.9</v>
      </c>
      <c r="I212">
        <f>alpha*H212*(H212-Tmin)*SQRT(Tmax-H212)</f>
        <v>0.113113079</v>
      </c>
      <c r="J212" s="1">
        <v>0.5</v>
      </c>
      <c r="K212">
        <f t="shared" si="2"/>
        <v>0.05655653951</v>
      </c>
      <c r="L212">
        <f t="shared" si="3"/>
        <v>1</v>
      </c>
      <c r="M212">
        <f t="shared" si="4"/>
        <v>0.1032681784</v>
      </c>
      <c r="N212">
        <f t="shared" si="5"/>
        <v>17.12048266</v>
      </c>
    </row>
    <row r="213">
      <c r="A213" s="2">
        <v>1993.0</v>
      </c>
      <c r="B213" s="2">
        <v>7.0</v>
      </c>
      <c r="C213" s="2">
        <v>31.0</v>
      </c>
      <c r="D213" s="2">
        <v>27.8</v>
      </c>
      <c r="E213">
        <f>alpha*D213*(D213-Tmin)*SQRT(Tmax-D213)</f>
        <v>0.09927461819</v>
      </c>
      <c r="F213" s="1">
        <v>0.5</v>
      </c>
      <c r="G213">
        <f t="shared" si="1"/>
        <v>0.0496373091</v>
      </c>
      <c r="H213" s="2">
        <v>32.2</v>
      </c>
      <c r="I213">
        <f>alpha*H213*(H213-Tmin)*SQRT(Tmax-H213)</f>
        <v>0.1137954888</v>
      </c>
      <c r="J213" s="1">
        <v>0.5</v>
      </c>
      <c r="K213">
        <f t="shared" si="2"/>
        <v>0.05689774441</v>
      </c>
      <c r="L213">
        <f t="shared" si="3"/>
        <v>1</v>
      </c>
      <c r="M213">
        <f t="shared" si="4"/>
        <v>0.1065350535</v>
      </c>
      <c r="N213">
        <f t="shared" si="5"/>
        <v>17.22701772</v>
      </c>
    </row>
    <row r="214">
      <c r="A214" s="2">
        <v>1993.0</v>
      </c>
      <c r="B214" s="2">
        <v>8.0</v>
      </c>
      <c r="C214" s="2">
        <v>1.0</v>
      </c>
      <c r="D214" s="2">
        <v>25.6</v>
      </c>
      <c r="E214">
        <f>alpha*D214*(D214-Tmin)*SQRT(Tmax-D214)</f>
        <v>0.08704467413</v>
      </c>
      <c r="F214" s="1">
        <v>0.5</v>
      </c>
      <c r="G214">
        <f t="shared" si="1"/>
        <v>0.04352233707</v>
      </c>
      <c r="H214" s="2">
        <v>32.8</v>
      </c>
      <c r="I214">
        <f>alpha*H214*(H214-Tmin)*SQRT(Tmax-H214)</f>
        <v>0.114106534</v>
      </c>
      <c r="J214" s="1">
        <v>0.5</v>
      </c>
      <c r="K214">
        <f t="shared" si="2"/>
        <v>0.05705326699</v>
      </c>
      <c r="L214">
        <f t="shared" si="3"/>
        <v>1</v>
      </c>
      <c r="M214">
        <f t="shared" si="4"/>
        <v>0.1005756041</v>
      </c>
      <c r="N214">
        <f t="shared" si="5"/>
        <v>17.32759332</v>
      </c>
    </row>
    <row r="215">
      <c r="A215" s="2">
        <v>1993.0</v>
      </c>
      <c r="B215" s="2">
        <v>8.0</v>
      </c>
      <c r="C215" s="2">
        <v>2.0</v>
      </c>
      <c r="D215" s="2">
        <v>28.9</v>
      </c>
      <c r="E215">
        <f>alpha*D215*(D215-Tmin)*SQRT(Tmax-D215)</f>
        <v>0.1044416572</v>
      </c>
      <c r="F215" s="1">
        <v>0.5</v>
      </c>
      <c r="G215">
        <f t="shared" si="1"/>
        <v>0.05222082859</v>
      </c>
      <c r="H215" s="2">
        <v>33.3</v>
      </c>
      <c r="I215">
        <f>alpha*H215*(H215-Tmin)*SQRT(Tmax-H215)</f>
        <v>0.1139270392</v>
      </c>
      <c r="J215" s="1">
        <v>0.5</v>
      </c>
      <c r="K215">
        <f t="shared" si="2"/>
        <v>0.05696351962</v>
      </c>
      <c r="L215">
        <f t="shared" si="3"/>
        <v>1</v>
      </c>
      <c r="M215">
        <f t="shared" si="4"/>
        <v>0.1091843482</v>
      </c>
      <c r="N215">
        <f t="shared" si="5"/>
        <v>17.43677767</v>
      </c>
    </row>
    <row r="216">
      <c r="A216" s="2">
        <v>1993.0</v>
      </c>
      <c r="B216" s="2">
        <v>8.0</v>
      </c>
      <c r="C216" s="2">
        <v>3.0</v>
      </c>
      <c r="D216" s="2">
        <v>28.9</v>
      </c>
      <c r="E216">
        <f>alpha*D216*(D216-Tmin)*SQRT(Tmax-D216)</f>
        <v>0.1044416572</v>
      </c>
      <c r="F216" s="1">
        <v>0.5</v>
      </c>
      <c r="G216">
        <f t="shared" si="1"/>
        <v>0.05222082859</v>
      </c>
      <c r="H216" s="2">
        <v>32.8</v>
      </c>
      <c r="I216">
        <f>alpha*H216*(H216-Tmin)*SQRT(Tmax-H216)</f>
        <v>0.114106534</v>
      </c>
      <c r="J216" s="1">
        <v>0.5</v>
      </c>
      <c r="K216">
        <f t="shared" si="2"/>
        <v>0.05705326699</v>
      </c>
      <c r="L216">
        <f t="shared" si="3"/>
        <v>1</v>
      </c>
      <c r="M216">
        <f t="shared" si="4"/>
        <v>0.1092740956</v>
      </c>
      <c r="N216">
        <f t="shared" si="5"/>
        <v>17.54605177</v>
      </c>
    </row>
    <row r="217">
      <c r="A217" s="2">
        <v>1993.0</v>
      </c>
      <c r="B217" s="2">
        <v>8.0</v>
      </c>
      <c r="C217" s="2">
        <v>4.0</v>
      </c>
      <c r="D217" s="2">
        <v>30.0</v>
      </c>
      <c r="E217">
        <f>alpha*D217*(D217-Tmin)*SQRT(Tmax-D217)</f>
        <v>0.108740263</v>
      </c>
      <c r="F217" s="1">
        <v>0.5</v>
      </c>
      <c r="G217">
        <f t="shared" si="1"/>
        <v>0.05437013151</v>
      </c>
      <c r="H217" s="2">
        <v>32.8</v>
      </c>
      <c r="I217">
        <f>alpha*H217*(H217-Tmin)*SQRT(Tmax-H217)</f>
        <v>0.114106534</v>
      </c>
      <c r="J217" s="1">
        <v>0.5</v>
      </c>
      <c r="K217">
        <f t="shared" si="2"/>
        <v>0.05705326699</v>
      </c>
      <c r="L217">
        <f t="shared" si="3"/>
        <v>1</v>
      </c>
      <c r="M217">
        <f t="shared" si="4"/>
        <v>0.1114233985</v>
      </c>
      <c r="N217">
        <f t="shared" si="5"/>
        <v>17.65747516</v>
      </c>
    </row>
    <row r="218">
      <c r="A218" s="2">
        <v>1993.0</v>
      </c>
      <c r="B218" s="2">
        <v>8.0</v>
      </c>
      <c r="C218" s="2">
        <v>5.0</v>
      </c>
      <c r="D218" s="2">
        <v>29.4</v>
      </c>
      <c r="E218">
        <f>alpha*D218*(D218-Tmin)*SQRT(Tmax-D218)</f>
        <v>0.1065155143</v>
      </c>
      <c r="F218" s="1">
        <v>0.5</v>
      </c>
      <c r="G218">
        <f t="shared" si="1"/>
        <v>0.05325775715</v>
      </c>
      <c r="H218" s="2">
        <v>32.8</v>
      </c>
      <c r="I218">
        <f>alpha*H218*(H218-Tmin)*SQRT(Tmax-H218)</f>
        <v>0.114106534</v>
      </c>
      <c r="J218" s="1">
        <v>0.5</v>
      </c>
      <c r="K218">
        <f t="shared" si="2"/>
        <v>0.05705326699</v>
      </c>
      <c r="L218">
        <f t="shared" si="3"/>
        <v>1</v>
      </c>
      <c r="M218">
        <f t="shared" si="4"/>
        <v>0.1103110241</v>
      </c>
      <c r="N218">
        <f t="shared" si="5"/>
        <v>17.76778619</v>
      </c>
    </row>
    <row r="219">
      <c r="A219" s="2">
        <v>1993.0</v>
      </c>
      <c r="B219" s="2">
        <v>8.0</v>
      </c>
      <c r="C219" s="2">
        <v>6.0</v>
      </c>
      <c r="D219" s="2">
        <v>28.9</v>
      </c>
      <c r="E219">
        <f>alpha*D219*(D219-Tmin)*SQRT(Tmax-D219)</f>
        <v>0.1044416572</v>
      </c>
      <c r="F219" s="1">
        <v>0.5</v>
      </c>
      <c r="G219">
        <f t="shared" si="1"/>
        <v>0.05222082859</v>
      </c>
      <c r="H219" s="2">
        <v>32.2</v>
      </c>
      <c r="I219">
        <f>alpha*H219*(H219-Tmin)*SQRT(Tmax-H219)</f>
        <v>0.1137954888</v>
      </c>
      <c r="J219" s="1">
        <v>0.5</v>
      </c>
      <c r="K219">
        <f t="shared" si="2"/>
        <v>0.05689774441</v>
      </c>
      <c r="L219">
        <f t="shared" si="3"/>
        <v>1</v>
      </c>
      <c r="M219">
        <f t="shared" si="4"/>
        <v>0.109118573</v>
      </c>
      <c r="N219">
        <f t="shared" si="5"/>
        <v>17.87690476</v>
      </c>
    </row>
    <row r="220">
      <c r="A220" s="2">
        <v>1993.0</v>
      </c>
      <c r="B220" s="2">
        <v>8.0</v>
      </c>
      <c r="C220" s="2">
        <v>7.0</v>
      </c>
      <c r="D220" s="2">
        <v>28.3</v>
      </c>
      <c r="E220">
        <f>alpha*D220*(D220-Tmin)*SQRT(Tmax-D220)</f>
        <v>0.1017184487</v>
      </c>
      <c r="F220" s="1">
        <v>0.5</v>
      </c>
      <c r="G220">
        <f t="shared" si="1"/>
        <v>0.05085922436</v>
      </c>
      <c r="H220" s="2">
        <v>32.8</v>
      </c>
      <c r="I220">
        <f>alpha*H220*(H220-Tmin)*SQRT(Tmax-H220)</f>
        <v>0.114106534</v>
      </c>
      <c r="J220" s="1">
        <v>0.5</v>
      </c>
      <c r="K220">
        <f t="shared" si="2"/>
        <v>0.05705326699</v>
      </c>
      <c r="L220">
        <f t="shared" si="3"/>
        <v>1</v>
      </c>
      <c r="M220">
        <f t="shared" si="4"/>
        <v>0.1079124914</v>
      </c>
      <c r="N220">
        <f t="shared" si="5"/>
        <v>17.98481725</v>
      </c>
    </row>
    <row r="221">
      <c r="A221" s="2">
        <v>1993.0</v>
      </c>
      <c r="B221" s="2">
        <v>8.0</v>
      </c>
      <c r="C221" s="2">
        <v>8.0</v>
      </c>
      <c r="D221" s="2">
        <v>24.4</v>
      </c>
      <c r="E221">
        <f>alpha*D221*(D221-Tmin)*SQRT(Tmax-D221)</f>
        <v>0.07964482935</v>
      </c>
      <c r="F221" s="1">
        <v>0.5</v>
      </c>
      <c r="G221">
        <f t="shared" si="1"/>
        <v>0.03982241467</v>
      </c>
      <c r="H221" s="2">
        <v>31.7</v>
      </c>
      <c r="I221">
        <f>alpha*H221*(H221-Tmin)*SQRT(Tmax-H221)</f>
        <v>0.1131455342</v>
      </c>
      <c r="J221" s="1">
        <v>0.5</v>
      </c>
      <c r="K221">
        <f t="shared" si="2"/>
        <v>0.05657276712</v>
      </c>
      <c r="L221">
        <f t="shared" si="3"/>
        <v>1</v>
      </c>
      <c r="M221">
        <f t="shared" si="4"/>
        <v>0.09639518179</v>
      </c>
      <c r="N221">
        <f t="shared" si="5"/>
        <v>18.08121243</v>
      </c>
    </row>
    <row r="222">
      <c r="A222" s="2">
        <v>1993.0</v>
      </c>
      <c r="B222" s="2">
        <v>8.0</v>
      </c>
      <c r="C222" s="2">
        <v>9.0</v>
      </c>
      <c r="D222" s="2">
        <v>23.3</v>
      </c>
      <c r="E222">
        <f>alpha*D222*(D222-Tmin)*SQRT(Tmax-D222)</f>
        <v>0.07258625482</v>
      </c>
      <c r="F222" s="1">
        <v>0.5</v>
      </c>
      <c r="G222">
        <f t="shared" si="1"/>
        <v>0.03629312741</v>
      </c>
      <c r="H222" s="2">
        <v>32.2</v>
      </c>
      <c r="I222">
        <f>alpha*H222*(H222-Tmin)*SQRT(Tmax-H222)</f>
        <v>0.1137954888</v>
      </c>
      <c r="J222" s="1">
        <v>0.5</v>
      </c>
      <c r="K222">
        <f t="shared" si="2"/>
        <v>0.05689774441</v>
      </c>
      <c r="L222">
        <f t="shared" si="3"/>
        <v>1</v>
      </c>
      <c r="M222">
        <f t="shared" si="4"/>
        <v>0.09319087182</v>
      </c>
      <c r="N222">
        <f t="shared" si="5"/>
        <v>18.17440331</v>
      </c>
    </row>
    <row r="223">
      <c r="A223" s="2">
        <v>1993.0</v>
      </c>
      <c r="B223" s="2">
        <v>8.0</v>
      </c>
      <c r="C223" s="2">
        <v>10.0</v>
      </c>
      <c r="D223" s="2">
        <v>26.7</v>
      </c>
      <c r="E223">
        <f>alpha*D223*(D223-Tmin)*SQRT(Tmax-D223)</f>
        <v>0.09342327787</v>
      </c>
      <c r="F223" s="1">
        <v>0.5</v>
      </c>
      <c r="G223">
        <f t="shared" si="1"/>
        <v>0.04671163894</v>
      </c>
      <c r="H223" s="2">
        <v>31.1</v>
      </c>
      <c r="I223">
        <f>alpha*H223*(H223-Tmin)*SQRT(Tmax-H223)</f>
        <v>0.1119493633</v>
      </c>
      <c r="J223" s="1">
        <v>0.5</v>
      </c>
      <c r="K223">
        <f t="shared" si="2"/>
        <v>0.05597468165</v>
      </c>
      <c r="L223">
        <f t="shared" si="3"/>
        <v>1</v>
      </c>
      <c r="M223">
        <f t="shared" si="4"/>
        <v>0.1026863206</v>
      </c>
      <c r="N223">
        <f t="shared" si="5"/>
        <v>18.27708963</v>
      </c>
    </row>
    <row r="224">
      <c r="A224" s="2">
        <v>1993.0</v>
      </c>
      <c r="B224" s="2">
        <v>8.0</v>
      </c>
      <c r="C224" s="2">
        <v>11.0</v>
      </c>
      <c r="D224" s="2">
        <v>25.6</v>
      </c>
      <c r="E224">
        <f>alpha*D224*(D224-Tmin)*SQRT(Tmax-D224)</f>
        <v>0.08704467413</v>
      </c>
      <c r="F224" s="1">
        <v>0.5</v>
      </c>
      <c r="G224">
        <f t="shared" si="1"/>
        <v>0.04352233707</v>
      </c>
      <c r="H224" s="2">
        <v>32.2</v>
      </c>
      <c r="I224">
        <f>alpha*H224*(H224-Tmin)*SQRT(Tmax-H224)</f>
        <v>0.1137954888</v>
      </c>
      <c r="J224" s="1">
        <v>0.5</v>
      </c>
      <c r="K224">
        <f t="shared" si="2"/>
        <v>0.05689774441</v>
      </c>
      <c r="L224">
        <f t="shared" si="3"/>
        <v>1</v>
      </c>
      <c r="M224">
        <f t="shared" si="4"/>
        <v>0.1004200815</v>
      </c>
      <c r="N224">
        <f t="shared" si="5"/>
        <v>18.37750971</v>
      </c>
    </row>
    <row r="225">
      <c r="A225" s="2">
        <v>1993.0</v>
      </c>
      <c r="B225" s="2">
        <v>8.0</v>
      </c>
      <c r="C225" s="2">
        <v>12.0</v>
      </c>
      <c r="D225" s="2">
        <v>28.3</v>
      </c>
      <c r="E225">
        <f>alpha*D225*(D225-Tmin)*SQRT(Tmax-D225)</f>
        <v>0.1017184487</v>
      </c>
      <c r="F225" s="1">
        <v>0.5</v>
      </c>
      <c r="G225">
        <f t="shared" si="1"/>
        <v>0.05085922436</v>
      </c>
      <c r="H225" s="2">
        <v>32.8</v>
      </c>
      <c r="I225">
        <f>alpha*H225*(H225-Tmin)*SQRT(Tmax-H225)</f>
        <v>0.114106534</v>
      </c>
      <c r="J225" s="1">
        <v>0.5</v>
      </c>
      <c r="K225">
        <f t="shared" si="2"/>
        <v>0.05705326699</v>
      </c>
      <c r="L225">
        <f t="shared" si="3"/>
        <v>1</v>
      </c>
      <c r="M225">
        <f t="shared" si="4"/>
        <v>0.1079124914</v>
      </c>
      <c r="N225">
        <f t="shared" si="5"/>
        <v>18.4854222</v>
      </c>
    </row>
    <row r="226">
      <c r="A226" s="2">
        <v>1993.0</v>
      </c>
      <c r="B226" s="2">
        <v>8.0</v>
      </c>
      <c r="C226" s="2">
        <v>13.0</v>
      </c>
      <c r="D226" s="2">
        <v>27.8</v>
      </c>
      <c r="E226">
        <f>alpha*D226*(D226-Tmin)*SQRT(Tmax-D226)</f>
        <v>0.09927461819</v>
      </c>
      <c r="F226" s="1">
        <v>0.5</v>
      </c>
      <c r="G226">
        <f t="shared" si="1"/>
        <v>0.0496373091</v>
      </c>
      <c r="H226" s="2">
        <v>33.3</v>
      </c>
      <c r="I226">
        <f>alpha*H226*(H226-Tmin)*SQRT(Tmax-H226)</f>
        <v>0.1139270392</v>
      </c>
      <c r="J226" s="1">
        <v>0.5</v>
      </c>
      <c r="K226">
        <f t="shared" si="2"/>
        <v>0.05696351962</v>
      </c>
      <c r="L226">
        <f t="shared" si="3"/>
        <v>1</v>
      </c>
      <c r="M226">
        <f t="shared" si="4"/>
        <v>0.1066008287</v>
      </c>
      <c r="N226">
        <f t="shared" si="5"/>
        <v>18.59202303</v>
      </c>
    </row>
    <row r="227">
      <c r="A227" s="2">
        <v>1993.0</v>
      </c>
      <c r="B227" s="2">
        <v>8.0</v>
      </c>
      <c r="C227" s="2">
        <v>14.0</v>
      </c>
      <c r="D227" s="2">
        <v>28.9</v>
      </c>
      <c r="E227">
        <f>alpha*D227*(D227-Tmin)*SQRT(Tmax-D227)</f>
        <v>0.1044416572</v>
      </c>
      <c r="F227" s="1">
        <v>0.5</v>
      </c>
      <c r="G227">
        <f t="shared" si="1"/>
        <v>0.05222082859</v>
      </c>
      <c r="H227" s="2">
        <v>32.8</v>
      </c>
      <c r="I227">
        <f>alpha*H227*(H227-Tmin)*SQRT(Tmax-H227)</f>
        <v>0.114106534</v>
      </c>
      <c r="J227" s="1">
        <v>0.5</v>
      </c>
      <c r="K227">
        <f t="shared" si="2"/>
        <v>0.05705326699</v>
      </c>
      <c r="L227">
        <f t="shared" si="3"/>
        <v>1</v>
      </c>
      <c r="M227">
        <f t="shared" si="4"/>
        <v>0.1092740956</v>
      </c>
      <c r="N227">
        <f t="shared" si="5"/>
        <v>18.70129712</v>
      </c>
    </row>
    <row r="228">
      <c r="A228" s="2">
        <v>1993.0</v>
      </c>
      <c r="B228" s="2">
        <v>8.0</v>
      </c>
      <c r="C228" s="2">
        <v>15.0</v>
      </c>
      <c r="D228" s="2">
        <v>28.3</v>
      </c>
      <c r="E228">
        <f>alpha*D228*(D228-Tmin)*SQRT(Tmax-D228)</f>
        <v>0.1017184487</v>
      </c>
      <c r="F228" s="1">
        <v>0.5</v>
      </c>
      <c r="G228">
        <f t="shared" si="1"/>
        <v>0.05085922436</v>
      </c>
      <c r="H228" s="2">
        <v>33.3</v>
      </c>
      <c r="I228">
        <f>alpha*H228*(H228-Tmin)*SQRT(Tmax-H228)</f>
        <v>0.1139270392</v>
      </c>
      <c r="J228" s="1">
        <v>0.5</v>
      </c>
      <c r="K228">
        <f t="shared" si="2"/>
        <v>0.05696351962</v>
      </c>
      <c r="L228">
        <f t="shared" si="3"/>
        <v>1</v>
      </c>
      <c r="M228">
        <f t="shared" si="4"/>
        <v>0.107822744</v>
      </c>
      <c r="N228">
        <f t="shared" si="5"/>
        <v>18.80911987</v>
      </c>
    </row>
    <row r="229">
      <c r="A229" s="2">
        <v>1993.0</v>
      </c>
      <c r="B229" s="2">
        <v>8.0</v>
      </c>
      <c r="C229" s="2">
        <v>16.0</v>
      </c>
      <c r="D229" s="2">
        <v>26.1</v>
      </c>
      <c r="E229">
        <f>alpha*D229*(D229-Tmin)*SQRT(Tmax-D229)</f>
        <v>0.09000026938</v>
      </c>
      <c r="F229" s="1">
        <v>0.5</v>
      </c>
      <c r="G229">
        <f t="shared" si="1"/>
        <v>0.04500013469</v>
      </c>
      <c r="H229" s="2">
        <v>33.3</v>
      </c>
      <c r="I229">
        <f>alpha*H229*(H229-Tmin)*SQRT(Tmax-H229)</f>
        <v>0.1139270392</v>
      </c>
      <c r="J229" s="1">
        <v>0.5</v>
      </c>
      <c r="K229">
        <f t="shared" si="2"/>
        <v>0.05696351962</v>
      </c>
      <c r="L229">
        <f t="shared" si="3"/>
        <v>1</v>
      </c>
      <c r="M229">
        <f t="shared" si="4"/>
        <v>0.1019636543</v>
      </c>
      <c r="N229">
        <f t="shared" si="5"/>
        <v>18.91108352</v>
      </c>
    </row>
    <row r="230">
      <c r="A230" s="2">
        <v>1993.0</v>
      </c>
      <c r="B230" s="2">
        <v>8.0</v>
      </c>
      <c r="C230" s="2">
        <v>17.0</v>
      </c>
      <c r="D230" s="2">
        <v>27.8</v>
      </c>
      <c r="E230">
        <f>alpha*D230*(D230-Tmin)*SQRT(Tmax-D230)</f>
        <v>0.09927461819</v>
      </c>
      <c r="F230" s="1">
        <v>0.5</v>
      </c>
      <c r="G230">
        <f t="shared" si="1"/>
        <v>0.0496373091</v>
      </c>
      <c r="H230" s="2">
        <v>32.2</v>
      </c>
      <c r="I230">
        <f>alpha*H230*(H230-Tmin)*SQRT(Tmax-H230)</f>
        <v>0.1137954888</v>
      </c>
      <c r="J230" s="1">
        <v>0.5</v>
      </c>
      <c r="K230">
        <f t="shared" si="2"/>
        <v>0.05689774441</v>
      </c>
      <c r="L230">
        <f t="shared" si="3"/>
        <v>1</v>
      </c>
      <c r="M230">
        <f t="shared" si="4"/>
        <v>0.1065350535</v>
      </c>
      <c r="N230">
        <f t="shared" si="5"/>
        <v>19.01761858</v>
      </c>
    </row>
    <row r="231">
      <c r="A231" s="2">
        <v>1993.0</v>
      </c>
      <c r="B231" s="2">
        <v>8.0</v>
      </c>
      <c r="C231" s="2">
        <v>18.0</v>
      </c>
      <c r="D231" s="2">
        <v>26.1</v>
      </c>
      <c r="E231">
        <f>alpha*D231*(D231-Tmin)*SQRT(Tmax-D231)</f>
        <v>0.09000026938</v>
      </c>
      <c r="F231" s="1">
        <v>0.5</v>
      </c>
      <c r="G231">
        <f t="shared" si="1"/>
        <v>0.04500013469</v>
      </c>
      <c r="H231" s="2">
        <v>32.8</v>
      </c>
      <c r="I231">
        <f>alpha*H231*(H231-Tmin)*SQRT(Tmax-H231)</f>
        <v>0.114106534</v>
      </c>
      <c r="J231" s="1">
        <v>0.5</v>
      </c>
      <c r="K231">
        <f t="shared" si="2"/>
        <v>0.05705326699</v>
      </c>
      <c r="L231">
        <f t="shared" si="3"/>
        <v>1</v>
      </c>
      <c r="M231">
        <f t="shared" si="4"/>
        <v>0.1020534017</v>
      </c>
      <c r="N231">
        <f t="shared" si="5"/>
        <v>19.11967198</v>
      </c>
    </row>
    <row r="232">
      <c r="A232" s="2">
        <v>1993.0</v>
      </c>
      <c r="B232" s="2">
        <v>8.0</v>
      </c>
      <c r="C232" s="2">
        <v>19.0</v>
      </c>
      <c r="D232" s="2">
        <v>26.1</v>
      </c>
      <c r="E232">
        <f>alpha*D232*(D232-Tmin)*SQRT(Tmax-D232)</f>
        <v>0.09000026938</v>
      </c>
      <c r="F232" s="1">
        <v>0.5</v>
      </c>
      <c r="G232">
        <f t="shared" si="1"/>
        <v>0.04500013469</v>
      </c>
      <c r="H232" s="2">
        <v>32.8</v>
      </c>
      <c r="I232">
        <f>alpha*H232*(H232-Tmin)*SQRT(Tmax-H232)</f>
        <v>0.114106534</v>
      </c>
      <c r="J232" s="1">
        <v>0.5</v>
      </c>
      <c r="K232">
        <f t="shared" si="2"/>
        <v>0.05705326699</v>
      </c>
      <c r="L232">
        <f t="shared" si="3"/>
        <v>1</v>
      </c>
      <c r="M232">
        <f t="shared" si="4"/>
        <v>0.1020534017</v>
      </c>
      <c r="N232">
        <f t="shared" si="5"/>
        <v>19.22172538</v>
      </c>
    </row>
    <row r="233">
      <c r="A233" s="2">
        <v>1993.0</v>
      </c>
      <c r="B233" s="2">
        <v>8.0</v>
      </c>
      <c r="C233" s="2">
        <v>20.0</v>
      </c>
      <c r="D233" s="2">
        <v>24.4</v>
      </c>
      <c r="E233">
        <f>alpha*D233*(D233-Tmin)*SQRT(Tmax-D233)</f>
        <v>0.07964482935</v>
      </c>
      <c r="F233" s="1">
        <v>0.5</v>
      </c>
      <c r="G233">
        <f t="shared" si="1"/>
        <v>0.03982241467</v>
      </c>
      <c r="H233" s="2">
        <v>33.3</v>
      </c>
      <c r="I233">
        <f>alpha*H233*(H233-Tmin)*SQRT(Tmax-H233)</f>
        <v>0.1139270392</v>
      </c>
      <c r="J233" s="1">
        <v>0.5</v>
      </c>
      <c r="K233">
        <f t="shared" si="2"/>
        <v>0.05696351962</v>
      </c>
      <c r="L233">
        <f t="shared" si="3"/>
        <v>1</v>
      </c>
      <c r="M233">
        <f t="shared" si="4"/>
        <v>0.09678593429</v>
      </c>
      <c r="N233">
        <f t="shared" si="5"/>
        <v>19.31851131</v>
      </c>
    </row>
    <row r="234">
      <c r="A234" s="2">
        <v>1993.0</v>
      </c>
      <c r="B234" s="2">
        <v>8.0</v>
      </c>
      <c r="C234" s="2">
        <v>21.0</v>
      </c>
      <c r="D234" s="2">
        <v>26.1</v>
      </c>
      <c r="E234">
        <f>alpha*D234*(D234-Tmin)*SQRT(Tmax-D234)</f>
        <v>0.09000026938</v>
      </c>
      <c r="F234" s="1">
        <v>0.5</v>
      </c>
      <c r="G234">
        <f t="shared" si="1"/>
        <v>0.04500013469</v>
      </c>
      <c r="H234" s="2">
        <v>33.3</v>
      </c>
      <c r="I234">
        <f>alpha*H234*(H234-Tmin)*SQRT(Tmax-H234)</f>
        <v>0.1139270392</v>
      </c>
      <c r="J234" s="1">
        <v>0.5</v>
      </c>
      <c r="K234">
        <f t="shared" si="2"/>
        <v>0.05696351962</v>
      </c>
      <c r="L234">
        <f t="shared" si="3"/>
        <v>1</v>
      </c>
      <c r="M234">
        <f t="shared" si="4"/>
        <v>0.1019636543</v>
      </c>
      <c r="N234">
        <f t="shared" si="5"/>
        <v>19.42047497</v>
      </c>
    </row>
    <row r="235">
      <c r="A235" s="2">
        <v>1993.0</v>
      </c>
      <c r="B235" s="2">
        <v>8.0</v>
      </c>
      <c r="C235" s="2">
        <v>22.0</v>
      </c>
      <c r="D235" s="2">
        <v>28.3</v>
      </c>
      <c r="E235">
        <f>alpha*D235*(D235-Tmin)*SQRT(Tmax-D235)</f>
        <v>0.1017184487</v>
      </c>
      <c r="F235" s="1">
        <v>0.5</v>
      </c>
      <c r="G235">
        <f t="shared" si="1"/>
        <v>0.05085922436</v>
      </c>
      <c r="H235" s="2">
        <v>33.3</v>
      </c>
      <c r="I235">
        <f>alpha*H235*(H235-Tmin)*SQRT(Tmax-H235)</f>
        <v>0.1139270392</v>
      </c>
      <c r="J235" s="1">
        <v>0.5</v>
      </c>
      <c r="K235">
        <f t="shared" si="2"/>
        <v>0.05696351962</v>
      </c>
      <c r="L235">
        <f t="shared" si="3"/>
        <v>1</v>
      </c>
      <c r="M235">
        <f t="shared" si="4"/>
        <v>0.107822744</v>
      </c>
      <c r="N235">
        <f t="shared" si="5"/>
        <v>19.52829771</v>
      </c>
    </row>
    <row r="236">
      <c r="A236" s="2">
        <v>1993.0</v>
      </c>
      <c r="B236" s="2">
        <v>8.0</v>
      </c>
      <c r="C236" s="2">
        <v>23.0</v>
      </c>
      <c r="D236" s="2">
        <v>26.7</v>
      </c>
      <c r="E236">
        <f>alpha*D236*(D236-Tmin)*SQRT(Tmax-D236)</f>
        <v>0.09342327787</v>
      </c>
      <c r="F236" s="1">
        <v>0.5</v>
      </c>
      <c r="G236">
        <f t="shared" si="1"/>
        <v>0.04671163894</v>
      </c>
      <c r="H236" s="2">
        <v>32.2</v>
      </c>
      <c r="I236">
        <f>alpha*H236*(H236-Tmin)*SQRT(Tmax-H236)</f>
        <v>0.1137954888</v>
      </c>
      <c r="J236" s="1">
        <v>0.5</v>
      </c>
      <c r="K236">
        <f t="shared" si="2"/>
        <v>0.05689774441</v>
      </c>
      <c r="L236">
        <f t="shared" si="3"/>
        <v>1</v>
      </c>
      <c r="M236">
        <f t="shared" si="4"/>
        <v>0.1036093833</v>
      </c>
      <c r="N236">
        <f t="shared" si="5"/>
        <v>19.63190709</v>
      </c>
    </row>
    <row r="237">
      <c r="A237" s="2">
        <v>1993.0</v>
      </c>
      <c r="B237" s="2">
        <v>8.0</v>
      </c>
      <c r="C237" s="2">
        <v>24.0</v>
      </c>
      <c r="D237" s="2">
        <v>23.9</v>
      </c>
      <c r="E237">
        <f>alpha*D237*(D237-Tmin)*SQRT(Tmax-D237)</f>
        <v>0.07646192349</v>
      </c>
      <c r="F237" s="1">
        <v>0.5</v>
      </c>
      <c r="G237">
        <f t="shared" si="1"/>
        <v>0.03823096174</v>
      </c>
      <c r="H237" s="2">
        <v>31.7</v>
      </c>
      <c r="I237">
        <f>alpha*H237*(H237-Tmin)*SQRT(Tmax-H237)</f>
        <v>0.1131455342</v>
      </c>
      <c r="J237" s="1">
        <v>0.5</v>
      </c>
      <c r="K237">
        <f t="shared" si="2"/>
        <v>0.05657276712</v>
      </c>
      <c r="L237">
        <f t="shared" si="3"/>
        <v>1</v>
      </c>
      <c r="M237">
        <f t="shared" si="4"/>
        <v>0.09480372886</v>
      </c>
      <c r="N237">
        <f t="shared" si="5"/>
        <v>19.72671082</v>
      </c>
    </row>
    <row r="238">
      <c r="A238" s="2">
        <v>1993.0</v>
      </c>
      <c r="B238" s="2">
        <v>8.0</v>
      </c>
      <c r="C238" s="2">
        <v>25.0</v>
      </c>
      <c r="D238" s="2">
        <v>27.8</v>
      </c>
      <c r="E238">
        <f>alpha*D238*(D238-Tmin)*SQRT(Tmax-D238)</f>
        <v>0.09927461819</v>
      </c>
      <c r="F238" s="1">
        <v>0.5</v>
      </c>
      <c r="G238">
        <f t="shared" si="1"/>
        <v>0.0496373091</v>
      </c>
      <c r="H238" s="2">
        <v>32.8</v>
      </c>
      <c r="I238">
        <f>alpha*H238*(H238-Tmin)*SQRT(Tmax-H238)</f>
        <v>0.114106534</v>
      </c>
      <c r="J238" s="1">
        <v>0.5</v>
      </c>
      <c r="K238">
        <f t="shared" si="2"/>
        <v>0.05705326699</v>
      </c>
      <c r="L238">
        <f t="shared" si="3"/>
        <v>1</v>
      </c>
      <c r="M238">
        <f t="shared" si="4"/>
        <v>0.1066905761</v>
      </c>
      <c r="N238">
        <f t="shared" si="5"/>
        <v>19.8334014</v>
      </c>
    </row>
    <row r="239">
      <c r="A239" s="2">
        <v>1993.0</v>
      </c>
      <c r="B239" s="2">
        <v>8.0</v>
      </c>
      <c r="C239" s="2">
        <v>26.0</v>
      </c>
      <c r="D239" s="2">
        <v>27.8</v>
      </c>
      <c r="E239">
        <f>alpha*D239*(D239-Tmin)*SQRT(Tmax-D239)</f>
        <v>0.09927461819</v>
      </c>
      <c r="F239" s="1">
        <v>0.5</v>
      </c>
      <c r="G239">
        <f t="shared" si="1"/>
        <v>0.0496373091</v>
      </c>
      <c r="H239" s="2">
        <v>30.6</v>
      </c>
      <c r="I239">
        <f>alpha*H239*(H239-Tmin)*SQRT(Tmax-H239)</f>
        <v>0.1106417534</v>
      </c>
      <c r="J239" s="1">
        <v>0.5</v>
      </c>
      <c r="K239">
        <f t="shared" si="2"/>
        <v>0.0553208767</v>
      </c>
      <c r="L239">
        <f t="shared" si="3"/>
        <v>1</v>
      </c>
      <c r="M239">
        <f t="shared" si="4"/>
        <v>0.1049581858</v>
      </c>
      <c r="N239">
        <f t="shared" si="5"/>
        <v>19.93835959</v>
      </c>
    </row>
    <row r="240">
      <c r="A240" s="2">
        <v>1993.0</v>
      </c>
      <c r="B240" s="2">
        <v>8.0</v>
      </c>
      <c r="C240" s="2">
        <v>27.0</v>
      </c>
      <c r="D240" s="2">
        <v>26.1</v>
      </c>
      <c r="E240">
        <f>alpha*D240*(D240-Tmin)*SQRT(Tmax-D240)</f>
        <v>0.09000026938</v>
      </c>
      <c r="F240" s="1">
        <v>0.5</v>
      </c>
      <c r="G240">
        <f t="shared" si="1"/>
        <v>0.04500013469</v>
      </c>
      <c r="H240" s="2">
        <v>32.8</v>
      </c>
      <c r="I240">
        <f>alpha*H240*(H240-Tmin)*SQRT(Tmax-H240)</f>
        <v>0.114106534</v>
      </c>
      <c r="J240" s="1">
        <v>0.5</v>
      </c>
      <c r="K240">
        <f t="shared" si="2"/>
        <v>0.05705326699</v>
      </c>
      <c r="L240">
        <f t="shared" si="3"/>
        <v>1</v>
      </c>
      <c r="M240">
        <f t="shared" si="4"/>
        <v>0.1020534017</v>
      </c>
      <c r="N240">
        <f t="shared" si="5"/>
        <v>20.04041299</v>
      </c>
    </row>
    <row r="241">
      <c r="A241" s="2">
        <v>1993.0</v>
      </c>
      <c r="B241" s="2">
        <v>8.0</v>
      </c>
      <c r="C241" s="2">
        <v>28.0</v>
      </c>
      <c r="D241" s="2">
        <v>25.6</v>
      </c>
      <c r="E241">
        <f>alpha*D241*(D241-Tmin)*SQRT(Tmax-D241)</f>
        <v>0.08704467413</v>
      </c>
      <c r="F241" s="1">
        <v>0.5</v>
      </c>
      <c r="G241">
        <f t="shared" si="1"/>
        <v>0.04352233707</v>
      </c>
      <c r="H241" s="2">
        <v>32.2</v>
      </c>
      <c r="I241">
        <f>alpha*H241*(H241-Tmin)*SQRT(Tmax-H241)</f>
        <v>0.1137954888</v>
      </c>
      <c r="J241" s="1">
        <v>0.5</v>
      </c>
      <c r="K241">
        <f t="shared" si="2"/>
        <v>0.05689774441</v>
      </c>
      <c r="L241">
        <f t="shared" si="3"/>
        <v>1</v>
      </c>
      <c r="M241">
        <f t="shared" si="4"/>
        <v>0.1004200815</v>
      </c>
      <c r="N241">
        <f t="shared" si="5"/>
        <v>20.14083307</v>
      </c>
    </row>
    <row r="242">
      <c r="A242" s="2">
        <v>1993.0</v>
      </c>
      <c r="B242" s="2">
        <v>8.0</v>
      </c>
      <c r="C242" s="2">
        <v>29.0</v>
      </c>
      <c r="D242" s="2">
        <v>24.4</v>
      </c>
      <c r="E242">
        <f>alpha*D242*(D242-Tmin)*SQRT(Tmax-D242)</f>
        <v>0.07964482935</v>
      </c>
      <c r="F242" s="1">
        <v>0.5</v>
      </c>
      <c r="G242">
        <f t="shared" si="1"/>
        <v>0.03982241467</v>
      </c>
      <c r="H242" s="2">
        <v>31.7</v>
      </c>
      <c r="I242">
        <f>alpha*H242*(H242-Tmin)*SQRT(Tmax-H242)</f>
        <v>0.1131455342</v>
      </c>
      <c r="J242" s="1">
        <v>0.5</v>
      </c>
      <c r="K242">
        <f t="shared" si="2"/>
        <v>0.05657276712</v>
      </c>
      <c r="L242">
        <f t="shared" si="3"/>
        <v>1</v>
      </c>
      <c r="M242">
        <f t="shared" si="4"/>
        <v>0.09639518179</v>
      </c>
      <c r="N242">
        <f t="shared" si="5"/>
        <v>20.23722825</v>
      </c>
    </row>
    <row r="243">
      <c r="A243" s="2">
        <v>1993.0</v>
      </c>
      <c r="B243" s="2">
        <v>8.0</v>
      </c>
      <c r="C243" s="2">
        <v>30.0</v>
      </c>
      <c r="D243" s="2">
        <v>24.4</v>
      </c>
      <c r="E243">
        <f>alpha*D243*(D243-Tmin)*SQRT(Tmax-D243)</f>
        <v>0.07964482935</v>
      </c>
      <c r="F243" s="1">
        <v>0.5</v>
      </c>
      <c r="G243">
        <f t="shared" si="1"/>
        <v>0.03982241467</v>
      </c>
      <c r="H243" s="2">
        <v>28.9</v>
      </c>
      <c r="I243">
        <f>alpha*H243*(H243-Tmin)*SQRT(Tmax-H243)</f>
        <v>0.1044416572</v>
      </c>
      <c r="J243" s="1">
        <v>0.5</v>
      </c>
      <c r="K243">
        <f t="shared" si="2"/>
        <v>0.05222082859</v>
      </c>
      <c r="L243">
        <f t="shared" si="3"/>
        <v>1</v>
      </c>
      <c r="M243">
        <f t="shared" si="4"/>
        <v>0.09204324326</v>
      </c>
      <c r="N243">
        <f t="shared" si="5"/>
        <v>20.32927149</v>
      </c>
    </row>
    <row r="244">
      <c r="A244" s="2">
        <v>1993.0</v>
      </c>
      <c r="B244" s="2">
        <v>8.0</v>
      </c>
      <c r="C244" s="2">
        <v>31.0</v>
      </c>
      <c r="D244" s="2">
        <v>26.1</v>
      </c>
      <c r="E244">
        <f>alpha*D244*(D244-Tmin)*SQRT(Tmax-D244)</f>
        <v>0.09000026938</v>
      </c>
      <c r="F244" s="1">
        <v>0.5</v>
      </c>
      <c r="G244">
        <f t="shared" si="1"/>
        <v>0.04500013469</v>
      </c>
      <c r="H244" s="2">
        <v>31.1</v>
      </c>
      <c r="I244">
        <f>alpha*H244*(H244-Tmin)*SQRT(Tmax-H244)</f>
        <v>0.1119493633</v>
      </c>
      <c r="J244" s="1">
        <v>0.5</v>
      </c>
      <c r="K244">
        <f t="shared" si="2"/>
        <v>0.05597468165</v>
      </c>
      <c r="L244">
        <f t="shared" si="3"/>
        <v>1</v>
      </c>
      <c r="M244">
        <f t="shared" si="4"/>
        <v>0.1009748163</v>
      </c>
      <c r="N244">
        <f t="shared" si="5"/>
        <v>20.43024631</v>
      </c>
    </row>
    <row r="245">
      <c r="A245" s="2">
        <v>1993.0</v>
      </c>
      <c r="B245" s="2">
        <v>9.0</v>
      </c>
      <c r="C245" s="2">
        <v>1.0</v>
      </c>
      <c r="D245" s="2">
        <v>25.6</v>
      </c>
      <c r="E245">
        <f>alpha*D245*(D245-Tmin)*SQRT(Tmax-D245)</f>
        <v>0.08704467413</v>
      </c>
      <c r="F245" s="1">
        <v>0.5</v>
      </c>
      <c r="G245">
        <f t="shared" si="1"/>
        <v>0.04352233707</v>
      </c>
      <c r="H245" s="2">
        <v>32.8</v>
      </c>
      <c r="I245">
        <f>alpha*H245*(H245-Tmin)*SQRT(Tmax-H245)</f>
        <v>0.114106534</v>
      </c>
      <c r="J245" s="1">
        <v>0.5</v>
      </c>
      <c r="K245">
        <f t="shared" si="2"/>
        <v>0.05705326699</v>
      </c>
      <c r="L245">
        <f t="shared" si="3"/>
        <v>1</v>
      </c>
      <c r="M245">
        <f t="shared" si="4"/>
        <v>0.1005756041</v>
      </c>
      <c r="N245">
        <f t="shared" si="5"/>
        <v>20.53082191</v>
      </c>
    </row>
    <row r="246">
      <c r="A246" s="2">
        <v>1993.0</v>
      </c>
      <c r="B246" s="2">
        <v>9.0</v>
      </c>
      <c r="C246" s="2">
        <v>2.0</v>
      </c>
      <c r="D246" s="2">
        <v>24.4</v>
      </c>
      <c r="E246">
        <f>alpha*D246*(D246-Tmin)*SQRT(Tmax-D246)</f>
        <v>0.07964482935</v>
      </c>
      <c r="F246" s="1">
        <v>0.5</v>
      </c>
      <c r="G246">
        <f t="shared" si="1"/>
        <v>0.03982241467</v>
      </c>
      <c r="H246" s="2">
        <v>29.4</v>
      </c>
      <c r="I246">
        <f>alpha*H246*(H246-Tmin)*SQRT(Tmax-H246)</f>
        <v>0.1065155143</v>
      </c>
      <c r="J246" s="1">
        <v>0.5</v>
      </c>
      <c r="K246">
        <f t="shared" si="2"/>
        <v>0.05325775715</v>
      </c>
      <c r="L246">
        <f t="shared" si="3"/>
        <v>1</v>
      </c>
      <c r="M246">
        <f t="shared" si="4"/>
        <v>0.09308017182</v>
      </c>
      <c r="N246">
        <f t="shared" si="5"/>
        <v>20.62390209</v>
      </c>
    </row>
    <row r="247">
      <c r="A247" s="2">
        <v>1993.0</v>
      </c>
      <c r="B247" s="2">
        <v>9.0</v>
      </c>
      <c r="C247" s="2">
        <v>3.0</v>
      </c>
      <c r="D247" s="2">
        <v>26.7</v>
      </c>
      <c r="E247">
        <f>alpha*D247*(D247-Tmin)*SQRT(Tmax-D247)</f>
        <v>0.09342327787</v>
      </c>
      <c r="F247" s="1">
        <v>0.5</v>
      </c>
      <c r="G247">
        <f t="shared" si="1"/>
        <v>0.04671163894</v>
      </c>
      <c r="H247" s="2">
        <v>31.1</v>
      </c>
      <c r="I247">
        <f>alpha*H247*(H247-Tmin)*SQRT(Tmax-H247)</f>
        <v>0.1119493633</v>
      </c>
      <c r="J247" s="1">
        <v>0.5</v>
      </c>
      <c r="K247">
        <f t="shared" si="2"/>
        <v>0.05597468165</v>
      </c>
      <c r="L247">
        <f t="shared" si="3"/>
        <v>1</v>
      </c>
      <c r="M247">
        <f t="shared" si="4"/>
        <v>0.1026863206</v>
      </c>
      <c r="N247">
        <f t="shared" si="5"/>
        <v>20.72658841</v>
      </c>
    </row>
    <row r="248">
      <c r="A248" s="2">
        <v>1993.0</v>
      </c>
      <c r="B248" s="2">
        <v>9.0</v>
      </c>
      <c r="C248" s="2">
        <v>4.0</v>
      </c>
      <c r="D248" s="2">
        <v>26.7</v>
      </c>
      <c r="E248">
        <f>alpha*D248*(D248-Tmin)*SQRT(Tmax-D248)</f>
        <v>0.09342327787</v>
      </c>
      <c r="F248" s="1">
        <v>0.5</v>
      </c>
      <c r="G248">
        <f t="shared" si="1"/>
        <v>0.04671163894</v>
      </c>
      <c r="H248" s="2">
        <v>32.8</v>
      </c>
      <c r="I248">
        <f>alpha*H248*(H248-Tmin)*SQRT(Tmax-H248)</f>
        <v>0.114106534</v>
      </c>
      <c r="J248" s="1">
        <v>0.5</v>
      </c>
      <c r="K248">
        <f t="shared" si="2"/>
        <v>0.05705326699</v>
      </c>
      <c r="L248">
        <f t="shared" si="3"/>
        <v>1</v>
      </c>
      <c r="M248">
        <f t="shared" si="4"/>
        <v>0.1037649059</v>
      </c>
      <c r="N248">
        <f t="shared" si="5"/>
        <v>20.83035331</v>
      </c>
    </row>
    <row r="249">
      <c r="A249" s="2">
        <v>1993.0</v>
      </c>
      <c r="B249" s="2">
        <v>9.0</v>
      </c>
      <c r="C249" s="2">
        <v>5.0</v>
      </c>
      <c r="D249" s="2">
        <v>26.1</v>
      </c>
      <c r="E249">
        <f>alpha*D249*(D249-Tmin)*SQRT(Tmax-D249)</f>
        <v>0.09000026938</v>
      </c>
      <c r="F249" s="1">
        <v>0.5</v>
      </c>
      <c r="G249">
        <f t="shared" si="1"/>
        <v>0.04500013469</v>
      </c>
      <c r="H249" s="2">
        <v>32.8</v>
      </c>
      <c r="I249">
        <f>alpha*H249*(H249-Tmin)*SQRT(Tmax-H249)</f>
        <v>0.114106534</v>
      </c>
      <c r="J249" s="1">
        <v>0.5</v>
      </c>
      <c r="K249">
        <f t="shared" si="2"/>
        <v>0.05705326699</v>
      </c>
      <c r="L249">
        <f t="shared" si="3"/>
        <v>1</v>
      </c>
      <c r="M249">
        <f t="shared" si="4"/>
        <v>0.1020534017</v>
      </c>
      <c r="N249">
        <f t="shared" si="5"/>
        <v>20.93240671</v>
      </c>
    </row>
    <row r="250">
      <c r="A250" s="2">
        <v>1993.0</v>
      </c>
      <c r="B250" s="2">
        <v>9.0</v>
      </c>
      <c r="C250" s="2">
        <v>6.0</v>
      </c>
      <c r="D250" s="2">
        <v>25.6</v>
      </c>
      <c r="E250">
        <f>alpha*D250*(D250-Tmin)*SQRT(Tmax-D250)</f>
        <v>0.08704467413</v>
      </c>
      <c r="F250" s="1">
        <v>0.5</v>
      </c>
      <c r="G250">
        <f t="shared" si="1"/>
        <v>0.04352233707</v>
      </c>
      <c r="H250" s="2">
        <v>32.8</v>
      </c>
      <c r="I250">
        <f>alpha*H250*(H250-Tmin)*SQRT(Tmax-H250)</f>
        <v>0.114106534</v>
      </c>
      <c r="J250" s="1">
        <v>0.5</v>
      </c>
      <c r="K250">
        <f t="shared" si="2"/>
        <v>0.05705326699</v>
      </c>
      <c r="L250">
        <f t="shared" si="3"/>
        <v>1</v>
      </c>
      <c r="M250">
        <f t="shared" si="4"/>
        <v>0.1005756041</v>
      </c>
      <c r="N250">
        <f t="shared" si="5"/>
        <v>21.03298232</v>
      </c>
    </row>
    <row r="251">
      <c r="A251" s="2">
        <v>1993.0</v>
      </c>
      <c r="B251" s="2">
        <v>9.0</v>
      </c>
      <c r="C251" s="2">
        <v>7.0</v>
      </c>
      <c r="D251" s="2">
        <v>27.8</v>
      </c>
      <c r="E251">
        <f>alpha*D251*(D251-Tmin)*SQRT(Tmax-D251)</f>
        <v>0.09927461819</v>
      </c>
      <c r="F251" s="1">
        <v>0.5</v>
      </c>
      <c r="G251">
        <f t="shared" si="1"/>
        <v>0.0496373091</v>
      </c>
      <c r="H251" s="2">
        <v>32.2</v>
      </c>
      <c r="I251">
        <f>alpha*H251*(H251-Tmin)*SQRT(Tmax-H251)</f>
        <v>0.1137954888</v>
      </c>
      <c r="J251" s="1">
        <v>0.5</v>
      </c>
      <c r="K251">
        <f t="shared" si="2"/>
        <v>0.05689774441</v>
      </c>
      <c r="L251">
        <f t="shared" si="3"/>
        <v>1</v>
      </c>
      <c r="M251">
        <f t="shared" si="4"/>
        <v>0.1065350535</v>
      </c>
      <c r="N251">
        <f t="shared" si="5"/>
        <v>21.13951737</v>
      </c>
    </row>
    <row r="252">
      <c r="A252" s="2">
        <v>1993.0</v>
      </c>
      <c r="B252" s="2">
        <v>9.0</v>
      </c>
      <c r="C252" s="2">
        <v>8.0</v>
      </c>
      <c r="D252" s="2">
        <v>27.8</v>
      </c>
      <c r="E252">
        <f>alpha*D252*(D252-Tmin)*SQRT(Tmax-D252)</f>
        <v>0.09927461819</v>
      </c>
      <c r="F252" s="1">
        <v>0.5</v>
      </c>
      <c r="G252">
        <f t="shared" si="1"/>
        <v>0.0496373091</v>
      </c>
      <c r="H252" s="2">
        <v>32.8</v>
      </c>
      <c r="I252">
        <f>alpha*H252*(H252-Tmin)*SQRT(Tmax-H252)</f>
        <v>0.114106534</v>
      </c>
      <c r="J252" s="1">
        <v>0.5</v>
      </c>
      <c r="K252">
        <f t="shared" si="2"/>
        <v>0.05705326699</v>
      </c>
      <c r="L252">
        <f t="shared" si="3"/>
        <v>1</v>
      </c>
      <c r="M252">
        <f t="shared" si="4"/>
        <v>0.1066905761</v>
      </c>
      <c r="N252">
        <f t="shared" si="5"/>
        <v>21.24620795</v>
      </c>
    </row>
    <row r="253">
      <c r="A253" s="2">
        <v>1993.0</v>
      </c>
      <c r="B253" s="2">
        <v>9.0</v>
      </c>
      <c r="C253" s="2">
        <v>9.0</v>
      </c>
      <c r="D253" s="2">
        <v>28.3</v>
      </c>
      <c r="E253">
        <f>alpha*D253*(D253-Tmin)*SQRT(Tmax-D253)</f>
        <v>0.1017184487</v>
      </c>
      <c r="F253" s="1">
        <v>0.5</v>
      </c>
      <c r="G253">
        <f t="shared" si="1"/>
        <v>0.05085922436</v>
      </c>
      <c r="H253" s="2">
        <v>32.8</v>
      </c>
      <c r="I253">
        <f>alpha*H253*(H253-Tmin)*SQRT(Tmax-H253)</f>
        <v>0.114106534</v>
      </c>
      <c r="J253" s="1">
        <v>0.5</v>
      </c>
      <c r="K253">
        <f t="shared" si="2"/>
        <v>0.05705326699</v>
      </c>
      <c r="L253">
        <f t="shared" si="3"/>
        <v>1</v>
      </c>
      <c r="M253">
        <f t="shared" si="4"/>
        <v>0.1079124914</v>
      </c>
      <c r="N253">
        <f t="shared" si="5"/>
        <v>21.35412044</v>
      </c>
    </row>
    <row r="254">
      <c r="A254" s="2">
        <v>1993.0</v>
      </c>
      <c r="B254" s="2">
        <v>9.0</v>
      </c>
      <c r="C254" s="2">
        <v>10.0</v>
      </c>
      <c r="D254" s="2">
        <v>28.3</v>
      </c>
      <c r="E254">
        <f>alpha*D254*(D254-Tmin)*SQRT(Tmax-D254)</f>
        <v>0.1017184487</v>
      </c>
      <c r="F254" s="1">
        <v>0.5</v>
      </c>
      <c r="G254">
        <f t="shared" si="1"/>
        <v>0.05085922436</v>
      </c>
      <c r="H254" s="2">
        <v>33.3</v>
      </c>
      <c r="I254">
        <f>alpha*H254*(H254-Tmin)*SQRT(Tmax-H254)</f>
        <v>0.1139270392</v>
      </c>
      <c r="J254" s="1">
        <v>0.5</v>
      </c>
      <c r="K254">
        <f t="shared" si="2"/>
        <v>0.05696351962</v>
      </c>
      <c r="L254">
        <f t="shared" si="3"/>
        <v>1</v>
      </c>
      <c r="M254">
        <f t="shared" si="4"/>
        <v>0.107822744</v>
      </c>
      <c r="N254">
        <f t="shared" si="5"/>
        <v>21.46194318</v>
      </c>
    </row>
    <row r="255">
      <c r="A255" s="2">
        <v>1993.0</v>
      </c>
      <c r="B255" s="2">
        <v>9.0</v>
      </c>
      <c r="C255" s="2">
        <v>11.0</v>
      </c>
      <c r="D255" s="2">
        <v>26.7</v>
      </c>
      <c r="E255">
        <f>alpha*D255*(D255-Tmin)*SQRT(Tmax-D255)</f>
        <v>0.09342327787</v>
      </c>
      <c r="F255" s="1">
        <v>0.5</v>
      </c>
      <c r="G255">
        <f t="shared" si="1"/>
        <v>0.04671163894</v>
      </c>
      <c r="H255" s="2">
        <v>32.8</v>
      </c>
      <c r="I255">
        <f>alpha*H255*(H255-Tmin)*SQRT(Tmax-H255)</f>
        <v>0.114106534</v>
      </c>
      <c r="J255" s="1">
        <v>0.5</v>
      </c>
      <c r="K255">
        <f t="shared" si="2"/>
        <v>0.05705326699</v>
      </c>
      <c r="L255">
        <f t="shared" si="3"/>
        <v>1</v>
      </c>
      <c r="M255">
        <f t="shared" si="4"/>
        <v>0.1037649059</v>
      </c>
      <c r="N255">
        <f t="shared" si="5"/>
        <v>21.56570809</v>
      </c>
    </row>
    <row r="256">
      <c r="A256" s="2">
        <v>1993.0</v>
      </c>
      <c r="B256" s="2">
        <v>9.0</v>
      </c>
      <c r="C256" s="2">
        <v>12.0</v>
      </c>
      <c r="D256" s="2">
        <v>26.7</v>
      </c>
      <c r="E256">
        <f>alpha*D256*(D256-Tmin)*SQRT(Tmax-D256)</f>
        <v>0.09342327787</v>
      </c>
      <c r="F256" s="1">
        <v>0.5</v>
      </c>
      <c r="G256">
        <f t="shared" si="1"/>
        <v>0.04671163894</v>
      </c>
      <c r="H256" s="2">
        <v>32.8</v>
      </c>
      <c r="I256">
        <f>alpha*H256*(H256-Tmin)*SQRT(Tmax-H256)</f>
        <v>0.114106534</v>
      </c>
      <c r="J256" s="1">
        <v>0.5</v>
      </c>
      <c r="K256">
        <f t="shared" si="2"/>
        <v>0.05705326699</v>
      </c>
      <c r="L256">
        <f t="shared" si="3"/>
        <v>1</v>
      </c>
      <c r="M256">
        <f t="shared" si="4"/>
        <v>0.1037649059</v>
      </c>
      <c r="N256">
        <f t="shared" si="5"/>
        <v>21.66947299</v>
      </c>
    </row>
    <row r="257">
      <c r="A257" s="2">
        <v>1993.0</v>
      </c>
      <c r="B257" s="2">
        <v>9.0</v>
      </c>
      <c r="C257" s="2">
        <v>13.0</v>
      </c>
      <c r="D257" s="2">
        <v>28.3</v>
      </c>
      <c r="E257">
        <f>alpha*D257*(D257-Tmin)*SQRT(Tmax-D257)</f>
        <v>0.1017184487</v>
      </c>
      <c r="F257" s="1">
        <v>0.5</v>
      </c>
      <c r="G257">
        <f t="shared" si="1"/>
        <v>0.05085922436</v>
      </c>
      <c r="H257" s="2">
        <v>32.2</v>
      </c>
      <c r="I257">
        <f>alpha*H257*(H257-Tmin)*SQRT(Tmax-H257)</f>
        <v>0.1137954888</v>
      </c>
      <c r="J257" s="1">
        <v>0.5</v>
      </c>
      <c r="K257">
        <f t="shared" si="2"/>
        <v>0.05689774441</v>
      </c>
      <c r="L257">
        <f t="shared" si="3"/>
        <v>1</v>
      </c>
      <c r="M257">
        <f t="shared" si="4"/>
        <v>0.1077569688</v>
      </c>
      <c r="N257">
        <f t="shared" si="5"/>
        <v>21.77722996</v>
      </c>
    </row>
    <row r="258">
      <c r="A258" s="2">
        <v>1993.0</v>
      </c>
      <c r="B258" s="2">
        <v>9.0</v>
      </c>
      <c r="C258" s="2">
        <v>14.0</v>
      </c>
      <c r="D258" s="2">
        <v>24.4</v>
      </c>
      <c r="E258">
        <f>alpha*D258*(D258-Tmin)*SQRT(Tmax-D258)</f>
        <v>0.07964482935</v>
      </c>
      <c r="F258" s="1">
        <v>0.5</v>
      </c>
      <c r="G258">
        <f t="shared" si="1"/>
        <v>0.03982241467</v>
      </c>
      <c r="H258" s="2">
        <v>31.1</v>
      </c>
      <c r="I258">
        <f>alpha*H258*(H258-Tmin)*SQRT(Tmax-H258)</f>
        <v>0.1119493633</v>
      </c>
      <c r="J258" s="1">
        <v>0.5</v>
      </c>
      <c r="K258">
        <f t="shared" si="2"/>
        <v>0.05597468165</v>
      </c>
      <c r="L258">
        <f t="shared" si="3"/>
        <v>1</v>
      </c>
      <c r="M258">
        <f t="shared" si="4"/>
        <v>0.09579709632</v>
      </c>
      <c r="N258">
        <f t="shared" si="5"/>
        <v>21.87302706</v>
      </c>
    </row>
    <row r="259">
      <c r="A259" s="2">
        <v>1993.0</v>
      </c>
      <c r="B259" s="2">
        <v>9.0</v>
      </c>
      <c r="C259" s="2">
        <v>15.0</v>
      </c>
      <c r="D259" s="2">
        <v>25.0</v>
      </c>
      <c r="E259">
        <f>alpha*D259*(D259-Tmin)*SQRT(Tmax-D259)</f>
        <v>0.08339271551</v>
      </c>
      <c r="F259" s="1">
        <v>0.5</v>
      </c>
      <c r="G259">
        <f t="shared" si="1"/>
        <v>0.04169635775</v>
      </c>
      <c r="H259" s="2">
        <v>29.4</v>
      </c>
      <c r="I259">
        <f>alpha*H259*(H259-Tmin)*SQRT(Tmax-H259)</f>
        <v>0.1065155143</v>
      </c>
      <c r="J259" s="1">
        <v>0.5</v>
      </c>
      <c r="K259">
        <f t="shared" si="2"/>
        <v>0.05325775715</v>
      </c>
      <c r="L259">
        <f t="shared" si="3"/>
        <v>1</v>
      </c>
      <c r="M259">
        <f t="shared" si="4"/>
        <v>0.0949541149</v>
      </c>
      <c r="N259">
        <f t="shared" si="5"/>
        <v>21.96798117</v>
      </c>
    </row>
    <row r="260">
      <c r="A260" s="2">
        <v>1993.0</v>
      </c>
      <c r="B260" s="2">
        <v>9.0</v>
      </c>
      <c r="C260" s="2">
        <v>16.0</v>
      </c>
      <c r="D260" s="2">
        <v>25.0</v>
      </c>
      <c r="E260">
        <f>alpha*D260*(D260-Tmin)*SQRT(Tmax-D260)</f>
        <v>0.08339271551</v>
      </c>
      <c r="F260" s="1">
        <v>0.5</v>
      </c>
      <c r="G260">
        <f t="shared" si="1"/>
        <v>0.04169635775</v>
      </c>
      <c r="H260" s="2">
        <v>29.4</v>
      </c>
      <c r="I260">
        <f>alpha*H260*(H260-Tmin)*SQRT(Tmax-H260)</f>
        <v>0.1065155143</v>
      </c>
      <c r="J260" s="1">
        <v>0.5</v>
      </c>
      <c r="K260">
        <f t="shared" si="2"/>
        <v>0.05325775715</v>
      </c>
      <c r="L260">
        <f t="shared" si="3"/>
        <v>1</v>
      </c>
      <c r="M260">
        <f t="shared" si="4"/>
        <v>0.0949541149</v>
      </c>
      <c r="N260">
        <f t="shared" si="5"/>
        <v>22.06293529</v>
      </c>
    </row>
    <row r="261">
      <c r="A261" s="2">
        <v>1993.0</v>
      </c>
      <c r="B261" s="2">
        <v>9.0</v>
      </c>
      <c r="C261" s="2">
        <v>17.0</v>
      </c>
      <c r="D261" s="2">
        <v>25.0</v>
      </c>
      <c r="E261">
        <f>alpha*D261*(D261-Tmin)*SQRT(Tmax-D261)</f>
        <v>0.08339271551</v>
      </c>
      <c r="F261" s="1">
        <v>0.5</v>
      </c>
      <c r="G261">
        <f t="shared" si="1"/>
        <v>0.04169635775</v>
      </c>
      <c r="H261" s="2">
        <v>31.1</v>
      </c>
      <c r="I261">
        <f>alpha*H261*(H261-Tmin)*SQRT(Tmax-H261)</f>
        <v>0.1119493633</v>
      </c>
      <c r="J261" s="1">
        <v>0.5</v>
      </c>
      <c r="K261">
        <f t="shared" si="2"/>
        <v>0.05597468165</v>
      </c>
      <c r="L261">
        <f t="shared" si="3"/>
        <v>1</v>
      </c>
      <c r="M261">
        <f t="shared" si="4"/>
        <v>0.0976710394</v>
      </c>
      <c r="N261">
        <f t="shared" si="5"/>
        <v>22.16060633</v>
      </c>
    </row>
    <row r="262">
      <c r="A262" s="2">
        <v>1993.0</v>
      </c>
      <c r="B262" s="2">
        <v>9.0</v>
      </c>
      <c r="C262" s="2">
        <v>18.0</v>
      </c>
      <c r="D262" s="2">
        <v>28.3</v>
      </c>
      <c r="E262">
        <f>alpha*D262*(D262-Tmin)*SQRT(Tmax-D262)</f>
        <v>0.1017184487</v>
      </c>
      <c r="F262" s="1">
        <v>0.5</v>
      </c>
      <c r="G262">
        <f t="shared" si="1"/>
        <v>0.05085922436</v>
      </c>
      <c r="H262" s="2">
        <v>31.1</v>
      </c>
      <c r="I262">
        <f>alpha*H262*(H262-Tmin)*SQRT(Tmax-H262)</f>
        <v>0.1119493633</v>
      </c>
      <c r="J262" s="1">
        <v>0.5</v>
      </c>
      <c r="K262">
        <f t="shared" si="2"/>
        <v>0.05597468165</v>
      </c>
      <c r="L262">
        <f t="shared" si="3"/>
        <v>1</v>
      </c>
      <c r="M262">
        <f t="shared" si="4"/>
        <v>0.106833906</v>
      </c>
      <c r="N262">
        <f t="shared" si="5"/>
        <v>22.26744023</v>
      </c>
    </row>
    <row r="263">
      <c r="A263" s="2">
        <v>1993.0</v>
      </c>
      <c r="B263" s="2">
        <v>9.0</v>
      </c>
      <c r="C263" s="2">
        <v>19.0</v>
      </c>
      <c r="D263" s="2">
        <v>27.8</v>
      </c>
      <c r="E263">
        <f>alpha*D263*(D263-Tmin)*SQRT(Tmax-D263)</f>
        <v>0.09927461819</v>
      </c>
      <c r="F263" s="1">
        <v>0.5</v>
      </c>
      <c r="G263">
        <f t="shared" si="1"/>
        <v>0.0496373091</v>
      </c>
      <c r="H263" s="2">
        <v>31.1</v>
      </c>
      <c r="I263">
        <f>alpha*H263*(H263-Tmin)*SQRT(Tmax-H263)</f>
        <v>0.1119493633</v>
      </c>
      <c r="J263" s="1">
        <v>0.5</v>
      </c>
      <c r="K263">
        <f t="shared" si="2"/>
        <v>0.05597468165</v>
      </c>
      <c r="L263">
        <f t="shared" si="3"/>
        <v>1</v>
      </c>
      <c r="M263">
        <f t="shared" si="4"/>
        <v>0.1056119907</v>
      </c>
      <c r="N263">
        <f t="shared" si="5"/>
        <v>22.37305223</v>
      </c>
    </row>
    <row r="264">
      <c r="A264" s="2">
        <v>1993.0</v>
      </c>
      <c r="B264" s="2">
        <v>9.0</v>
      </c>
      <c r="C264" s="2">
        <v>20.0</v>
      </c>
      <c r="D264" s="2">
        <v>28.3</v>
      </c>
      <c r="E264">
        <f>alpha*D264*(D264-Tmin)*SQRT(Tmax-D264)</f>
        <v>0.1017184487</v>
      </c>
      <c r="F264" s="1">
        <v>0.5</v>
      </c>
      <c r="G264">
        <f t="shared" si="1"/>
        <v>0.05085922436</v>
      </c>
      <c r="H264" s="2">
        <v>31.1</v>
      </c>
      <c r="I264">
        <f>alpha*H264*(H264-Tmin)*SQRT(Tmax-H264)</f>
        <v>0.1119493633</v>
      </c>
      <c r="J264" s="1">
        <v>0.5</v>
      </c>
      <c r="K264">
        <f t="shared" si="2"/>
        <v>0.05597468165</v>
      </c>
      <c r="L264">
        <f t="shared" si="3"/>
        <v>1</v>
      </c>
      <c r="M264">
        <f t="shared" si="4"/>
        <v>0.106833906</v>
      </c>
      <c r="N264">
        <f t="shared" si="5"/>
        <v>22.47988613</v>
      </c>
    </row>
    <row r="265">
      <c r="A265" s="2">
        <v>1993.0</v>
      </c>
      <c r="B265" s="2">
        <v>9.0</v>
      </c>
      <c r="C265" s="2">
        <v>21.0</v>
      </c>
      <c r="D265" s="2">
        <v>28.3</v>
      </c>
      <c r="E265">
        <f>alpha*D265*(D265-Tmin)*SQRT(Tmax-D265)</f>
        <v>0.1017184487</v>
      </c>
      <c r="F265" s="1">
        <v>0.5</v>
      </c>
      <c r="G265">
        <f t="shared" si="1"/>
        <v>0.05085922436</v>
      </c>
      <c r="H265" s="2">
        <v>31.1</v>
      </c>
      <c r="I265">
        <f>alpha*H265*(H265-Tmin)*SQRT(Tmax-H265)</f>
        <v>0.1119493633</v>
      </c>
      <c r="J265" s="1">
        <v>0.5</v>
      </c>
      <c r="K265">
        <f t="shared" si="2"/>
        <v>0.05597468165</v>
      </c>
      <c r="L265">
        <f t="shared" si="3"/>
        <v>1</v>
      </c>
      <c r="M265">
        <f t="shared" si="4"/>
        <v>0.106833906</v>
      </c>
      <c r="N265">
        <f t="shared" si="5"/>
        <v>22.58672004</v>
      </c>
    </row>
    <row r="266">
      <c r="A266" s="2">
        <v>1993.0</v>
      </c>
      <c r="B266" s="2">
        <v>9.0</v>
      </c>
      <c r="C266" s="2">
        <v>22.0</v>
      </c>
      <c r="D266" s="2">
        <v>26.1</v>
      </c>
      <c r="E266">
        <f>alpha*D266*(D266-Tmin)*SQRT(Tmax-D266)</f>
        <v>0.09000026938</v>
      </c>
      <c r="F266" s="1">
        <v>0.5</v>
      </c>
      <c r="G266">
        <f t="shared" si="1"/>
        <v>0.04500013469</v>
      </c>
      <c r="H266" s="2">
        <v>31.7</v>
      </c>
      <c r="I266">
        <f>alpha*H266*(H266-Tmin)*SQRT(Tmax-H266)</f>
        <v>0.1131455342</v>
      </c>
      <c r="J266" s="1">
        <v>0.5</v>
      </c>
      <c r="K266">
        <f t="shared" si="2"/>
        <v>0.05657276712</v>
      </c>
      <c r="L266">
        <f t="shared" si="3"/>
        <v>1</v>
      </c>
      <c r="M266">
        <f t="shared" si="4"/>
        <v>0.1015729018</v>
      </c>
      <c r="N266">
        <f t="shared" si="5"/>
        <v>22.68829294</v>
      </c>
    </row>
    <row r="267">
      <c r="A267" s="2">
        <v>1993.0</v>
      </c>
      <c r="B267" s="2">
        <v>9.0</v>
      </c>
      <c r="C267" s="2">
        <v>23.0</v>
      </c>
      <c r="D267" s="2">
        <v>27.8</v>
      </c>
      <c r="E267">
        <f>alpha*D267*(D267-Tmin)*SQRT(Tmax-D267)</f>
        <v>0.09927461819</v>
      </c>
      <c r="F267" s="1">
        <v>0.5</v>
      </c>
      <c r="G267">
        <f t="shared" si="1"/>
        <v>0.0496373091</v>
      </c>
      <c r="H267" s="2">
        <v>31.1</v>
      </c>
      <c r="I267">
        <f>alpha*H267*(H267-Tmin)*SQRT(Tmax-H267)</f>
        <v>0.1119493633</v>
      </c>
      <c r="J267" s="1">
        <v>0.5</v>
      </c>
      <c r="K267">
        <f t="shared" si="2"/>
        <v>0.05597468165</v>
      </c>
      <c r="L267">
        <f t="shared" si="3"/>
        <v>1</v>
      </c>
      <c r="M267">
        <f t="shared" si="4"/>
        <v>0.1056119907</v>
      </c>
      <c r="N267">
        <f t="shared" si="5"/>
        <v>22.79390493</v>
      </c>
    </row>
    <row r="268">
      <c r="A268" s="2">
        <v>1993.0</v>
      </c>
      <c r="B268" s="2">
        <v>9.0</v>
      </c>
      <c r="C268" s="2">
        <v>24.0</v>
      </c>
      <c r="D268" s="2">
        <v>27.2</v>
      </c>
      <c r="E268">
        <f>alpha*D268*(D268-Tmin)*SQRT(Tmax-D268)</f>
        <v>0.09615724057</v>
      </c>
      <c r="F268" s="1">
        <v>0.5</v>
      </c>
      <c r="G268">
        <f t="shared" si="1"/>
        <v>0.04807862029</v>
      </c>
      <c r="H268" s="2">
        <v>31.7</v>
      </c>
      <c r="I268">
        <f>alpha*H268*(H268-Tmin)*SQRT(Tmax-H268)</f>
        <v>0.1131455342</v>
      </c>
      <c r="J268" s="1">
        <v>0.5</v>
      </c>
      <c r="K268">
        <f t="shared" si="2"/>
        <v>0.05657276712</v>
      </c>
      <c r="L268">
        <f t="shared" si="3"/>
        <v>1</v>
      </c>
      <c r="M268">
        <f t="shared" si="4"/>
        <v>0.1046513874</v>
      </c>
      <c r="N268">
        <f t="shared" si="5"/>
        <v>22.89855632</v>
      </c>
    </row>
    <row r="269">
      <c r="A269" s="2">
        <v>1993.0</v>
      </c>
      <c r="B269" s="2">
        <v>9.0</v>
      </c>
      <c r="C269" s="2">
        <v>25.0</v>
      </c>
      <c r="D269" s="2">
        <v>26.7</v>
      </c>
      <c r="E269">
        <f>alpha*D269*(D269-Tmin)*SQRT(Tmax-D269)</f>
        <v>0.09342327787</v>
      </c>
      <c r="F269" s="1">
        <v>0.5</v>
      </c>
      <c r="G269">
        <f t="shared" si="1"/>
        <v>0.04671163894</v>
      </c>
      <c r="H269" s="2">
        <v>31.1</v>
      </c>
      <c r="I269">
        <f>alpha*H269*(H269-Tmin)*SQRT(Tmax-H269)</f>
        <v>0.1119493633</v>
      </c>
      <c r="J269" s="1">
        <v>0.5</v>
      </c>
      <c r="K269">
        <f t="shared" si="2"/>
        <v>0.05597468165</v>
      </c>
      <c r="L269">
        <f t="shared" si="3"/>
        <v>1</v>
      </c>
      <c r="M269">
        <f t="shared" si="4"/>
        <v>0.1026863206</v>
      </c>
      <c r="N269">
        <f t="shared" si="5"/>
        <v>23.00124264</v>
      </c>
    </row>
    <row r="270">
      <c r="A270" s="2">
        <v>1993.0</v>
      </c>
      <c r="B270" s="2">
        <v>9.0</v>
      </c>
      <c r="C270" s="2">
        <v>26.0</v>
      </c>
      <c r="D270" s="2">
        <v>26.1</v>
      </c>
      <c r="E270">
        <f>alpha*D270*(D270-Tmin)*SQRT(Tmax-D270)</f>
        <v>0.09000026938</v>
      </c>
      <c r="F270" s="1">
        <v>0.5</v>
      </c>
      <c r="G270">
        <f t="shared" si="1"/>
        <v>0.04500013469</v>
      </c>
      <c r="H270" s="2">
        <v>32.2</v>
      </c>
      <c r="I270">
        <f>alpha*H270*(H270-Tmin)*SQRT(Tmax-H270)</f>
        <v>0.1137954888</v>
      </c>
      <c r="J270" s="1">
        <v>0.5</v>
      </c>
      <c r="K270">
        <f t="shared" si="2"/>
        <v>0.05689774441</v>
      </c>
      <c r="L270">
        <f t="shared" si="3"/>
        <v>1</v>
      </c>
      <c r="M270">
        <f t="shared" si="4"/>
        <v>0.1018978791</v>
      </c>
      <c r="N270">
        <f t="shared" si="5"/>
        <v>23.10314052</v>
      </c>
    </row>
    <row r="271">
      <c r="A271" s="2">
        <v>1993.0</v>
      </c>
      <c r="B271" s="2">
        <v>9.0</v>
      </c>
      <c r="C271" s="2">
        <v>27.0</v>
      </c>
      <c r="D271" s="2">
        <v>23.3</v>
      </c>
      <c r="E271">
        <f>alpha*D271*(D271-Tmin)*SQRT(Tmax-D271)</f>
        <v>0.07258625482</v>
      </c>
      <c r="F271" s="1">
        <v>0.5</v>
      </c>
      <c r="G271">
        <f t="shared" si="1"/>
        <v>0.03629312741</v>
      </c>
      <c r="H271" s="2">
        <v>29.4</v>
      </c>
      <c r="I271">
        <f>alpha*H271*(H271-Tmin)*SQRT(Tmax-H271)</f>
        <v>0.1065155143</v>
      </c>
      <c r="J271" s="1">
        <v>0.5</v>
      </c>
      <c r="K271">
        <f t="shared" si="2"/>
        <v>0.05325775715</v>
      </c>
      <c r="L271">
        <f t="shared" si="3"/>
        <v>1</v>
      </c>
      <c r="M271">
        <f t="shared" si="4"/>
        <v>0.08955088456</v>
      </c>
      <c r="N271">
        <f t="shared" si="5"/>
        <v>23.1926914</v>
      </c>
    </row>
    <row r="272">
      <c r="A272" s="2">
        <v>1993.0</v>
      </c>
      <c r="B272" s="2">
        <v>9.0</v>
      </c>
      <c r="C272" s="2">
        <v>28.0</v>
      </c>
      <c r="D272" s="2">
        <v>25.6</v>
      </c>
      <c r="E272">
        <f>alpha*D272*(D272-Tmin)*SQRT(Tmax-D272)</f>
        <v>0.08704467413</v>
      </c>
      <c r="F272" s="1">
        <v>0.5</v>
      </c>
      <c r="G272">
        <f t="shared" si="1"/>
        <v>0.04352233707</v>
      </c>
      <c r="H272" s="2">
        <v>28.9</v>
      </c>
      <c r="I272">
        <f>alpha*H272*(H272-Tmin)*SQRT(Tmax-H272)</f>
        <v>0.1044416572</v>
      </c>
      <c r="J272" s="1">
        <v>0.5</v>
      </c>
      <c r="K272">
        <f t="shared" si="2"/>
        <v>0.05222082859</v>
      </c>
      <c r="L272">
        <f t="shared" si="3"/>
        <v>1</v>
      </c>
      <c r="M272">
        <f t="shared" si="4"/>
        <v>0.09574316566</v>
      </c>
      <c r="N272">
        <f t="shared" si="5"/>
        <v>23.28843457</v>
      </c>
    </row>
    <row r="273">
      <c r="A273" s="2">
        <v>1993.0</v>
      </c>
      <c r="B273" s="2">
        <v>9.0</v>
      </c>
      <c r="C273" s="2">
        <v>29.0</v>
      </c>
      <c r="D273" s="2">
        <v>23.9</v>
      </c>
      <c r="E273">
        <f>alpha*D273*(D273-Tmin)*SQRT(Tmax-D273)</f>
        <v>0.07646192349</v>
      </c>
      <c r="F273" s="1">
        <v>0.5</v>
      </c>
      <c r="G273">
        <f t="shared" si="1"/>
        <v>0.03823096174</v>
      </c>
      <c r="H273" s="2">
        <v>28.3</v>
      </c>
      <c r="I273">
        <f>alpha*H273*(H273-Tmin)*SQRT(Tmax-H273)</f>
        <v>0.1017184487</v>
      </c>
      <c r="J273" s="1">
        <v>0.5</v>
      </c>
      <c r="K273">
        <f t="shared" si="2"/>
        <v>0.05085922436</v>
      </c>
      <c r="L273">
        <f t="shared" si="3"/>
        <v>1</v>
      </c>
      <c r="M273">
        <f t="shared" si="4"/>
        <v>0.0890901861</v>
      </c>
      <c r="N273">
        <f t="shared" si="5"/>
        <v>23.37752475</v>
      </c>
    </row>
    <row r="274">
      <c r="A274" s="2">
        <v>1993.0</v>
      </c>
      <c r="B274" s="2">
        <v>9.0</v>
      </c>
      <c r="C274" s="2">
        <v>30.0</v>
      </c>
      <c r="D274" s="2">
        <v>25.6</v>
      </c>
      <c r="E274">
        <f>alpha*D274*(D274-Tmin)*SQRT(Tmax-D274)</f>
        <v>0.08704467413</v>
      </c>
      <c r="F274" s="1">
        <v>0.5</v>
      </c>
      <c r="G274">
        <f t="shared" si="1"/>
        <v>0.04352233707</v>
      </c>
      <c r="H274" s="2">
        <v>28.9</v>
      </c>
      <c r="I274">
        <f>alpha*H274*(H274-Tmin)*SQRT(Tmax-H274)</f>
        <v>0.1044416572</v>
      </c>
      <c r="J274" s="1">
        <v>0.5</v>
      </c>
      <c r="K274">
        <f t="shared" si="2"/>
        <v>0.05222082859</v>
      </c>
      <c r="L274">
        <f t="shared" si="3"/>
        <v>1</v>
      </c>
      <c r="M274">
        <f t="shared" si="4"/>
        <v>0.09574316566</v>
      </c>
      <c r="N274">
        <f t="shared" si="5"/>
        <v>23.47326792</v>
      </c>
    </row>
    <row r="275">
      <c r="A275" s="2">
        <v>1993.0</v>
      </c>
      <c r="B275" s="2">
        <v>10.0</v>
      </c>
      <c r="C275" s="2">
        <v>1.0</v>
      </c>
      <c r="D275" s="2">
        <v>25.0</v>
      </c>
      <c r="E275">
        <f>alpha*D275*(D275-Tmin)*SQRT(Tmax-D275)</f>
        <v>0.08339271551</v>
      </c>
      <c r="F275" s="1">
        <v>0.5</v>
      </c>
      <c r="G275">
        <f t="shared" si="1"/>
        <v>0.04169635775</v>
      </c>
      <c r="H275" s="2">
        <v>28.9</v>
      </c>
      <c r="I275">
        <f>alpha*H275*(H275-Tmin)*SQRT(Tmax-H275)</f>
        <v>0.1044416572</v>
      </c>
      <c r="J275" s="1">
        <v>0.5</v>
      </c>
      <c r="K275">
        <f t="shared" si="2"/>
        <v>0.05222082859</v>
      </c>
      <c r="L275">
        <f t="shared" si="3"/>
        <v>1</v>
      </c>
      <c r="M275">
        <f t="shared" si="4"/>
        <v>0.09391718634</v>
      </c>
      <c r="N275">
        <f t="shared" si="5"/>
        <v>23.56718511</v>
      </c>
    </row>
    <row r="276">
      <c r="A276" s="2">
        <v>1993.0</v>
      </c>
      <c r="B276" s="2">
        <v>10.0</v>
      </c>
      <c r="C276" s="2">
        <v>2.0</v>
      </c>
      <c r="D276" s="2">
        <v>23.9</v>
      </c>
      <c r="E276">
        <f>alpha*D276*(D276-Tmin)*SQRT(Tmax-D276)</f>
        <v>0.07646192349</v>
      </c>
      <c r="F276" s="1">
        <v>0.5</v>
      </c>
      <c r="G276">
        <f t="shared" si="1"/>
        <v>0.03823096174</v>
      </c>
      <c r="H276" s="2">
        <v>30.0</v>
      </c>
      <c r="I276">
        <f>alpha*H276*(H276-Tmin)*SQRT(Tmax-H276)</f>
        <v>0.108740263</v>
      </c>
      <c r="J276" s="1">
        <v>0.5</v>
      </c>
      <c r="K276">
        <f t="shared" si="2"/>
        <v>0.05437013151</v>
      </c>
      <c r="L276">
        <f t="shared" si="3"/>
        <v>1</v>
      </c>
      <c r="M276">
        <f t="shared" si="4"/>
        <v>0.09260109325</v>
      </c>
      <c r="N276">
        <f t="shared" si="5"/>
        <v>23.6597862</v>
      </c>
    </row>
    <row r="277">
      <c r="A277" s="2">
        <v>1993.0</v>
      </c>
      <c r="B277" s="2">
        <v>10.0</v>
      </c>
      <c r="C277" s="2">
        <v>3.0</v>
      </c>
      <c r="D277" s="2">
        <v>24.4</v>
      </c>
      <c r="E277">
        <f>alpha*D277*(D277-Tmin)*SQRT(Tmax-D277)</f>
        <v>0.07964482935</v>
      </c>
      <c r="F277" s="1">
        <v>0.5</v>
      </c>
      <c r="G277">
        <f t="shared" si="1"/>
        <v>0.03982241467</v>
      </c>
      <c r="H277" s="2">
        <v>26.7</v>
      </c>
      <c r="I277">
        <f>alpha*H277*(H277-Tmin)*SQRT(Tmax-H277)</f>
        <v>0.09342327787</v>
      </c>
      <c r="J277" s="1">
        <v>0.5</v>
      </c>
      <c r="K277">
        <f t="shared" si="2"/>
        <v>0.04671163894</v>
      </c>
      <c r="L277">
        <f t="shared" si="3"/>
        <v>1</v>
      </c>
      <c r="M277">
        <f t="shared" si="4"/>
        <v>0.08653405361</v>
      </c>
      <c r="N277">
        <f t="shared" si="5"/>
        <v>23.74632025</v>
      </c>
    </row>
    <row r="278">
      <c r="A278" s="2">
        <v>1993.0</v>
      </c>
      <c r="B278" s="2">
        <v>10.0</v>
      </c>
      <c r="C278" s="2">
        <v>4.0</v>
      </c>
      <c r="D278" s="2">
        <v>22.8</v>
      </c>
      <c r="E278">
        <f>alpha*D278*(D278-Tmin)*SQRT(Tmax-D278)</f>
        <v>0.06932119139</v>
      </c>
      <c r="F278" s="1">
        <v>0.5</v>
      </c>
      <c r="G278">
        <f t="shared" si="1"/>
        <v>0.0346605957</v>
      </c>
      <c r="H278" s="2">
        <v>27.2</v>
      </c>
      <c r="I278">
        <f>alpha*H278*(H278-Tmin)*SQRT(Tmax-H278)</f>
        <v>0.09615724057</v>
      </c>
      <c r="J278" s="1">
        <v>0.5</v>
      </c>
      <c r="K278">
        <f t="shared" si="2"/>
        <v>0.04807862029</v>
      </c>
      <c r="L278">
        <f t="shared" si="3"/>
        <v>1</v>
      </c>
      <c r="M278">
        <f t="shared" si="4"/>
        <v>0.08273921598</v>
      </c>
      <c r="N278">
        <f t="shared" si="5"/>
        <v>23.82905947</v>
      </c>
    </row>
    <row r="279">
      <c r="A279" s="2">
        <v>1993.0</v>
      </c>
      <c r="B279" s="2">
        <v>10.0</v>
      </c>
      <c r="C279" s="2">
        <v>5.0</v>
      </c>
      <c r="D279" s="2">
        <v>24.4</v>
      </c>
      <c r="E279">
        <f>alpha*D279*(D279-Tmin)*SQRT(Tmax-D279)</f>
        <v>0.07964482935</v>
      </c>
      <c r="F279" s="1">
        <v>0.5</v>
      </c>
      <c r="G279">
        <f t="shared" si="1"/>
        <v>0.03982241467</v>
      </c>
      <c r="H279" s="2">
        <v>28.3</v>
      </c>
      <c r="I279">
        <f>alpha*H279*(H279-Tmin)*SQRT(Tmax-H279)</f>
        <v>0.1017184487</v>
      </c>
      <c r="J279" s="1">
        <v>0.5</v>
      </c>
      <c r="K279">
        <f t="shared" si="2"/>
        <v>0.05085922436</v>
      </c>
      <c r="L279">
        <f t="shared" si="3"/>
        <v>1</v>
      </c>
      <c r="M279">
        <f t="shared" si="4"/>
        <v>0.09068163903</v>
      </c>
      <c r="N279">
        <f t="shared" si="5"/>
        <v>23.91974111</v>
      </c>
    </row>
    <row r="280">
      <c r="A280" s="2">
        <v>1993.0</v>
      </c>
      <c r="B280" s="2">
        <v>10.0</v>
      </c>
      <c r="C280" s="2">
        <v>6.0</v>
      </c>
      <c r="D280" s="2">
        <v>24.4</v>
      </c>
      <c r="E280">
        <f>alpha*D280*(D280-Tmin)*SQRT(Tmax-D280)</f>
        <v>0.07964482935</v>
      </c>
      <c r="F280" s="1">
        <v>0.5</v>
      </c>
      <c r="G280">
        <f t="shared" si="1"/>
        <v>0.03982241467</v>
      </c>
      <c r="H280" s="2">
        <v>30.0</v>
      </c>
      <c r="I280">
        <f>alpha*H280*(H280-Tmin)*SQRT(Tmax-H280)</f>
        <v>0.108740263</v>
      </c>
      <c r="J280" s="1">
        <v>0.5</v>
      </c>
      <c r="K280">
        <f t="shared" si="2"/>
        <v>0.05437013151</v>
      </c>
      <c r="L280">
        <f t="shared" si="3"/>
        <v>1</v>
      </c>
      <c r="M280">
        <f t="shared" si="4"/>
        <v>0.09419254618</v>
      </c>
      <c r="N280">
        <f t="shared" si="5"/>
        <v>24.01393365</v>
      </c>
    </row>
    <row r="281">
      <c r="A281" s="2">
        <v>1993.0</v>
      </c>
      <c r="B281" s="2">
        <v>10.0</v>
      </c>
      <c r="C281" s="2">
        <v>7.0</v>
      </c>
      <c r="D281" s="2">
        <v>26.1</v>
      </c>
      <c r="E281">
        <f>alpha*D281*(D281-Tmin)*SQRT(Tmax-D281)</f>
        <v>0.09000026938</v>
      </c>
      <c r="F281" s="1">
        <v>0.5</v>
      </c>
      <c r="G281">
        <f t="shared" si="1"/>
        <v>0.04500013469</v>
      </c>
      <c r="H281" s="2">
        <v>31.1</v>
      </c>
      <c r="I281">
        <f>alpha*H281*(H281-Tmin)*SQRT(Tmax-H281)</f>
        <v>0.1119493633</v>
      </c>
      <c r="J281" s="1">
        <v>0.5</v>
      </c>
      <c r="K281">
        <f t="shared" si="2"/>
        <v>0.05597468165</v>
      </c>
      <c r="L281">
        <f t="shared" si="3"/>
        <v>1</v>
      </c>
      <c r="M281">
        <f t="shared" si="4"/>
        <v>0.1009748163</v>
      </c>
      <c r="N281">
        <f t="shared" si="5"/>
        <v>24.11490847</v>
      </c>
    </row>
    <row r="282">
      <c r="A282" s="2">
        <v>1993.0</v>
      </c>
      <c r="B282" s="2">
        <v>10.0</v>
      </c>
      <c r="C282" s="2">
        <v>8.0</v>
      </c>
      <c r="D282" s="2">
        <v>26.1</v>
      </c>
      <c r="E282">
        <f>alpha*D282*(D282-Tmin)*SQRT(Tmax-D282)</f>
        <v>0.09000026938</v>
      </c>
      <c r="F282" s="1">
        <v>0.5</v>
      </c>
      <c r="G282">
        <f t="shared" si="1"/>
        <v>0.04500013469</v>
      </c>
      <c r="H282" s="2">
        <v>30.6</v>
      </c>
      <c r="I282">
        <f>alpha*H282*(H282-Tmin)*SQRT(Tmax-H282)</f>
        <v>0.1106417534</v>
      </c>
      <c r="J282" s="1">
        <v>0.5</v>
      </c>
      <c r="K282">
        <f t="shared" si="2"/>
        <v>0.0553208767</v>
      </c>
      <c r="L282">
        <f t="shared" si="3"/>
        <v>1</v>
      </c>
      <c r="M282">
        <f t="shared" si="4"/>
        <v>0.1003210114</v>
      </c>
      <c r="N282">
        <f t="shared" si="5"/>
        <v>24.21522948</v>
      </c>
    </row>
    <row r="283">
      <c r="A283" s="2">
        <v>1993.0</v>
      </c>
      <c r="B283" s="2">
        <v>10.0</v>
      </c>
      <c r="C283" s="2">
        <v>9.0</v>
      </c>
      <c r="D283" s="2">
        <v>25.0</v>
      </c>
      <c r="E283">
        <f>alpha*D283*(D283-Tmin)*SQRT(Tmax-D283)</f>
        <v>0.08339271551</v>
      </c>
      <c r="F283" s="1">
        <v>0.5</v>
      </c>
      <c r="G283">
        <f t="shared" si="1"/>
        <v>0.04169635775</v>
      </c>
      <c r="H283" s="2">
        <v>31.7</v>
      </c>
      <c r="I283">
        <f>alpha*H283*(H283-Tmin)*SQRT(Tmax-H283)</f>
        <v>0.1131455342</v>
      </c>
      <c r="J283" s="1">
        <v>0.5</v>
      </c>
      <c r="K283">
        <f t="shared" si="2"/>
        <v>0.05657276712</v>
      </c>
      <c r="L283">
        <f t="shared" si="3"/>
        <v>1</v>
      </c>
      <c r="M283">
        <f t="shared" si="4"/>
        <v>0.09826912487</v>
      </c>
      <c r="N283">
        <f t="shared" si="5"/>
        <v>24.31349861</v>
      </c>
    </row>
    <row r="284">
      <c r="A284" s="2">
        <v>1993.0</v>
      </c>
      <c r="B284" s="2">
        <v>10.0</v>
      </c>
      <c r="C284" s="2">
        <v>10.0</v>
      </c>
      <c r="D284" s="2">
        <v>24.4</v>
      </c>
      <c r="E284">
        <f>alpha*D284*(D284-Tmin)*SQRT(Tmax-D284)</f>
        <v>0.07964482935</v>
      </c>
      <c r="F284" s="1">
        <v>0.5</v>
      </c>
      <c r="G284">
        <f t="shared" si="1"/>
        <v>0.03982241467</v>
      </c>
      <c r="H284" s="2">
        <v>31.1</v>
      </c>
      <c r="I284">
        <f>alpha*H284*(H284-Tmin)*SQRT(Tmax-H284)</f>
        <v>0.1119493633</v>
      </c>
      <c r="J284" s="1">
        <v>0.5</v>
      </c>
      <c r="K284">
        <f t="shared" si="2"/>
        <v>0.05597468165</v>
      </c>
      <c r="L284">
        <f t="shared" si="3"/>
        <v>1</v>
      </c>
      <c r="M284">
        <f t="shared" si="4"/>
        <v>0.09579709632</v>
      </c>
      <c r="N284">
        <f t="shared" si="5"/>
        <v>24.4092957</v>
      </c>
    </row>
    <row r="285">
      <c r="A285" s="2">
        <v>1993.0</v>
      </c>
      <c r="B285" s="2">
        <v>10.0</v>
      </c>
      <c r="C285" s="2">
        <v>11.0</v>
      </c>
      <c r="D285" s="2">
        <v>24.4</v>
      </c>
      <c r="E285">
        <f>alpha*D285*(D285-Tmin)*SQRT(Tmax-D285)</f>
        <v>0.07964482935</v>
      </c>
      <c r="F285" s="1">
        <v>0.5</v>
      </c>
      <c r="G285">
        <f t="shared" si="1"/>
        <v>0.03982241467</v>
      </c>
      <c r="H285" s="2">
        <v>30.6</v>
      </c>
      <c r="I285">
        <f>alpha*H285*(H285-Tmin)*SQRT(Tmax-H285)</f>
        <v>0.1106417534</v>
      </c>
      <c r="J285" s="1">
        <v>0.5</v>
      </c>
      <c r="K285">
        <f t="shared" si="2"/>
        <v>0.0553208767</v>
      </c>
      <c r="L285">
        <f t="shared" si="3"/>
        <v>1</v>
      </c>
      <c r="M285">
        <f t="shared" si="4"/>
        <v>0.09514329137</v>
      </c>
      <c r="N285">
        <f t="shared" si="5"/>
        <v>24.50443899</v>
      </c>
    </row>
    <row r="286">
      <c r="A286" s="2">
        <v>1993.0</v>
      </c>
      <c r="B286" s="2">
        <v>10.0</v>
      </c>
      <c r="C286" s="2">
        <v>12.0</v>
      </c>
      <c r="D286" s="2">
        <v>25.0</v>
      </c>
      <c r="E286">
        <f>alpha*D286*(D286-Tmin)*SQRT(Tmax-D286)</f>
        <v>0.08339271551</v>
      </c>
      <c r="F286" s="1">
        <v>0.5</v>
      </c>
      <c r="G286">
        <f t="shared" si="1"/>
        <v>0.04169635775</v>
      </c>
      <c r="H286" s="2">
        <v>29.4</v>
      </c>
      <c r="I286">
        <f>alpha*H286*(H286-Tmin)*SQRT(Tmax-H286)</f>
        <v>0.1065155143</v>
      </c>
      <c r="J286" s="1">
        <v>0.5</v>
      </c>
      <c r="K286">
        <f t="shared" si="2"/>
        <v>0.05325775715</v>
      </c>
      <c r="L286">
        <f t="shared" si="3"/>
        <v>1</v>
      </c>
      <c r="M286">
        <f t="shared" si="4"/>
        <v>0.0949541149</v>
      </c>
      <c r="N286">
        <f t="shared" si="5"/>
        <v>24.59939311</v>
      </c>
    </row>
    <row r="287">
      <c r="A287" s="2">
        <v>1993.0</v>
      </c>
      <c r="B287" s="2">
        <v>10.0</v>
      </c>
      <c r="C287" s="2">
        <v>13.0</v>
      </c>
      <c r="D287" s="2">
        <v>23.3</v>
      </c>
      <c r="E287">
        <f>alpha*D287*(D287-Tmin)*SQRT(Tmax-D287)</f>
        <v>0.07258625482</v>
      </c>
      <c r="F287" s="1">
        <v>0.5</v>
      </c>
      <c r="G287">
        <f t="shared" si="1"/>
        <v>0.03629312741</v>
      </c>
      <c r="H287" s="2">
        <v>30.6</v>
      </c>
      <c r="I287">
        <f>alpha*H287*(H287-Tmin)*SQRT(Tmax-H287)</f>
        <v>0.1106417534</v>
      </c>
      <c r="J287" s="1">
        <v>0.5</v>
      </c>
      <c r="K287">
        <f t="shared" si="2"/>
        <v>0.0553208767</v>
      </c>
      <c r="L287">
        <f t="shared" si="3"/>
        <v>1</v>
      </c>
      <c r="M287">
        <f t="shared" si="4"/>
        <v>0.09161400411</v>
      </c>
      <c r="N287">
        <f t="shared" si="5"/>
        <v>24.69100711</v>
      </c>
    </row>
    <row r="288">
      <c r="A288" s="2">
        <v>1993.0</v>
      </c>
      <c r="B288" s="2">
        <v>10.0</v>
      </c>
      <c r="C288" s="2">
        <v>14.0</v>
      </c>
      <c r="D288" s="2">
        <v>23.3</v>
      </c>
      <c r="E288">
        <f>alpha*D288*(D288-Tmin)*SQRT(Tmax-D288)</f>
        <v>0.07258625482</v>
      </c>
      <c r="F288" s="1">
        <v>0.5</v>
      </c>
      <c r="G288">
        <f t="shared" si="1"/>
        <v>0.03629312741</v>
      </c>
      <c r="H288" s="2">
        <v>32.2</v>
      </c>
      <c r="I288">
        <f>alpha*H288*(H288-Tmin)*SQRT(Tmax-H288)</f>
        <v>0.1137954888</v>
      </c>
      <c r="J288" s="1">
        <v>0.5</v>
      </c>
      <c r="K288">
        <f t="shared" si="2"/>
        <v>0.05689774441</v>
      </c>
      <c r="L288">
        <f t="shared" si="3"/>
        <v>1</v>
      </c>
      <c r="M288">
        <f t="shared" si="4"/>
        <v>0.09319087182</v>
      </c>
      <c r="N288">
        <f t="shared" si="5"/>
        <v>24.78419798</v>
      </c>
    </row>
    <row r="289">
      <c r="A289" s="2">
        <v>1993.0</v>
      </c>
      <c r="B289" s="2">
        <v>10.0</v>
      </c>
      <c r="C289" s="2">
        <v>15.0</v>
      </c>
      <c r="D289" s="2">
        <v>23.9</v>
      </c>
      <c r="E289">
        <f>alpha*D289*(D289-Tmin)*SQRT(Tmax-D289)</f>
        <v>0.07646192349</v>
      </c>
      <c r="F289" s="1">
        <v>0.5</v>
      </c>
      <c r="G289">
        <f t="shared" si="1"/>
        <v>0.03823096174</v>
      </c>
      <c r="H289" s="2">
        <v>28.9</v>
      </c>
      <c r="I289">
        <f>alpha*H289*(H289-Tmin)*SQRT(Tmax-H289)</f>
        <v>0.1044416572</v>
      </c>
      <c r="J289" s="1">
        <v>0.5</v>
      </c>
      <c r="K289">
        <f t="shared" si="2"/>
        <v>0.05222082859</v>
      </c>
      <c r="L289">
        <f t="shared" si="3"/>
        <v>1</v>
      </c>
      <c r="M289">
        <f t="shared" si="4"/>
        <v>0.09045179033</v>
      </c>
      <c r="N289">
        <f t="shared" si="5"/>
        <v>24.87464978</v>
      </c>
    </row>
    <row r="290">
      <c r="A290" s="2">
        <v>1993.0</v>
      </c>
      <c r="B290" s="2">
        <v>10.0</v>
      </c>
      <c r="C290" s="2">
        <v>16.0</v>
      </c>
      <c r="D290" s="2">
        <v>23.3</v>
      </c>
      <c r="E290">
        <f>alpha*D290*(D290-Tmin)*SQRT(Tmax-D290)</f>
        <v>0.07258625482</v>
      </c>
      <c r="F290" s="1">
        <v>0.5</v>
      </c>
      <c r="G290">
        <f t="shared" si="1"/>
        <v>0.03629312741</v>
      </c>
      <c r="H290" s="2">
        <v>28.9</v>
      </c>
      <c r="I290">
        <f>alpha*H290*(H290-Tmin)*SQRT(Tmax-H290)</f>
        <v>0.1044416572</v>
      </c>
      <c r="J290" s="1">
        <v>0.5</v>
      </c>
      <c r="K290">
        <f t="shared" si="2"/>
        <v>0.05222082859</v>
      </c>
      <c r="L290">
        <f t="shared" si="3"/>
        <v>1</v>
      </c>
      <c r="M290">
        <f t="shared" si="4"/>
        <v>0.088513956</v>
      </c>
      <c r="N290">
        <f t="shared" si="5"/>
        <v>24.96316373</v>
      </c>
    </row>
    <row r="291">
      <c r="A291" s="2">
        <v>1993.0</v>
      </c>
      <c r="B291" s="2">
        <v>10.0</v>
      </c>
      <c r="C291" s="2">
        <v>17.0</v>
      </c>
      <c r="D291" s="2">
        <v>24.4</v>
      </c>
      <c r="E291">
        <f>alpha*D291*(D291-Tmin)*SQRT(Tmax-D291)</f>
        <v>0.07964482935</v>
      </c>
      <c r="F291" s="1">
        <v>0.5</v>
      </c>
      <c r="G291">
        <f t="shared" si="1"/>
        <v>0.03982241467</v>
      </c>
      <c r="H291" s="2">
        <v>30.0</v>
      </c>
      <c r="I291">
        <f>alpha*H291*(H291-Tmin)*SQRT(Tmax-H291)</f>
        <v>0.108740263</v>
      </c>
      <c r="J291" s="1">
        <v>0.5</v>
      </c>
      <c r="K291">
        <f t="shared" si="2"/>
        <v>0.05437013151</v>
      </c>
      <c r="L291">
        <f t="shared" si="3"/>
        <v>1</v>
      </c>
      <c r="M291">
        <f t="shared" si="4"/>
        <v>0.09419254618</v>
      </c>
      <c r="N291">
        <f t="shared" si="5"/>
        <v>25.05735628</v>
      </c>
    </row>
    <row r="292">
      <c r="A292" s="2">
        <v>1993.0</v>
      </c>
      <c r="B292" s="2">
        <v>10.0</v>
      </c>
      <c r="C292" s="2">
        <v>18.0</v>
      </c>
      <c r="D292" s="2">
        <v>23.3</v>
      </c>
      <c r="E292">
        <f>alpha*D292*(D292-Tmin)*SQRT(Tmax-D292)</f>
        <v>0.07258625482</v>
      </c>
      <c r="F292" s="1">
        <v>0.5</v>
      </c>
      <c r="G292">
        <f t="shared" si="1"/>
        <v>0.03629312741</v>
      </c>
      <c r="H292" s="2">
        <v>30.0</v>
      </c>
      <c r="I292">
        <f>alpha*H292*(H292-Tmin)*SQRT(Tmax-H292)</f>
        <v>0.108740263</v>
      </c>
      <c r="J292" s="1">
        <v>0.5</v>
      </c>
      <c r="K292">
        <f t="shared" si="2"/>
        <v>0.05437013151</v>
      </c>
      <c r="L292">
        <f t="shared" si="3"/>
        <v>1</v>
      </c>
      <c r="M292">
        <f t="shared" si="4"/>
        <v>0.09066325891</v>
      </c>
      <c r="N292">
        <f t="shared" si="5"/>
        <v>25.14801954</v>
      </c>
    </row>
    <row r="293">
      <c r="A293" s="2">
        <v>1993.0</v>
      </c>
      <c r="B293" s="2">
        <v>10.0</v>
      </c>
      <c r="C293" s="2">
        <v>19.0</v>
      </c>
      <c r="D293" s="2">
        <v>25.0</v>
      </c>
      <c r="E293">
        <f>alpha*D293*(D293-Tmin)*SQRT(Tmax-D293)</f>
        <v>0.08339271551</v>
      </c>
      <c r="F293" s="1">
        <v>0.5</v>
      </c>
      <c r="G293">
        <f t="shared" si="1"/>
        <v>0.04169635775</v>
      </c>
      <c r="H293" s="2">
        <v>30.6</v>
      </c>
      <c r="I293">
        <f>alpha*H293*(H293-Tmin)*SQRT(Tmax-H293)</f>
        <v>0.1106417534</v>
      </c>
      <c r="J293" s="1">
        <v>0.5</v>
      </c>
      <c r="K293">
        <f t="shared" si="2"/>
        <v>0.0553208767</v>
      </c>
      <c r="L293">
        <f t="shared" si="3"/>
        <v>1</v>
      </c>
      <c r="M293">
        <f t="shared" si="4"/>
        <v>0.09701723445</v>
      </c>
      <c r="N293">
        <f t="shared" si="5"/>
        <v>25.24503677</v>
      </c>
    </row>
    <row r="294">
      <c r="A294" s="2">
        <v>1993.0</v>
      </c>
      <c r="B294" s="2">
        <v>10.0</v>
      </c>
      <c r="C294" s="2">
        <v>20.0</v>
      </c>
      <c r="D294" s="2">
        <v>26.1</v>
      </c>
      <c r="E294">
        <f>alpha*D294*(D294-Tmin)*SQRT(Tmax-D294)</f>
        <v>0.09000026938</v>
      </c>
      <c r="F294" s="1">
        <v>0.5</v>
      </c>
      <c r="G294">
        <f t="shared" si="1"/>
        <v>0.04500013469</v>
      </c>
      <c r="H294" s="2">
        <v>30.0</v>
      </c>
      <c r="I294">
        <f>alpha*H294*(H294-Tmin)*SQRT(Tmax-H294)</f>
        <v>0.108740263</v>
      </c>
      <c r="J294" s="1">
        <v>0.5</v>
      </c>
      <c r="K294">
        <f t="shared" si="2"/>
        <v>0.05437013151</v>
      </c>
      <c r="L294">
        <f t="shared" si="3"/>
        <v>1</v>
      </c>
      <c r="M294">
        <f t="shared" si="4"/>
        <v>0.09937026619</v>
      </c>
      <c r="N294">
        <f t="shared" si="5"/>
        <v>25.34440704</v>
      </c>
    </row>
    <row r="295">
      <c r="A295" s="2">
        <v>1993.0</v>
      </c>
      <c r="B295" s="2">
        <v>10.0</v>
      </c>
      <c r="C295" s="2">
        <v>21.0</v>
      </c>
      <c r="D295" s="2">
        <v>27.2</v>
      </c>
      <c r="E295">
        <f>alpha*D295*(D295-Tmin)*SQRT(Tmax-D295)</f>
        <v>0.09615724057</v>
      </c>
      <c r="F295" s="1">
        <v>0.5</v>
      </c>
      <c r="G295">
        <f t="shared" si="1"/>
        <v>0.04807862029</v>
      </c>
      <c r="H295" s="2">
        <v>30.6</v>
      </c>
      <c r="I295">
        <f>alpha*H295*(H295-Tmin)*SQRT(Tmax-H295)</f>
        <v>0.1106417534</v>
      </c>
      <c r="J295" s="1">
        <v>0.5</v>
      </c>
      <c r="K295">
        <f t="shared" si="2"/>
        <v>0.0553208767</v>
      </c>
      <c r="L295">
        <f t="shared" si="3"/>
        <v>1</v>
      </c>
      <c r="M295">
        <f t="shared" si="4"/>
        <v>0.103399497</v>
      </c>
      <c r="N295">
        <f t="shared" si="5"/>
        <v>25.44780653</v>
      </c>
    </row>
    <row r="296">
      <c r="A296" s="2">
        <v>1993.0</v>
      </c>
      <c r="B296" s="2">
        <v>10.0</v>
      </c>
      <c r="C296" s="2">
        <v>22.0</v>
      </c>
      <c r="D296" s="2">
        <v>26.7</v>
      </c>
      <c r="E296">
        <f>alpha*D296*(D296-Tmin)*SQRT(Tmax-D296)</f>
        <v>0.09342327787</v>
      </c>
      <c r="F296" s="1">
        <v>0.5</v>
      </c>
      <c r="G296">
        <f t="shared" si="1"/>
        <v>0.04671163894</v>
      </c>
      <c r="H296" s="2">
        <v>30.6</v>
      </c>
      <c r="I296">
        <f>alpha*H296*(H296-Tmin)*SQRT(Tmax-H296)</f>
        <v>0.1106417534</v>
      </c>
      <c r="J296" s="1">
        <v>0.5</v>
      </c>
      <c r="K296">
        <f t="shared" si="2"/>
        <v>0.0553208767</v>
      </c>
      <c r="L296">
        <f t="shared" si="3"/>
        <v>1</v>
      </c>
      <c r="M296">
        <f t="shared" si="4"/>
        <v>0.1020325156</v>
      </c>
      <c r="N296">
        <f t="shared" si="5"/>
        <v>25.54983905</v>
      </c>
    </row>
    <row r="297">
      <c r="A297" s="2">
        <v>1993.0</v>
      </c>
      <c r="B297" s="2">
        <v>10.0</v>
      </c>
      <c r="C297" s="2">
        <v>23.0</v>
      </c>
      <c r="D297" s="2">
        <v>26.7</v>
      </c>
      <c r="E297">
        <f>alpha*D297*(D297-Tmin)*SQRT(Tmax-D297)</f>
        <v>0.09342327787</v>
      </c>
      <c r="F297" s="1">
        <v>0.5</v>
      </c>
      <c r="G297">
        <f t="shared" si="1"/>
        <v>0.04671163894</v>
      </c>
      <c r="H297" s="2">
        <v>30.6</v>
      </c>
      <c r="I297">
        <f>alpha*H297*(H297-Tmin)*SQRT(Tmax-H297)</f>
        <v>0.1106417534</v>
      </c>
      <c r="J297" s="1">
        <v>0.5</v>
      </c>
      <c r="K297">
        <f t="shared" si="2"/>
        <v>0.0553208767</v>
      </c>
      <c r="L297">
        <f t="shared" si="3"/>
        <v>1</v>
      </c>
      <c r="M297">
        <f t="shared" si="4"/>
        <v>0.1020325156</v>
      </c>
      <c r="N297">
        <f t="shared" si="5"/>
        <v>25.65187157</v>
      </c>
    </row>
    <row r="298">
      <c r="A298" s="2">
        <v>1993.0</v>
      </c>
      <c r="B298" s="2">
        <v>10.0</v>
      </c>
      <c r="C298" s="2">
        <v>24.0</v>
      </c>
      <c r="D298" s="2">
        <v>25.0</v>
      </c>
      <c r="E298">
        <f>alpha*D298*(D298-Tmin)*SQRT(Tmax-D298)</f>
        <v>0.08339271551</v>
      </c>
      <c r="F298" s="1">
        <v>0.5</v>
      </c>
      <c r="G298">
        <f t="shared" si="1"/>
        <v>0.04169635775</v>
      </c>
      <c r="H298" s="2">
        <v>29.4</v>
      </c>
      <c r="I298">
        <f>alpha*H298*(H298-Tmin)*SQRT(Tmax-H298)</f>
        <v>0.1065155143</v>
      </c>
      <c r="J298" s="1">
        <v>0.5</v>
      </c>
      <c r="K298">
        <f t="shared" si="2"/>
        <v>0.05325775715</v>
      </c>
      <c r="L298">
        <f t="shared" si="3"/>
        <v>1</v>
      </c>
      <c r="M298">
        <f t="shared" si="4"/>
        <v>0.0949541149</v>
      </c>
      <c r="N298">
        <f t="shared" si="5"/>
        <v>25.74682568</v>
      </c>
    </row>
    <row r="299">
      <c r="A299" s="2">
        <v>1993.0</v>
      </c>
      <c r="B299" s="2">
        <v>10.0</v>
      </c>
      <c r="C299" s="2">
        <v>25.0</v>
      </c>
      <c r="D299" s="2">
        <v>23.3</v>
      </c>
      <c r="E299">
        <f>alpha*D299*(D299-Tmin)*SQRT(Tmax-D299)</f>
        <v>0.07258625482</v>
      </c>
      <c r="F299" s="1">
        <v>0.5</v>
      </c>
      <c r="G299">
        <f t="shared" si="1"/>
        <v>0.03629312741</v>
      </c>
      <c r="H299" s="2">
        <v>30.6</v>
      </c>
      <c r="I299">
        <f>alpha*H299*(H299-Tmin)*SQRT(Tmax-H299)</f>
        <v>0.1106417534</v>
      </c>
      <c r="J299" s="1">
        <v>0.5</v>
      </c>
      <c r="K299">
        <f t="shared" si="2"/>
        <v>0.0553208767</v>
      </c>
      <c r="L299">
        <f t="shared" si="3"/>
        <v>1</v>
      </c>
      <c r="M299">
        <f t="shared" si="4"/>
        <v>0.09161400411</v>
      </c>
      <c r="N299">
        <f t="shared" si="5"/>
        <v>25.83843968</v>
      </c>
    </row>
    <row r="300">
      <c r="A300" s="2">
        <v>1993.0</v>
      </c>
      <c r="B300" s="2">
        <v>10.0</v>
      </c>
      <c r="C300" s="2">
        <v>26.0</v>
      </c>
      <c r="D300" s="2">
        <v>25.0</v>
      </c>
      <c r="E300">
        <f>alpha*D300*(D300-Tmin)*SQRT(Tmax-D300)</f>
        <v>0.08339271551</v>
      </c>
      <c r="F300" s="1">
        <v>0.5</v>
      </c>
      <c r="G300">
        <f t="shared" si="1"/>
        <v>0.04169635775</v>
      </c>
      <c r="H300" s="2">
        <v>30.6</v>
      </c>
      <c r="I300">
        <f>alpha*H300*(H300-Tmin)*SQRT(Tmax-H300)</f>
        <v>0.1106417534</v>
      </c>
      <c r="J300" s="1">
        <v>0.5</v>
      </c>
      <c r="K300">
        <f t="shared" si="2"/>
        <v>0.0553208767</v>
      </c>
      <c r="L300">
        <f t="shared" si="3"/>
        <v>1</v>
      </c>
      <c r="M300">
        <f t="shared" si="4"/>
        <v>0.09701723445</v>
      </c>
      <c r="N300">
        <f t="shared" si="5"/>
        <v>25.93545692</v>
      </c>
    </row>
    <row r="301">
      <c r="A301" s="2">
        <v>1993.0</v>
      </c>
      <c r="B301" s="2">
        <v>10.0</v>
      </c>
      <c r="C301" s="2">
        <v>27.0</v>
      </c>
      <c r="D301" s="2">
        <v>23.9</v>
      </c>
      <c r="E301">
        <f>alpha*D301*(D301-Tmin)*SQRT(Tmax-D301)</f>
        <v>0.07646192349</v>
      </c>
      <c r="F301" s="1">
        <v>0.5</v>
      </c>
      <c r="G301">
        <f t="shared" si="1"/>
        <v>0.03823096174</v>
      </c>
      <c r="H301" s="2">
        <v>30.6</v>
      </c>
      <c r="I301">
        <f>alpha*H301*(H301-Tmin)*SQRT(Tmax-H301)</f>
        <v>0.1106417534</v>
      </c>
      <c r="J301" s="1">
        <v>0.5</v>
      </c>
      <c r="K301">
        <f t="shared" si="2"/>
        <v>0.0553208767</v>
      </c>
      <c r="L301">
        <f t="shared" si="3"/>
        <v>1</v>
      </c>
      <c r="M301">
        <f t="shared" si="4"/>
        <v>0.09355183844</v>
      </c>
      <c r="N301">
        <f t="shared" si="5"/>
        <v>26.02900876</v>
      </c>
    </row>
    <row r="302">
      <c r="A302" s="2">
        <v>1993.0</v>
      </c>
      <c r="B302" s="2">
        <v>10.0</v>
      </c>
      <c r="C302" s="2">
        <v>28.0</v>
      </c>
      <c r="D302" s="2">
        <v>22.8</v>
      </c>
      <c r="E302">
        <f>alpha*D302*(D302-Tmin)*SQRT(Tmax-D302)</f>
        <v>0.06932119139</v>
      </c>
      <c r="F302" s="1">
        <v>0.5</v>
      </c>
      <c r="G302">
        <f t="shared" si="1"/>
        <v>0.0346605957</v>
      </c>
      <c r="H302" s="2">
        <v>30.0</v>
      </c>
      <c r="I302">
        <f>alpha*H302*(H302-Tmin)*SQRT(Tmax-H302)</f>
        <v>0.108740263</v>
      </c>
      <c r="J302" s="1">
        <v>0.5</v>
      </c>
      <c r="K302">
        <f t="shared" si="2"/>
        <v>0.05437013151</v>
      </c>
      <c r="L302">
        <f t="shared" si="3"/>
        <v>1</v>
      </c>
      <c r="M302">
        <f t="shared" si="4"/>
        <v>0.0890307272</v>
      </c>
      <c r="N302">
        <f t="shared" si="5"/>
        <v>26.11803948</v>
      </c>
    </row>
    <row r="303">
      <c r="A303" s="2">
        <v>1993.0</v>
      </c>
      <c r="B303" s="2">
        <v>10.0</v>
      </c>
      <c r="C303" s="2">
        <v>29.0</v>
      </c>
      <c r="D303" s="2">
        <v>23.9</v>
      </c>
      <c r="E303">
        <f>alpha*D303*(D303-Tmin)*SQRT(Tmax-D303)</f>
        <v>0.07646192349</v>
      </c>
      <c r="F303" s="1">
        <v>0.5</v>
      </c>
      <c r="G303">
        <f t="shared" si="1"/>
        <v>0.03823096174</v>
      </c>
      <c r="H303" s="2">
        <v>30.6</v>
      </c>
      <c r="I303">
        <f>alpha*H303*(H303-Tmin)*SQRT(Tmax-H303)</f>
        <v>0.1106417534</v>
      </c>
      <c r="J303" s="1">
        <v>0.5</v>
      </c>
      <c r="K303">
        <f t="shared" si="2"/>
        <v>0.0553208767</v>
      </c>
      <c r="L303">
        <f t="shared" si="3"/>
        <v>1</v>
      </c>
      <c r="M303">
        <f t="shared" si="4"/>
        <v>0.09355183844</v>
      </c>
      <c r="N303">
        <f t="shared" si="5"/>
        <v>26.21159132</v>
      </c>
    </row>
    <row r="304">
      <c r="A304" s="2">
        <v>1993.0</v>
      </c>
      <c r="B304" s="2">
        <v>10.0</v>
      </c>
      <c r="C304" s="2">
        <v>30.0</v>
      </c>
      <c r="D304" s="2">
        <v>27.8</v>
      </c>
      <c r="E304">
        <f>alpha*D304*(D304-Tmin)*SQRT(Tmax-D304)</f>
        <v>0.09927461819</v>
      </c>
      <c r="F304" s="1">
        <v>0.5</v>
      </c>
      <c r="G304">
        <f t="shared" si="1"/>
        <v>0.0496373091</v>
      </c>
      <c r="H304" s="2">
        <v>31.1</v>
      </c>
      <c r="I304">
        <f>alpha*H304*(H304-Tmin)*SQRT(Tmax-H304)</f>
        <v>0.1119493633</v>
      </c>
      <c r="J304" s="1">
        <v>0.5</v>
      </c>
      <c r="K304">
        <f t="shared" si="2"/>
        <v>0.05597468165</v>
      </c>
      <c r="L304">
        <f t="shared" si="3"/>
        <v>1</v>
      </c>
      <c r="M304">
        <f t="shared" si="4"/>
        <v>0.1056119907</v>
      </c>
      <c r="N304">
        <f t="shared" si="5"/>
        <v>26.31720331</v>
      </c>
    </row>
    <row r="305">
      <c r="A305" s="2">
        <v>1993.0</v>
      </c>
      <c r="B305" s="2">
        <v>10.0</v>
      </c>
      <c r="C305" s="2">
        <v>31.0</v>
      </c>
      <c r="D305" s="2">
        <v>20.6</v>
      </c>
      <c r="E305">
        <f>alpha*D305*(D305-Tmin)*SQRT(Tmax-D305)</f>
        <v>0.05480870547</v>
      </c>
      <c r="F305" s="1">
        <v>0.5</v>
      </c>
      <c r="G305">
        <f t="shared" si="1"/>
        <v>0.02740435274</v>
      </c>
      <c r="H305" s="2">
        <v>28.3</v>
      </c>
      <c r="I305">
        <f>alpha*H305*(H305-Tmin)*SQRT(Tmax-H305)</f>
        <v>0.1017184487</v>
      </c>
      <c r="J305" s="1">
        <v>0.5</v>
      </c>
      <c r="K305">
        <f t="shared" si="2"/>
        <v>0.05085922436</v>
      </c>
      <c r="L305">
        <f t="shared" si="3"/>
        <v>1</v>
      </c>
      <c r="M305">
        <f t="shared" si="4"/>
        <v>0.07826357709</v>
      </c>
      <c r="N305">
        <f t="shared" si="5"/>
        <v>26.39546689</v>
      </c>
    </row>
    <row r="306">
      <c r="A306" s="2">
        <v>1993.0</v>
      </c>
      <c r="B306" s="2">
        <v>11.0</v>
      </c>
      <c r="C306" s="2">
        <v>1.0</v>
      </c>
      <c r="D306" s="2">
        <v>16.7</v>
      </c>
      <c r="E306">
        <f>alpha*D306*(D306-Tmin)*SQRT(Tmax-D306)</f>
        <v>0.03014225187</v>
      </c>
      <c r="F306" s="1">
        <v>0.5</v>
      </c>
      <c r="G306">
        <f t="shared" si="1"/>
        <v>0.01507112593</v>
      </c>
      <c r="H306" s="2">
        <v>22.2</v>
      </c>
      <c r="I306">
        <f>alpha*H306*(H306-Tmin)*SQRT(Tmax-H306)</f>
        <v>0.06537463599</v>
      </c>
      <c r="J306" s="1">
        <v>0.5</v>
      </c>
      <c r="K306">
        <f t="shared" si="2"/>
        <v>0.032687318</v>
      </c>
      <c r="L306">
        <f t="shared" si="3"/>
        <v>1</v>
      </c>
      <c r="M306">
        <f t="shared" si="4"/>
        <v>0.04775844393</v>
      </c>
      <c r="N306">
        <f t="shared" si="5"/>
        <v>26.44322533</v>
      </c>
    </row>
    <row r="307">
      <c r="A307" s="2">
        <v>1993.0</v>
      </c>
      <c r="B307" s="2">
        <v>11.0</v>
      </c>
      <c r="C307" s="2">
        <v>2.0</v>
      </c>
      <c r="D307" s="2">
        <v>18.3</v>
      </c>
      <c r="E307">
        <f>alpha*D307*(D307-Tmin)*SQRT(Tmax-D307)</f>
        <v>0.03993901611</v>
      </c>
      <c r="F307" s="1">
        <v>0.5</v>
      </c>
      <c r="G307">
        <f t="shared" si="1"/>
        <v>0.01996950805</v>
      </c>
      <c r="H307" s="2">
        <v>24.4</v>
      </c>
      <c r="I307">
        <f>alpha*H307*(H307-Tmin)*SQRT(Tmax-H307)</f>
        <v>0.07964482935</v>
      </c>
      <c r="J307" s="1">
        <v>0.5</v>
      </c>
      <c r="K307">
        <f t="shared" si="2"/>
        <v>0.03982241467</v>
      </c>
      <c r="L307">
        <f t="shared" si="3"/>
        <v>1</v>
      </c>
      <c r="M307">
        <f t="shared" si="4"/>
        <v>0.05979192273</v>
      </c>
      <c r="N307">
        <f t="shared" si="5"/>
        <v>26.50301726</v>
      </c>
    </row>
    <row r="308">
      <c r="A308" s="2">
        <v>1993.0</v>
      </c>
      <c r="B308" s="2">
        <v>11.0</v>
      </c>
      <c r="C308" s="2">
        <v>3.0</v>
      </c>
      <c r="D308" s="2">
        <v>21.7</v>
      </c>
      <c r="E308">
        <f>alpha*D308*(D308-Tmin)*SQRT(Tmax-D308)</f>
        <v>0.0620725274</v>
      </c>
      <c r="F308" s="1">
        <v>0.5</v>
      </c>
      <c r="G308">
        <f t="shared" si="1"/>
        <v>0.0310362637</v>
      </c>
      <c r="H308" s="2">
        <v>26.7</v>
      </c>
      <c r="I308">
        <f>alpha*H308*(H308-Tmin)*SQRT(Tmax-H308)</f>
        <v>0.09342327787</v>
      </c>
      <c r="J308" s="1">
        <v>0.5</v>
      </c>
      <c r="K308">
        <f t="shared" si="2"/>
        <v>0.04671163894</v>
      </c>
      <c r="L308">
        <f t="shared" si="3"/>
        <v>1</v>
      </c>
      <c r="M308">
        <f t="shared" si="4"/>
        <v>0.07774790264</v>
      </c>
      <c r="N308">
        <f t="shared" si="5"/>
        <v>26.58076516</v>
      </c>
    </row>
    <row r="309">
      <c r="A309" s="2">
        <v>1993.0</v>
      </c>
      <c r="B309" s="2">
        <v>11.0</v>
      </c>
      <c r="C309" s="2">
        <v>4.0</v>
      </c>
      <c r="D309" s="2">
        <v>22.2</v>
      </c>
      <c r="E309">
        <f>alpha*D309*(D309-Tmin)*SQRT(Tmax-D309)</f>
        <v>0.06537463599</v>
      </c>
      <c r="F309" s="1">
        <v>0.5</v>
      </c>
      <c r="G309">
        <f t="shared" si="1"/>
        <v>0.032687318</v>
      </c>
      <c r="H309" s="2">
        <v>27.8</v>
      </c>
      <c r="I309">
        <f>alpha*H309*(H309-Tmin)*SQRT(Tmax-H309)</f>
        <v>0.09927461819</v>
      </c>
      <c r="J309" s="1">
        <v>0.5</v>
      </c>
      <c r="K309">
        <f t="shared" si="2"/>
        <v>0.0496373091</v>
      </c>
      <c r="L309">
        <f t="shared" si="3"/>
        <v>1</v>
      </c>
      <c r="M309">
        <f t="shared" si="4"/>
        <v>0.08232462709</v>
      </c>
      <c r="N309">
        <f t="shared" si="5"/>
        <v>26.66308979</v>
      </c>
    </row>
    <row r="310">
      <c r="A310" s="2">
        <v>1993.0</v>
      </c>
      <c r="B310" s="2">
        <v>11.0</v>
      </c>
      <c r="C310" s="2">
        <v>5.0</v>
      </c>
      <c r="D310" s="2">
        <v>21.7</v>
      </c>
      <c r="E310">
        <f>alpha*D310*(D310-Tmin)*SQRT(Tmax-D310)</f>
        <v>0.0620725274</v>
      </c>
      <c r="F310" s="1">
        <v>0.5</v>
      </c>
      <c r="G310">
        <f t="shared" si="1"/>
        <v>0.0310362637</v>
      </c>
      <c r="H310" s="2">
        <v>29.4</v>
      </c>
      <c r="I310">
        <f>alpha*H310*(H310-Tmin)*SQRT(Tmax-H310)</f>
        <v>0.1065155143</v>
      </c>
      <c r="J310" s="1">
        <v>0.5</v>
      </c>
      <c r="K310">
        <f t="shared" si="2"/>
        <v>0.05325775715</v>
      </c>
      <c r="L310">
        <f t="shared" si="3"/>
        <v>1</v>
      </c>
      <c r="M310">
        <f t="shared" si="4"/>
        <v>0.08429402085</v>
      </c>
      <c r="N310">
        <f t="shared" si="5"/>
        <v>26.74738381</v>
      </c>
    </row>
    <row r="311">
      <c r="A311" s="2">
        <v>1993.0</v>
      </c>
      <c r="B311" s="2">
        <v>11.0</v>
      </c>
      <c r="C311" s="2">
        <v>6.0</v>
      </c>
      <c r="D311" s="2">
        <v>23.9</v>
      </c>
      <c r="E311">
        <f>alpha*D311*(D311-Tmin)*SQRT(Tmax-D311)</f>
        <v>0.07646192349</v>
      </c>
      <c r="F311" s="1">
        <v>0.5</v>
      </c>
      <c r="G311">
        <f t="shared" si="1"/>
        <v>0.03823096174</v>
      </c>
      <c r="H311" s="2">
        <v>29.4</v>
      </c>
      <c r="I311">
        <f>alpha*H311*(H311-Tmin)*SQRT(Tmax-H311)</f>
        <v>0.1065155143</v>
      </c>
      <c r="J311" s="1">
        <v>0.5</v>
      </c>
      <c r="K311">
        <f t="shared" si="2"/>
        <v>0.05325775715</v>
      </c>
      <c r="L311">
        <f t="shared" si="3"/>
        <v>1</v>
      </c>
      <c r="M311">
        <f t="shared" si="4"/>
        <v>0.09148871889</v>
      </c>
      <c r="N311">
        <f t="shared" si="5"/>
        <v>26.83887253</v>
      </c>
    </row>
    <row r="312">
      <c r="A312" s="2">
        <v>1993.0</v>
      </c>
      <c r="B312" s="2">
        <v>11.0</v>
      </c>
      <c r="C312" s="2">
        <v>7.0</v>
      </c>
      <c r="D312" s="2">
        <v>23.3</v>
      </c>
      <c r="E312">
        <f>alpha*D312*(D312-Tmin)*SQRT(Tmax-D312)</f>
        <v>0.07258625482</v>
      </c>
      <c r="F312" s="1">
        <v>0.5</v>
      </c>
      <c r="G312">
        <f t="shared" si="1"/>
        <v>0.03629312741</v>
      </c>
      <c r="H312" s="2">
        <v>28.3</v>
      </c>
      <c r="I312">
        <f>alpha*H312*(H312-Tmin)*SQRT(Tmax-H312)</f>
        <v>0.1017184487</v>
      </c>
      <c r="J312" s="1">
        <v>0.5</v>
      </c>
      <c r="K312">
        <f t="shared" si="2"/>
        <v>0.05085922436</v>
      </c>
      <c r="L312">
        <f t="shared" si="3"/>
        <v>1</v>
      </c>
      <c r="M312">
        <f t="shared" si="4"/>
        <v>0.08715235176</v>
      </c>
      <c r="N312">
        <f t="shared" si="5"/>
        <v>26.92602488</v>
      </c>
    </row>
    <row r="313">
      <c r="A313" s="2">
        <v>1993.0</v>
      </c>
      <c r="B313" s="2">
        <v>11.0</v>
      </c>
      <c r="C313" s="2">
        <v>8.0</v>
      </c>
      <c r="D313" s="2">
        <v>22.8</v>
      </c>
      <c r="E313">
        <f>alpha*D313*(D313-Tmin)*SQRT(Tmax-D313)</f>
        <v>0.06932119139</v>
      </c>
      <c r="F313" s="1">
        <v>0.5</v>
      </c>
      <c r="G313">
        <f t="shared" si="1"/>
        <v>0.0346605957</v>
      </c>
      <c r="H313" s="2">
        <v>28.9</v>
      </c>
      <c r="I313">
        <f>alpha*H313*(H313-Tmin)*SQRT(Tmax-H313)</f>
        <v>0.1044416572</v>
      </c>
      <c r="J313" s="1">
        <v>0.5</v>
      </c>
      <c r="K313">
        <f t="shared" si="2"/>
        <v>0.05222082859</v>
      </c>
      <c r="L313">
        <f t="shared" si="3"/>
        <v>1</v>
      </c>
      <c r="M313">
        <f t="shared" si="4"/>
        <v>0.08688142429</v>
      </c>
      <c r="N313">
        <f t="shared" si="5"/>
        <v>27.0129063</v>
      </c>
    </row>
    <row r="314">
      <c r="A314" s="2">
        <v>1993.0</v>
      </c>
      <c r="B314" s="2">
        <v>11.0</v>
      </c>
      <c r="C314" s="2">
        <v>9.0</v>
      </c>
      <c r="D314" s="2">
        <v>25.0</v>
      </c>
      <c r="E314">
        <f>alpha*D314*(D314-Tmin)*SQRT(Tmax-D314)</f>
        <v>0.08339271551</v>
      </c>
      <c r="F314" s="1">
        <v>0.5</v>
      </c>
      <c r="G314">
        <f t="shared" si="1"/>
        <v>0.04169635775</v>
      </c>
      <c r="H314" s="2">
        <v>29.4</v>
      </c>
      <c r="I314">
        <f>alpha*H314*(H314-Tmin)*SQRT(Tmax-H314)</f>
        <v>0.1065155143</v>
      </c>
      <c r="J314" s="1">
        <v>0.5</v>
      </c>
      <c r="K314">
        <f t="shared" si="2"/>
        <v>0.05325775715</v>
      </c>
      <c r="L314">
        <f t="shared" si="3"/>
        <v>1</v>
      </c>
      <c r="M314">
        <f t="shared" si="4"/>
        <v>0.0949541149</v>
      </c>
      <c r="N314">
        <f t="shared" si="5"/>
        <v>27.10786042</v>
      </c>
    </row>
    <row r="315">
      <c r="A315" s="2">
        <v>1993.0</v>
      </c>
      <c r="B315" s="2">
        <v>11.0</v>
      </c>
      <c r="C315" s="2">
        <v>10.0</v>
      </c>
      <c r="D315" s="2">
        <v>25.0</v>
      </c>
      <c r="E315">
        <f>alpha*D315*(D315-Tmin)*SQRT(Tmax-D315)</f>
        <v>0.08339271551</v>
      </c>
      <c r="F315" s="1">
        <v>0.5</v>
      </c>
      <c r="G315">
        <f t="shared" si="1"/>
        <v>0.04169635775</v>
      </c>
      <c r="H315" s="2">
        <v>28.3</v>
      </c>
      <c r="I315">
        <f>alpha*H315*(H315-Tmin)*SQRT(Tmax-H315)</f>
        <v>0.1017184487</v>
      </c>
      <c r="J315" s="1">
        <v>0.5</v>
      </c>
      <c r="K315">
        <f t="shared" si="2"/>
        <v>0.05085922436</v>
      </c>
      <c r="L315">
        <f t="shared" si="3"/>
        <v>1</v>
      </c>
      <c r="M315">
        <f t="shared" si="4"/>
        <v>0.09255558211</v>
      </c>
      <c r="N315">
        <f t="shared" si="5"/>
        <v>27.200416</v>
      </c>
    </row>
    <row r="316">
      <c r="A316" s="2">
        <v>1993.0</v>
      </c>
      <c r="B316" s="2">
        <v>11.0</v>
      </c>
      <c r="C316" s="2">
        <v>11.0</v>
      </c>
      <c r="D316" s="2">
        <v>23.3</v>
      </c>
      <c r="E316">
        <f>alpha*D316*(D316-Tmin)*SQRT(Tmax-D316)</f>
        <v>0.07258625482</v>
      </c>
      <c r="F316" s="1">
        <v>0.5</v>
      </c>
      <c r="G316">
        <f t="shared" si="1"/>
        <v>0.03629312741</v>
      </c>
      <c r="H316" s="2">
        <v>26.7</v>
      </c>
      <c r="I316">
        <f>alpha*H316*(H316-Tmin)*SQRT(Tmax-H316)</f>
        <v>0.09342327787</v>
      </c>
      <c r="J316" s="1">
        <v>0.5</v>
      </c>
      <c r="K316">
        <f t="shared" si="2"/>
        <v>0.04671163894</v>
      </c>
      <c r="L316">
        <f t="shared" si="3"/>
        <v>1</v>
      </c>
      <c r="M316">
        <f t="shared" si="4"/>
        <v>0.08300476634</v>
      </c>
      <c r="N316">
        <f t="shared" si="5"/>
        <v>27.28342077</v>
      </c>
    </row>
    <row r="317">
      <c r="A317" s="2">
        <v>1993.0</v>
      </c>
      <c r="B317" s="2">
        <v>11.0</v>
      </c>
      <c r="C317" s="2">
        <v>12.0</v>
      </c>
      <c r="D317" s="2">
        <v>24.4</v>
      </c>
      <c r="E317">
        <f>alpha*D317*(D317-Tmin)*SQRT(Tmax-D317)</f>
        <v>0.07964482935</v>
      </c>
      <c r="F317" s="1">
        <v>0.5</v>
      </c>
      <c r="G317">
        <f t="shared" si="1"/>
        <v>0.03982241467</v>
      </c>
      <c r="H317" s="2">
        <v>28.3</v>
      </c>
      <c r="I317">
        <f>alpha*H317*(H317-Tmin)*SQRT(Tmax-H317)</f>
        <v>0.1017184487</v>
      </c>
      <c r="J317" s="1">
        <v>0.5</v>
      </c>
      <c r="K317">
        <f t="shared" si="2"/>
        <v>0.05085922436</v>
      </c>
      <c r="L317">
        <f t="shared" si="3"/>
        <v>1</v>
      </c>
      <c r="M317">
        <f t="shared" si="4"/>
        <v>0.09068163903</v>
      </c>
      <c r="N317">
        <f t="shared" si="5"/>
        <v>27.37410241</v>
      </c>
    </row>
    <row r="318">
      <c r="A318" s="2">
        <v>1993.0</v>
      </c>
      <c r="B318" s="2">
        <v>11.0</v>
      </c>
      <c r="C318" s="2">
        <v>13.0</v>
      </c>
      <c r="D318" s="2">
        <v>25.6</v>
      </c>
      <c r="E318">
        <f>alpha*D318*(D318-Tmin)*SQRT(Tmax-D318)</f>
        <v>0.08704467413</v>
      </c>
      <c r="F318" s="1">
        <v>0.5</v>
      </c>
      <c r="G318">
        <f t="shared" si="1"/>
        <v>0.04352233707</v>
      </c>
      <c r="H318" s="2">
        <v>28.9</v>
      </c>
      <c r="I318">
        <f>alpha*H318*(H318-Tmin)*SQRT(Tmax-H318)</f>
        <v>0.1044416572</v>
      </c>
      <c r="J318" s="1">
        <v>0.5</v>
      </c>
      <c r="K318">
        <f t="shared" si="2"/>
        <v>0.05222082859</v>
      </c>
      <c r="L318">
        <f t="shared" si="3"/>
        <v>1</v>
      </c>
      <c r="M318">
        <f t="shared" si="4"/>
        <v>0.09574316566</v>
      </c>
      <c r="N318">
        <f t="shared" si="5"/>
        <v>27.46984557</v>
      </c>
    </row>
    <row r="319">
      <c r="A319" s="2">
        <v>1993.0</v>
      </c>
      <c r="B319" s="2">
        <v>11.0</v>
      </c>
      <c r="C319" s="2">
        <v>14.0</v>
      </c>
      <c r="D319" s="2">
        <v>26.7</v>
      </c>
      <c r="E319">
        <f>alpha*D319*(D319-Tmin)*SQRT(Tmax-D319)</f>
        <v>0.09342327787</v>
      </c>
      <c r="F319" s="1">
        <v>0.5</v>
      </c>
      <c r="G319">
        <f t="shared" si="1"/>
        <v>0.04671163894</v>
      </c>
      <c r="H319" s="2">
        <v>28.9</v>
      </c>
      <c r="I319">
        <f>alpha*H319*(H319-Tmin)*SQRT(Tmax-H319)</f>
        <v>0.1044416572</v>
      </c>
      <c r="J319" s="1">
        <v>0.5</v>
      </c>
      <c r="K319">
        <f t="shared" si="2"/>
        <v>0.05222082859</v>
      </c>
      <c r="L319">
        <f t="shared" si="3"/>
        <v>1</v>
      </c>
      <c r="M319">
        <f t="shared" si="4"/>
        <v>0.09893246753</v>
      </c>
      <c r="N319">
        <f t="shared" si="5"/>
        <v>27.56877804</v>
      </c>
    </row>
    <row r="320">
      <c r="A320" s="2">
        <v>1993.0</v>
      </c>
      <c r="B320" s="2">
        <v>11.0</v>
      </c>
      <c r="C320" s="2">
        <v>15.0</v>
      </c>
      <c r="D320" s="2">
        <v>26.1</v>
      </c>
      <c r="E320">
        <f>alpha*D320*(D320-Tmin)*SQRT(Tmax-D320)</f>
        <v>0.09000026938</v>
      </c>
      <c r="F320" s="1">
        <v>0.5</v>
      </c>
      <c r="G320">
        <f t="shared" si="1"/>
        <v>0.04500013469</v>
      </c>
      <c r="H320" s="2">
        <v>28.9</v>
      </c>
      <c r="I320">
        <f>alpha*H320*(H320-Tmin)*SQRT(Tmax-H320)</f>
        <v>0.1044416572</v>
      </c>
      <c r="J320" s="1">
        <v>0.5</v>
      </c>
      <c r="K320">
        <f t="shared" si="2"/>
        <v>0.05222082859</v>
      </c>
      <c r="L320">
        <f t="shared" si="3"/>
        <v>1</v>
      </c>
      <c r="M320">
        <f t="shared" si="4"/>
        <v>0.09722096328</v>
      </c>
      <c r="N320">
        <f t="shared" si="5"/>
        <v>27.665999</v>
      </c>
    </row>
    <row r="321">
      <c r="A321" s="2">
        <v>1993.0</v>
      </c>
      <c r="B321" s="2">
        <v>11.0</v>
      </c>
      <c r="C321" s="2">
        <v>16.0</v>
      </c>
      <c r="D321" s="2">
        <v>24.4</v>
      </c>
      <c r="E321">
        <f>alpha*D321*(D321-Tmin)*SQRT(Tmax-D321)</f>
        <v>0.07964482935</v>
      </c>
      <c r="F321" s="1">
        <v>0.5</v>
      </c>
      <c r="G321">
        <f t="shared" si="1"/>
        <v>0.03982241467</v>
      </c>
      <c r="H321" s="2">
        <v>28.3</v>
      </c>
      <c r="I321">
        <f>alpha*H321*(H321-Tmin)*SQRT(Tmax-H321)</f>
        <v>0.1017184487</v>
      </c>
      <c r="J321" s="1">
        <v>0.5</v>
      </c>
      <c r="K321">
        <f t="shared" si="2"/>
        <v>0.05085922436</v>
      </c>
      <c r="L321">
        <f t="shared" si="3"/>
        <v>1</v>
      </c>
      <c r="M321">
        <f t="shared" si="4"/>
        <v>0.09068163903</v>
      </c>
      <c r="N321">
        <f t="shared" si="5"/>
        <v>27.75668064</v>
      </c>
    </row>
    <row r="322">
      <c r="A322" s="2">
        <v>1993.0</v>
      </c>
      <c r="B322" s="2">
        <v>11.0</v>
      </c>
      <c r="C322" s="2">
        <v>17.0</v>
      </c>
      <c r="D322" s="2">
        <v>24.4</v>
      </c>
      <c r="E322">
        <f>alpha*D322*(D322-Tmin)*SQRT(Tmax-D322)</f>
        <v>0.07964482935</v>
      </c>
      <c r="F322" s="1">
        <v>0.5</v>
      </c>
      <c r="G322">
        <f t="shared" si="1"/>
        <v>0.03982241467</v>
      </c>
      <c r="H322" s="2">
        <v>28.3</v>
      </c>
      <c r="I322">
        <f>alpha*H322*(H322-Tmin)*SQRT(Tmax-H322)</f>
        <v>0.1017184487</v>
      </c>
      <c r="J322" s="1">
        <v>0.5</v>
      </c>
      <c r="K322">
        <f t="shared" si="2"/>
        <v>0.05085922436</v>
      </c>
      <c r="L322">
        <f t="shared" si="3"/>
        <v>1</v>
      </c>
      <c r="M322">
        <f t="shared" si="4"/>
        <v>0.09068163903</v>
      </c>
      <c r="N322">
        <f t="shared" si="5"/>
        <v>27.84736228</v>
      </c>
    </row>
    <row r="323">
      <c r="A323" s="2">
        <v>1993.0</v>
      </c>
      <c r="B323" s="2">
        <v>11.0</v>
      </c>
      <c r="C323" s="2">
        <v>18.0</v>
      </c>
      <c r="D323" s="2">
        <v>24.4</v>
      </c>
      <c r="E323">
        <f>alpha*D323*(D323-Tmin)*SQRT(Tmax-D323)</f>
        <v>0.07964482935</v>
      </c>
      <c r="F323" s="1">
        <v>0.5</v>
      </c>
      <c r="G323">
        <f t="shared" si="1"/>
        <v>0.03982241467</v>
      </c>
      <c r="H323" s="2">
        <v>28.3</v>
      </c>
      <c r="I323">
        <f>alpha*H323*(H323-Tmin)*SQRT(Tmax-H323)</f>
        <v>0.1017184487</v>
      </c>
      <c r="J323" s="1">
        <v>0.5</v>
      </c>
      <c r="K323">
        <f t="shared" si="2"/>
        <v>0.05085922436</v>
      </c>
      <c r="L323">
        <f t="shared" si="3"/>
        <v>1</v>
      </c>
      <c r="M323">
        <f t="shared" si="4"/>
        <v>0.09068163903</v>
      </c>
      <c r="N323">
        <f t="shared" si="5"/>
        <v>27.93804392</v>
      </c>
    </row>
    <row r="324">
      <c r="A324" s="2">
        <v>1993.0</v>
      </c>
      <c r="B324" s="2">
        <v>11.0</v>
      </c>
      <c r="C324" s="2">
        <v>19.0</v>
      </c>
      <c r="D324" s="2">
        <v>23.9</v>
      </c>
      <c r="E324">
        <f>alpha*D324*(D324-Tmin)*SQRT(Tmax-D324)</f>
        <v>0.07646192349</v>
      </c>
      <c r="F324" s="1">
        <v>0.5</v>
      </c>
      <c r="G324">
        <f t="shared" si="1"/>
        <v>0.03823096174</v>
      </c>
      <c r="H324" s="2">
        <v>28.3</v>
      </c>
      <c r="I324">
        <f>alpha*H324*(H324-Tmin)*SQRT(Tmax-H324)</f>
        <v>0.1017184487</v>
      </c>
      <c r="J324" s="1">
        <v>0.5</v>
      </c>
      <c r="K324">
        <f t="shared" si="2"/>
        <v>0.05085922436</v>
      </c>
      <c r="L324">
        <f t="shared" si="3"/>
        <v>1</v>
      </c>
      <c r="M324">
        <f t="shared" si="4"/>
        <v>0.0890901861</v>
      </c>
      <c r="N324">
        <f t="shared" si="5"/>
        <v>28.0271341</v>
      </c>
    </row>
    <row r="325">
      <c r="A325" s="2">
        <v>1993.0</v>
      </c>
      <c r="B325" s="2">
        <v>11.0</v>
      </c>
      <c r="C325" s="2">
        <v>20.0</v>
      </c>
      <c r="D325" s="2">
        <v>23.9</v>
      </c>
      <c r="E325">
        <f>alpha*D325*(D325-Tmin)*SQRT(Tmax-D325)</f>
        <v>0.07646192349</v>
      </c>
      <c r="F325" s="1">
        <v>0.5</v>
      </c>
      <c r="G325">
        <f t="shared" si="1"/>
        <v>0.03823096174</v>
      </c>
      <c r="H325" s="2">
        <v>27.8</v>
      </c>
      <c r="I325">
        <f>alpha*H325*(H325-Tmin)*SQRT(Tmax-H325)</f>
        <v>0.09927461819</v>
      </c>
      <c r="J325" s="1">
        <v>0.5</v>
      </c>
      <c r="K325">
        <f t="shared" si="2"/>
        <v>0.0496373091</v>
      </c>
      <c r="L325">
        <f t="shared" si="3"/>
        <v>1</v>
      </c>
      <c r="M325">
        <f t="shared" si="4"/>
        <v>0.08786827084</v>
      </c>
      <c r="N325">
        <f t="shared" si="5"/>
        <v>28.11500238</v>
      </c>
    </row>
    <row r="326">
      <c r="A326" s="2">
        <v>1993.0</v>
      </c>
      <c r="B326" s="2">
        <v>11.0</v>
      </c>
      <c r="C326" s="2">
        <v>21.0</v>
      </c>
      <c r="D326" s="2">
        <v>23.3</v>
      </c>
      <c r="E326">
        <f>alpha*D326*(D326-Tmin)*SQRT(Tmax-D326)</f>
        <v>0.07258625482</v>
      </c>
      <c r="F326" s="1">
        <v>0.5</v>
      </c>
      <c r="G326">
        <f t="shared" si="1"/>
        <v>0.03629312741</v>
      </c>
      <c r="H326" s="2">
        <v>26.7</v>
      </c>
      <c r="I326">
        <f>alpha*H326*(H326-Tmin)*SQRT(Tmax-H326)</f>
        <v>0.09342327787</v>
      </c>
      <c r="J326" s="1">
        <v>0.5</v>
      </c>
      <c r="K326">
        <f t="shared" si="2"/>
        <v>0.04671163894</v>
      </c>
      <c r="L326">
        <f t="shared" si="3"/>
        <v>1</v>
      </c>
      <c r="M326">
        <f t="shared" si="4"/>
        <v>0.08300476634</v>
      </c>
      <c r="N326">
        <f t="shared" si="5"/>
        <v>28.19800714</v>
      </c>
    </row>
    <row r="327">
      <c r="A327" s="2">
        <v>1993.0</v>
      </c>
      <c r="B327" s="2">
        <v>11.0</v>
      </c>
      <c r="C327" s="2">
        <v>22.0</v>
      </c>
      <c r="D327" s="2">
        <v>23.3</v>
      </c>
      <c r="E327">
        <f>alpha*D327*(D327-Tmin)*SQRT(Tmax-D327)</f>
        <v>0.07258625482</v>
      </c>
      <c r="F327" s="1">
        <v>0.5</v>
      </c>
      <c r="G327">
        <f t="shared" si="1"/>
        <v>0.03629312741</v>
      </c>
      <c r="H327" s="2">
        <v>26.7</v>
      </c>
      <c r="I327">
        <f>alpha*H327*(H327-Tmin)*SQRT(Tmax-H327)</f>
        <v>0.09342327787</v>
      </c>
      <c r="J327" s="1">
        <v>0.5</v>
      </c>
      <c r="K327">
        <f t="shared" si="2"/>
        <v>0.04671163894</v>
      </c>
      <c r="L327">
        <f t="shared" si="3"/>
        <v>1</v>
      </c>
      <c r="M327">
        <f t="shared" si="4"/>
        <v>0.08300476634</v>
      </c>
      <c r="N327">
        <f t="shared" si="5"/>
        <v>28.28101191</v>
      </c>
    </row>
    <row r="328">
      <c r="A328" s="2">
        <v>1993.0</v>
      </c>
      <c r="B328" s="2">
        <v>11.0</v>
      </c>
      <c r="C328" s="2">
        <v>23.0</v>
      </c>
      <c r="D328" s="2">
        <v>22.8</v>
      </c>
      <c r="E328">
        <f>alpha*D328*(D328-Tmin)*SQRT(Tmax-D328)</f>
        <v>0.06932119139</v>
      </c>
      <c r="F328" s="1">
        <v>0.5</v>
      </c>
      <c r="G328">
        <f t="shared" si="1"/>
        <v>0.0346605957</v>
      </c>
      <c r="H328" s="2">
        <v>26.1</v>
      </c>
      <c r="I328">
        <f>alpha*H328*(H328-Tmin)*SQRT(Tmax-H328)</f>
        <v>0.09000026938</v>
      </c>
      <c r="J328" s="1">
        <v>0.5</v>
      </c>
      <c r="K328">
        <f t="shared" si="2"/>
        <v>0.04500013469</v>
      </c>
      <c r="L328">
        <f t="shared" si="3"/>
        <v>1</v>
      </c>
      <c r="M328">
        <f t="shared" si="4"/>
        <v>0.07966073038</v>
      </c>
      <c r="N328">
        <f t="shared" si="5"/>
        <v>28.36067264</v>
      </c>
    </row>
    <row r="329">
      <c r="A329" s="2">
        <v>1993.0</v>
      </c>
      <c r="B329" s="2">
        <v>11.0</v>
      </c>
      <c r="C329" s="2">
        <v>24.0</v>
      </c>
      <c r="D329" s="2">
        <v>22.2</v>
      </c>
      <c r="E329">
        <f>alpha*D329*(D329-Tmin)*SQRT(Tmax-D329)</f>
        <v>0.06537463599</v>
      </c>
      <c r="F329" s="1">
        <v>0.5</v>
      </c>
      <c r="G329">
        <f t="shared" si="1"/>
        <v>0.032687318</v>
      </c>
      <c r="H329" s="2">
        <v>25.6</v>
      </c>
      <c r="I329">
        <f>alpha*H329*(H329-Tmin)*SQRT(Tmax-H329)</f>
        <v>0.08704467413</v>
      </c>
      <c r="J329" s="1">
        <v>0.5</v>
      </c>
      <c r="K329">
        <f t="shared" si="2"/>
        <v>0.04352233707</v>
      </c>
      <c r="L329">
        <f t="shared" si="3"/>
        <v>1</v>
      </c>
      <c r="M329">
        <f t="shared" si="4"/>
        <v>0.07620965506</v>
      </c>
      <c r="N329">
        <f t="shared" si="5"/>
        <v>28.43688229</v>
      </c>
    </row>
    <row r="330">
      <c r="A330" s="2">
        <v>1993.0</v>
      </c>
      <c r="B330" s="2">
        <v>11.0</v>
      </c>
      <c r="C330" s="2">
        <v>25.0</v>
      </c>
      <c r="D330" s="2">
        <v>22.2</v>
      </c>
      <c r="E330">
        <f>alpha*D330*(D330-Tmin)*SQRT(Tmax-D330)</f>
        <v>0.06537463599</v>
      </c>
      <c r="F330" s="1">
        <v>0.5</v>
      </c>
      <c r="G330">
        <f t="shared" si="1"/>
        <v>0.032687318</v>
      </c>
      <c r="H330" s="2">
        <v>24.4</v>
      </c>
      <c r="I330">
        <f>alpha*H330*(H330-Tmin)*SQRT(Tmax-H330)</f>
        <v>0.07964482935</v>
      </c>
      <c r="J330" s="1">
        <v>0.5</v>
      </c>
      <c r="K330">
        <f t="shared" si="2"/>
        <v>0.03982241467</v>
      </c>
      <c r="L330">
        <f t="shared" si="3"/>
        <v>1</v>
      </c>
      <c r="M330">
        <f t="shared" si="4"/>
        <v>0.07250973267</v>
      </c>
      <c r="N330">
        <f t="shared" si="5"/>
        <v>28.50939203</v>
      </c>
    </row>
    <row r="331">
      <c r="A331" s="2">
        <v>1993.0</v>
      </c>
      <c r="B331" s="2">
        <v>11.0</v>
      </c>
      <c r="C331" s="2">
        <v>26.0</v>
      </c>
      <c r="D331" s="2">
        <v>22.2</v>
      </c>
      <c r="E331">
        <f>alpha*D331*(D331-Tmin)*SQRT(Tmax-D331)</f>
        <v>0.06537463599</v>
      </c>
      <c r="F331" s="1">
        <v>0.5</v>
      </c>
      <c r="G331">
        <f t="shared" si="1"/>
        <v>0.032687318</v>
      </c>
      <c r="H331" s="2">
        <v>27.2</v>
      </c>
      <c r="I331">
        <f>alpha*H331*(H331-Tmin)*SQRT(Tmax-H331)</f>
        <v>0.09615724057</v>
      </c>
      <c r="J331" s="1">
        <v>0.5</v>
      </c>
      <c r="K331">
        <f t="shared" si="2"/>
        <v>0.04807862029</v>
      </c>
      <c r="L331">
        <f t="shared" si="3"/>
        <v>1</v>
      </c>
      <c r="M331">
        <f t="shared" si="4"/>
        <v>0.08076593828</v>
      </c>
      <c r="N331">
        <f t="shared" si="5"/>
        <v>28.59015796</v>
      </c>
    </row>
    <row r="332">
      <c r="A332" s="2">
        <v>1993.0</v>
      </c>
      <c r="B332" s="2">
        <v>11.0</v>
      </c>
      <c r="C332" s="2">
        <v>27.0</v>
      </c>
      <c r="D332" s="2">
        <v>21.7</v>
      </c>
      <c r="E332">
        <f>alpha*D332*(D332-Tmin)*SQRT(Tmax-D332)</f>
        <v>0.0620725274</v>
      </c>
      <c r="F332" s="1">
        <v>0.5</v>
      </c>
      <c r="G332">
        <f t="shared" si="1"/>
        <v>0.0310362637</v>
      </c>
      <c r="H332" s="2">
        <v>27.8</v>
      </c>
      <c r="I332">
        <f>alpha*H332*(H332-Tmin)*SQRT(Tmax-H332)</f>
        <v>0.09927461819</v>
      </c>
      <c r="J332" s="1">
        <v>0.5</v>
      </c>
      <c r="K332">
        <f t="shared" si="2"/>
        <v>0.0496373091</v>
      </c>
      <c r="L332">
        <f t="shared" si="3"/>
        <v>1</v>
      </c>
      <c r="M332">
        <f t="shared" si="4"/>
        <v>0.0806735728</v>
      </c>
      <c r="N332">
        <f t="shared" si="5"/>
        <v>28.67083154</v>
      </c>
    </row>
    <row r="333">
      <c r="A333" s="2">
        <v>1993.0</v>
      </c>
      <c r="B333" s="2">
        <v>11.0</v>
      </c>
      <c r="C333" s="2">
        <v>28.0</v>
      </c>
      <c r="D333" s="2">
        <v>22.2</v>
      </c>
      <c r="E333">
        <f>alpha*D333*(D333-Tmin)*SQRT(Tmax-D333)</f>
        <v>0.06537463599</v>
      </c>
      <c r="F333" s="1">
        <v>0.5</v>
      </c>
      <c r="G333">
        <f t="shared" si="1"/>
        <v>0.032687318</v>
      </c>
      <c r="H333" s="2">
        <v>25.0</v>
      </c>
      <c r="I333">
        <f>alpha*H333*(H333-Tmin)*SQRT(Tmax-H333)</f>
        <v>0.08339271551</v>
      </c>
      <c r="J333" s="1">
        <v>0.5</v>
      </c>
      <c r="K333">
        <f t="shared" si="2"/>
        <v>0.04169635775</v>
      </c>
      <c r="L333">
        <f t="shared" si="3"/>
        <v>1</v>
      </c>
      <c r="M333">
        <f t="shared" si="4"/>
        <v>0.07438367575</v>
      </c>
      <c r="N333">
        <f t="shared" si="5"/>
        <v>28.74521521</v>
      </c>
    </row>
    <row r="334">
      <c r="A334" s="2">
        <v>1993.0</v>
      </c>
      <c r="B334" s="2">
        <v>11.0</v>
      </c>
      <c r="C334" s="2">
        <v>29.0</v>
      </c>
      <c r="D334" s="2">
        <v>18.3</v>
      </c>
      <c r="E334">
        <f>alpha*D334*(D334-Tmin)*SQRT(Tmax-D334)</f>
        <v>0.03993901611</v>
      </c>
      <c r="F334" s="1">
        <v>0.5</v>
      </c>
      <c r="G334">
        <f t="shared" si="1"/>
        <v>0.01996950805</v>
      </c>
      <c r="H334" s="2">
        <v>22.2</v>
      </c>
      <c r="I334">
        <f>alpha*H334*(H334-Tmin)*SQRT(Tmax-H334)</f>
        <v>0.06537463599</v>
      </c>
      <c r="J334" s="1">
        <v>0.5</v>
      </c>
      <c r="K334">
        <f t="shared" si="2"/>
        <v>0.032687318</v>
      </c>
      <c r="L334">
        <f t="shared" si="3"/>
        <v>1</v>
      </c>
      <c r="M334">
        <f t="shared" si="4"/>
        <v>0.05265682605</v>
      </c>
      <c r="N334">
        <f t="shared" si="5"/>
        <v>28.79787204</v>
      </c>
    </row>
    <row r="335">
      <c r="A335" s="2">
        <v>1993.0</v>
      </c>
      <c r="B335" s="2">
        <v>11.0</v>
      </c>
      <c r="C335" s="2">
        <v>30.0</v>
      </c>
      <c r="D335" s="2">
        <v>20.0</v>
      </c>
      <c r="E335">
        <f>alpha*D335*(D335-Tmin)*SQRT(Tmax-D335)</f>
        <v>0.05087094259</v>
      </c>
      <c r="F335" s="1">
        <v>0.5</v>
      </c>
      <c r="G335">
        <f t="shared" si="1"/>
        <v>0.0254354713</v>
      </c>
      <c r="H335" s="2">
        <v>25.0</v>
      </c>
      <c r="I335">
        <f>alpha*H335*(H335-Tmin)*SQRT(Tmax-H335)</f>
        <v>0.08339271551</v>
      </c>
      <c r="J335" s="1">
        <v>0.5</v>
      </c>
      <c r="K335">
        <f t="shared" si="2"/>
        <v>0.04169635775</v>
      </c>
      <c r="L335">
        <f t="shared" si="3"/>
        <v>1</v>
      </c>
      <c r="M335">
        <f t="shared" si="4"/>
        <v>0.06713182905</v>
      </c>
      <c r="N335">
        <f t="shared" si="5"/>
        <v>28.86500387</v>
      </c>
    </row>
    <row r="336">
      <c r="A336" s="2">
        <v>1993.0</v>
      </c>
      <c r="B336" s="2">
        <v>12.0</v>
      </c>
      <c r="C336" s="2">
        <v>1.0</v>
      </c>
      <c r="D336" s="2">
        <v>21.7</v>
      </c>
      <c r="E336">
        <f>alpha*D336*(D336-Tmin)*SQRT(Tmax-D336)</f>
        <v>0.0620725274</v>
      </c>
      <c r="F336" s="1">
        <v>0.5</v>
      </c>
      <c r="G336">
        <f t="shared" si="1"/>
        <v>0.0310362637</v>
      </c>
      <c r="H336" s="2">
        <v>27.2</v>
      </c>
      <c r="I336">
        <f>alpha*H336*(H336-Tmin)*SQRT(Tmax-H336)</f>
        <v>0.09615724057</v>
      </c>
      <c r="J336" s="1">
        <v>0.5</v>
      </c>
      <c r="K336">
        <f t="shared" si="2"/>
        <v>0.04807862029</v>
      </c>
      <c r="L336">
        <f t="shared" si="3"/>
        <v>1</v>
      </c>
      <c r="M336">
        <f t="shared" si="4"/>
        <v>0.07911488399</v>
      </c>
      <c r="N336">
        <f t="shared" si="5"/>
        <v>28.94411875</v>
      </c>
    </row>
    <row r="337">
      <c r="A337" s="2">
        <v>1993.0</v>
      </c>
      <c r="B337" s="2">
        <v>12.0</v>
      </c>
      <c r="C337" s="2">
        <v>2.0</v>
      </c>
      <c r="D337" s="2">
        <v>22.2</v>
      </c>
      <c r="E337">
        <f>alpha*D337*(D337-Tmin)*SQRT(Tmax-D337)</f>
        <v>0.06537463599</v>
      </c>
      <c r="F337" s="1">
        <v>0.5</v>
      </c>
      <c r="G337">
        <f t="shared" si="1"/>
        <v>0.032687318</v>
      </c>
      <c r="H337" s="2">
        <v>27.2</v>
      </c>
      <c r="I337">
        <f>alpha*H337*(H337-Tmin)*SQRT(Tmax-H337)</f>
        <v>0.09615724057</v>
      </c>
      <c r="J337" s="1">
        <v>0.5</v>
      </c>
      <c r="K337">
        <f t="shared" si="2"/>
        <v>0.04807862029</v>
      </c>
      <c r="L337">
        <f t="shared" si="3"/>
        <v>1</v>
      </c>
      <c r="M337">
        <f t="shared" si="4"/>
        <v>0.08076593828</v>
      </c>
      <c r="N337">
        <f t="shared" si="5"/>
        <v>29.02488469</v>
      </c>
    </row>
    <row r="338">
      <c r="A338" s="2">
        <v>1993.0</v>
      </c>
      <c r="B338" s="2">
        <v>12.0</v>
      </c>
      <c r="C338" s="2">
        <v>3.0</v>
      </c>
      <c r="D338" s="2">
        <v>21.7</v>
      </c>
      <c r="E338">
        <f>alpha*D338*(D338-Tmin)*SQRT(Tmax-D338)</f>
        <v>0.0620725274</v>
      </c>
      <c r="F338" s="1">
        <v>0.5</v>
      </c>
      <c r="G338">
        <f t="shared" si="1"/>
        <v>0.0310362637</v>
      </c>
      <c r="H338" s="2">
        <v>26.1</v>
      </c>
      <c r="I338">
        <f>alpha*H338*(H338-Tmin)*SQRT(Tmax-H338)</f>
        <v>0.09000026938</v>
      </c>
      <c r="J338" s="1">
        <v>0.5</v>
      </c>
      <c r="K338">
        <f t="shared" si="2"/>
        <v>0.04500013469</v>
      </c>
      <c r="L338">
        <f t="shared" si="3"/>
        <v>1</v>
      </c>
      <c r="M338">
        <f t="shared" si="4"/>
        <v>0.07603639839</v>
      </c>
      <c r="N338">
        <f t="shared" si="5"/>
        <v>29.10092109</v>
      </c>
    </row>
    <row r="339">
      <c r="A339" s="2">
        <v>1993.0</v>
      </c>
      <c r="B339" s="2">
        <v>12.0</v>
      </c>
      <c r="C339" s="2">
        <v>4.0</v>
      </c>
      <c r="D339" s="2">
        <v>20.0</v>
      </c>
      <c r="E339">
        <f>alpha*D339*(D339-Tmin)*SQRT(Tmax-D339)</f>
        <v>0.05087094259</v>
      </c>
      <c r="F339" s="1">
        <v>0.5</v>
      </c>
      <c r="G339">
        <f t="shared" si="1"/>
        <v>0.0254354713</v>
      </c>
      <c r="H339" s="2">
        <v>26.7</v>
      </c>
      <c r="I339">
        <f>alpha*H339*(H339-Tmin)*SQRT(Tmax-H339)</f>
        <v>0.09342327787</v>
      </c>
      <c r="J339" s="1">
        <v>0.5</v>
      </c>
      <c r="K339">
        <f t="shared" si="2"/>
        <v>0.04671163894</v>
      </c>
      <c r="L339">
        <f t="shared" si="3"/>
        <v>1</v>
      </c>
      <c r="M339">
        <f t="shared" si="4"/>
        <v>0.07214711023</v>
      </c>
      <c r="N339">
        <f t="shared" si="5"/>
        <v>29.1730682</v>
      </c>
    </row>
    <row r="340">
      <c r="A340" s="2">
        <v>1993.0</v>
      </c>
      <c r="B340" s="2">
        <v>12.0</v>
      </c>
      <c r="C340" s="2">
        <v>5.0</v>
      </c>
      <c r="D340" s="2">
        <v>20.0</v>
      </c>
      <c r="E340">
        <f>alpha*D340*(D340-Tmin)*SQRT(Tmax-D340)</f>
        <v>0.05087094259</v>
      </c>
      <c r="F340" s="1">
        <v>0.5</v>
      </c>
      <c r="G340">
        <f t="shared" si="1"/>
        <v>0.0254354713</v>
      </c>
      <c r="H340" s="2">
        <v>27.8</v>
      </c>
      <c r="I340">
        <f>alpha*H340*(H340-Tmin)*SQRT(Tmax-H340)</f>
        <v>0.09927461819</v>
      </c>
      <c r="J340" s="1">
        <v>0.5</v>
      </c>
      <c r="K340">
        <f t="shared" si="2"/>
        <v>0.0496373091</v>
      </c>
      <c r="L340">
        <f t="shared" si="3"/>
        <v>1</v>
      </c>
      <c r="M340">
        <f t="shared" si="4"/>
        <v>0.07507278039</v>
      </c>
      <c r="N340">
        <f t="shared" si="5"/>
        <v>29.24814098</v>
      </c>
    </row>
    <row r="341">
      <c r="A341" s="2">
        <v>1993.0</v>
      </c>
      <c r="B341" s="2">
        <v>12.0</v>
      </c>
      <c r="C341" s="2">
        <v>6.0</v>
      </c>
      <c r="D341" s="2">
        <v>19.4</v>
      </c>
      <c r="E341">
        <f>alpha*D341*(D341-Tmin)*SQRT(Tmax-D341)</f>
        <v>0.04696707546</v>
      </c>
      <c r="F341" s="1">
        <v>0.5</v>
      </c>
      <c r="G341">
        <f t="shared" si="1"/>
        <v>0.02348353773</v>
      </c>
      <c r="H341" s="2">
        <v>22.2</v>
      </c>
      <c r="I341">
        <f>alpha*H341*(H341-Tmin)*SQRT(Tmax-H341)</f>
        <v>0.06537463599</v>
      </c>
      <c r="J341" s="1">
        <v>0.5</v>
      </c>
      <c r="K341">
        <f t="shared" si="2"/>
        <v>0.032687318</v>
      </c>
      <c r="L341">
        <f t="shared" si="3"/>
        <v>1</v>
      </c>
      <c r="M341">
        <f t="shared" si="4"/>
        <v>0.05617085573</v>
      </c>
      <c r="N341">
        <f t="shared" si="5"/>
        <v>29.30431184</v>
      </c>
    </row>
    <row r="342">
      <c r="A342" s="2">
        <v>1993.0</v>
      </c>
      <c r="B342" s="2">
        <v>12.0</v>
      </c>
      <c r="C342" s="2">
        <v>7.0</v>
      </c>
      <c r="D342" s="2">
        <v>19.4</v>
      </c>
      <c r="E342">
        <f>alpha*D342*(D342-Tmin)*SQRT(Tmax-D342)</f>
        <v>0.04696707546</v>
      </c>
      <c r="F342" s="1">
        <v>0.5</v>
      </c>
      <c r="G342">
        <f t="shared" si="1"/>
        <v>0.02348353773</v>
      </c>
      <c r="H342" s="2">
        <v>25.0</v>
      </c>
      <c r="I342">
        <f>alpha*H342*(H342-Tmin)*SQRT(Tmax-H342)</f>
        <v>0.08339271551</v>
      </c>
      <c r="J342" s="1">
        <v>0.5</v>
      </c>
      <c r="K342">
        <f t="shared" si="2"/>
        <v>0.04169635775</v>
      </c>
      <c r="L342">
        <f t="shared" si="3"/>
        <v>1</v>
      </c>
      <c r="M342">
        <f t="shared" si="4"/>
        <v>0.06517989549</v>
      </c>
      <c r="N342">
        <f t="shared" si="5"/>
        <v>29.36949173</v>
      </c>
    </row>
    <row r="343">
      <c r="A343" s="2">
        <v>1993.0</v>
      </c>
      <c r="B343" s="2">
        <v>12.0</v>
      </c>
      <c r="C343" s="2">
        <v>8.0</v>
      </c>
      <c r="D343" s="2">
        <v>21.1</v>
      </c>
      <c r="E343">
        <f>alpha*D343*(D343-Tmin)*SQRT(Tmax-D343)</f>
        <v>0.05810672451</v>
      </c>
      <c r="F343" s="1">
        <v>0.5</v>
      </c>
      <c r="G343">
        <f t="shared" si="1"/>
        <v>0.02905336226</v>
      </c>
      <c r="H343" s="2">
        <v>25.6</v>
      </c>
      <c r="I343">
        <f>alpha*H343*(H343-Tmin)*SQRT(Tmax-H343)</f>
        <v>0.08704467413</v>
      </c>
      <c r="J343" s="1">
        <v>0.5</v>
      </c>
      <c r="K343">
        <f t="shared" si="2"/>
        <v>0.04352233707</v>
      </c>
      <c r="L343">
        <f t="shared" si="3"/>
        <v>1</v>
      </c>
      <c r="M343">
        <f t="shared" si="4"/>
        <v>0.07257569932</v>
      </c>
      <c r="N343">
        <f t="shared" si="5"/>
        <v>29.44206743</v>
      </c>
    </row>
    <row r="344">
      <c r="A344" s="2">
        <v>1993.0</v>
      </c>
      <c r="B344" s="2">
        <v>12.0</v>
      </c>
      <c r="C344" s="2">
        <v>9.0</v>
      </c>
      <c r="D344" s="2">
        <v>21.1</v>
      </c>
      <c r="E344">
        <f>alpha*D344*(D344-Tmin)*SQRT(Tmax-D344)</f>
        <v>0.05810672451</v>
      </c>
      <c r="F344" s="1">
        <v>0.5</v>
      </c>
      <c r="G344">
        <f t="shared" si="1"/>
        <v>0.02905336226</v>
      </c>
      <c r="H344" s="2">
        <v>26.1</v>
      </c>
      <c r="I344">
        <f>alpha*H344*(H344-Tmin)*SQRT(Tmax-H344)</f>
        <v>0.09000026938</v>
      </c>
      <c r="J344" s="1">
        <v>0.5</v>
      </c>
      <c r="K344">
        <f t="shared" si="2"/>
        <v>0.04500013469</v>
      </c>
      <c r="L344">
        <f t="shared" si="3"/>
        <v>1</v>
      </c>
      <c r="M344">
        <f t="shared" si="4"/>
        <v>0.07405349695</v>
      </c>
      <c r="N344">
        <f t="shared" si="5"/>
        <v>29.51612093</v>
      </c>
    </row>
    <row r="345">
      <c r="A345" s="2">
        <v>1993.0</v>
      </c>
      <c r="B345" s="2">
        <v>12.0</v>
      </c>
      <c r="C345" s="2">
        <v>10.0</v>
      </c>
      <c r="D345" s="2">
        <v>21.1</v>
      </c>
      <c r="E345">
        <f>alpha*D345*(D345-Tmin)*SQRT(Tmax-D345)</f>
        <v>0.05810672451</v>
      </c>
      <c r="F345" s="1">
        <v>0.5</v>
      </c>
      <c r="G345">
        <f t="shared" si="1"/>
        <v>0.02905336226</v>
      </c>
      <c r="H345" s="2">
        <v>27.8</v>
      </c>
      <c r="I345">
        <f>alpha*H345*(H345-Tmin)*SQRT(Tmax-H345)</f>
        <v>0.09927461819</v>
      </c>
      <c r="J345" s="1">
        <v>0.5</v>
      </c>
      <c r="K345">
        <f t="shared" si="2"/>
        <v>0.0496373091</v>
      </c>
      <c r="L345">
        <f t="shared" si="3"/>
        <v>1</v>
      </c>
      <c r="M345">
        <f t="shared" si="4"/>
        <v>0.07869067135</v>
      </c>
      <c r="N345">
        <f t="shared" si="5"/>
        <v>29.5948116</v>
      </c>
    </row>
    <row r="346">
      <c r="A346" s="2">
        <v>1993.0</v>
      </c>
      <c r="B346" s="2">
        <v>12.0</v>
      </c>
      <c r="C346" s="2">
        <v>11.0</v>
      </c>
      <c r="D346" s="2">
        <v>19.4</v>
      </c>
      <c r="E346">
        <f>alpha*D346*(D346-Tmin)*SQRT(Tmax-D346)</f>
        <v>0.04696707546</v>
      </c>
      <c r="F346" s="1">
        <v>0.5</v>
      </c>
      <c r="G346">
        <f t="shared" si="1"/>
        <v>0.02348353773</v>
      </c>
      <c r="H346" s="2">
        <v>26.1</v>
      </c>
      <c r="I346">
        <f>alpha*H346*(H346-Tmin)*SQRT(Tmax-H346)</f>
        <v>0.09000026938</v>
      </c>
      <c r="J346" s="1">
        <v>0.5</v>
      </c>
      <c r="K346">
        <f t="shared" si="2"/>
        <v>0.04500013469</v>
      </c>
      <c r="L346">
        <f t="shared" si="3"/>
        <v>1</v>
      </c>
      <c r="M346">
        <f t="shared" si="4"/>
        <v>0.06848367242</v>
      </c>
      <c r="N346">
        <f t="shared" si="5"/>
        <v>29.66329527</v>
      </c>
    </row>
    <row r="347">
      <c r="A347" s="2">
        <v>1993.0</v>
      </c>
      <c r="B347" s="2">
        <v>12.0</v>
      </c>
      <c r="C347" s="2">
        <v>12.0</v>
      </c>
      <c r="D347" s="2">
        <v>13.9</v>
      </c>
      <c r="E347">
        <f>alpha*D347*(D347-Tmin)*SQRT(Tmax-D347)</f>
        <v>0.01476910158</v>
      </c>
      <c r="F347" s="1">
        <v>0.5</v>
      </c>
      <c r="G347">
        <f t="shared" si="1"/>
        <v>0.007384550792</v>
      </c>
      <c r="H347" s="2">
        <v>19.4</v>
      </c>
      <c r="I347">
        <f>alpha*H347*(H347-Tmin)*SQRT(Tmax-H347)</f>
        <v>0.04696707546</v>
      </c>
      <c r="J347" s="1">
        <v>0.5</v>
      </c>
      <c r="K347">
        <f t="shared" si="2"/>
        <v>0.02348353773</v>
      </c>
      <c r="L347">
        <f t="shared" si="3"/>
        <v>1</v>
      </c>
      <c r="M347">
        <f t="shared" si="4"/>
        <v>0.03086808852</v>
      </c>
      <c r="N347">
        <f t="shared" si="5"/>
        <v>29.69416336</v>
      </c>
    </row>
    <row r="348">
      <c r="A348" s="2">
        <v>1993.0</v>
      </c>
      <c r="B348" s="2">
        <v>12.0</v>
      </c>
      <c r="C348" s="2">
        <v>13.0</v>
      </c>
      <c r="D348" s="2">
        <v>15.0</v>
      </c>
      <c r="E348">
        <f>alpha*D348*(D348-Tmin)*SQRT(Tmax-D348)</f>
        <v>0.02049195452</v>
      </c>
      <c r="F348" s="1">
        <v>0.5</v>
      </c>
      <c r="G348">
        <f t="shared" si="1"/>
        <v>0.01024597726</v>
      </c>
      <c r="H348" s="2">
        <v>23.9</v>
      </c>
      <c r="I348">
        <f>alpha*H348*(H348-Tmin)*SQRT(Tmax-H348)</f>
        <v>0.07646192349</v>
      </c>
      <c r="J348" s="1">
        <v>0.5</v>
      </c>
      <c r="K348">
        <f t="shared" si="2"/>
        <v>0.03823096174</v>
      </c>
      <c r="L348">
        <f t="shared" si="3"/>
        <v>1</v>
      </c>
      <c r="M348">
        <f t="shared" si="4"/>
        <v>0.048476939</v>
      </c>
      <c r="N348">
        <f t="shared" si="5"/>
        <v>29.7426403</v>
      </c>
    </row>
    <row r="349">
      <c r="A349" s="2">
        <v>1993.0</v>
      </c>
      <c r="B349" s="2">
        <v>12.0</v>
      </c>
      <c r="C349" s="2">
        <v>14.0</v>
      </c>
      <c r="D349" s="2">
        <v>22.2</v>
      </c>
      <c r="E349">
        <f>alpha*D349*(D349-Tmin)*SQRT(Tmax-D349)</f>
        <v>0.06537463599</v>
      </c>
      <c r="F349" s="1">
        <v>0.5</v>
      </c>
      <c r="G349">
        <f t="shared" si="1"/>
        <v>0.032687318</v>
      </c>
      <c r="H349" s="2">
        <v>26.1</v>
      </c>
      <c r="I349">
        <f>alpha*H349*(H349-Tmin)*SQRT(Tmax-H349)</f>
        <v>0.09000026938</v>
      </c>
      <c r="J349" s="1">
        <v>0.5</v>
      </c>
      <c r="K349">
        <f t="shared" si="2"/>
        <v>0.04500013469</v>
      </c>
      <c r="L349">
        <f t="shared" si="3"/>
        <v>1</v>
      </c>
      <c r="M349">
        <f t="shared" si="4"/>
        <v>0.07768745268</v>
      </c>
      <c r="N349">
        <f t="shared" si="5"/>
        <v>29.82032775</v>
      </c>
    </row>
    <row r="350">
      <c r="A350" s="2">
        <v>1993.0</v>
      </c>
      <c r="B350" s="2">
        <v>12.0</v>
      </c>
      <c r="C350" s="2">
        <v>15.0</v>
      </c>
      <c r="D350" s="2">
        <v>21.1</v>
      </c>
      <c r="E350">
        <f>alpha*D350*(D350-Tmin)*SQRT(Tmax-D350)</f>
        <v>0.05810672451</v>
      </c>
      <c r="F350" s="1">
        <v>0.5</v>
      </c>
      <c r="G350">
        <f t="shared" si="1"/>
        <v>0.02905336226</v>
      </c>
      <c r="H350" s="2">
        <v>24.4</v>
      </c>
      <c r="I350">
        <f>alpha*H350*(H350-Tmin)*SQRT(Tmax-H350)</f>
        <v>0.07964482935</v>
      </c>
      <c r="J350" s="1">
        <v>0.5</v>
      </c>
      <c r="K350">
        <f t="shared" si="2"/>
        <v>0.03982241467</v>
      </c>
      <c r="L350">
        <f t="shared" si="3"/>
        <v>1</v>
      </c>
      <c r="M350">
        <f t="shared" si="4"/>
        <v>0.06887577693</v>
      </c>
      <c r="N350">
        <f t="shared" si="5"/>
        <v>29.88920353</v>
      </c>
    </row>
    <row r="351">
      <c r="A351" s="2">
        <v>1993.0</v>
      </c>
      <c r="B351" s="2">
        <v>12.0</v>
      </c>
      <c r="C351" s="2">
        <v>16.0</v>
      </c>
      <c r="D351" s="2">
        <v>17.2</v>
      </c>
      <c r="E351">
        <f>alpha*D351*(D351-Tmin)*SQRT(Tmax-D351)</f>
        <v>0.03313912533</v>
      </c>
      <c r="F351" s="1">
        <v>0.5</v>
      </c>
      <c r="G351">
        <f t="shared" si="1"/>
        <v>0.01656956267</v>
      </c>
      <c r="H351" s="2">
        <v>20.6</v>
      </c>
      <c r="I351">
        <f>alpha*H351*(H351-Tmin)*SQRT(Tmax-H351)</f>
        <v>0.05480870547</v>
      </c>
      <c r="J351" s="1">
        <v>0.5</v>
      </c>
      <c r="K351">
        <f t="shared" si="2"/>
        <v>0.02740435274</v>
      </c>
      <c r="L351">
        <f t="shared" si="3"/>
        <v>1</v>
      </c>
      <c r="M351">
        <f t="shared" si="4"/>
        <v>0.0439739154</v>
      </c>
      <c r="N351">
        <f t="shared" si="5"/>
        <v>29.93317744</v>
      </c>
    </row>
    <row r="352">
      <c r="A352" s="2">
        <v>1993.0</v>
      </c>
      <c r="B352" s="2">
        <v>12.0</v>
      </c>
      <c r="C352" s="2">
        <v>17.0</v>
      </c>
      <c r="D352" s="2">
        <v>13.9</v>
      </c>
      <c r="E352">
        <f>alpha*D352*(D352-Tmin)*SQRT(Tmax-D352)</f>
        <v>0.01476910158</v>
      </c>
      <c r="F352" s="1">
        <v>0.5</v>
      </c>
      <c r="G352">
        <f t="shared" si="1"/>
        <v>0.007384550792</v>
      </c>
      <c r="H352" s="2">
        <v>19.4</v>
      </c>
      <c r="I352">
        <f>alpha*H352*(H352-Tmin)*SQRT(Tmax-H352)</f>
        <v>0.04696707546</v>
      </c>
      <c r="J352" s="1">
        <v>0.5</v>
      </c>
      <c r="K352">
        <f t="shared" si="2"/>
        <v>0.02348353773</v>
      </c>
      <c r="L352">
        <f t="shared" si="3"/>
        <v>1</v>
      </c>
      <c r="M352">
        <f t="shared" si="4"/>
        <v>0.03086808852</v>
      </c>
      <c r="N352">
        <f t="shared" si="5"/>
        <v>29.96404553</v>
      </c>
    </row>
    <row r="353">
      <c r="A353" s="2">
        <v>1993.0</v>
      </c>
      <c r="B353" s="2">
        <v>12.0</v>
      </c>
      <c r="C353" s="2">
        <v>18.0</v>
      </c>
      <c r="D353" s="2">
        <v>17.8</v>
      </c>
      <c r="E353">
        <f>alpha*D353*(D353-Tmin)*SQRT(Tmax-D353)</f>
        <v>0.03681568109</v>
      </c>
      <c r="F353" s="1">
        <v>0.5</v>
      </c>
      <c r="G353">
        <f t="shared" si="1"/>
        <v>0.01840784055</v>
      </c>
      <c r="H353" s="2">
        <v>23.3</v>
      </c>
      <c r="I353">
        <f>alpha*H353*(H353-Tmin)*SQRT(Tmax-H353)</f>
        <v>0.07258625482</v>
      </c>
      <c r="J353" s="1">
        <v>0.5</v>
      </c>
      <c r="K353">
        <f t="shared" si="2"/>
        <v>0.03629312741</v>
      </c>
      <c r="L353">
        <f t="shared" si="3"/>
        <v>1</v>
      </c>
      <c r="M353">
        <f t="shared" si="4"/>
        <v>0.05470096795</v>
      </c>
      <c r="N353">
        <f t="shared" si="5"/>
        <v>30.0187465</v>
      </c>
    </row>
    <row r="354">
      <c r="A354" s="2">
        <v>1993.0</v>
      </c>
      <c r="B354" s="2">
        <v>12.0</v>
      </c>
      <c r="C354" s="2">
        <v>19.0</v>
      </c>
      <c r="D354" s="2">
        <v>18.9</v>
      </c>
      <c r="E354">
        <f>alpha*D354*(D354-Tmin)*SQRT(Tmax-D354)</f>
        <v>0.04374874413</v>
      </c>
      <c r="F354" s="1">
        <v>0.5</v>
      </c>
      <c r="G354">
        <f t="shared" si="1"/>
        <v>0.02187437206</v>
      </c>
      <c r="H354" s="2">
        <v>23.3</v>
      </c>
      <c r="I354">
        <f>alpha*H354*(H354-Tmin)*SQRT(Tmax-H354)</f>
        <v>0.07258625482</v>
      </c>
      <c r="J354" s="1">
        <v>0.5</v>
      </c>
      <c r="K354">
        <f t="shared" si="2"/>
        <v>0.03629312741</v>
      </c>
      <c r="L354">
        <f t="shared" si="3"/>
        <v>1</v>
      </c>
      <c r="M354">
        <f t="shared" si="4"/>
        <v>0.05816749947</v>
      </c>
      <c r="N354">
        <f t="shared" si="5"/>
        <v>30.076914</v>
      </c>
    </row>
    <row r="355">
      <c r="A355" s="2">
        <v>1993.0</v>
      </c>
      <c r="B355" s="2">
        <v>12.0</v>
      </c>
      <c r="C355" s="2">
        <v>20.0</v>
      </c>
      <c r="D355" s="2">
        <v>19.4</v>
      </c>
      <c r="E355">
        <f>alpha*D355*(D355-Tmin)*SQRT(Tmax-D355)</f>
        <v>0.04696707546</v>
      </c>
      <c r="F355" s="1">
        <v>0.5</v>
      </c>
      <c r="G355">
        <f t="shared" si="1"/>
        <v>0.02348353773</v>
      </c>
      <c r="H355" s="2">
        <v>27.8</v>
      </c>
      <c r="I355">
        <f>alpha*H355*(H355-Tmin)*SQRT(Tmax-H355)</f>
        <v>0.09927461819</v>
      </c>
      <c r="J355" s="1">
        <v>0.5</v>
      </c>
      <c r="K355">
        <f t="shared" si="2"/>
        <v>0.0496373091</v>
      </c>
      <c r="L355">
        <f t="shared" si="3"/>
        <v>1</v>
      </c>
      <c r="M355">
        <f t="shared" si="4"/>
        <v>0.07312084683</v>
      </c>
      <c r="N355">
        <f t="shared" si="5"/>
        <v>30.15003485</v>
      </c>
    </row>
    <row r="356">
      <c r="A356" s="2">
        <v>1993.0</v>
      </c>
      <c r="B356" s="2">
        <v>12.0</v>
      </c>
      <c r="C356" s="2">
        <v>21.0</v>
      </c>
      <c r="D356" s="2">
        <v>20.0</v>
      </c>
      <c r="E356">
        <f>alpha*D356*(D356-Tmin)*SQRT(Tmax-D356)</f>
        <v>0.05087094259</v>
      </c>
      <c r="F356" s="1">
        <v>0.5</v>
      </c>
      <c r="G356">
        <f t="shared" si="1"/>
        <v>0.0254354713</v>
      </c>
      <c r="H356" s="2">
        <v>27.2</v>
      </c>
      <c r="I356">
        <f>alpha*H356*(H356-Tmin)*SQRT(Tmax-H356)</f>
        <v>0.09615724057</v>
      </c>
      <c r="J356" s="1">
        <v>0.5</v>
      </c>
      <c r="K356">
        <f t="shared" si="2"/>
        <v>0.04807862029</v>
      </c>
      <c r="L356">
        <f t="shared" si="3"/>
        <v>1</v>
      </c>
      <c r="M356">
        <f t="shared" si="4"/>
        <v>0.07351409158</v>
      </c>
      <c r="N356">
        <f t="shared" si="5"/>
        <v>30.22354894</v>
      </c>
    </row>
    <row r="357">
      <c r="A357" s="2">
        <v>1993.0</v>
      </c>
      <c r="B357" s="2">
        <v>12.0</v>
      </c>
      <c r="C357" s="2">
        <v>22.0</v>
      </c>
      <c r="D357" s="2">
        <v>16.7</v>
      </c>
      <c r="E357">
        <f>alpha*D357*(D357-Tmin)*SQRT(Tmax-D357)</f>
        <v>0.03014225187</v>
      </c>
      <c r="F357" s="1">
        <v>0.5</v>
      </c>
      <c r="G357">
        <f t="shared" si="1"/>
        <v>0.01507112593</v>
      </c>
      <c r="H357" s="2">
        <v>22.2</v>
      </c>
      <c r="I357">
        <f>alpha*H357*(H357-Tmin)*SQRT(Tmax-H357)</f>
        <v>0.06537463599</v>
      </c>
      <c r="J357" s="1">
        <v>0.5</v>
      </c>
      <c r="K357">
        <f t="shared" si="2"/>
        <v>0.032687318</v>
      </c>
      <c r="L357">
        <f t="shared" si="3"/>
        <v>1</v>
      </c>
      <c r="M357">
        <f t="shared" si="4"/>
        <v>0.04775844393</v>
      </c>
      <c r="N357">
        <f t="shared" si="5"/>
        <v>30.27130738</v>
      </c>
    </row>
    <row r="358">
      <c r="A358" s="2">
        <v>1993.0</v>
      </c>
      <c r="B358" s="2">
        <v>12.0</v>
      </c>
      <c r="C358" s="2">
        <v>23.0</v>
      </c>
      <c r="D358" s="2">
        <v>17.8</v>
      </c>
      <c r="E358">
        <f>alpha*D358*(D358-Tmin)*SQRT(Tmax-D358)</f>
        <v>0.03681568109</v>
      </c>
      <c r="F358" s="1">
        <v>0.5</v>
      </c>
      <c r="G358">
        <f t="shared" si="1"/>
        <v>0.01840784055</v>
      </c>
      <c r="H358" s="2">
        <v>26.7</v>
      </c>
      <c r="I358">
        <f>alpha*H358*(H358-Tmin)*SQRT(Tmax-H358)</f>
        <v>0.09342327787</v>
      </c>
      <c r="J358" s="1">
        <v>0.5</v>
      </c>
      <c r="K358">
        <f t="shared" si="2"/>
        <v>0.04671163894</v>
      </c>
      <c r="L358">
        <f t="shared" si="3"/>
        <v>1</v>
      </c>
      <c r="M358">
        <f t="shared" si="4"/>
        <v>0.06511947948</v>
      </c>
      <c r="N358">
        <f t="shared" si="5"/>
        <v>30.33642686</v>
      </c>
    </row>
    <row r="359">
      <c r="A359" s="2">
        <v>1993.0</v>
      </c>
      <c r="B359" s="2">
        <v>12.0</v>
      </c>
      <c r="C359" s="2">
        <v>24.0</v>
      </c>
      <c r="D359" s="2">
        <v>17.2</v>
      </c>
      <c r="E359">
        <f>alpha*D359*(D359-Tmin)*SQRT(Tmax-D359)</f>
        <v>0.03313912533</v>
      </c>
      <c r="F359" s="1">
        <v>0.5</v>
      </c>
      <c r="G359">
        <f t="shared" si="1"/>
        <v>0.01656956267</v>
      </c>
      <c r="H359" s="2">
        <v>25.0</v>
      </c>
      <c r="I359">
        <f>alpha*H359*(H359-Tmin)*SQRT(Tmax-H359)</f>
        <v>0.08339271551</v>
      </c>
      <c r="J359" s="1">
        <v>0.5</v>
      </c>
      <c r="K359">
        <f t="shared" si="2"/>
        <v>0.04169635775</v>
      </c>
      <c r="L359">
        <f t="shared" si="3"/>
        <v>1</v>
      </c>
      <c r="M359">
        <f t="shared" si="4"/>
        <v>0.05826592042</v>
      </c>
      <c r="N359">
        <f t="shared" si="5"/>
        <v>30.39469278</v>
      </c>
    </row>
    <row r="360">
      <c r="A360" s="2">
        <v>1993.0</v>
      </c>
      <c r="B360" s="2">
        <v>12.0</v>
      </c>
      <c r="C360" s="2">
        <v>25.0</v>
      </c>
      <c r="D360" s="2">
        <v>14.4</v>
      </c>
      <c r="E360">
        <f>alpha*D360*(D360-Tmin)*SQRT(Tmax-D360)</f>
        <v>0.01731452551</v>
      </c>
      <c r="F360" s="1">
        <v>0.5</v>
      </c>
      <c r="G360">
        <f t="shared" si="1"/>
        <v>0.008657262754</v>
      </c>
      <c r="H360" s="2">
        <v>25.0</v>
      </c>
      <c r="I360">
        <f>alpha*H360*(H360-Tmin)*SQRT(Tmax-H360)</f>
        <v>0.08339271551</v>
      </c>
      <c r="J360" s="1">
        <v>0.5</v>
      </c>
      <c r="K360">
        <f t="shared" si="2"/>
        <v>0.04169635775</v>
      </c>
      <c r="L360">
        <f t="shared" si="3"/>
        <v>1</v>
      </c>
      <c r="M360">
        <f t="shared" si="4"/>
        <v>0.05035362051</v>
      </c>
      <c r="N360">
        <f t="shared" si="5"/>
        <v>30.4450464</v>
      </c>
    </row>
    <row r="361">
      <c r="A361" s="2">
        <v>1993.0</v>
      </c>
      <c r="B361" s="2">
        <v>12.0</v>
      </c>
      <c r="C361" s="2">
        <v>26.0</v>
      </c>
      <c r="D361" s="2">
        <v>14.4</v>
      </c>
      <c r="E361">
        <f>alpha*D361*(D361-Tmin)*SQRT(Tmax-D361)</f>
        <v>0.01731452551</v>
      </c>
      <c r="F361" s="1">
        <v>0.5</v>
      </c>
      <c r="G361">
        <f t="shared" si="1"/>
        <v>0.008657262754</v>
      </c>
      <c r="H361" s="2">
        <v>17.8</v>
      </c>
      <c r="I361">
        <f>alpha*H361*(H361-Tmin)*SQRT(Tmax-H361)</f>
        <v>0.03681568109</v>
      </c>
      <c r="J361" s="1">
        <v>0.5</v>
      </c>
      <c r="K361">
        <f t="shared" si="2"/>
        <v>0.01840784055</v>
      </c>
      <c r="L361">
        <f t="shared" si="3"/>
        <v>1</v>
      </c>
      <c r="M361">
        <f t="shared" si="4"/>
        <v>0.0270651033</v>
      </c>
      <c r="N361">
        <f t="shared" si="5"/>
        <v>30.47211151</v>
      </c>
    </row>
    <row r="362">
      <c r="A362" s="2">
        <v>1993.0</v>
      </c>
      <c r="B362" s="2">
        <v>12.0</v>
      </c>
      <c r="C362" s="2">
        <v>27.0</v>
      </c>
      <c r="D362" s="2">
        <v>15.6</v>
      </c>
      <c r="E362">
        <f>alpha*D362*(D362-Tmin)*SQRT(Tmax-D362)</f>
        <v>0.02379458545</v>
      </c>
      <c r="F362" s="1">
        <v>0.5</v>
      </c>
      <c r="G362">
        <f t="shared" si="1"/>
        <v>0.01189729272</v>
      </c>
      <c r="H362" s="2">
        <v>21.7</v>
      </c>
      <c r="I362">
        <f>alpha*H362*(H362-Tmin)*SQRT(Tmax-H362)</f>
        <v>0.0620725274</v>
      </c>
      <c r="J362" s="1">
        <v>0.5</v>
      </c>
      <c r="K362">
        <f t="shared" si="2"/>
        <v>0.0310362637</v>
      </c>
      <c r="L362">
        <f t="shared" si="3"/>
        <v>1</v>
      </c>
      <c r="M362">
        <f t="shared" si="4"/>
        <v>0.04293355642</v>
      </c>
      <c r="N362">
        <f t="shared" si="5"/>
        <v>30.51504506</v>
      </c>
    </row>
    <row r="363">
      <c r="A363" s="2">
        <v>1993.0</v>
      </c>
      <c r="B363" s="2">
        <v>12.0</v>
      </c>
      <c r="C363" s="2">
        <v>28.0</v>
      </c>
      <c r="D363" s="2">
        <v>18.9</v>
      </c>
      <c r="E363">
        <f>alpha*D363*(D363-Tmin)*SQRT(Tmax-D363)</f>
        <v>0.04374874413</v>
      </c>
      <c r="F363" s="1">
        <v>0.5</v>
      </c>
      <c r="G363">
        <f t="shared" si="1"/>
        <v>0.02187437206</v>
      </c>
      <c r="H363" s="2">
        <v>25.6</v>
      </c>
      <c r="I363">
        <f>alpha*H363*(H363-Tmin)*SQRT(Tmax-H363)</f>
        <v>0.08704467413</v>
      </c>
      <c r="J363" s="1">
        <v>0.5</v>
      </c>
      <c r="K363">
        <f t="shared" si="2"/>
        <v>0.04352233707</v>
      </c>
      <c r="L363">
        <f t="shared" si="3"/>
        <v>1</v>
      </c>
      <c r="M363">
        <f t="shared" si="4"/>
        <v>0.06539670913</v>
      </c>
      <c r="N363">
        <f t="shared" si="5"/>
        <v>30.58044177</v>
      </c>
    </row>
    <row r="364">
      <c r="A364" s="2">
        <v>1993.0</v>
      </c>
      <c r="B364" s="2">
        <v>12.0</v>
      </c>
      <c r="C364" s="2">
        <v>29.0</v>
      </c>
      <c r="D364" s="2">
        <v>20.0</v>
      </c>
      <c r="E364">
        <f>alpha*D364*(D364-Tmin)*SQRT(Tmax-D364)</f>
        <v>0.05087094259</v>
      </c>
      <c r="F364" s="1">
        <v>0.5</v>
      </c>
      <c r="G364">
        <f t="shared" si="1"/>
        <v>0.0254354713</v>
      </c>
      <c r="H364" s="2">
        <v>23.3</v>
      </c>
      <c r="I364">
        <f>alpha*H364*(H364-Tmin)*SQRT(Tmax-H364)</f>
        <v>0.07258625482</v>
      </c>
      <c r="J364" s="1">
        <v>0.5</v>
      </c>
      <c r="K364">
        <f t="shared" si="2"/>
        <v>0.03629312741</v>
      </c>
      <c r="L364">
        <f t="shared" si="3"/>
        <v>1</v>
      </c>
      <c r="M364">
        <f t="shared" si="4"/>
        <v>0.0617285987</v>
      </c>
      <c r="N364">
        <f t="shared" si="5"/>
        <v>30.64217037</v>
      </c>
    </row>
    <row r="365">
      <c r="A365" s="2">
        <v>1993.0</v>
      </c>
      <c r="B365" s="2">
        <v>12.0</v>
      </c>
      <c r="C365" s="2">
        <v>30.0</v>
      </c>
      <c r="D365" s="2">
        <v>19.4</v>
      </c>
      <c r="E365">
        <f>alpha*D365*(D365-Tmin)*SQRT(Tmax-D365)</f>
        <v>0.04696707546</v>
      </c>
      <c r="F365" s="1">
        <v>0.5</v>
      </c>
      <c r="G365">
        <f t="shared" si="1"/>
        <v>0.02348353773</v>
      </c>
      <c r="H365" s="2">
        <v>22.8</v>
      </c>
      <c r="I365">
        <f>alpha*H365*(H365-Tmin)*SQRT(Tmax-H365)</f>
        <v>0.06932119139</v>
      </c>
      <c r="J365" s="1">
        <v>0.5</v>
      </c>
      <c r="K365">
        <f t="shared" si="2"/>
        <v>0.0346605957</v>
      </c>
      <c r="L365">
        <f t="shared" si="3"/>
        <v>1</v>
      </c>
      <c r="M365">
        <f t="shared" si="4"/>
        <v>0.05814413343</v>
      </c>
      <c r="N365">
        <f t="shared" si="5"/>
        <v>30.7003145</v>
      </c>
    </row>
    <row r="366">
      <c r="A366" s="2">
        <v>1993.0</v>
      </c>
      <c r="B366" s="2">
        <v>12.0</v>
      </c>
      <c r="C366" s="2">
        <v>31.0</v>
      </c>
      <c r="D366" s="2">
        <v>18.3</v>
      </c>
      <c r="E366">
        <f>alpha*D366*(D366-Tmin)*SQRT(Tmax-D366)</f>
        <v>0.03993901611</v>
      </c>
      <c r="F366" s="1">
        <v>0.5</v>
      </c>
      <c r="G366">
        <f t="shared" si="1"/>
        <v>0.01996950805</v>
      </c>
      <c r="H366" s="2">
        <v>21.1</v>
      </c>
      <c r="I366">
        <f>alpha*H366*(H366-Tmin)*SQRT(Tmax-H366)</f>
        <v>0.05810672451</v>
      </c>
      <c r="J366" s="1">
        <v>0.5</v>
      </c>
      <c r="K366">
        <f t="shared" si="2"/>
        <v>0.02905336226</v>
      </c>
      <c r="L366">
        <f t="shared" si="3"/>
        <v>1</v>
      </c>
      <c r="M366">
        <f t="shared" si="4"/>
        <v>0.04902287031</v>
      </c>
      <c r="N366">
        <f t="shared" si="5"/>
        <v>30.74933737</v>
      </c>
    </row>
    <row r="367">
      <c r="A367" s="2">
        <v>1994.0</v>
      </c>
      <c r="B367" s="2">
        <v>1.0</v>
      </c>
      <c r="C367" s="2">
        <v>1.0</v>
      </c>
      <c r="D367" s="2">
        <v>20.6</v>
      </c>
      <c r="E367">
        <f>alpha*D367*(D367-Tmin)*SQRT(Tmax-D367)</f>
        <v>0.05480870547</v>
      </c>
      <c r="F367" s="1">
        <v>0.5</v>
      </c>
      <c r="G367">
        <f t="shared" si="1"/>
        <v>0.02740435274</v>
      </c>
      <c r="H367" s="2">
        <v>25.0</v>
      </c>
      <c r="I367">
        <f>alpha*H367*(H367-Tmin)*SQRT(Tmax-H367)</f>
        <v>0.08339271551</v>
      </c>
      <c r="J367" s="1">
        <v>0.5</v>
      </c>
      <c r="K367">
        <f t="shared" si="2"/>
        <v>0.04169635775</v>
      </c>
      <c r="L367">
        <f t="shared" si="3"/>
        <v>1</v>
      </c>
      <c r="M367">
        <f t="shared" si="4"/>
        <v>0.06910071049</v>
      </c>
      <c r="N367">
        <f t="shared" si="5"/>
        <v>30.81843808</v>
      </c>
    </row>
    <row r="368">
      <c r="A368" s="2">
        <v>1994.0</v>
      </c>
      <c r="B368" s="2">
        <v>1.0</v>
      </c>
      <c r="C368" s="2">
        <v>2.0</v>
      </c>
      <c r="D368" s="2">
        <v>22.2</v>
      </c>
      <c r="E368">
        <f>alpha*D368*(D368-Tmin)*SQRT(Tmax-D368)</f>
        <v>0.06537463599</v>
      </c>
      <c r="F368" s="1">
        <v>0.5</v>
      </c>
      <c r="G368">
        <f t="shared" si="1"/>
        <v>0.032687318</v>
      </c>
      <c r="H368" s="2">
        <v>25.6</v>
      </c>
      <c r="I368">
        <f>alpha*H368*(H368-Tmin)*SQRT(Tmax-H368)</f>
        <v>0.08704467413</v>
      </c>
      <c r="J368" s="1">
        <v>0.5</v>
      </c>
      <c r="K368">
        <f t="shared" si="2"/>
        <v>0.04352233707</v>
      </c>
      <c r="L368">
        <f t="shared" si="3"/>
        <v>1</v>
      </c>
      <c r="M368">
        <f t="shared" si="4"/>
        <v>0.07620965506</v>
      </c>
      <c r="N368">
        <f t="shared" si="5"/>
        <v>30.89464774</v>
      </c>
    </row>
    <row r="369">
      <c r="A369" s="2">
        <v>1994.0</v>
      </c>
      <c r="B369" s="2">
        <v>1.0</v>
      </c>
      <c r="C369" s="2">
        <v>3.0</v>
      </c>
      <c r="D369" s="2">
        <v>20.6</v>
      </c>
      <c r="E369">
        <f>alpha*D369*(D369-Tmin)*SQRT(Tmax-D369)</f>
        <v>0.05480870547</v>
      </c>
      <c r="F369" s="1">
        <v>0.5</v>
      </c>
      <c r="G369">
        <f t="shared" si="1"/>
        <v>0.02740435274</v>
      </c>
      <c r="H369" s="2">
        <v>23.9</v>
      </c>
      <c r="I369">
        <f>alpha*H369*(H369-Tmin)*SQRT(Tmax-H369)</f>
        <v>0.07646192349</v>
      </c>
      <c r="J369" s="1">
        <v>0.5</v>
      </c>
      <c r="K369">
        <f t="shared" si="2"/>
        <v>0.03823096174</v>
      </c>
      <c r="L369">
        <f t="shared" si="3"/>
        <v>1</v>
      </c>
      <c r="M369">
        <f t="shared" si="4"/>
        <v>0.06563531448</v>
      </c>
      <c r="N369">
        <f t="shared" si="5"/>
        <v>30.96028305</v>
      </c>
    </row>
    <row r="370">
      <c r="A370" s="2">
        <v>1994.0</v>
      </c>
      <c r="B370" s="2">
        <v>1.0</v>
      </c>
      <c r="C370" s="2">
        <v>4.0</v>
      </c>
      <c r="D370" s="2">
        <v>18.3</v>
      </c>
      <c r="E370">
        <f>alpha*D370*(D370-Tmin)*SQRT(Tmax-D370)</f>
        <v>0.03993901611</v>
      </c>
      <c r="F370" s="1">
        <v>0.5</v>
      </c>
      <c r="G370">
        <f t="shared" si="1"/>
        <v>0.01996950805</v>
      </c>
      <c r="H370" s="2">
        <v>22.8</v>
      </c>
      <c r="I370">
        <f>alpha*H370*(H370-Tmin)*SQRT(Tmax-H370)</f>
        <v>0.06932119139</v>
      </c>
      <c r="J370" s="1">
        <v>0.5</v>
      </c>
      <c r="K370">
        <f t="shared" si="2"/>
        <v>0.0346605957</v>
      </c>
      <c r="L370">
        <f t="shared" si="3"/>
        <v>1</v>
      </c>
      <c r="M370">
        <f t="shared" si="4"/>
        <v>0.05463010375</v>
      </c>
      <c r="N370">
        <f t="shared" si="5"/>
        <v>31.01491316</v>
      </c>
    </row>
    <row r="371">
      <c r="A371" s="2">
        <v>1994.0</v>
      </c>
      <c r="B371" s="2">
        <v>1.0</v>
      </c>
      <c r="C371" s="2">
        <v>5.0</v>
      </c>
      <c r="D371" s="2">
        <v>13.3</v>
      </c>
      <c r="E371">
        <f>alpha*D371*(D371-Tmin)*SQRT(Tmax-D371)</f>
        <v>0.01184544921</v>
      </c>
      <c r="F371" s="1">
        <v>0.5</v>
      </c>
      <c r="G371">
        <f t="shared" si="1"/>
        <v>0.005922724605</v>
      </c>
      <c r="H371" s="2">
        <v>17.8</v>
      </c>
      <c r="I371">
        <f>alpha*H371*(H371-Tmin)*SQRT(Tmax-H371)</f>
        <v>0.03681568109</v>
      </c>
      <c r="J371" s="1">
        <v>0.5</v>
      </c>
      <c r="K371">
        <f t="shared" si="2"/>
        <v>0.01840784055</v>
      </c>
      <c r="L371">
        <f t="shared" si="3"/>
        <v>1</v>
      </c>
      <c r="M371">
        <f t="shared" si="4"/>
        <v>0.02433056515</v>
      </c>
      <c r="N371">
        <f t="shared" si="5"/>
        <v>31.03924372</v>
      </c>
    </row>
    <row r="372">
      <c r="A372" s="2">
        <v>1994.0</v>
      </c>
      <c r="B372" s="2">
        <v>1.0</v>
      </c>
      <c r="C372" s="2">
        <v>6.0</v>
      </c>
      <c r="D372" s="2">
        <v>12.8</v>
      </c>
      <c r="E372">
        <f>alpha*D372*(D372-Tmin)*SQRT(Tmax-D372)</f>
        <v>0.009524190916</v>
      </c>
      <c r="F372" s="1">
        <v>0.5</v>
      </c>
      <c r="G372">
        <f t="shared" si="1"/>
        <v>0.004762095458</v>
      </c>
      <c r="H372" s="2">
        <v>23.3</v>
      </c>
      <c r="I372">
        <f>alpha*H372*(H372-Tmin)*SQRT(Tmax-H372)</f>
        <v>0.07258625482</v>
      </c>
      <c r="J372" s="1">
        <v>0.5</v>
      </c>
      <c r="K372">
        <f t="shared" si="2"/>
        <v>0.03629312741</v>
      </c>
      <c r="L372">
        <f t="shared" si="3"/>
        <v>1</v>
      </c>
      <c r="M372">
        <f t="shared" si="4"/>
        <v>0.04105522287</v>
      </c>
      <c r="N372">
        <f t="shared" si="5"/>
        <v>31.08029895</v>
      </c>
    </row>
    <row r="373">
      <c r="A373" s="2">
        <v>1994.0</v>
      </c>
      <c r="B373" s="2">
        <v>1.0</v>
      </c>
      <c r="C373" s="2">
        <v>7.0</v>
      </c>
      <c r="D373" s="2">
        <v>21.7</v>
      </c>
      <c r="E373">
        <f>alpha*D373*(D373-Tmin)*SQRT(Tmax-D373)</f>
        <v>0.0620725274</v>
      </c>
      <c r="F373" s="1">
        <v>0.5</v>
      </c>
      <c r="G373">
        <f t="shared" si="1"/>
        <v>0.0310362637</v>
      </c>
      <c r="H373" s="2">
        <v>25.0</v>
      </c>
      <c r="I373">
        <f>alpha*H373*(H373-Tmin)*SQRT(Tmax-H373)</f>
        <v>0.08339271551</v>
      </c>
      <c r="J373" s="1">
        <v>0.5</v>
      </c>
      <c r="K373">
        <f t="shared" si="2"/>
        <v>0.04169635775</v>
      </c>
      <c r="L373">
        <f t="shared" si="3"/>
        <v>1</v>
      </c>
      <c r="M373">
        <f t="shared" si="4"/>
        <v>0.07273262146</v>
      </c>
      <c r="N373">
        <f t="shared" si="5"/>
        <v>31.15303157</v>
      </c>
    </row>
    <row r="374">
      <c r="A374" s="2">
        <v>1994.0</v>
      </c>
      <c r="B374" s="2">
        <v>1.0</v>
      </c>
      <c r="C374" s="2">
        <v>8.0</v>
      </c>
      <c r="D374" s="2">
        <v>19.4</v>
      </c>
      <c r="E374">
        <f>alpha*D374*(D374-Tmin)*SQRT(Tmax-D374)</f>
        <v>0.04696707546</v>
      </c>
      <c r="F374" s="1">
        <v>0.5</v>
      </c>
      <c r="G374">
        <f t="shared" si="1"/>
        <v>0.02348353773</v>
      </c>
      <c r="H374" s="2">
        <v>23.9</v>
      </c>
      <c r="I374">
        <f>alpha*H374*(H374-Tmin)*SQRT(Tmax-H374)</f>
        <v>0.07646192349</v>
      </c>
      <c r="J374" s="1">
        <v>0.5</v>
      </c>
      <c r="K374">
        <f t="shared" si="2"/>
        <v>0.03823096174</v>
      </c>
      <c r="L374">
        <f t="shared" si="3"/>
        <v>1</v>
      </c>
      <c r="M374">
        <f t="shared" si="4"/>
        <v>0.06171449948</v>
      </c>
      <c r="N374">
        <f t="shared" si="5"/>
        <v>31.21474607</v>
      </c>
    </row>
    <row r="375">
      <c r="A375" s="2">
        <v>1994.0</v>
      </c>
      <c r="B375" s="2">
        <v>1.0</v>
      </c>
      <c r="C375" s="2">
        <v>9.0</v>
      </c>
      <c r="D375" s="2">
        <v>16.1</v>
      </c>
      <c r="E375">
        <f>alpha*D375*(D375-Tmin)*SQRT(Tmax-D375)</f>
        <v>0.02663544217</v>
      </c>
      <c r="F375" s="1">
        <v>0.5</v>
      </c>
      <c r="G375">
        <f t="shared" si="1"/>
        <v>0.01331772108</v>
      </c>
      <c r="H375" s="2">
        <v>18.9</v>
      </c>
      <c r="I375">
        <f>alpha*H375*(H375-Tmin)*SQRT(Tmax-H375)</f>
        <v>0.04374874413</v>
      </c>
      <c r="J375" s="1">
        <v>0.5</v>
      </c>
      <c r="K375">
        <f t="shared" si="2"/>
        <v>0.02187437206</v>
      </c>
      <c r="L375">
        <f t="shared" si="3"/>
        <v>1</v>
      </c>
      <c r="M375">
        <f t="shared" si="4"/>
        <v>0.03519209315</v>
      </c>
      <c r="N375">
        <f t="shared" si="5"/>
        <v>31.24993816</v>
      </c>
    </row>
    <row r="376">
      <c r="A376" s="2">
        <v>1994.0</v>
      </c>
      <c r="B376" s="2">
        <v>1.0</v>
      </c>
      <c r="C376" s="2">
        <v>10.0</v>
      </c>
      <c r="D376" s="2">
        <v>17.8</v>
      </c>
      <c r="E376">
        <f>alpha*D376*(D376-Tmin)*SQRT(Tmax-D376)</f>
        <v>0.03681568109</v>
      </c>
      <c r="F376" s="1">
        <v>0.5</v>
      </c>
      <c r="G376">
        <f t="shared" si="1"/>
        <v>0.01840784055</v>
      </c>
      <c r="H376" s="2">
        <v>24.4</v>
      </c>
      <c r="I376">
        <f>alpha*H376*(H376-Tmin)*SQRT(Tmax-H376)</f>
        <v>0.07964482935</v>
      </c>
      <c r="J376" s="1">
        <v>0.5</v>
      </c>
      <c r="K376">
        <f t="shared" si="2"/>
        <v>0.03982241467</v>
      </c>
      <c r="L376">
        <f t="shared" si="3"/>
        <v>1</v>
      </c>
      <c r="M376">
        <f t="shared" si="4"/>
        <v>0.05823025522</v>
      </c>
      <c r="N376">
        <f t="shared" si="5"/>
        <v>31.30816841</v>
      </c>
    </row>
    <row r="377">
      <c r="A377" s="2">
        <v>1994.0</v>
      </c>
      <c r="B377" s="2">
        <v>1.0</v>
      </c>
      <c r="C377" s="2">
        <v>11.0</v>
      </c>
      <c r="D377" s="2">
        <v>20.0</v>
      </c>
      <c r="E377">
        <f>alpha*D377*(D377-Tmin)*SQRT(Tmax-D377)</f>
        <v>0.05087094259</v>
      </c>
      <c r="F377" s="1">
        <v>0.5</v>
      </c>
      <c r="G377">
        <f t="shared" si="1"/>
        <v>0.0254354713</v>
      </c>
      <c r="H377" s="2">
        <v>25.0</v>
      </c>
      <c r="I377">
        <f>alpha*H377*(H377-Tmin)*SQRT(Tmax-H377)</f>
        <v>0.08339271551</v>
      </c>
      <c r="J377" s="1">
        <v>0.5</v>
      </c>
      <c r="K377">
        <f t="shared" si="2"/>
        <v>0.04169635775</v>
      </c>
      <c r="L377">
        <f t="shared" si="3"/>
        <v>1</v>
      </c>
      <c r="M377">
        <f t="shared" si="4"/>
        <v>0.06713182905</v>
      </c>
      <c r="N377">
        <f t="shared" si="5"/>
        <v>31.37530024</v>
      </c>
    </row>
    <row r="378">
      <c r="A378" s="2">
        <v>1994.0</v>
      </c>
      <c r="B378" s="2">
        <v>1.0</v>
      </c>
      <c r="C378" s="2">
        <v>12.0</v>
      </c>
      <c r="D378" s="2">
        <v>18.9</v>
      </c>
      <c r="E378">
        <f>alpha*D378*(D378-Tmin)*SQRT(Tmax-D378)</f>
        <v>0.04374874413</v>
      </c>
      <c r="F378" s="1">
        <v>0.5</v>
      </c>
      <c r="G378">
        <f t="shared" si="1"/>
        <v>0.02187437206</v>
      </c>
      <c r="H378" s="2">
        <v>26.1</v>
      </c>
      <c r="I378">
        <f>alpha*H378*(H378-Tmin)*SQRT(Tmax-H378)</f>
        <v>0.09000026938</v>
      </c>
      <c r="J378" s="1">
        <v>0.5</v>
      </c>
      <c r="K378">
        <f t="shared" si="2"/>
        <v>0.04500013469</v>
      </c>
      <c r="L378">
        <f t="shared" si="3"/>
        <v>1</v>
      </c>
      <c r="M378">
        <f t="shared" si="4"/>
        <v>0.06687450675</v>
      </c>
      <c r="N378">
        <f t="shared" si="5"/>
        <v>31.44217475</v>
      </c>
    </row>
    <row r="379">
      <c r="A379" s="2">
        <v>1994.0</v>
      </c>
      <c r="B379" s="2">
        <v>1.0</v>
      </c>
      <c r="C379" s="2">
        <v>13.0</v>
      </c>
      <c r="D379" s="2">
        <v>18.3</v>
      </c>
      <c r="E379">
        <f>alpha*D379*(D379-Tmin)*SQRT(Tmax-D379)</f>
        <v>0.03993901611</v>
      </c>
      <c r="F379" s="1">
        <v>0.5</v>
      </c>
      <c r="G379">
        <f t="shared" si="1"/>
        <v>0.01996950805</v>
      </c>
      <c r="H379" s="2">
        <v>26.1</v>
      </c>
      <c r="I379">
        <f>alpha*H379*(H379-Tmin)*SQRT(Tmax-H379)</f>
        <v>0.09000026938</v>
      </c>
      <c r="J379" s="1">
        <v>0.5</v>
      </c>
      <c r="K379">
        <f t="shared" si="2"/>
        <v>0.04500013469</v>
      </c>
      <c r="L379">
        <f t="shared" si="3"/>
        <v>1</v>
      </c>
      <c r="M379">
        <f t="shared" si="4"/>
        <v>0.06496964274</v>
      </c>
      <c r="N379">
        <f t="shared" si="5"/>
        <v>31.50714439</v>
      </c>
    </row>
    <row r="380">
      <c r="A380" s="2">
        <v>1994.0</v>
      </c>
      <c r="B380" s="2">
        <v>1.0</v>
      </c>
      <c r="C380" s="2">
        <v>14.0</v>
      </c>
      <c r="D380" s="2">
        <v>15.6</v>
      </c>
      <c r="E380">
        <f>alpha*D380*(D380-Tmin)*SQRT(Tmax-D380)</f>
        <v>0.02379458545</v>
      </c>
      <c r="F380" s="1">
        <v>0.5</v>
      </c>
      <c r="G380">
        <f t="shared" si="1"/>
        <v>0.01189729272</v>
      </c>
      <c r="H380" s="2">
        <v>20.0</v>
      </c>
      <c r="I380">
        <f>alpha*H380*(H380-Tmin)*SQRT(Tmax-H380)</f>
        <v>0.05087094259</v>
      </c>
      <c r="J380" s="1">
        <v>0.5</v>
      </c>
      <c r="K380">
        <f t="shared" si="2"/>
        <v>0.0254354713</v>
      </c>
      <c r="L380">
        <f t="shared" si="3"/>
        <v>1</v>
      </c>
      <c r="M380">
        <f t="shared" si="4"/>
        <v>0.03733276402</v>
      </c>
      <c r="N380">
        <f t="shared" si="5"/>
        <v>31.54447716</v>
      </c>
    </row>
    <row r="381">
      <c r="A381" s="2">
        <v>1994.0</v>
      </c>
      <c r="B381" s="2">
        <v>1.0</v>
      </c>
      <c r="C381" s="2">
        <v>15.0</v>
      </c>
      <c r="D381" s="2">
        <v>15.0</v>
      </c>
      <c r="E381">
        <f>alpha*D381*(D381-Tmin)*SQRT(Tmax-D381)</f>
        <v>0.02049195452</v>
      </c>
      <c r="F381" s="1">
        <v>0.5</v>
      </c>
      <c r="G381">
        <f t="shared" si="1"/>
        <v>0.01024597726</v>
      </c>
      <c r="H381" s="2">
        <v>19.4</v>
      </c>
      <c r="I381">
        <f>alpha*H381*(H381-Tmin)*SQRT(Tmax-H381)</f>
        <v>0.04696707546</v>
      </c>
      <c r="J381" s="1">
        <v>0.5</v>
      </c>
      <c r="K381">
        <f t="shared" si="2"/>
        <v>0.02348353773</v>
      </c>
      <c r="L381">
        <f t="shared" si="3"/>
        <v>1</v>
      </c>
      <c r="M381">
        <f t="shared" si="4"/>
        <v>0.03372951499</v>
      </c>
      <c r="N381">
        <f t="shared" si="5"/>
        <v>31.57820667</v>
      </c>
    </row>
    <row r="382">
      <c r="A382" s="2">
        <v>1994.0</v>
      </c>
      <c r="B382" s="2">
        <v>1.0</v>
      </c>
      <c r="C382" s="2">
        <v>16.0</v>
      </c>
      <c r="D382" s="2">
        <v>16.1</v>
      </c>
      <c r="E382">
        <f>alpha*D382*(D382-Tmin)*SQRT(Tmax-D382)</f>
        <v>0.02663544217</v>
      </c>
      <c r="F382" s="1">
        <v>0.5</v>
      </c>
      <c r="G382">
        <f t="shared" si="1"/>
        <v>0.01331772108</v>
      </c>
      <c r="H382" s="2">
        <v>22.8</v>
      </c>
      <c r="I382">
        <f>alpha*H382*(H382-Tmin)*SQRT(Tmax-H382)</f>
        <v>0.06932119139</v>
      </c>
      <c r="J382" s="1">
        <v>0.5</v>
      </c>
      <c r="K382">
        <f t="shared" si="2"/>
        <v>0.0346605957</v>
      </c>
      <c r="L382">
        <f t="shared" si="3"/>
        <v>1</v>
      </c>
      <c r="M382">
        <f t="shared" si="4"/>
        <v>0.04797831678</v>
      </c>
      <c r="N382">
        <f t="shared" si="5"/>
        <v>31.62618499</v>
      </c>
    </row>
    <row r="383">
      <c r="A383" s="2">
        <v>1994.0</v>
      </c>
      <c r="B383" s="2">
        <v>1.0</v>
      </c>
      <c r="C383" s="2">
        <v>17.0</v>
      </c>
      <c r="D383" s="2">
        <v>21.1</v>
      </c>
      <c r="E383">
        <f>alpha*D383*(D383-Tmin)*SQRT(Tmax-D383)</f>
        <v>0.05810672451</v>
      </c>
      <c r="F383" s="1">
        <v>0.5</v>
      </c>
      <c r="G383">
        <f t="shared" si="1"/>
        <v>0.02905336226</v>
      </c>
      <c r="H383" s="2">
        <v>24.4</v>
      </c>
      <c r="I383">
        <f>alpha*H383*(H383-Tmin)*SQRT(Tmax-H383)</f>
        <v>0.07964482935</v>
      </c>
      <c r="J383" s="1">
        <v>0.5</v>
      </c>
      <c r="K383">
        <f t="shared" si="2"/>
        <v>0.03982241467</v>
      </c>
      <c r="L383">
        <f t="shared" si="3"/>
        <v>1</v>
      </c>
      <c r="M383">
        <f t="shared" si="4"/>
        <v>0.06887577693</v>
      </c>
      <c r="N383">
        <f t="shared" si="5"/>
        <v>31.69506077</v>
      </c>
    </row>
    <row r="384">
      <c r="A384" s="2">
        <v>1994.0</v>
      </c>
      <c r="B384" s="2">
        <v>1.0</v>
      </c>
      <c r="C384" s="2">
        <v>18.0</v>
      </c>
      <c r="D384" s="2">
        <v>18.3</v>
      </c>
      <c r="E384">
        <f>alpha*D384*(D384-Tmin)*SQRT(Tmax-D384)</f>
        <v>0.03993901611</v>
      </c>
      <c r="F384" s="1">
        <v>0.5</v>
      </c>
      <c r="G384">
        <f t="shared" si="1"/>
        <v>0.01996950805</v>
      </c>
      <c r="H384" s="2">
        <v>22.8</v>
      </c>
      <c r="I384">
        <f>alpha*H384*(H384-Tmin)*SQRT(Tmax-H384)</f>
        <v>0.06932119139</v>
      </c>
      <c r="J384" s="1">
        <v>0.5</v>
      </c>
      <c r="K384">
        <f t="shared" si="2"/>
        <v>0.0346605957</v>
      </c>
      <c r="L384">
        <f t="shared" si="3"/>
        <v>1</v>
      </c>
      <c r="M384">
        <f t="shared" si="4"/>
        <v>0.05463010375</v>
      </c>
      <c r="N384">
        <f t="shared" si="5"/>
        <v>31.74969087</v>
      </c>
    </row>
    <row r="385">
      <c r="A385" s="2">
        <v>1994.0</v>
      </c>
      <c r="B385" s="2">
        <v>1.0</v>
      </c>
      <c r="C385" s="2">
        <v>19.0</v>
      </c>
      <c r="D385" s="2">
        <v>16.7</v>
      </c>
      <c r="E385">
        <f>alpha*D385*(D385-Tmin)*SQRT(Tmax-D385)</f>
        <v>0.03014225187</v>
      </c>
      <c r="F385" s="1">
        <v>0.5</v>
      </c>
      <c r="G385">
        <f t="shared" si="1"/>
        <v>0.01507112593</v>
      </c>
      <c r="H385" s="2">
        <v>20.0</v>
      </c>
      <c r="I385">
        <f>alpha*H385*(H385-Tmin)*SQRT(Tmax-H385)</f>
        <v>0.05087094259</v>
      </c>
      <c r="J385" s="1">
        <v>0.5</v>
      </c>
      <c r="K385">
        <f t="shared" si="2"/>
        <v>0.0254354713</v>
      </c>
      <c r="L385">
        <f t="shared" si="3"/>
        <v>1</v>
      </c>
      <c r="M385">
        <f t="shared" si="4"/>
        <v>0.04050659723</v>
      </c>
      <c r="N385">
        <f t="shared" si="5"/>
        <v>31.79019747</v>
      </c>
    </row>
    <row r="386">
      <c r="A386" s="2">
        <v>1994.0</v>
      </c>
      <c r="B386" s="2">
        <v>1.0</v>
      </c>
      <c r="C386" s="2">
        <v>20.0</v>
      </c>
      <c r="D386" s="2">
        <v>17.8</v>
      </c>
      <c r="E386">
        <f>alpha*D386*(D386-Tmin)*SQRT(Tmax-D386)</f>
        <v>0.03681568109</v>
      </c>
      <c r="F386" s="1">
        <v>0.5</v>
      </c>
      <c r="G386">
        <f t="shared" si="1"/>
        <v>0.01840784055</v>
      </c>
      <c r="H386" s="2">
        <v>21.1</v>
      </c>
      <c r="I386">
        <f>alpha*H386*(H386-Tmin)*SQRT(Tmax-H386)</f>
        <v>0.05810672451</v>
      </c>
      <c r="J386" s="1">
        <v>0.5</v>
      </c>
      <c r="K386">
        <f t="shared" si="2"/>
        <v>0.02905336226</v>
      </c>
      <c r="L386">
        <f t="shared" si="3"/>
        <v>1</v>
      </c>
      <c r="M386">
        <f t="shared" si="4"/>
        <v>0.0474612028</v>
      </c>
      <c r="N386">
        <f t="shared" si="5"/>
        <v>31.83765867</v>
      </c>
    </row>
    <row r="387">
      <c r="A387" s="2">
        <v>1994.0</v>
      </c>
      <c r="B387" s="2">
        <v>1.0</v>
      </c>
      <c r="C387" s="2">
        <v>21.0</v>
      </c>
      <c r="D387" s="2">
        <v>17.8</v>
      </c>
      <c r="E387">
        <f>alpha*D387*(D387-Tmin)*SQRT(Tmax-D387)</f>
        <v>0.03681568109</v>
      </c>
      <c r="F387" s="1">
        <v>0.5</v>
      </c>
      <c r="G387">
        <f t="shared" si="1"/>
        <v>0.01840784055</v>
      </c>
      <c r="H387" s="2">
        <v>21.7</v>
      </c>
      <c r="I387">
        <f>alpha*H387*(H387-Tmin)*SQRT(Tmax-H387)</f>
        <v>0.0620725274</v>
      </c>
      <c r="J387" s="1">
        <v>0.5</v>
      </c>
      <c r="K387">
        <f t="shared" si="2"/>
        <v>0.0310362637</v>
      </c>
      <c r="L387">
        <f t="shared" si="3"/>
        <v>1</v>
      </c>
      <c r="M387">
        <f t="shared" si="4"/>
        <v>0.04944410425</v>
      </c>
      <c r="N387">
        <f t="shared" si="5"/>
        <v>31.88710277</v>
      </c>
    </row>
    <row r="388">
      <c r="A388" s="2">
        <v>1994.0</v>
      </c>
      <c r="B388" s="2">
        <v>1.0</v>
      </c>
      <c r="C388" s="2">
        <v>22.0</v>
      </c>
      <c r="D388" s="2">
        <v>16.7</v>
      </c>
      <c r="E388">
        <f>alpha*D388*(D388-Tmin)*SQRT(Tmax-D388)</f>
        <v>0.03014225187</v>
      </c>
      <c r="F388" s="1">
        <v>0.5</v>
      </c>
      <c r="G388">
        <f t="shared" si="1"/>
        <v>0.01507112593</v>
      </c>
      <c r="H388" s="2">
        <v>22.8</v>
      </c>
      <c r="I388">
        <f>alpha*H388*(H388-Tmin)*SQRT(Tmax-H388)</f>
        <v>0.06932119139</v>
      </c>
      <c r="J388" s="1">
        <v>0.5</v>
      </c>
      <c r="K388">
        <f t="shared" si="2"/>
        <v>0.0346605957</v>
      </c>
      <c r="L388">
        <f t="shared" si="3"/>
        <v>1</v>
      </c>
      <c r="M388">
        <f t="shared" si="4"/>
        <v>0.04973172163</v>
      </c>
      <c r="N388">
        <f t="shared" si="5"/>
        <v>31.9368345</v>
      </c>
    </row>
    <row r="389">
      <c r="A389" s="2">
        <v>1994.0</v>
      </c>
      <c r="B389" s="2">
        <v>1.0</v>
      </c>
      <c r="C389" s="2">
        <v>23.0</v>
      </c>
      <c r="D389" s="2">
        <v>17.8</v>
      </c>
      <c r="E389">
        <f>alpha*D389*(D389-Tmin)*SQRT(Tmax-D389)</f>
        <v>0.03681568109</v>
      </c>
      <c r="F389" s="1">
        <v>0.5</v>
      </c>
      <c r="G389">
        <f t="shared" si="1"/>
        <v>0.01840784055</v>
      </c>
      <c r="H389" s="2">
        <v>22.2</v>
      </c>
      <c r="I389">
        <f>alpha*H389*(H389-Tmin)*SQRT(Tmax-H389)</f>
        <v>0.06537463599</v>
      </c>
      <c r="J389" s="1">
        <v>0.5</v>
      </c>
      <c r="K389">
        <f t="shared" si="2"/>
        <v>0.032687318</v>
      </c>
      <c r="L389">
        <f t="shared" si="3"/>
        <v>1</v>
      </c>
      <c r="M389">
        <f t="shared" si="4"/>
        <v>0.05109515854</v>
      </c>
      <c r="N389">
        <f t="shared" si="5"/>
        <v>31.98792965</v>
      </c>
    </row>
    <row r="390">
      <c r="A390" s="2">
        <v>1994.0</v>
      </c>
      <c r="B390" s="2">
        <v>1.0</v>
      </c>
      <c r="C390" s="2">
        <v>24.0</v>
      </c>
      <c r="D390" s="2">
        <v>18.9</v>
      </c>
      <c r="E390">
        <f>alpha*D390*(D390-Tmin)*SQRT(Tmax-D390)</f>
        <v>0.04374874413</v>
      </c>
      <c r="F390" s="1">
        <v>0.5</v>
      </c>
      <c r="G390">
        <f t="shared" si="1"/>
        <v>0.02187437206</v>
      </c>
      <c r="H390" s="2">
        <v>23.9</v>
      </c>
      <c r="I390">
        <f>alpha*H390*(H390-Tmin)*SQRT(Tmax-H390)</f>
        <v>0.07646192349</v>
      </c>
      <c r="J390" s="1">
        <v>0.5</v>
      </c>
      <c r="K390">
        <f t="shared" si="2"/>
        <v>0.03823096174</v>
      </c>
      <c r="L390">
        <f t="shared" si="3"/>
        <v>1</v>
      </c>
      <c r="M390">
        <f t="shared" si="4"/>
        <v>0.06010533381</v>
      </c>
      <c r="N390">
        <f t="shared" si="5"/>
        <v>32.04803499</v>
      </c>
    </row>
    <row r="391">
      <c r="A391" s="2">
        <v>1994.0</v>
      </c>
      <c r="B391" s="2">
        <v>1.0</v>
      </c>
      <c r="C391" s="2">
        <v>25.0</v>
      </c>
      <c r="D391" s="2">
        <v>18.9</v>
      </c>
      <c r="E391">
        <f>alpha*D391*(D391-Tmin)*SQRT(Tmax-D391)</f>
        <v>0.04374874413</v>
      </c>
      <c r="F391" s="1">
        <v>0.5</v>
      </c>
      <c r="G391">
        <f t="shared" si="1"/>
        <v>0.02187437206</v>
      </c>
      <c r="H391" s="2">
        <v>24.4</v>
      </c>
      <c r="I391">
        <f>alpha*H391*(H391-Tmin)*SQRT(Tmax-H391)</f>
        <v>0.07964482935</v>
      </c>
      <c r="J391" s="1">
        <v>0.5</v>
      </c>
      <c r="K391">
        <f t="shared" si="2"/>
        <v>0.03982241467</v>
      </c>
      <c r="L391">
        <f t="shared" si="3"/>
        <v>1</v>
      </c>
      <c r="M391">
        <f t="shared" si="4"/>
        <v>0.06169678674</v>
      </c>
      <c r="N391">
        <f t="shared" si="5"/>
        <v>32.10973177</v>
      </c>
    </row>
    <row r="392">
      <c r="A392" s="2">
        <v>1994.0</v>
      </c>
      <c r="B392" s="2">
        <v>1.0</v>
      </c>
      <c r="C392" s="2">
        <v>26.0</v>
      </c>
      <c r="D392" s="2">
        <v>20.0</v>
      </c>
      <c r="E392">
        <f>alpha*D392*(D392-Tmin)*SQRT(Tmax-D392)</f>
        <v>0.05087094259</v>
      </c>
      <c r="F392" s="1">
        <v>0.5</v>
      </c>
      <c r="G392">
        <f t="shared" si="1"/>
        <v>0.0254354713</v>
      </c>
      <c r="H392" s="2">
        <v>25.6</v>
      </c>
      <c r="I392">
        <f>alpha*H392*(H392-Tmin)*SQRT(Tmax-H392)</f>
        <v>0.08704467413</v>
      </c>
      <c r="J392" s="1">
        <v>0.5</v>
      </c>
      <c r="K392">
        <f t="shared" si="2"/>
        <v>0.04352233707</v>
      </c>
      <c r="L392">
        <f t="shared" si="3"/>
        <v>1</v>
      </c>
      <c r="M392">
        <f t="shared" si="4"/>
        <v>0.06895780836</v>
      </c>
      <c r="N392">
        <f t="shared" si="5"/>
        <v>32.17868958</v>
      </c>
    </row>
    <row r="393">
      <c r="A393" s="2">
        <v>1994.0</v>
      </c>
      <c r="B393" s="2">
        <v>1.0</v>
      </c>
      <c r="C393" s="2">
        <v>27.0</v>
      </c>
      <c r="D393" s="2">
        <v>20.6</v>
      </c>
      <c r="E393">
        <f>alpha*D393*(D393-Tmin)*SQRT(Tmax-D393)</f>
        <v>0.05480870547</v>
      </c>
      <c r="F393" s="1">
        <v>0.5</v>
      </c>
      <c r="G393">
        <f t="shared" si="1"/>
        <v>0.02740435274</v>
      </c>
      <c r="H393" s="2">
        <v>26.7</v>
      </c>
      <c r="I393">
        <f>alpha*H393*(H393-Tmin)*SQRT(Tmax-H393)</f>
        <v>0.09342327787</v>
      </c>
      <c r="J393" s="1">
        <v>0.5</v>
      </c>
      <c r="K393">
        <f t="shared" si="2"/>
        <v>0.04671163894</v>
      </c>
      <c r="L393">
        <f t="shared" si="3"/>
        <v>1</v>
      </c>
      <c r="M393">
        <f t="shared" si="4"/>
        <v>0.07411599167</v>
      </c>
      <c r="N393">
        <f t="shared" si="5"/>
        <v>32.25280557</v>
      </c>
    </row>
    <row r="394">
      <c r="A394" s="2">
        <v>1994.0</v>
      </c>
      <c r="B394" s="2">
        <v>1.0</v>
      </c>
      <c r="C394" s="2">
        <v>28.0</v>
      </c>
      <c r="D394" s="2">
        <v>23.9</v>
      </c>
      <c r="E394">
        <f>alpha*D394*(D394-Tmin)*SQRT(Tmax-D394)</f>
        <v>0.07646192349</v>
      </c>
      <c r="F394" s="1">
        <v>0.5</v>
      </c>
      <c r="G394">
        <f t="shared" si="1"/>
        <v>0.03823096174</v>
      </c>
      <c r="H394" s="2">
        <v>27.8</v>
      </c>
      <c r="I394">
        <f>alpha*H394*(H394-Tmin)*SQRT(Tmax-H394)</f>
        <v>0.09927461819</v>
      </c>
      <c r="J394" s="1">
        <v>0.5</v>
      </c>
      <c r="K394">
        <f t="shared" si="2"/>
        <v>0.0496373091</v>
      </c>
      <c r="L394">
        <f t="shared" si="3"/>
        <v>1</v>
      </c>
      <c r="M394">
        <f t="shared" si="4"/>
        <v>0.08786827084</v>
      </c>
      <c r="N394">
        <f t="shared" si="5"/>
        <v>32.34067385</v>
      </c>
    </row>
    <row r="395">
      <c r="A395" s="2">
        <v>1994.0</v>
      </c>
      <c r="B395" s="2">
        <v>1.0</v>
      </c>
      <c r="C395" s="2">
        <v>29.0</v>
      </c>
      <c r="D395" s="2">
        <v>23.9</v>
      </c>
      <c r="E395">
        <f>alpha*D395*(D395-Tmin)*SQRT(Tmax-D395)</f>
        <v>0.07646192349</v>
      </c>
      <c r="F395" s="1">
        <v>0.5</v>
      </c>
      <c r="G395">
        <f t="shared" si="1"/>
        <v>0.03823096174</v>
      </c>
      <c r="H395" s="2">
        <v>27.8</v>
      </c>
      <c r="I395">
        <f>alpha*H395*(H395-Tmin)*SQRT(Tmax-H395)</f>
        <v>0.09927461819</v>
      </c>
      <c r="J395" s="1">
        <v>0.5</v>
      </c>
      <c r="K395">
        <f t="shared" si="2"/>
        <v>0.0496373091</v>
      </c>
      <c r="L395">
        <f t="shared" si="3"/>
        <v>1</v>
      </c>
      <c r="M395">
        <f t="shared" si="4"/>
        <v>0.08786827084</v>
      </c>
      <c r="N395">
        <f t="shared" si="5"/>
        <v>32.42854212</v>
      </c>
    </row>
    <row r="396">
      <c r="A396" s="2">
        <v>1994.0</v>
      </c>
      <c r="B396" s="2">
        <v>1.0</v>
      </c>
      <c r="C396" s="2">
        <v>30.0</v>
      </c>
      <c r="D396" s="2">
        <v>24.4</v>
      </c>
      <c r="E396">
        <f>alpha*D396*(D396-Tmin)*SQRT(Tmax-D396)</f>
        <v>0.07964482935</v>
      </c>
      <c r="F396" s="1">
        <v>0.5</v>
      </c>
      <c r="G396">
        <f t="shared" si="1"/>
        <v>0.03982241467</v>
      </c>
      <c r="H396" s="2">
        <v>27.8</v>
      </c>
      <c r="I396">
        <f>alpha*H396*(H396-Tmin)*SQRT(Tmax-H396)</f>
        <v>0.09927461819</v>
      </c>
      <c r="J396" s="1">
        <v>0.5</v>
      </c>
      <c r="K396">
        <f t="shared" si="2"/>
        <v>0.0496373091</v>
      </c>
      <c r="L396">
        <f t="shared" si="3"/>
        <v>1</v>
      </c>
      <c r="M396">
        <f t="shared" si="4"/>
        <v>0.08945972377</v>
      </c>
      <c r="N396">
        <f t="shared" si="5"/>
        <v>32.51800184</v>
      </c>
    </row>
    <row r="397">
      <c r="A397" s="2">
        <v>1994.0</v>
      </c>
      <c r="B397" s="2">
        <v>1.0</v>
      </c>
      <c r="C397" s="2">
        <v>31.0</v>
      </c>
      <c r="D397" s="2">
        <v>19.4</v>
      </c>
      <c r="E397">
        <f>alpha*D397*(D397-Tmin)*SQRT(Tmax-D397)</f>
        <v>0.04696707546</v>
      </c>
      <c r="F397" s="1">
        <v>0.5</v>
      </c>
      <c r="G397">
        <f t="shared" si="1"/>
        <v>0.02348353773</v>
      </c>
      <c r="H397" s="2">
        <v>25.0</v>
      </c>
      <c r="I397">
        <f>alpha*H397*(H397-Tmin)*SQRT(Tmax-H397)</f>
        <v>0.08339271551</v>
      </c>
      <c r="J397" s="1">
        <v>0.5</v>
      </c>
      <c r="K397">
        <f t="shared" si="2"/>
        <v>0.04169635775</v>
      </c>
      <c r="L397">
        <f t="shared" si="3"/>
        <v>1</v>
      </c>
      <c r="M397">
        <f t="shared" si="4"/>
        <v>0.06517989549</v>
      </c>
      <c r="N397">
        <f t="shared" si="5"/>
        <v>32.58318174</v>
      </c>
    </row>
    <row r="398">
      <c r="A398" s="2">
        <v>1994.0</v>
      </c>
      <c r="B398" s="2">
        <v>2.0</v>
      </c>
      <c r="C398" s="2">
        <v>1.0</v>
      </c>
      <c r="D398" s="2">
        <v>16.7</v>
      </c>
      <c r="E398">
        <f>alpha*D398*(D398-Tmin)*SQRT(Tmax-D398)</f>
        <v>0.03014225187</v>
      </c>
      <c r="F398" s="1">
        <v>0.5</v>
      </c>
      <c r="G398">
        <f t="shared" si="1"/>
        <v>0.01507112593</v>
      </c>
      <c r="H398" s="2">
        <v>20.6</v>
      </c>
      <c r="I398">
        <f>alpha*H398*(H398-Tmin)*SQRT(Tmax-H398)</f>
        <v>0.05480870547</v>
      </c>
      <c r="J398" s="1">
        <v>0.5</v>
      </c>
      <c r="K398">
        <f t="shared" si="2"/>
        <v>0.02740435274</v>
      </c>
      <c r="L398">
        <f t="shared" si="3"/>
        <v>1</v>
      </c>
      <c r="M398">
        <f t="shared" si="4"/>
        <v>0.04247547867</v>
      </c>
      <c r="N398">
        <f t="shared" si="5"/>
        <v>32.62565721</v>
      </c>
    </row>
    <row r="399">
      <c r="A399" s="2">
        <v>1994.0</v>
      </c>
      <c r="B399" s="2">
        <v>2.0</v>
      </c>
      <c r="C399" s="2">
        <v>2.0</v>
      </c>
      <c r="D399" s="2">
        <v>13.9</v>
      </c>
      <c r="E399">
        <f>alpha*D399*(D399-Tmin)*SQRT(Tmax-D399)</f>
        <v>0.01476910158</v>
      </c>
      <c r="F399" s="1">
        <v>0.5</v>
      </c>
      <c r="G399">
        <f t="shared" si="1"/>
        <v>0.007384550792</v>
      </c>
      <c r="H399" s="2">
        <v>18.3</v>
      </c>
      <c r="I399">
        <f>alpha*H399*(H399-Tmin)*SQRT(Tmax-H399)</f>
        <v>0.03993901611</v>
      </c>
      <c r="J399" s="1">
        <v>0.5</v>
      </c>
      <c r="K399">
        <f t="shared" si="2"/>
        <v>0.01996950805</v>
      </c>
      <c r="L399">
        <f t="shared" si="3"/>
        <v>1</v>
      </c>
      <c r="M399">
        <f t="shared" si="4"/>
        <v>0.02735405885</v>
      </c>
      <c r="N399">
        <f t="shared" si="5"/>
        <v>32.65301127</v>
      </c>
    </row>
    <row r="400">
      <c r="A400" s="2">
        <v>1994.0</v>
      </c>
      <c r="B400" s="2">
        <v>2.0</v>
      </c>
      <c r="C400" s="2">
        <v>3.0</v>
      </c>
      <c r="D400" s="2">
        <v>15.0</v>
      </c>
      <c r="E400">
        <f>alpha*D400*(D400-Tmin)*SQRT(Tmax-D400)</f>
        <v>0.02049195452</v>
      </c>
      <c r="F400" s="1">
        <v>0.5</v>
      </c>
      <c r="G400">
        <f t="shared" si="1"/>
        <v>0.01024597726</v>
      </c>
      <c r="H400" s="2">
        <v>20.6</v>
      </c>
      <c r="I400">
        <f>alpha*H400*(H400-Tmin)*SQRT(Tmax-H400)</f>
        <v>0.05480870547</v>
      </c>
      <c r="J400" s="1">
        <v>0.5</v>
      </c>
      <c r="K400">
        <f t="shared" si="2"/>
        <v>0.02740435274</v>
      </c>
      <c r="L400">
        <f t="shared" si="3"/>
        <v>1</v>
      </c>
      <c r="M400">
        <f t="shared" si="4"/>
        <v>0.03765033</v>
      </c>
      <c r="N400">
        <f t="shared" si="5"/>
        <v>32.6906616</v>
      </c>
    </row>
    <row r="401">
      <c r="A401" s="2">
        <v>1994.0</v>
      </c>
      <c r="B401" s="2">
        <v>2.0</v>
      </c>
      <c r="C401" s="2">
        <v>4.0</v>
      </c>
      <c r="D401" s="2">
        <v>18.3</v>
      </c>
      <c r="E401">
        <f>alpha*D401*(D401-Tmin)*SQRT(Tmax-D401)</f>
        <v>0.03993901611</v>
      </c>
      <c r="F401" s="1">
        <v>0.5</v>
      </c>
      <c r="G401">
        <f t="shared" si="1"/>
        <v>0.01996950805</v>
      </c>
      <c r="H401" s="2">
        <v>26.7</v>
      </c>
      <c r="I401">
        <f>alpha*H401*(H401-Tmin)*SQRT(Tmax-H401)</f>
        <v>0.09342327787</v>
      </c>
      <c r="J401" s="1">
        <v>0.5</v>
      </c>
      <c r="K401">
        <f t="shared" si="2"/>
        <v>0.04671163894</v>
      </c>
      <c r="L401">
        <f t="shared" si="3"/>
        <v>1</v>
      </c>
      <c r="M401">
        <f t="shared" si="4"/>
        <v>0.06668114699</v>
      </c>
      <c r="N401">
        <f t="shared" si="5"/>
        <v>32.75734275</v>
      </c>
    </row>
    <row r="402">
      <c r="A402" s="2">
        <v>1994.0</v>
      </c>
      <c r="B402" s="2">
        <v>2.0</v>
      </c>
      <c r="C402" s="2">
        <v>5.0</v>
      </c>
      <c r="D402" s="2">
        <v>18.9</v>
      </c>
      <c r="E402">
        <f>alpha*D402*(D402-Tmin)*SQRT(Tmax-D402)</f>
        <v>0.04374874413</v>
      </c>
      <c r="F402" s="1">
        <v>0.5</v>
      </c>
      <c r="G402">
        <f t="shared" si="1"/>
        <v>0.02187437206</v>
      </c>
      <c r="H402" s="2">
        <v>26.1</v>
      </c>
      <c r="I402">
        <f>alpha*H402*(H402-Tmin)*SQRT(Tmax-H402)</f>
        <v>0.09000026938</v>
      </c>
      <c r="J402" s="1">
        <v>0.5</v>
      </c>
      <c r="K402">
        <f t="shared" si="2"/>
        <v>0.04500013469</v>
      </c>
      <c r="L402">
        <f t="shared" si="3"/>
        <v>1</v>
      </c>
      <c r="M402">
        <f t="shared" si="4"/>
        <v>0.06687450675</v>
      </c>
      <c r="N402">
        <f t="shared" si="5"/>
        <v>32.82421726</v>
      </c>
    </row>
    <row r="403">
      <c r="A403" s="2">
        <v>1994.0</v>
      </c>
      <c r="B403" s="2">
        <v>2.0</v>
      </c>
      <c r="C403" s="2">
        <v>6.0</v>
      </c>
      <c r="D403" s="2">
        <v>18.3</v>
      </c>
      <c r="E403">
        <f>alpha*D403*(D403-Tmin)*SQRT(Tmax-D403)</f>
        <v>0.03993901611</v>
      </c>
      <c r="F403" s="1">
        <v>0.5</v>
      </c>
      <c r="G403">
        <f t="shared" si="1"/>
        <v>0.01996950805</v>
      </c>
      <c r="H403" s="2">
        <v>25.6</v>
      </c>
      <c r="I403">
        <f>alpha*H403*(H403-Tmin)*SQRT(Tmax-H403)</f>
        <v>0.08704467413</v>
      </c>
      <c r="J403" s="1">
        <v>0.5</v>
      </c>
      <c r="K403">
        <f t="shared" si="2"/>
        <v>0.04352233707</v>
      </c>
      <c r="L403">
        <f t="shared" si="3"/>
        <v>1</v>
      </c>
      <c r="M403">
        <f t="shared" si="4"/>
        <v>0.06349184512</v>
      </c>
      <c r="N403">
        <f t="shared" si="5"/>
        <v>32.8877091</v>
      </c>
    </row>
    <row r="404">
      <c r="A404" s="2">
        <v>1994.0</v>
      </c>
      <c r="B404" s="2">
        <v>2.0</v>
      </c>
      <c r="C404" s="2">
        <v>7.0</v>
      </c>
      <c r="D404" s="2">
        <v>20.0</v>
      </c>
      <c r="E404">
        <f>alpha*D404*(D404-Tmin)*SQRT(Tmax-D404)</f>
        <v>0.05087094259</v>
      </c>
      <c r="F404" s="1">
        <v>0.5</v>
      </c>
      <c r="G404">
        <f t="shared" si="1"/>
        <v>0.0254354713</v>
      </c>
      <c r="H404" s="2">
        <v>26.7</v>
      </c>
      <c r="I404">
        <f>alpha*H404*(H404-Tmin)*SQRT(Tmax-H404)</f>
        <v>0.09342327787</v>
      </c>
      <c r="J404" s="1">
        <v>0.5</v>
      </c>
      <c r="K404">
        <f t="shared" si="2"/>
        <v>0.04671163894</v>
      </c>
      <c r="L404">
        <f t="shared" si="3"/>
        <v>1</v>
      </c>
      <c r="M404">
        <f t="shared" si="4"/>
        <v>0.07214711023</v>
      </c>
      <c r="N404">
        <f t="shared" si="5"/>
        <v>32.95985621</v>
      </c>
    </row>
    <row r="405">
      <c r="A405" s="2">
        <v>1994.0</v>
      </c>
      <c r="B405" s="2">
        <v>2.0</v>
      </c>
      <c r="C405" s="2">
        <v>8.0</v>
      </c>
      <c r="D405" s="2">
        <v>22.2</v>
      </c>
      <c r="E405">
        <f>alpha*D405*(D405-Tmin)*SQRT(Tmax-D405)</f>
        <v>0.06537463599</v>
      </c>
      <c r="F405" s="1">
        <v>0.5</v>
      </c>
      <c r="G405">
        <f t="shared" si="1"/>
        <v>0.032687318</v>
      </c>
      <c r="H405" s="2">
        <v>26.1</v>
      </c>
      <c r="I405">
        <f>alpha*H405*(H405-Tmin)*SQRT(Tmax-H405)</f>
        <v>0.09000026938</v>
      </c>
      <c r="J405" s="1">
        <v>0.5</v>
      </c>
      <c r="K405">
        <f t="shared" si="2"/>
        <v>0.04500013469</v>
      </c>
      <c r="L405">
        <f t="shared" si="3"/>
        <v>1</v>
      </c>
      <c r="M405">
        <f t="shared" si="4"/>
        <v>0.07768745268</v>
      </c>
      <c r="N405">
        <f t="shared" si="5"/>
        <v>33.03754366</v>
      </c>
    </row>
    <row r="406">
      <c r="A406" s="2">
        <v>1994.0</v>
      </c>
      <c r="B406" s="2">
        <v>2.0</v>
      </c>
      <c r="C406" s="2">
        <v>9.0</v>
      </c>
      <c r="D406" s="2">
        <v>23.9</v>
      </c>
      <c r="E406">
        <f>alpha*D406*(D406-Tmin)*SQRT(Tmax-D406)</f>
        <v>0.07646192349</v>
      </c>
      <c r="F406" s="1">
        <v>0.5</v>
      </c>
      <c r="G406">
        <f t="shared" si="1"/>
        <v>0.03823096174</v>
      </c>
      <c r="H406" s="2">
        <v>28.3</v>
      </c>
      <c r="I406">
        <f>alpha*H406*(H406-Tmin)*SQRT(Tmax-H406)</f>
        <v>0.1017184487</v>
      </c>
      <c r="J406" s="1">
        <v>0.5</v>
      </c>
      <c r="K406">
        <f t="shared" si="2"/>
        <v>0.05085922436</v>
      </c>
      <c r="L406">
        <f t="shared" si="3"/>
        <v>1</v>
      </c>
      <c r="M406">
        <f t="shared" si="4"/>
        <v>0.0890901861</v>
      </c>
      <c r="N406">
        <f t="shared" si="5"/>
        <v>33.12663385</v>
      </c>
    </row>
    <row r="407">
      <c r="A407" s="2">
        <v>1994.0</v>
      </c>
      <c r="B407" s="2">
        <v>2.0</v>
      </c>
      <c r="C407" s="2">
        <v>10.0</v>
      </c>
      <c r="D407" s="2">
        <v>24.4</v>
      </c>
      <c r="E407">
        <f>alpha*D407*(D407-Tmin)*SQRT(Tmax-D407)</f>
        <v>0.07964482935</v>
      </c>
      <c r="F407" s="1">
        <v>0.5</v>
      </c>
      <c r="G407">
        <f t="shared" si="1"/>
        <v>0.03982241467</v>
      </c>
      <c r="H407" s="2">
        <v>27.8</v>
      </c>
      <c r="I407">
        <f>alpha*H407*(H407-Tmin)*SQRT(Tmax-H407)</f>
        <v>0.09927461819</v>
      </c>
      <c r="J407" s="1">
        <v>0.5</v>
      </c>
      <c r="K407">
        <f t="shared" si="2"/>
        <v>0.0496373091</v>
      </c>
      <c r="L407">
        <f t="shared" si="3"/>
        <v>1</v>
      </c>
      <c r="M407">
        <f t="shared" si="4"/>
        <v>0.08945972377</v>
      </c>
      <c r="N407">
        <f t="shared" si="5"/>
        <v>33.21609357</v>
      </c>
    </row>
    <row r="408">
      <c r="A408" s="2">
        <v>1994.0</v>
      </c>
      <c r="B408" s="2">
        <v>2.0</v>
      </c>
      <c r="C408" s="2">
        <v>11.0</v>
      </c>
      <c r="D408" s="2">
        <v>24.4</v>
      </c>
      <c r="E408">
        <f>alpha*D408*(D408-Tmin)*SQRT(Tmax-D408)</f>
        <v>0.07964482935</v>
      </c>
      <c r="F408" s="1">
        <v>0.5</v>
      </c>
      <c r="G408">
        <f t="shared" si="1"/>
        <v>0.03982241467</v>
      </c>
      <c r="H408" s="2">
        <v>28.9</v>
      </c>
      <c r="I408">
        <f>alpha*H408*(H408-Tmin)*SQRT(Tmax-H408)</f>
        <v>0.1044416572</v>
      </c>
      <c r="J408" s="1">
        <v>0.5</v>
      </c>
      <c r="K408">
        <f t="shared" si="2"/>
        <v>0.05222082859</v>
      </c>
      <c r="L408">
        <f t="shared" si="3"/>
        <v>1</v>
      </c>
      <c r="M408">
        <f t="shared" si="4"/>
        <v>0.09204324326</v>
      </c>
      <c r="N408">
        <f t="shared" si="5"/>
        <v>33.30813682</v>
      </c>
    </row>
    <row r="409">
      <c r="A409" s="2">
        <v>1994.0</v>
      </c>
      <c r="B409" s="2">
        <v>2.0</v>
      </c>
      <c r="C409" s="2">
        <v>12.0</v>
      </c>
      <c r="D409" s="2">
        <v>24.4</v>
      </c>
      <c r="E409">
        <f>alpha*D409*(D409-Tmin)*SQRT(Tmax-D409)</f>
        <v>0.07964482935</v>
      </c>
      <c r="F409" s="1">
        <v>0.5</v>
      </c>
      <c r="G409">
        <f t="shared" si="1"/>
        <v>0.03982241467</v>
      </c>
      <c r="H409" s="2">
        <v>28.3</v>
      </c>
      <c r="I409">
        <f>alpha*H409*(H409-Tmin)*SQRT(Tmax-H409)</f>
        <v>0.1017184487</v>
      </c>
      <c r="J409" s="1">
        <v>0.5</v>
      </c>
      <c r="K409">
        <f t="shared" si="2"/>
        <v>0.05085922436</v>
      </c>
      <c r="L409">
        <f t="shared" si="3"/>
        <v>1</v>
      </c>
      <c r="M409">
        <f t="shared" si="4"/>
        <v>0.09068163903</v>
      </c>
      <c r="N409">
        <f t="shared" si="5"/>
        <v>33.39881846</v>
      </c>
    </row>
    <row r="410">
      <c r="A410" s="2">
        <v>1994.0</v>
      </c>
      <c r="B410" s="2">
        <v>2.0</v>
      </c>
      <c r="C410" s="2">
        <v>13.0</v>
      </c>
      <c r="D410" s="2">
        <v>21.7</v>
      </c>
      <c r="E410">
        <f>alpha*D410*(D410-Tmin)*SQRT(Tmax-D410)</f>
        <v>0.0620725274</v>
      </c>
      <c r="F410" s="1">
        <v>0.5</v>
      </c>
      <c r="G410">
        <f t="shared" si="1"/>
        <v>0.0310362637</v>
      </c>
      <c r="H410" s="2">
        <v>28.9</v>
      </c>
      <c r="I410">
        <f>alpha*H410*(H410-Tmin)*SQRT(Tmax-H410)</f>
        <v>0.1044416572</v>
      </c>
      <c r="J410" s="1">
        <v>0.5</v>
      </c>
      <c r="K410">
        <f t="shared" si="2"/>
        <v>0.05222082859</v>
      </c>
      <c r="L410">
        <f t="shared" si="3"/>
        <v>1</v>
      </c>
      <c r="M410">
        <f t="shared" si="4"/>
        <v>0.08325709229</v>
      </c>
      <c r="N410">
        <f t="shared" si="5"/>
        <v>33.48207555</v>
      </c>
    </row>
    <row r="411">
      <c r="A411" s="2">
        <v>1994.0</v>
      </c>
      <c r="B411" s="2">
        <v>2.0</v>
      </c>
      <c r="C411" s="2">
        <v>14.0</v>
      </c>
      <c r="D411" s="2">
        <v>20.6</v>
      </c>
      <c r="E411">
        <f>alpha*D411*(D411-Tmin)*SQRT(Tmax-D411)</f>
        <v>0.05480870547</v>
      </c>
      <c r="F411" s="1">
        <v>0.5</v>
      </c>
      <c r="G411">
        <f t="shared" si="1"/>
        <v>0.02740435274</v>
      </c>
      <c r="H411" s="2">
        <v>24.4</v>
      </c>
      <c r="I411">
        <f>alpha*H411*(H411-Tmin)*SQRT(Tmax-H411)</f>
        <v>0.07964482935</v>
      </c>
      <c r="J411" s="1">
        <v>0.5</v>
      </c>
      <c r="K411">
        <f t="shared" si="2"/>
        <v>0.03982241467</v>
      </c>
      <c r="L411">
        <f t="shared" si="3"/>
        <v>1</v>
      </c>
      <c r="M411">
        <f t="shared" si="4"/>
        <v>0.06722676741</v>
      </c>
      <c r="N411">
        <f t="shared" si="5"/>
        <v>33.54930232</v>
      </c>
    </row>
    <row r="412">
      <c r="A412" s="2">
        <v>1994.0</v>
      </c>
      <c r="B412" s="2">
        <v>2.0</v>
      </c>
      <c r="C412" s="2">
        <v>15.0</v>
      </c>
      <c r="D412" s="2">
        <v>21.7</v>
      </c>
      <c r="E412">
        <f>alpha*D412*(D412-Tmin)*SQRT(Tmax-D412)</f>
        <v>0.0620725274</v>
      </c>
      <c r="F412" s="1">
        <v>0.5</v>
      </c>
      <c r="G412">
        <f t="shared" si="1"/>
        <v>0.0310362637</v>
      </c>
      <c r="H412" s="2">
        <v>26.1</v>
      </c>
      <c r="I412">
        <f>alpha*H412*(H412-Tmin)*SQRT(Tmax-H412)</f>
        <v>0.09000026938</v>
      </c>
      <c r="J412" s="1">
        <v>0.5</v>
      </c>
      <c r="K412">
        <f t="shared" si="2"/>
        <v>0.04500013469</v>
      </c>
      <c r="L412">
        <f t="shared" si="3"/>
        <v>1</v>
      </c>
      <c r="M412">
        <f t="shared" si="4"/>
        <v>0.07603639839</v>
      </c>
      <c r="N412">
        <f t="shared" si="5"/>
        <v>33.62533872</v>
      </c>
    </row>
    <row r="413">
      <c r="A413" s="2">
        <v>1994.0</v>
      </c>
      <c r="B413" s="2">
        <v>2.0</v>
      </c>
      <c r="C413" s="2">
        <v>16.0</v>
      </c>
      <c r="D413" s="2">
        <v>20.6</v>
      </c>
      <c r="E413">
        <f>alpha*D413*(D413-Tmin)*SQRT(Tmax-D413)</f>
        <v>0.05480870547</v>
      </c>
      <c r="F413" s="1">
        <v>0.5</v>
      </c>
      <c r="G413">
        <f t="shared" si="1"/>
        <v>0.02740435274</v>
      </c>
      <c r="H413" s="2">
        <v>24.4</v>
      </c>
      <c r="I413">
        <f>alpha*H413*(H413-Tmin)*SQRT(Tmax-H413)</f>
        <v>0.07964482935</v>
      </c>
      <c r="J413" s="1">
        <v>0.5</v>
      </c>
      <c r="K413">
        <f t="shared" si="2"/>
        <v>0.03982241467</v>
      </c>
      <c r="L413">
        <f t="shared" si="3"/>
        <v>1</v>
      </c>
      <c r="M413">
        <f t="shared" si="4"/>
        <v>0.06722676741</v>
      </c>
      <c r="N413">
        <f t="shared" si="5"/>
        <v>33.69256548</v>
      </c>
    </row>
    <row r="414">
      <c r="A414" s="2">
        <v>1994.0</v>
      </c>
      <c r="B414" s="2">
        <v>2.0</v>
      </c>
      <c r="C414" s="2">
        <v>17.0</v>
      </c>
      <c r="D414" s="2">
        <v>20.0</v>
      </c>
      <c r="E414">
        <f>alpha*D414*(D414-Tmin)*SQRT(Tmax-D414)</f>
        <v>0.05087094259</v>
      </c>
      <c r="F414" s="1">
        <v>0.5</v>
      </c>
      <c r="G414">
        <f t="shared" si="1"/>
        <v>0.0254354713</v>
      </c>
      <c r="H414" s="2">
        <v>21.7</v>
      </c>
      <c r="I414">
        <f>alpha*H414*(H414-Tmin)*SQRT(Tmax-H414)</f>
        <v>0.0620725274</v>
      </c>
      <c r="J414" s="1">
        <v>0.5</v>
      </c>
      <c r="K414">
        <f t="shared" si="2"/>
        <v>0.0310362637</v>
      </c>
      <c r="L414">
        <f t="shared" si="3"/>
        <v>1</v>
      </c>
      <c r="M414">
        <f t="shared" si="4"/>
        <v>0.056471735</v>
      </c>
      <c r="N414">
        <f t="shared" si="5"/>
        <v>33.74903722</v>
      </c>
    </row>
    <row r="415">
      <c r="A415" s="2">
        <v>1994.0</v>
      </c>
      <c r="B415" s="2">
        <v>2.0</v>
      </c>
      <c r="C415" s="2">
        <v>18.0</v>
      </c>
      <c r="D415" s="2">
        <v>19.4</v>
      </c>
      <c r="E415">
        <f>alpha*D415*(D415-Tmin)*SQRT(Tmax-D415)</f>
        <v>0.04696707546</v>
      </c>
      <c r="F415" s="1">
        <v>0.5</v>
      </c>
      <c r="G415">
        <f t="shared" si="1"/>
        <v>0.02348353773</v>
      </c>
      <c r="H415" s="2">
        <v>23.3</v>
      </c>
      <c r="I415">
        <f>alpha*H415*(H415-Tmin)*SQRT(Tmax-H415)</f>
        <v>0.07258625482</v>
      </c>
      <c r="J415" s="1">
        <v>0.5</v>
      </c>
      <c r="K415">
        <f t="shared" si="2"/>
        <v>0.03629312741</v>
      </c>
      <c r="L415">
        <f t="shared" si="3"/>
        <v>1</v>
      </c>
      <c r="M415">
        <f t="shared" si="4"/>
        <v>0.05977666514</v>
      </c>
      <c r="N415">
        <f t="shared" si="5"/>
        <v>33.80881388</v>
      </c>
    </row>
    <row r="416">
      <c r="A416" s="2">
        <v>1994.0</v>
      </c>
      <c r="B416" s="2">
        <v>2.0</v>
      </c>
      <c r="C416" s="2">
        <v>19.0</v>
      </c>
      <c r="D416" s="2">
        <v>20.6</v>
      </c>
      <c r="E416">
        <f>alpha*D416*(D416-Tmin)*SQRT(Tmax-D416)</f>
        <v>0.05480870547</v>
      </c>
      <c r="F416" s="1">
        <v>0.5</v>
      </c>
      <c r="G416">
        <f t="shared" si="1"/>
        <v>0.02740435274</v>
      </c>
      <c r="H416" s="2">
        <v>26.1</v>
      </c>
      <c r="I416">
        <f>alpha*H416*(H416-Tmin)*SQRT(Tmax-H416)</f>
        <v>0.09000026938</v>
      </c>
      <c r="J416" s="1">
        <v>0.5</v>
      </c>
      <c r="K416">
        <f t="shared" si="2"/>
        <v>0.04500013469</v>
      </c>
      <c r="L416">
        <f t="shared" si="3"/>
        <v>1</v>
      </c>
      <c r="M416">
        <f t="shared" si="4"/>
        <v>0.07240448743</v>
      </c>
      <c r="N416">
        <f t="shared" si="5"/>
        <v>33.88121837</v>
      </c>
    </row>
    <row r="417">
      <c r="A417" s="2">
        <v>1994.0</v>
      </c>
      <c r="B417" s="2">
        <v>2.0</v>
      </c>
      <c r="C417" s="2">
        <v>20.0</v>
      </c>
      <c r="D417" s="2">
        <v>23.9</v>
      </c>
      <c r="E417">
        <f>alpha*D417*(D417-Tmin)*SQRT(Tmax-D417)</f>
        <v>0.07646192349</v>
      </c>
      <c r="F417" s="1">
        <v>0.5</v>
      </c>
      <c r="G417">
        <f t="shared" si="1"/>
        <v>0.03823096174</v>
      </c>
      <c r="H417" s="2">
        <v>28.3</v>
      </c>
      <c r="I417">
        <f>alpha*H417*(H417-Tmin)*SQRT(Tmax-H417)</f>
        <v>0.1017184487</v>
      </c>
      <c r="J417" s="1">
        <v>0.5</v>
      </c>
      <c r="K417">
        <f t="shared" si="2"/>
        <v>0.05085922436</v>
      </c>
      <c r="L417">
        <f t="shared" si="3"/>
        <v>1</v>
      </c>
      <c r="M417">
        <f t="shared" si="4"/>
        <v>0.0890901861</v>
      </c>
      <c r="N417">
        <f t="shared" si="5"/>
        <v>33.97030856</v>
      </c>
    </row>
    <row r="418">
      <c r="A418" s="2">
        <v>1994.0</v>
      </c>
      <c r="B418" s="2">
        <v>2.0</v>
      </c>
      <c r="C418" s="2">
        <v>21.0</v>
      </c>
      <c r="D418" s="2">
        <v>22.2</v>
      </c>
      <c r="E418">
        <f>alpha*D418*(D418-Tmin)*SQRT(Tmax-D418)</f>
        <v>0.06537463599</v>
      </c>
      <c r="F418" s="1">
        <v>0.5</v>
      </c>
      <c r="G418">
        <f t="shared" si="1"/>
        <v>0.032687318</v>
      </c>
      <c r="H418" s="2">
        <v>27.2</v>
      </c>
      <c r="I418">
        <f>alpha*H418*(H418-Tmin)*SQRT(Tmax-H418)</f>
        <v>0.09615724057</v>
      </c>
      <c r="J418" s="1">
        <v>0.5</v>
      </c>
      <c r="K418">
        <f t="shared" si="2"/>
        <v>0.04807862029</v>
      </c>
      <c r="L418">
        <f t="shared" si="3"/>
        <v>1</v>
      </c>
      <c r="M418">
        <f t="shared" si="4"/>
        <v>0.08076593828</v>
      </c>
      <c r="N418">
        <f t="shared" si="5"/>
        <v>34.05107449</v>
      </c>
    </row>
    <row r="419">
      <c r="A419" s="2">
        <v>1994.0</v>
      </c>
      <c r="B419" s="2">
        <v>2.0</v>
      </c>
      <c r="C419" s="2">
        <v>22.0</v>
      </c>
      <c r="D419" s="2">
        <v>22.2</v>
      </c>
      <c r="E419">
        <f>alpha*D419*(D419-Tmin)*SQRT(Tmax-D419)</f>
        <v>0.06537463599</v>
      </c>
      <c r="F419" s="1">
        <v>0.5</v>
      </c>
      <c r="G419">
        <f t="shared" si="1"/>
        <v>0.032687318</v>
      </c>
      <c r="H419" s="2">
        <v>27.2</v>
      </c>
      <c r="I419">
        <f>alpha*H419*(H419-Tmin)*SQRT(Tmax-H419)</f>
        <v>0.09615724057</v>
      </c>
      <c r="J419" s="1">
        <v>0.5</v>
      </c>
      <c r="K419">
        <f t="shared" si="2"/>
        <v>0.04807862029</v>
      </c>
      <c r="L419">
        <f t="shared" si="3"/>
        <v>1</v>
      </c>
      <c r="M419">
        <f t="shared" si="4"/>
        <v>0.08076593828</v>
      </c>
      <c r="N419">
        <f t="shared" si="5"/>
        <v>34.13184043</v>
      </c>
    </row>
    <row r="420">
      <c r="A420" s="2">
        <v>1994.0</v>
      </c>
      <c r="B420" s="2">
        <v>2.0</v>
      </c>
      <c r="C420" s="2">
        <v>23.0</v>
      </c>
      <c r="D420" s="2">
        <v>24.4</v>
      </c>
      <c r="E420">
        <f>alpha*D420*(D420-Tmin)*SQRT(Tmax-D420)</f>
        <v>0.07964482935</v>
      </c>
      <c r="F420" s="1">
        <v>0.5</v>
      </c>
      <c r="G420">
        <f t="shared" si="1"/>
        <v>0.03982241467</v>
      </c>
      <c r="H420" s="2">
        <v>28.9</v>
      </c>
      <c r="I420">
        <f>alpha*H420*(H420-Tmin)*SQRT(Tmax-H420)</f>
        <v>0.1044416572</v>
      </c>
      <c r="J420" s="1">
        <v>0.5</v>
      </c>
      <c r="K420">
        <f t="shared" si="2"/>
        <v>0.05222082859</v>
      </c>
      <c r="L420">
        <f t="shared" si="3"/>
        <v>1</v>
      </c>
      <c r="M420">
        <f t="shared" si="4"/>
        <v>0.09204324326</v>
      </c>
      <c r="N420">
        <f t="shared" si="5"/>
        <v>34.22388368</v>
      </c>
    </row>
    <row r="421">
      <c r="A421" s="2">
        <v>1994.0</v>
      </c>
      <c r="B421" s="2">
        <v>2.0</v>
      </c>
      <c r="C421" s="2">
        <v>24.0</v>
      </c>
      <c r="D421" s="2">
        <v>24.4</v>
      </c>
      <c r="E421">
        <f>alpha*D421*(D421-Tmin)*SQRT(Tmax-D421)</f>
        <v>0.07964482935</v>
      </c>
      <c r="F421" s="1">
        <v>0.5</v>
      </c>
      <c r="G421">
        <f t="shared" si="1"/>
        <v>0.03982241467</v>
      </c>
      <c r="H421" s="2">
        <v>28.9</v>
      </c>
      <c r="I421">
        <f>alpha*H421*(H421-Tmin)*SQRT(Tmax-H421)</f>
        <v>0.1044416572</v>
      </c>
      <c r="J421" s="1">
        <v>0.5</v>
      </c>
      <c r="K421">
        <f t="shared" si="2"/>
        <v>0.05222082859</v>
      </c>
      <c r="L421">
        <f t="shared" si="3"/>
        <v>1</v>
      </c>
      <c r="M421">
        <f t="shared" si="4"/>
        <v>0.09204324326</v>
      </c>
      <c r="N421">
        <f t="shared" si="5"/>
        <v>34.31592692</v>
      </c>
    </row>
    <row r="422">
      <c r="A422" s="2">
        <v>1994.0</v>
      </c>
      <c r="B422" s="2">
        <v>2.0</v>
      </c>
      <c r="C422" s="2">
        <v>25.0</v>
      </c>
      <c r="D422" s="2">
        <v>23.9</v>
      </c>
      <c r="E422">
        <f>alpha*D422*(D422-Tmin)*SQRT(Tmax-D422)</f>
        <v>0.07646192349</v>
      </c>
      <c r="F422" s="1">
        <v>0.5</v>
      </c>
      <c r="G422">
        <f t="shared" si="1"/>
        <v>0.03823096174</v>
      </c>
      <c r="H422" s="2">
        <v>28.9</v>
      </c>
      <c r="I422">
        <f>alpha*H422*(H422-Tmin)*SQRT(Tmax-H422)</f>
        <v>0.1044416572</v>
      </c>
      <c r="J422" s="1">
        <v>0.5</v>
      </c>
      <c r="K422">
        <f t="shared" si="2"/>
        <v>0.05222082859</v>
      </c>
      <c r="L422">
        <f t="shared" si="3"/>
        <v>1</v>
      </c>
      <c r="M422">
        <f t="shared" si="4"/>
        <v>0.09045179033</v>
      </c>
      <c r="N422">
        <f t="shared" si="5"/>
        <v>34.40637871</v>
      </c>
    </row>
    <row r="423">
      <c r="A423" s="2">
        <v>1994.0</v>
      </c>
      <c r="B423" s="2">
        <v>2.0</v>
      </c>
      <c r="C423" s="2">
        <v>26.0</v>
      </c>
      <c r="D423" s="2">
        <v>22.2</v>
      </c>
      <c r="E423">
        <f>alpha*D423*(D423-Tmin)*SQRT(Tmax-D423)</f>
        <v>0.06537463599</v>
      </c>
      <c r="F423" s="1">
        <v>0.5</v>
      </c>
      <c r="G423">
        <f t="shared" si="1"/>
        <v>0.032687318</v>
      </c>
      <c r="H423" s="2">
        <v>27.8</v>
      </c>
      <c r="I423">
        <f>alpha*H423*(H423-Tmin)*SQRT(Tmax-H423)</f>
        <v>0.09927461819</v>
      </c>
      <c r="J423" s="1">
        <v>0.5</v>
      </c>
      <c r="K423">
        <f t="shared" si="2"/>
        <v>0.0496373091</v>
      </c>
      <c r="L423">
        <f t="shared" si="3"/>
        <v>1</v>
      </c>
      <c r="M423">
        <f t="shared" si="4"/>
        <v>0.08232462709</v>
      </c>
      <c r="N423">
        <f t="shared" si="5"/>
        <v>34.48870334</v>
      </c>
    </row>
    <row r="424">
      <c r="A424" s="2">
        <v>1994.0</v>
      </c>
      <c r="B424" s="2">
        <v>2.0</v>
      </c>
      <c r="C424" s="2">
        <v>27.0</v>
      </c>
      <c r="D424" s="2">
        <v>21.7</v>
      </c>
      <c r="E424">
        <f>alpha*D424*(D424-Tmin)*SQRT(Tmax-D424)</f>
        <v>0.0620725274</v>
      </c>
      <c r="F424" s="1">
        <v>0.5</v>
      </c>
      <c r="G424">
        <f t="shared" si="1"/>
        <v>0.0310362637</v>
      </c>
      <c r="H424" s="2">
        <v>26.1</v>
      </c>
      <c r="I424">
        <f>alpha*H424*(H424-Tmin)*SQRT(Tmax-H424)</f>
        <v>0.09000026938</v>
      </c>
      <c r="J424" s="1">
        <v>0.5</v>
      </c>
      <c r="K424">
        <f t="shared" si="2"/>
        <v>0.04500013469</v>
      </c>
      <c r="L424">
        <f t="shared" si="3"/>
        <v>1</v>
      </c>
      <c r="M424">
        <f t="shared" si="4"/>
        <v>0.07603639839</v>
      </c>
      <c r="N424">
        <f t="shared" si="5"/>
        <v>34.56473974</v>
      </c>
    </row>
    <row r="425">
      <c r="A425" s="2">
        <v>1994.0</v>
      </c>
      <c r="B425" s="2">
        <v>2.0</v>
      </c>
      <c r="C425" s="2">
        <v>28.0</v>
      </c>
      <c r="D425" s="2">
        <v>22.2</v>
      </c>
      <c r="E425">
        <f>alpha*D425*(D425-Tmin)*SQRT(Tmax-D425)</f>
        <v>0.06537463599</v>
      </c>
      <c r="F425" s="1">
        <v>0.5</v>
      </c>
      <c r="G425">
        <f t="shared" si="1"/>
        <v>0.032687318</v>
      </c>
      <c r="H425" s="2">
        <v>26.1</v>
      </c>
      <c r="I425">
        <f>alpha*H425*(H425-Tmin)*SQRT(Tmax-H425)</f>
        <v>0.09000026938</v>
      </c>
      <c r="J425" s="1">
        <v>0.5</v>
      </c>
      <c r="K425">
        <f t="shared" si="2"/>
        <v>0.04500013469</v>
      </c>
      <c r="L425">
        <f t="shared" si="3"/>
        <v>1</v>
      </c>
      <c r="M425">
        <f t="shared" si="4"/>
        <v>0.07768745268</v>
      </c>
      <c r="N425">
        <f t="shared" si="5"/>
        <v>34.64242719</v>
      </c>
    </row>
    <row r="426">
      <c r="A426" s="2">
        <v>1994.0</v>
      </c>
      <c r="B426" s="2">
        <v>3.0</v>
      </c>
      <c r="C426" s="2">
        <v>1.0</v>
      </c>
      <c r="D426" s="2">
        <v>23.3</v>
      </c>
      <c r="E426">
        <f>alpha*D426*(D426-Tmin)*SQRT(Tmax-D426)</f>
        <v>0.07258625482</v>
      </c>
      <c r="F426" s="1">
        <v>0.5</v>
      </c>
      <c r="G426">
        <f t="shared" si="1"/>
        <v>0.03629312741</v>
      </c>
      <c r="H426" s="2">
        <v>26.1</v>
      </c>
      <c r="I426">
        <f>alpha*H426*(H426-Tmin)*SQRT(Tmax-H426)</f>
        <v>0.09000026938</v>
      </c>
      <c r="J426" s="1">
        <v>0.5</v>
      </c>
      <c r="K426">
        <f t="shared" si="2"/>
        <v>0.04500013469</v>
      </c>
      <c r="L426">
        <f t="shared" si="3"/>
        <v>1</v>
      </c>
      <c r="M426">
        <f t="shared" si="4"/>
        <v>0.0812932621</v>
      </c>
      <c r="N426">
        <f t="shared" si="5"/>
        <v>34.72372045</v>
      </c>
    </row>
    <row r="427">
      <c r="A427" s="2">
        <v>1994.0</v>
      </c>
      <c r="B427" s="2">
        <v>3.0</v>
      </c>
      <c r="C427" s="2">
        <v>2.0</v>
      </c>
      <c r="D427" s="2">
        <v>22.2</v>
      </c>
      <c r="E427">
        <f>alpha*D427*(D427-Tmin)*SQRT(Tmax-D427)</f>
        <v>0.06537463599</v>
      </c>
      <c r="F427" s="1">
        <v>0.5</v>
      </c>
      <c r="G427">
        <f t="shared" si="1"/>
        <v>0.032687318</v>
      </c>
      <c r="H427" s="2">
        <v>27.2</v>
      </c>
      <c r="I427">
        <f>alpha*H427*(H427-Tmin)*SQRT(Tmax-H427)</f>
        <v>0.09615724057</v>
      </c>
      <c r="J427" s="1">
        <v>0.5</v>
      </c>
      <c r="K427">
        <f t="shared" si="2"/>
        <v>0.04807862029</v>
      </c>
      <c r="L427">
        <f t="shared" si="3"/>
        <v>1</v>
      </c>
      <c r="M427">
        <f t="shared" si="4"/>
        <v>0.08076593828</v>
      </c>
      <c r="N427">
        <f t="shared" si="5"/>
        <v>34.80448639</v>
      </c>
    </row>
    <row r="428">
      <c r="A428" s="2">
        <v>1994.0</v>
      </c>
      <c r="B428" s="2">
        <v>3.0</v>
      </c>
      <c r="C428" s="2">
        <v>3.0</v>
      </c>
      <c r="D428" s="2">
        <v>18.3</v>
      </c>
      <c r="E428">
        <f>alpha*D428*(D428-Tmin)*SQRT(Tmax-D428)</f>
        <v>0.03993901611</v>
      </c>
      <c r="F428" s="1">
        <v>0.5</v>
      </c>
      <c r="G428">
        <f t="shared" si="1"/>
        <v>0.01996950805</v>
      </c>
      <c r="H428" s="2">
        <v>22.8</v>
      </c>
      <c r="I428">
        <f>alpha*H428*(H428-Tmin)*SQRT(Tmax-H428)</f>
        <v>0.06932119139</v>
      </c>
      <c r="J428" s="1">
        <v>0.5</v>
      </c>
      <c r="K428">
        <f t="shared" si="2"/>
        <v>0.0346605957</v>
      </c>
      <c r="L428">
        <f t="shared" si="3"/>
        <v>1</v>
      </c>
      <c r="M428">
        <f t="shared" si="4"/>
        <v>0.05463010375</v>
      </c>
      <c r="N428">
        <f t="shared" si="5"/>
        <v>34.85911649</v>
      </c>
    </row>
    <row r="429">
      <c r="A429" s="2">
        <v>1994.0</v>
      </c>
      <c r="B429" s="2">
        <v>3.0</v>
      </c>
      <c r="C429" s="2">
        <v>4.0</v>
      </c>
      <c r="D429" s="2">
        <v>17.8</v>
      </c>
      <c r="E429">
        <f>alpha*D429*(D429-Tmin)*SQRT(Tmax-D429)</f>
        <v>0.03681568109</v>
      </c>
      <c r="F429" s="1">
        <v>0.5</v>
      </c>
      <c r="G429">
        <f t="shared" si="1"/>
        <v>0.01840784055</v>
      </c>
      <c r="H429" s="2">
        <v>21.7</v>
      </c>
      <c r="I429">
        <f>alpha*H429*(H429-Tmin)*SQRT(Tmax-H429)</f>
        <v>0.0620725274</v>
      </c>
      <c r="J429" s="1">
        <v>0.5</v>
      </c>
      <c r="K429">
        <f t="shared" si="2"/>
        <v>0.0310362637</v>
      </c>
      <c r="L429">
        <f t="shared" si="3"/>
        <v>1</v>
      </c>
      <c r="M429">
        <f t="shared" si="4"/>
        <v>0.04944410425</v>
      </c>
      <c r="N429">
        <f t="shared" si="5"/>
        <v>34.9085606</v>
      </c>
    </row>
    <row r="430">
      <c r="A430" s="2">
        <v>1994.0</v>
      </c>
      <c r="B430" s="2">
        <v>3.0</v>
      </c>
      <c r="C430" s="2">
        <v>5.0</v>
      </c>
      <c r="D430" s="2">
        <v>17.2</v>
      </c>
      <c r="E430">
        <f>alpha*D430*(D430-Tmin)*SQRT(Tmax-D430)</f>
        <v>0.03313912533</v>
      </c>
      <c r="F430" s="1">
        <v>0.5</v>
      </c>
      <c r="G430">
        <f t="shared" si="1"/>
        <v>0.01656956267</v>
      </c>
      <c r="H430" s="2">
        <v>25.0</v>
      </c>
      <c r="I430">
        <f>alpha*H430*(H430-Tmin)*SQRT(Tmax-H430)</f>
        <v>0.08339271551</v>
      </c>
      <c r="J430" s="1">
        <v>0.5</v>
      </c>
      <c r="K430">
        <f t="shared" si="2"/>
        <v>0.04169635775</v>
      </c>
      <c r="L430">
        <f t="shared" si="3"/>
        <v>1</v>
      </c>
      <c r="M430">
        <f t="shared" si="4"/>
        <v>0.05826592042</v>
      </c>
      <c r="N430">
        <f t="shared" si="5"/>
        <v>34.96682652</v>
      </c>
    </row>
    <row r="431">
      <c r="A431" s="2">
        <v>1994.0</v>
      </c>
      <c r="B431" s="2">
        <v>3.0</v>
      </c>
      <c r="C431" s="2">
        <v>6.0</v>
      </c>
      <c r="D431" s="2">
        <v>16.7</v>
      </c>
      <c r="E431">
        <f>alpha*D431*(D431-Tmin)*SQRT(Tmax-D431)</f>
        <v>0.03014225187</v>
      </c>
      <c r="F431" s="1">
        <v>0.5</v>
      </c>
      <c r="G431">
        <f t="shared" si="1"/>
        <v>0.01507112593</v>
      </c>
      <c r="H431" s="2">
        <v>23.9</v>
      </c>
      <c r="I431">
        <f>alpha*H431*(H431-Tmin)*SQRT(Tmax-H431)</f>
        <v>0.07646192349</v>
      </c>
      <c r="J431" s="1">
        <v>0.5</v>
      </c>
      <c r="K431">
        <f t="shared" si="2"/>
        <v>0.03823096174</v>
      </c>
      <c r="L431">
        <f t="shared" si="3"/>
        <v>1</v>
      </c>
      <c r="M431">
        <f t="shared" si="4"/>
        <v>0.05330208768</v>
      </c>
      <c r="N431">
        <f t="shared" si="5"/>
        <v>35.0201286</v>
      </c>
    </row>
    <row r="432">
      <c r="A432" s="2">
        <v>1994.0</v>
      </c>
      <c r="B432" s="2">
        <v>3.0</v>
      </c>
      <c r="C432" s="2">
        <v>7.0</v>
      </c>
      <c r="D432" s="2">
        <v>18.3</v>
      </c>
      <c r="E432">
        <f>alpha*D432*(D432-Tmin)*SQRT(Tmax-D432)</f>
        <v>0.03993901611</v>
      </c>
      <c r="F432" s="1">
        <v>0.5</v>
      </c>
      <c r="G432">
        <f t="shared" si="1"/>
        <v>0.01996950805</v>
      </c>
      <c r="H432" s="2">
        <v>26.1</v>
      </c>
      <c r="I432">
        <f>alpha*H432*(H432-Tmin)*SQRT(Tmax-H432)</f>
        <v>0.09000026938</v>
      </c>
      <c r="J432" s="1">
        <v>0.5</v>
      </c>
      <c r="K432">
        <f t="shared" si="2"/>
        <v>0.04500013469</v>
      </c>
      <c r="L432">
        <f t="shared" si="3"/>
        <v>1</v>
      </c>
      <c r="M432">
        <f t="shared" si="4"/>
        <v>0.06496964274</v>
      </c>
      <c r="N432">
        <f t="shared" si="5"/>
        <v>35.08509825</v>
      </c>
    </row>
    <row r="433">
      <c r="A433" s="2">
        <v>1994.0</v>
      </c>
      <c r="B433" s="2">
        <v>3.0</v>
      </c>
      <c r="C433" s="2">
        <v>8.0</v>
      </c>
      <c r="D433" s="2">
        <v>19.4</v>
      </c>
      <c r="E433">
        <f>alpha*D433*(D433-Tmin)*SQRT(Tmax-D433)</f>
        <v>0.04696707546</v>
      </c>
      <c r="F433" s="1">
        <v>0.5</v>
      </c>
      <c r="G433">
        <f t="shared" si="1"/>
        <v>0.02348353773</v>
      </c>
      <c r="H433" s="2">
        <v>25.6</v>
      </c>
      <c r="I433">
        <f>alpha*H433*(H433-Tmin)*SQRT(Tmax-H433)</f>
        <v>0.08704467413</v>
      </c>
      <c r="J433" s="1">
        <v>0.5</v>
      </c>
      <c r="K433">
        <f t="shared" si="2"/>
        <v>0.04352233707</v>
      </c>
      <c r="L433">
        <f t="shared" si="3"/>
        <v>1</v>
      </c>
      <c r="M433">
        <f t="shared" si="4"/>
        <v>0.0670058748</v>
      </c>
      <c r="N433">
        <f t="shared" si="5"/>
        <v>35.15210412</v>
      </c>
    </row>
    <row r="434">
      <c r="A434" s="2">
        <v>1994.0</v>
      </c>
      <c r="B434" s="2">
        <v>3.0</v>
      </c>
      <c r="C434" s="2">
        <v>9.0</v>
      </c>
      <c r="D434" s="2">
        <v>21.7</v>
      </c>
      <c r="E434">
        <f>alpha*D434*(D434-Tmin)*SQRT(Tmax-D434)</f>
        <v>0.0620725274</v>
      </c>
      <c r="F434" s="1">
        <v>0.5</v>
      </c>
      <c r="G434">
        <f t="shared" si="1"/>
        <v>0.0310362637</v>
      </c>
      <c r="H434" s="2">
        <v>26.7</v>
      </c>
      <c r="I434">
        <f>alpha*H434*(H434-Tmin)*SQRT(Tmax-H434)</f>
        <v>0.09342327787</v>
      </c>
      <c r="J434" s="1">
        <v>0.5</v>
      </c>
      <c r="K434">
        <f t="shared" si="2"/>
        <v>0.04671163894</v>
      </c>
      <c r="L434">
        <f t="shared" si="3"/>
        <v>1</v>
      </c>
      <c r="M434">
        <f t="shared" si="4"/>
        <v>0.07774790264</v>
      </c>
      <c r="N434">
        <f t="shared" si="5"/>
        <v>35.22985202</v>
      </c>
    </row>
    <row r="435">
      <c r="A435" s="2">
        <v>1994.0</v>
      </c>
      <c r="B435" s="2">
        <v>3.0</v>
      </c>
      <c r="C435" s="2">
        <v>10.0</v>
      </c>
      <c r="D435" s="2">
        <v>21.7</v>
      </c>
      <c r="E435">
        <f>alpha*D435*(D435-Tmin)*SQRT(Tmax-D435)</f>
        <v>0.0620725274</v>
      </c>
      <c r="F435" s="1">
        <v>0.5</v>
      </c>
      <c r="G435">
        <f t="shared" si="1"/>
        <v>0.0310362637</v>
      </c>
      <c r="H435" s="2">
        <v>27.8</v>
      </c>
      <c r="I435">
        <f>alpha*H435*(H435-Tmin)*SQRT(Tmax-H435)</f>
        <v>0.09927461819</v>
      </c>
      <c r="J435" s="1">
        <v>0.5</v>
      </c>
      <c r="K435">
        <f t="shared" si="2"/>
        <v>0.0496373091</v>
      </c>
      <c r="L435">
        <f t="shared" si="3"/>
        <v>1</v>
      </c>
      <c r="M435">
        <f t="shared" si="4"/>
        <v>0.0806735728</v>
      </c>
      <c r="N435">
        <f t="shared" si="5"/>
        <v>35.3105256</v>
      </c>
    </row>
    <row r="436">
      <c r="A436" s="2">
        <v>1994.0</v>
      </c>
      <c r="B436" s="2">
        <v>3.0</v>
      </c>
      <c r="C436" s="2">
        <v>11.0</v>
      </c>
      <c r="D436" s="2">
        <v>17.2</v>
      </c>
      <c r="E436">
        <f>alpha*D436*(D436-Tmin)*SQRT(Tmax-D436)</f>
        <v>0.03313912533</v>
      </c>
      <c r="F436" s="1">
        <v>0.5</v>
      </c>
      <c r="G436">
        <f t="shared" si="1"/>
        <v>0.01656956267</v>
      </c>
      <c r="H436" s="2">
        <v>21.1</v>
      </c>
      <c r="I436">
        <f>alpha*H436*(H436-Tmin)*SQRT(Tmax-H436)</f>
        <v>0.05810672451</v>
      </c>
      <c r="J436" s="1">
        <v>0.5</v>
      </c>
      <c r="K436">
        <f t="shared" si="2"/>
        <v>0.02905336226</v>
      </c>
      <c r="L436">
        <f t="shared" si="3"/>
        <v>1</v>
      </c>
      <c r="M436">
        <f t="shared" si="4"/>
        <v>0.04562292492</v>
      </c>
      <c r="N436">
        <f t="shared" si="5"/>
        <v>35.35614852</v>
      </c>
    </row>
    <row r="437">
      <c r="A437" s="2">
        <v>1994.0</v>
      </c>
      <c r="B437" s="2">
        <v>3.0</v>
      </c>
      <c r="C437" s="2">
        <v>12.0</v>
      </c>
      <c r="D437" s="2">
        <v>17.8</v>
      </c>
      <c r="E437">
        <f>alpha*D437*(D437-Tmin)*SQRT(Tmax-D437)</f>
        <v>0.03681568109</v>
      </c>
      <c r="F437" s="1">
        <v>0.5</v>
      </c>
      <c r="G437">
        <f t="shared" si="1"/>
        <v>0.01840784055</v>
      </c>
      <c r="H437" s="2">
        <v>25.6</v>
      </c>
      <c r="I437">
        <f>alpha*H437*(H437-Tmin)*SQRT(Tmax-H437)</f>
        <v>0.08704467413</v>
      </c>
      <c r="J437" s="1">
        <v>0.5</v>
      </c>
      <c r="K437">
        <f t="shared" si="2"/>
        <v>0.04352233707</v>
      </c>
      <c r="L437">
        <f t="shared" si="3"/>
        <v>1</v>
      </c>
      <c r="M437">
        <f t="shared" si="4"/>
        <v>0.06193017761</v>
      </c>
      <c r="N437">
        <f t="shared" si="5"/>
        <v>35.4180787</v>
      </c>
    </row>
    <row r="438">
      <c r="A438" s="2">
        <v>1994.0</v>
      </c>
      <c r="B438" s="2">
        <v>3.0</v>
      </c>
      <c r="C438" s="2">
        <v>13.0</v>
      </c>
      <c r="D438" s="2">
        <v>18.9</v>
      </c>
      <c r="E438">
        <f>alpha*D438*(D438-Tmin)*SQRT(Tmax-D438)</f>
        <v>0.04374874413</v>
      </c>
      <c r="F438" s="1">
        <v>0.5</v>
      </c>
      <c r="G438">
        <f t="shared" si="1"/>
        <v>0.02187437206</v>
      </c>
      <c r="H438" s="2">
        <v>24.4</v>
      </c>
      <c r="I438">
        <f>alpha*H438*(H438-Tmin)*SQRT(Tmax-H438)</f>
        <v>0.07964482935</v>
      </c>
      <c r="J438" s="1">
        <v>0.5</v>
      </c>
      <c r="K438">
        <f t="shared" si="2"/>
        <v>0.03982241467</v>
      </c>
      <c r="L438">
        <f t="shared" si="3"/>
        <v>1</v>
      </c>
      <c r="M438">
        <f t="shared" si="4"/>
        <v>0.06169678674</v>
      </c>
      <c r="N438">
        <f t="shared" si="5"/>
        <v>35.47977549</v>
      </c>
    </row>
    <row r="439">
      <c r="A439" s="2">
        <v>1994.0</v>
      </c>
      <c r="B439" s="2">
        <v>3.0</v>
      </c>
      <c r="C439" s="2">
        <v>14.0</v>
      </c>
      <c r="D439" s="2">
        <v>16.1</v>
      </c>
      <c r="E439">
        <f>alpha*D439*(D439-Tmin)*SQRT(Tmax-D439)</f>
        <v>0.02663544217</v>
      </c>
      <c r="F439" s="1">
        <v>0.5</v>
      </c>
      <c r="G439">
        <f t="shared" si="1"/>
        <v>0.01331772108</v>
      </c>
      <c r="H439" s="2">
        <v>25.0</v>
      </c>
      <c r="I439">
        <f>alpha*H439*(H439-Tmin)*SQRT(Tmax-H439)</f>
        <v>0.08339271551</v>
      </c>
      <c r="J439" s="1">
        <v>0.5</v>
      </c>
      <c r="K439">
        <f t="shared" si="2"/>
        <v>0.04169635775</v>
      </c>
      <c r="L439">
        <f t="shared" si="3"/>
        <v>1</v>
      </c>
      <c r="M439">
        <f t="shared" si="4"/>
        <v>0.05501407884</v>
      </c>
      <c r="N439">
        <f t="shared" si="5"/>
        <v>35.53478957</v>
      </c>
    </row>
    <row r="440">
      <c r="A440" s="2">
        <v>1994.0</v>
      </c>
      <c r="B440" s="2">
        <v>3.0</v>
      </c>
      <c r="C440" s="2">
        <v>15.0</v>
      </c>
      <c r="D440" s="2">
        <v>18.9</v>
      </c>
      <c r="E440">
        <f>alpha*D440*(D440-Tmin)*SQRT(Tmax-D440)</f>
        <v>0.04374874413</v>
      </c>
      <c r="F440" s="1">
        <v>0.5</v>
      </c>
      <c r="G440">
        <f t="shared" si="1"/>
        <v>0.02187437206</v>
      </c>
      <c r="H440" s="2">
        <v>22.8</v>
      </c>
      <c r="I440">
        <f>alpha*H440*(H440-Tmin)*SQRT(Tmax-H440)</f>
        <v>0.06932119139</v>
      </c>
      <c r="J440" s="1">
        <v>0.5</v>
      </c>
      <c r="K440">
        <f t="shared" si="2"/>
        <v>0.0346605957</v>
      </c>
      <c r="L440">
        <f t="shared" si="3"/>
        <v>1</v>
      </c>
      <c r="M440">
        <f t="shared" si="4"/>
        <v>0.05653496776</v>
      </c>
      <c r="N440">
        <f t="shared" si="5"/>
        <v>35.59132453</v>
      </c>
    </row>
    <row r="441">
      <c r="A441" s="2">
        <v>1994.0</v>
      </c>
      <c r="B441" s="2">
        <v>3.0</v>
      </c>
      <c r="C441" s="2">
        <v>16.0</v>
      </c>
      <c r="D441" s="2">
        <v>15.0</v>
      </c>
      <c r="E441">
        <f>alpha*D441*(D441-Tmin)*SQRT(Tmax-D441)</f>
        <v>0.02049195452</v>
      </c>
      <c r="F441" s="1">
        <v>0.5</v>
      </c>
      <c r="G441">
        <f t="shared" si="1"/>
        <v>0.01024597726</v>
      </c>
      <c r="H441" s="2">
        <v>24.4</v>
      </c>
      <c r="I441">
        <f>alpha*H441*(H441-Tmin)*SQRT(Tmax-H441)</f>
        <v>0.07964482935</v>
      </c>
      <c r="J441" s="1">
        <v>0.5</v>
      </c>
      <c r="K441">
        <f t="shared" si="2"/>
        <v>0.03982241467</v>
      </c>
      <c r="L441">
        <f t="shared" si="3"/>
        <v>1</v>
      </c>
      <c r="M441">
        <f t="shared" si="4"/>
        <v>0.05006839193</v>
      </c>
      <c r="N441">
        <f t="shared" si="5"/>
        <v>35.64139292</v>
      </c>
    </row>
    <row r="442">
      <c r="A442" s="2">
        <v>1994.0</v>
      </c>
      <c r="B442" s="2">
        <v>3.0</v>
      </c>
      <c r="C442" s="2">
        <v>17.0</v>
      </c>
      <c r="D442" s="2">
        <v>18.3</v>
      </c>
      <c r="E442">
        <f>alpha*D442*(D442-Tmin)*SQRT(Tmax-D442)</f>
        <v>0.03993901611</v>
      </c>
      <c r="F442" s="1">
        <v>0.5</v>
      </c>
      <c r="G442">
        <f t="shared" si="1"/>
        <v>0.01996950805</v>
      </c>
      <c r="H442" s="2">
        <v>23.9</v>
      </c>
      <c r="I442">
        <f>alpha*H442*(H442-Tmin)*SQRT(Tmax-H442)</f>
        <v>0.07646192349</v>
      </c>
      <c r="J442" s="1">
        <v>0.5</v>
      </c>
      <c r="K442">
        <f t="shared" si="2"/>
        <v>0.03823096174</v>
      </c>
      <c r="L442">
        <f t="shared" si="3"/>
        <v>1</v>
      </c>
      <c r="M442">
        <f t="shared" si="4"/>
        <v>0.0582004698</v>
      </c>
      <c r="N442">
        <f t="shared" si="5"/>
        <v>35.69959339</v>
      </c>
    </row>
    <row r="443">
      <c r="A443" s="2">
        <v>1994.0</v>
      </c>
      <c r="B443" s="2">
        <v>3.0</v>
      </c>
      <c r="C443" s="2">
        <v>18.0</v>
      </c>
      <c r="D443" s="2">
        <v>17.2</v>
      </c>
      <c r="E443">
        <f>alpha*D443*(D443-Tmin)*SQRT(Tmax-D443)</f>
        <v>0.03313912533</v>
      </c>
      <c r="F443" s="1">
        <v>0.5</v>
      </c>
      <c r="G443">
        <f t="shared" si="1"/>
        <v>0.01656956267</v>
      </c>
      <c r="H443" s="2">
        <v>27.8</v>
      </c>
      <c r="I443">
        <f>alpha*H443*(H443-Tmin)*SQRT(Tmax-H443)</f>
        <v>0.09927461819</v>
      </c>
      <c r="J443" s="1">
        <v>0.5</v>
      </c>
      <c r="K443">
        <f t="shared" si="2"/>
        <v>0.0496373091</v>
      </c>
      <c r="L443">
        <f t="shared" si="3"/>
        <v>1</v>
      </c>
      <c r="M443">
        <f t="shared" si="4"/>
        <v>0.06620687176</v>
      </c>
      <c r="N443">
        <f t="shared" si="5"/>
        <v>35.76580027</v>
      </c>
    </row>
    <row r="444">
      <c r="A444" s="2">
        <v>1994.0</v>
      </c>
      <c r="B444" s="2">
        <v>3.0</v>
      </c>
      <c r="C444" s="2">
        <v>19.0</v>
      </c>
      <c r="D444" s="2">
        <v>21.7</v>
      </c>
      <c r="E444">
        <f>alpha*D444*(D444-Tmin)*SQRT(Tmax-D444)</f>
        <v>0.0620725274</v>
      </c>
      <c r="F444" s="1">
        <v>0.5</v>
      </c>
      <c r="G444">
        <f t="shared" si="1"/>
        <v>0.0310362637</v>
      </c>
      <c r="H444" s="2">
        <v>28.9</v>
      </c>
      <c r="I444">
        <f>alpha*H444*(H444-Tmin)*SQRT(Tmax-H444)</f>
        <v>0.1044416572</v>
      </c>
      <c r="J444" s="1">
        <v>0.5</v>
      </c>
      <c r="K444">
        <f t="shared" si="2"/>
        <v>0.05222082859</v>
      </c>
      <c r="L444">
        <f t="shared" si="3"/>
        <v>1</v>
      </c>
      <c r="M444">
        <f t="shared" si="4"/>
        <v>0.08325709229</v>
      </c>
      <c r="N444">
        <f t="shared" si="5"/>
        <v>35.84905736</v>
      </c>
    </row>
    <row r="445">
      <c r="A445" s="2">
        <v>1994.0</v>
      </c>
      <c r="B445" s="2">
        <v>3.0</v>
      </c>
      <c r="C445" s="2">
        <v>20.0</v>
      </c>
      <c r="D445" s="2">
        <v>23.3</v>
      </c>
      <c r="E445">
        <f>alpha*D445*(D445-Tmin)*SQRT(Tmax-D445)</f>
        <v>0.07258625482</v>
      </c>
      <c r="F445" s="1">
        <v>0.5</v>
      </c>
      <c r="G445">
        <f t="shared" si="1"/>
        <v>0.03629312741</v>
      </c>
      <c r="H445" s="2">
        <v>29.4</v>
      </c>
      <c r="I445">
        <f>alpha*H445*(H445-Tmin)*SQRT(Tmax-H445)</f>
        <v>0.1065155143</v>
      </c>
      <c r="J445" s="1">
        <v>0.5</v>
      </c>
      <c r="K445">
        <f t="shared" si="2"/>
        <v>0.05325775715</v>
      </c>
      <c r="L445">
        <f t="shared" si="3"/>
        <v>1</v>
      </c>
      <c r="M445">
        <f t="shared" si="4"/>
        <v>0.08955088456</v>
      </c>
      <c r="N445">
        <f t="shared" si="5"/>
        <v>35.93860824</v>
      </c>
    </row>
    <row r="446">
      <c r="A446" s="2">
        <v>1994.0</v>
      </c>
      <c r="B446" s="2">
        <v>3.0</v>
      </c>
      <c r="C446" s="2">
        <v>21.0</v>
      </c>
      <c r="D446" s="2">
        <v>22.8</v>
      </c>
      <c r="E446">
        <f>alpha*D446*(D446-Tmin)*SQRT(Tmax-D446)</f>
        <v>0.06932119139</v>
      </c>
      <c r="F446" s="1">
        <v>0.5</v>
      </c>
      <c r="G446">
        <f t="shared" si="1"/>
        <v>0.0346605957</v>
      </c>
      <c r="H446" s="2">
        <v>28.9</v>
      </c>
      <c r="I446">
        <f>alpha*H446*(H446-Tmin)*SQRT(Tmax-H446)</f>
        <v>0.1044416572</v>
      </c>
      <c r="J446" s="1">
        <v>0.5</v>
      </c>
      <c r="K446">
        <f t="shared" si="2"/>
        <v>0.05222082859</v>
      </c>
      <c r="L446">
        <f t="shared" si="3"/>
        <v>1</v>
      </c>
      <c r="M446">
        <f t="shared" si="4"/>
        <v>0.08688142429</v>
      </c>
      <c r="N446">
        <f t="shared" si="5"/>
        <v>36.02548967</v>
      </c>
    </row>
    <row r="447">
      <c r="A447" s="2">
        <v>1994.0</v>
      </c>
      <c r="B447" s="2">
        <v>3.0</v>
      </c>
      <c r="C447" s="2">
        <v>22.0</v>
      </c>
      <c r="D447" s="2">
        <v>22.2</v>
      </c>
      <c r="E447">
        <f>alpha*D447*(D447-Tmin)*SQRT(Tmax-D447)</f>
        <v>0.06537463599</v>
      </c>
      <c r="F447" s="1">
        <v>0.5</v>
      </c>
      <c r="G447">
        <f t="shared" si="1"/>
        <v>0.032687318</v>
      </c>
      <c r="H447" s="2">
        <v>28.9</v>
      </c>
      <c r="I447">
        <f>alpha*H447*(H447-Tmin)*SQRT(Tmax-H447)</f>
        <v>0.1044416572</v>
      </c>
      <c r="J447" s="1">
        <v>0.5</v>
      </c>
      <c r="K447">
        <f t="shared" si="2"/>
        <v>0.05222082859</v>
      </c>
      <c r="L447">
        <f t="shared" si="3"/>
        <v>1</v>
      </c>
      <c r="M447">
        <f t="shared" si="4"/>
        <v>0.08490814659</v>
      </c>
      <c r="N447">
        <f t="shared" si="5"/>
        <v>36.11039781</v>
      </c>
    </row>
    <row r="448">
      <c r="A448" s="2">
        <v>1994.0</v>
      </c>
      <c r="B448" s="2">
        <v>3.0</v>
      </c>
      <c r="C448" s="2">
        <v>23.0</v>
      </c>
      <c r="D448" s="2">
        <v>22.2</v>
      </c>
      <c r="E448">
        <f>alpha*D448*(D448-Tmin)*SQRT(Tmax-D448)</f>
        <v>0.06537463599</v>
      </c>
      <c r="F448" s="1">
        <v>0.5</v>
      </c>
      <c r="G448">
        <f t="shared" si="1"/>
        <v>0.032687318</v>
      </c>
      <c r="H448" s="2">
        <v>28.3</v>
      </c>
      <c r="I448">
        <f>alpha*H448*(H448-Tmin)*SQRT(Tmax-H448)</f>
        <v>0.1017184487</v>
      </c>
      <c r="J448" s="1">
        <v>0.5</v>
      </c>
      <c r="K448">
        <f t="shared" si="2"/>
        <v>0.05085922436</v>
      </c>
      <c r="L448">
        <f t="shared" si="3"/>
        <v>1</v>
      </c>
      <c r="M448">
        <f t="shared" si="4"/>
        <v>0.08354654235</v>
      </c>
      <c r="N448">
        <f t="shared" si="5"/>
        <v>36.19394436</v>
      </c>
    </row>
    <row r="449">
      <c r="A449" s="2">
        <v>1994.0</v>
      </c>
      <c r="B449" s="2">
        <v>3.0</v>
      </c>
      <c r="C449" s="2">
        <v>24.0</v>
      </c>
      <c r="D449" s="2">
        <v>25.6</v>
      </c>
      <c r="E449">
        <f>alpha*D449*(D449-Tmin)*SQRT(Tmax-D449)</f>
        <v>0.08704467413</v>
      </c>
      <c r="F449" s="1">
        <v>0.5</v>
      </c>
      <c r="G449">
        <f t="shared" si="1"/>
        <v>0.04352233707</v>
      </c>
      <c r="H449" s="2">
        <v>30.6</v>
      </c>
      <c r="I449">
        <f>alpha*H449*(H449-Tmin)*SQRT(Tmax-H449)</f>
        <v>0.1106417534</v>
      </c>
      <c r="J449" s="1">
        <v>0.5</v>
      </c>
      <c r="K449">
        <f t="shared" si="2"/>
        <v>0.0553208767</v>
      </c>
      <c r="L449">
        <f t="shared" si="3"/>
        <v>1</v>
      </c>
      <c r="M449">
        <f t="shared" si="4"/>
        <v>0.09884321376</v>
      </c>
      <c r="N449">
        <f t="shared" si="5"/>
        <v>36.29278757</v>
      </c>
    </row>
    <row r="450">
      <c r="A450" s="2">
        <v>1994.0</v>
      </c>
      <c r="B450" s="2">
        <v>3.0</v>
      </c>
      <c r="C450" s="2">
        <v>25.0</v>
      </c>
      <c r="D450" s="2">
        <v>23.3</v>
      </c>
      <c r="E450">
        <f>alpha*D450*(D450-Tmin)*SQRT(Tmax-D450)</f>
        <v>0.07258625482</v>
      </c>
      <c r="F450" s="1">
        <v>0.5</v>
      </c>
      <c r="G450">
        <f t="shared" si="1"/>
        <v>0.03629312741</v>
      </c>
      <c r="H450" s="2">
        <v>29.4</v>
      </c>
      <c r="I450">
        <f>alpha*H450*(H450-Tmin)*SQRT(Tmax-H450)</f>
        <v>0.1065155143</v>
      </c>
      <c r="J450" s="1">
        <v>0.5</v>
      </c>
      <c r="K450">
        <f t="shared" si="2"/>
        <v>0.05325775715</v>
      </c>
      <c r="L450">
        <f t="shared" si="3"/>
        <v>1</v>
      </c>
      <c r="M450">
        <f t="shared" si="4"/>
        <v>0.08955088456</v>
      </c>
      <c r="N450">
        <f t="shared" si="5"/>
        <v>36.38233845</v>
      </c>
    </row>
    <row r="451">
      <c r="A451" s="2">
        <v>1994.0</v>
      </c>
      <c r="B451" s="2">
        <v>3.0</v>
      </c>
      <c r="C451" s="2">
        <v>26.0</v>
      </c>
      <c r="D451" s="2">
        <v>22.8</v>
      </c>
      <c r="E451">
        <f>alpha*D451*(D451-Tmin)*SQRT(Tmax-D451)</f>
        <v>0.06932119139</v>
      </c>
      <c r="F451" s="1">
        <v>0.5</v>
      </c>
      <c r="G451">
        <f t="shared" si="1"/>
        <v>0.0346605957</v>
      </c>
      <c r="H451" s="2">
        <v>29.4</v>
      </c>
      <c r="I451">
        <f>alpha*H451*(H451-Tmin)*SQRT(Tmax-H451)</f>
        <v>0.1065155143</v>
      </c>
      <c r="J451" s="1">
        <v>0.5</v>
      </c>
      <c r="K451">
        <f t="shared" si="2"/>
        <v>0.05325775715</v>
      </c>
      <c r="L451">
        <f t="shared" si="3"/>
        <v>1</v>
      </c>
      <c r="M451">
        <f t="shared" si="4"/>
        <v>0.08791835284</v>
      </c>
      <c r="N451">
        <f t="shared" si="5"/>
        <v>36.47025681</v>
      </c>
    </row>
    <row r="452">
      <c r="A452" s="2">
        <v>1994.0</v>
      </c>
      <c r="B452" s="2">
        <v>3.0</v>
      </c>
      <c r="C452" s="2">
        <v>27.0</v>
      </c>
      <c r="D452" s="2">
        <v>25.6</v>
      </c>
      <c r="E452">
        <f>alpha*D452*(D452-Tmin)*SQRT(Tmax-D452)</f>
        <v>0.08704467413</v>
      </c>
      <c r="F452" s="1">
        <v>0.5</v>
      </c>
      <c r="G452">
        <f t="shared" si="1"/>
        <v>0.04352233707</v>
      </c>
      <c r="H452" s="2">
        <v>30.6</v>
      </c>
      <c r="I452">
        <f>alpha*H452*(H452-Tmin)*SQRT(Tmax-H452)</f>
        <v>0.1106417534</v>
      </c>
      <c r="J452" s="1">
        <v>0.5</v>
      </c>
      <c r="K452">
        <f t="shared" si="2"/>
        <v>0.0553208767</v>
      </c>
      <c r="L452">
        <f t="shared" si="3"/>
        <v>1</v>
      </c>
      <c r="M452">
        <f t="shared" si="4"/>
        <v>0.09884321376</v>
      </c>
      <c r="N452">
        <f t="shared" si="5"/>
        <v>36.56910002</v>
      </c>
    </row>
    <row r="453">
      <c r="A453" s="2">
        <v>1994.0</v>
      </c>
      <c r="B453" s="2">
        <v>3.0</v>
      </c>
      <c r="C453" s="2">
        <v>28.0</v>
      </c>
      <c r="D453" s="2">
        <v>25.6</v>
      </c>
      <c r="E453">
        <f>alpha*D453*(D453-Tmin)*SQRT(Tmax-D453)</f>
        <v>0.08704467413</v>
      </c>
      <c r="F453" s="1">
        <v>0.5</v>
      </c>
      <c r="G453">
        <f t="shared" si="1"/>
        <v>0.04352233707</v>
      </c>
      <c r="H453" s="2">
        <v>30.6</v>
      </c>
      <c r="I453">
        <f>alpha*H453*(H453-Tmin)*SQRT(Tmax-H453)</f>
        <v>0.1106417534</v>
      </c>
      <c r="J453" s="1">
        <v>0.5</v>
      </c>
      <c r="K453">
        <f t="shared" si="2"/>
        <v>0.0553208767</v>
      </c>
      <c r="L453">
        <f t="shared" si="3"/>
        <v>1</v>
      </c>
      <c r="M453">
        <f t="shared" si="4"/>
        <v>0.09884321376</v>
      </c>
      <c r="N453">
        <f t="shared" si="5"/>
        <v>36.66794324</v>
      </c>
    </row>
    <row r="454">
      <c r="A454" s="2">
        <v>1994.0</v>
      </c>
      <c r="B454" s="2">
        <v>3.0</v>
      </c>
      <c r="C454" s="2">
        <v>29.0</v>
      </c>
      <c r="D454" s="2">
        <v>22.2</v>
      </c>
      <c r="E454">
        <f>alpha*D454*(D454-Tmin)*SQRT(Tmax-D454)</f>
        <v>0.06537463599</v>
      </c>
      <c r="F454" s="1">
        <v>0.5</v>
      </c>
      <c r="G454">
        <f t="shared" si="1"/>
        <v>0.032687318</v>
      </c>
      <c r="H454" s="2">
        <v>28.3</v>
      </c>
      <c r="I454">
        <f>alpha*H454*(H454-Tmin)*SQRT(Tmax-H454)</f>
        <v>0.1017184487</v>
      </c>
      <c r="J454" s="1">
        <v>0.5</v>
      </c>
      <c r="K454">
        <f t="shared" si="2"/>
        <v>0.05085922436</v>
      </c>
      <c r="L454">
        <f t="shared" si="3"/>
        <v>1</v>
      </c>
      <c r="M454">
        <f t="shared" si="4"/>
        <v>0.08354654235</v>
      </c>
      <c r="N454">
        <f t="shared" si="5"/>
        <v>36.75148978</v>
      </c>
    </row>
    <row r="455">
      <c r="A455" s="2">
        <v>1994.0</v>
      </c>
      <c r="B455" s="2">
        <v>3.0</v>
      </c>
      <c r="C455" s="2">
        <v>30.0</v>
      </c>
      <c r="D455" s="2">
        <v>22.2</v>
      </c>
      <c r="E455">
        <f>alpha*D455*(D455-Tmin)*SQRT(Tmax-D455)</f>
        <v>0.06537463599</v>
      </c>
      <c r="F455" s="1">
        <v>0.5</v>
      </c>
      <c r="G455">
        <f t="shared" si="1"/>
        <v>0.032687318</v>
      </c>
      <c r="H455" s="2">
        <v>26.1</v>
      </c>
      <c r="I455">
        <f>alpha*H455*(H455-Tmin)*SQRT(Tmax-H455)</f>
        <v>0.09000026938</v>
      </c>
      <c r="J455" s="1">
        <v>0.5</v>
      </c>
      <c r="K455">
        <f t="shared" si="2"/>
        <v>0.04500013469</v>
      </c>
      <c r="L455">
        <f t="shared" si="3"/>
        <v>1</v>
      </c>
      <c r="M455">
        <f t="shared" si="4"/>
        <v>0.07768745268</v>
      </c>
      <c r="N455">
        <f t="shared" si="5"/>
        <v>36.82917723</v>
      </c>
    </row>
    <row r="456">
      <c r="A456" s="2">
        <v>1994.0</v>
      </c>
      <c r="B456" s="2">
        <v>3.0</v>
      </c>
      <c r="C456" s="2">
        <v>31.0</v>
      </c>
      <c r="D456" s="2">
        <v>21.1</v>
      </c>
      <c r="E456">
        <f>alpha*D456*(D456-Tmin)*SQRT(Tmax-D456)</f>
        <v>0.05810672451</v>
      </c>
      <c r="F456" s="1">
        <v>0.5</v>
      </c>
      <c r="G456">
        <f t="shared" si="1"/>
        <v>0.02905336226</v>
      </c>
      <c r="H456" s="2">
        <v>26.1</v>
      </c>
      <c r="I456">
        <f>alpha*H456*(H456-Tmin)*SQRT(Tmax-H456)</f>
        <v>0.09000026938</v>
      </c>
      <c r="J456" s="1">
        <v>0.5</v>
      </c>
      <c r="K456">
        <f t="shared" si="2"/>
        <v>0.04500013469</v>
      </c>
      <c r="L456">
        <f t="shared" si="3"/>
        <v>1</v>
      </c>
      <c r="M456">
        <f t="shared" si="4"/>
        <v>0.07405349695</v>
      </c>
      <c r="N456">
        <f t="shared" si="5"/>
        <v>36.90323073</v>
      </c>
    </row>
    <row r="457">
      <c r="A457" s="2">
        <v>1994.0</v>
      </c>
      <c r="B457" s="2">
        <v>4.0</v>
      </c>
      <c r="C457" s="2">
        <v>1.0</v>
      </c>
      <c r="D457" s="2">
        <v>20.0</v>
      </c>
      <c r="E457">
        <f>alpha*D457*(D457-Tmin)*SQRT(Tmax-D457)</f>
        <v>0.05087094259</v>
      </c>
      <c r="F457" s="1">
        <v>0.5</v>
      </c>
      <c r="G457">
        <f t="shared" si="1"/>
        <v>0.0254354713</v>
      </c>
      <c r="H457" s="2">
        <v>23.9</v>
      </c>
      <c r="I457">
        <f>alpha*H457*(H457-Tmin)*SQRT(Tmax-H457)</f>
        <v>0.07646192349</v>
      </c>
      <c r="J457" s="1">
        <v>0.5</v>
      </c>
      <c r="K457">
        <f t="shared" si="2"/>
        <v>0.03823096174</v>
      </c>
      <c r="L457">
        <f t="shared" si="3"/>
        <v>1</v>
      </c>
      <c r="M457">
        <f t="shared" si="4"/>
        <v>0.06366643304</v>
      </c>
      <c r="N457">
        <f t="shared" si="5"/>
        <v>36.96689716</v>
      </c>
    </row>
    <row r="458">
      <c r="A458" s="2">
        <v>1994.0</v>
      </c>
      <c r="B458" s="2">
        <v>4.0</v>
      </c>
      <c r="C458" s="2">
        <v>2.0</v>
      </c>
      <c r="D458" s="2">
        <v>17.2</v>
      </c>
      <c r="E458">
        <f>alpha*D458*(D458-Tmin)*SQRT(Tmax-D458)</f>
        <v>0.03313912533</v>
      </c>
      <c r="F458" s="1">
        <v>0.5</v>
      </c>
      <c r="G458">
        <f t="shared" si="1"/>
        <v>0.01656956267</v>
      </c>
      <c r="H458" s="2">
        <v>26.1</v>
      </c>
      <c r="I458">
        <f>alpha*H458*(H458-Tmin)*SQRT(Tmax-H458)</f>
        <v>0.09000026938</v>
      </c>
      <c r="J458" s="1">
        <v>0.5</v>
      </c>
      <c r="K458">
        <f t="shared" si="2"/>
        <v>0.04500013469</v>
      </c>
      <c r="L458">
        <f t="shared" si="3"/>
        <v>1</v>
      </c>
      <c r="M458">
        <f t="shared" si="4"/>
        <v>0.06156969735</v>
      </c>
      <c r="N458">
        <f t="shared" si="5"/>
        <v>37.02846686</v>
      </c>
    </row>
    <row r="459">
      <c r="A459" s="2">
        <v>1994.0</v>
      </c>
      <c r="B459" s="2">
        <v>4.0</v>
      </c>
      <c r="C459" s="2">
        <v>3.0</v>
      </c>
      <c r="D459" s="2">
        <v>18.9</v>
      </c>
      <c r="E459">
        <f>alpha*D459*(D459-Tmin)*SQRT(Tmax-D459)</f>
        <v>0.04374874413</v>
      </c>
      <c r="F459" s="1">
        <v>0.5</v>
      </c>
      <c r="G459">
        <f t="shared" si="1"/>
        <v>0.02187437206</v>
      </c>
      <c r="H459" s="2">
        <v>27.8</v>
      </c>
      <c r="I459">
        <f>alpha*H459*(H459-Tmin)*SQRT(Tmax-H459)</f>
        <v>0.09927461819</v>
      </c>
      <c r="J459" s="1">
        <v>0.5</v>
      </c>
      <c r="K459">
        <f t="shared" si="2"/>
        <v>0.0496373091</v>
      </c>
      <c r="L459">
        <f t="shared" si="3"/>
        <v>1</v>
      </c>
      <c r="M459">
        <f t="shared" si="4"/>
        <v>0.07151168116</v>
      </c>
      <c r="N459">
        <f t="shared" si="5"/>
        <v>37.09997854</v>
      </c>
    </row>
    <row r="460">
      <c r="A460" s="2">
        <v>1994.0</v>
      </c>
      <c r="B460" s="2">
        <v>4.0</v>
      </c>
      <c r="C460" s="2">
        <v>4.0</v>
      </c>
      <c r="D460" s="2">
        <v>22.2</v>
      </c>
      <c r="E460">
        <f>alpha*D460*(D460-Tmin)*SQRT(Tmax-D460)</f>
        <v>0.06537463599</v>
      </c>
      <c r="F460" s="1">
        <v>0.5</v>
      </c>
      <c r="G460">
        <f t="shared" si="1"/>
        <v>0.032687318</v>
      </c>
      <c r="H460" s="2">
        <v>26.7</v>
      </c>
      <c r="I460">
        <f>alpha*H460*(H460-Tmin)*SQRT(Tmax-H460)</f>
        <v>0.09342327787</v>
      </c>
      <c r="J460" s="1">
        <v>0.5</v>
      </c>
      <c r="K460">
        <f t="shared" si="2"/>
        <v>0.04671163894</v>
      </c>
      <c r="L460">
        <f t="shared" si="3"/>
        <v>1</v>
      </c>
      <c r="M460">
        <f t="shared" si="4"/>
        <v>0.07939895693</v>
      </c>
      <c r="N460">
        <f t="shared" si="5"/>
        <v>37.1793775</v>
      </c>
    </row>
    <row r="461">
      <c r="A461" s="2">
        <v>1994.0</v>
      </c>
      <c r="B461" s="2">
        <v>4.0</v>
      </c>
      <c r="C461" s="2">
        <v>5.0</v>
      </c>
      <c r="D461" s="2">
        <v>21.7</v>
      </c>
      <c r="E461">
        <f>alpha*D461*(D461-Tmin)*SQRT(Tmax-D461)</f>
        <v>0.0620725274</v>
      </c>
      <c r="F461" s="1">
        <v>0.5</v>
      </c>
      <c r="G461">
        <f t="shared" si="1"/>
        <v>0.0310362637</v>
      </c>
      <c r="H461" s="2">
        <v>27.8</v>
      </c>
      <c r="I461">
        <f>alpha*H461*(H461-Tmin)*SQRT(Tmax-H461)</f>
        <v>0.09927461819</v>
      </c>
      <c r="J461" s="1">
        <v>0.5</v>
      </c>
      <c r="K461">
        <f t="shared" si="2"/>
        <v>0.0496373091</v>
      </c>
      <c r="L461">
        <f t="shared" si="3"/>
        <v>1</v>
      </c>
      <c r="M461">
        <f t="shared" si="4"/>
        <v>0.0806735728</v>
      </c>
      <c r="N461">
        <f t="shared" si="5"/>
        <v>37.26005107</v>
      </c>
    </row>
    <row r="462">
      <c r="A462" s="2">
        <v>1994.0</v>
      </c>
      <c r="B462" s="2">
        <v>4.0</v>
      </c>
      <c r="C462" s="2">
        <v>6.0</v>
      </c>
      <c r="D462" s="2">
        <v>24.4</v>
      </c>
      <c r="E462">
        <f>alpha*D462*(D462-Tmin)*SQRT(Tmax-D462)</f>
        <v>0.07964482935</v>
      </c>
      <c r="F462" s="1">
        <v>0.5</v>
      </c>
      <c r="G462">
        <f t="shared" si="1"/>
        <v>0.03982241467</v>
      </c>
      <c r="H462" s="2">
        <v>29.4</v>
      </c>
      <c r="I462">
        <f>alpha*H462*(H462-Tmin)*SQRT(Tmax-H462)</f>
        <v>0.1065155143</v>
      </c>
      <c r="J462" s="1">
        <v>0.5</v>
      </c>
      <c r="K462">
        <f t="shared" si="2"/>
        <v>0.05325775715</v>
      </c>
      <c r="L462">
        <f t="shared" si="3"/>
        <v>1</v>
      </c>
      <c r="M462">
        <f t="shared" si="4"/>
        <v>0.09308017182</v>
      </c>
      <c r="N462">
        <f t="shared" si="5"/>
        <v>37.35313124</v>
      </c>
    </row>
    <row r="463">
      <c r="A463" s="2">
        <v>1994.0</v>
      </c>
      <c r="B463" s="2">
        <v>4.0</v>
      </c>
      <c r="C463" s="2">
        <v>7.0</v>
      </c>
      <c r="D463" s="2">
        <v>24.4</v>
      </c>
      <c r="E463">
        <f>alpha*D463*(D463-Tmin)*SQRT(Tmax-D463)</f>
        <v>0.07964482935</v>
      </c>
      <c r="F463" s="1">
        <v>0.5</v>
      </c>
      <c r="G463">
        <f t="shared" si="1"/>
        <v>0.03982241467</v>
      </c>
      <c r="H463" s="2">
        <v>29.4</v>
      </c>
      <c r="I463">
        <f>alpha*H463*(H463-Tmin)*SQRT(Tmax-H463)</f>
        <v>0.1065155143</v>
      </c>
      <c r="J463" s="1">
        <v>0.5</v>
      </c>
      <c r="K463">
        <f t="shared" si="2"/>
        <v>0.05325775715</v>
      </c>
      <c r="L463">
        <f t="shared" si="3"/>
        <v>1</v>
      </c>
      <c r="M463">
        <f t="shared" si="4"/>
        <v>0.09308017182</v>
      </c>
      <c r="N463">
        <f t="shared" si="5"/>
        <v>37.44621141</v>
      </c>
    </row>
    <row r="464">
      <c r="A464" s="2">
        <v>1994.0</v>
      </c>
      <c r="B464" s="2">
        <v>4.0</v>
      </c>
      <c r="C464" s="2">
        <v>8.0</v>
      </c>
      <c r="D464" s="2">
        <v>23.3</v>
      </c>
      <c r="E464">
        <f>alpha*D464*(D464-Tmin)*SQRT(Tmax-D464)</f>
        <v>0.07258625482</v>
      </c>
      <c r="F464" s="1">
        <v>0.5</v>
      </c>
      <c r="G464">
        <f t="shared" si="1"/>
        <v>0.03629312741</v>
      </c>
      <c r="H464" s="2">
        <v>28.9</v>
      </c>
      <c r="I464">
        <f>alpha*H464*(H464-Tmin)*SQRT(Tmax-H464)</f>
        <v>0.1044416572</v>
      </c>
      <c r="J464" s="1">
        <v>0.5</v>
      </c>
      <c r="K464">
        <f t="shared" si="2"/>
        <v>0.05222082859</v>
      </c>
      <c r="L464">
        <f t="shared" si="3"/>
        <v>1</v>
      </c>
      <c r="M464">
        <f t="shared" si="4"/>
        <v>0.088513956</v>
      </c>
      <c r="N464">
        <f t="shared" si="5"/>
        <v>37.53472537</v>
      </c>
    </row>
    <row r="465">
      <c r="A465" s="2">
        <v>1994.0</v>
      </c>
      <c r="B465" s="2">
        <v>4.0</v>
      </c>
      <c r="C465" s="2">
        <v>9.0</v>
      </c>
      <c r="D465" s="2">
        <v>25.0</v>
      </c>
      <c r="E465">
        <f>alpha*D465*(D465-Tmin)*SQRT(Tmax-D465)</f>
        <v>0.08339271551</v>
      </c>
      <c r="F465" s="1">
        <v>0.5</v>
      </c>
      <c r="G465">
        <f t="shared" si="1"/>
        <v>0.04169635775</v>
      </c>
      <c r="H465" s="2">
        <v>28.3</v>
      </c>
      <c r="I465">
        <f>alpha*H465*(H465-Tmin)*SQRT(Tmax-H465)</f>
        <v>0.1017184487</v>
      </c>
      <c r="J465" s="1">
        <v>0.5</v>
      </c>
      <c r="K465">
        <f t="shared" si="2"/>
        <v>0.05085922436</v>
      </c>
      <c r="L465">
        <f t="shared" si="3"/>
        <v>1</v>
      </c>
      <c r="M465">
        <f t="shared" si="4"/>
        <v>0.09255558211</v>
      </c>
      <c r="N465">
        <f t="shared" si="5"/>
        <v>37.62728095</v>
      </c>
    </row>
    <row r="466">
      <c r="A466" s="2">
        <v>1994.0</v>
      </c>
      <c r="B466" s="2">
        <v>4.0</v>
      </c>
      <c r="C466" s="2">
        <v>10.0</v>
      </c>
      <c r="D466" s="2">
        <v>25.0</v>
      </c>
      <c r="E466">
        <f>alpha*D466*(D466-Tmin)*SQRT(Tmax-D466)</f>
        <v>0.08339271551</v>
      </c>
      <c r="F466" s="1">
        <v>0.5</v>
      </c>
      <c r="G466">
        <f t="shared" si="1"/>
        <v>0.04169635775</v>
      </c>
      <c r="H466" s="2">
        <v>28.3</v>
      </c>
      <c r="I466">
        <f>alpha*H466*(H466-Tmin)*SQRT(Tmax-H466)</f>
        <v>0.1017184487</v>
      </c>
      <c r="J466" s="1">
        <v>0.5</v>
      </c>
      <c r="K466">
        <f t="shared" si="2"/>
        <v>0.05085922436</v>
      </c>
      <c r="L466">
        <f t="shared" si="3"/>
        <v>1</v>
      </c>
      <c r="M466">
        <f t="shared" si="4"/>
        <v>0.09255558211</v>
      </c>
      <c r="N466">
        <f t="shared" si="5"/>
        <v>37.71983653</v>
      </c>
    </row>
    <row r="467">
      <c r="A467" s="2">
        <v>1994.0</v>
      </c>
      <c r="B467" s="2">
        <v>4.0</v>
      </c>
      <c r="C467" s="2">
        <v>11.0</v>
      </c>
      <c r="D467" s="2">
        <v>23.9</v>
      </c>
      <c r="E467">
        <f>alpha*D467*(D467-Tmin)*SQRT(Tmax-D467)</f>
        <v>0.07646192349</v>
      </c>
      <c r="F467" s="1">
        <v>0.5</v>
      </c>
      <c r="G467">
        <f t="shared" si="1"/>
        <v>0.03823096174</v>
      </c>
      <c r="H467" s="2">
        <v>27.8</v>
      </c>
      <c r="I467">
        <f>alpha*H467*(H467-Tmin)*SQRT(Tmax-H467)</f>
        <v>0.09927461819</v>
      </c>
      <c r="J467" s="1">
        <v>0.5</v>
      </c>
      <c r="K467">
        <f t="shared" si="2"/>
        <v>0.0496373091</v>
      </c>
      <c r="L467">
        <f t="shared" si="3"/>
        <v>1</v>
      </c>
      <c r="M467">
        <f t="shared" si="4"/>
        <v>0.08786827084</v>
      </c>
      <c r="N467">
        <f t="shared" si="5"/>
        <v>37.8077048</v>
      </c>
    </row>
    <row r="468">
      <c r="A468" s="2">
        <v>1994.0</v>
      </c>
      <c r="B468" s="2">
        <v>4.0</v>
      </c>
      <c r="C468" s="2">
        <v>12.0</v>
      </c>
      <c r="D468" s="2">
        <v>25.6</v>
      </c>
      <c r="E468">
        <f>alpha*D468*(D468-Tmin)*SQRT(Tmax-D468)</f>
        <v>0.08704467413</v>
      </c>
      <c r="F468" s="1">
        <v>0.5</v>
      </c>
      <c r="G468">
        <f t="shared" si="1"/>
        <v>0.04352233707</v>
      </c>
      <c r="H468" s="2">
        <v>27.8</v>
      </c>
      <c r="I468">
        <f>alpha*H468*(H468-Tmin)*SQRT(Tmax-H468)</f>
        <v>0.09927461819</v>
      </c>
      <c r="J468" s="1">
        <v>0.5</v>
      </c>
      <c r="K468">
        <f t="shared" si="2"/>
        <v>0.0496373091</v>
      </c>
      <c r="L468">
        <f t="shared" si="3"/>
        <v>1</v>
      </c>
      <c r="M468">
        <f t="shared" si="4"/>
        <v>0.09315964616</v>
      </c>
      <c r="N468">
        <f t="shared" si="5"/>
        <v>37.90086445</v>
      </c>
    </row>
    <row r="469">
      <c r="A469" s="2">
        <v>1994.0</v>
      </c>
      <c r="B469" s="2">
        <v>4.0</v>
      </c>
      <c r="C469" s="2">
        <v>13.0</v>
      </c>
      <c r="D469" s="2">
        <v>25.0</v>
      </c>
      <c r="E469">
        <f>alpha*D469*(D469-Tmin)*SQRT(Tmax-D469)</f>
        <v>0.08339271551</v>
      </c>
      <c r="F469" s="1">
        <v>0.5</v>
      </c>
      <c r="G469">
        <f t="shared" si="1"/>
        <v>0.04169635775</v>
      </c>
      <c r="H469" s="2">
        <v>30.0</v>
      </c>
      <c r="I469">
        <f>alpha*H469*(H469-Tmin)*SQRT(Tmax-H469)</f>
        <v>0.108740263</v>
      </c>
      <c r="J469" s="1">
        <v>0.5</v>
      </c>
      <c r="K469">
        <f t="shared" si="2"/>
        <v>0.05437013151</v>
      </c>
      <c r="L469">
        <f t="shared" si="3"/>
        <v>1</v>
      </c>
      <c r="M469">
        <f t="shared" si="4"/>
        <v>0.09606648926</v>
      </c>
      <c r="N469">
        <f t="shared" si="5"/>
        <v>37.99693094</v>
      </c>
    </row>
    <row r="470">
      <c r="A470" s="2">
        <v>1994.0</v>
      </c>
      <c r="B470" s="2">
        <v>4.0</v>
      </c>
      <c r="C470" s="2">
        <v>14.0</v>
      </c>
      <c r="D470" s="2">
        <v>25.0</v>
      </c>
      <c r="E470">
        <f>alpha*D470*(D470-Tmin)*SQRT(Tmax-D470)</f>
        <v>0.08339271551</v>
      </c>
      <c r="F470" s="1">
        <v>0.5</v>
      </c>
      <c r="G470">
        <f t="shared" si="1"/>
        <v>0.04169635775</v>
      </c>
      <c r="H470" s="2">
        <v>29.4</v>
      </c>
      <c r="I470">
        <f>alpha*H470*(H470-Tmin)*SQRT(Tmax-H470)</f>
        <v>0.1065155143</v>
      </c>
      <c r="J470" s="1">
        <v>0.5</v>
      </c>
      <c r="K470">
        <f t="shared" si="2"/>
        <v>0.05325775715</v>
      </c>
      <c r="L470">
        <f t="shared" si="3"/>
        <v>1</v>
      </c>
      <c r="M470">
        <f t="shared" si="4"/>
        <v>0.0949541149</v>
      </c>
      <c r="N470">
        <f t="shared" si="5"/>
        <v>38.09188505</v>
      </c>
    </row>
    <row r="471">
      <c r="A471" s="2">
        <v>1994.0</v>
      </c>
      <c r="B471" s="2">
        <v>4.0</v>
      </c>
      <c r="C471" s="2">
        <v>15.0</v>
      </c>
      <c r="D471" s="2">
        <v>25.6</v>
      </c>
      <c r="E471">
        <f>alpha*D471*(D471-Tmin)*SQRT(Tmax-D471)</f>
        <v>0.08704467413</v>
      </c>
      <c r="F471" s="1">
        <v>0.5</v>
      </c>
      <c r="G471">
        <f t="shared" si="1"/>
        <v>0.04352233707</v>
      </c>
      <c r="H471" s="2">
        <v>28.9</v>
      </c>
      <c r="I471">
        <f>alpha*H471*(H471-Tmin)*SQRT(Tmax-H471)</f>
        <v>0.1044416572</v>
      </c>
      <c r="J471" s="1">
        <v>0.5</v>
      </c>
      <c r="K471">
        <f t="shared" si="2"/>
        <v>0.05222082859</v>
      </c>
      <c r="L471">
        <f t="shared" si="3"/>
        <v>1</v>
      </c>
      <c r="M471">
        <f t="shared" si="4"/>
        <v>0.09574316566</v>
      </c>
      <c r="N471">
        <f t="shared" si="5"/>
        <v>38.18762822</v>
      </c>
    </row>
    <row r="472">
      <c r="A472" s="2">
        <v>1994.0</v>
      </c>
      <c r="B472" s="2">
        <v>4.0</v>
      </c>
      <c r="C472" s="2">
        <v>16.0</v>
      </c>
      <c r="D472" s="2">
        <v>25.6</v>
      </c>
      <c r="E472">
        <f>alpha*D472*(D472-Tmin)*SQRT(Tmax-D472)</f>
        <v>0.08704467413</v>
      </c>
      <c r="F472" s="1">
        <v>0.5</v>
      </c>
      <c r="G472">
        <f t="shared" si="1"/>
        <v>0.04352233707</v>
      </c>
      <c r="H472" s="2">
        <v>28.9</v>
      </c>
      <c r="I472">
        <f>alpha*H472*(H472-Tmin)*SQRT(Tmax-H472)</f>
        <v>0.1044416572</v>
      </c>
      <c r="J472" s="1">
        <v>0.5</v>
      </c>
      <c r="K472">
        <f t="shared" si="2"/>
        <v>0.05222082859</v>
      </c>
      <c r="L472">
        <f t="shared" si="3"/>
        <v>1</v>
      </c>
      <c r="M472">
        <f t="shared" si="4"/>
        <v>0.09574316566</v>
      </c>
      <c r="N472">
        <f t="shared" si="5"/>
        <v>38.28337138</v>
      </c>
    </row>
    <row r="473">
      <c r="A473" s="2">
        <v>1994.0</v>
      </c>
      <c r="B473" s="2">
        <v>4.0</v>
      </c>
      <c r="C473" s="2">
        <v>17.0</v>
      </c>
      <c r="D473" s="2">
        <v>24.4</v>
      </c>
      <c r="E473">
        <f>alpha*D473*(D473-Tmin)*SQRT(Tmax-D473)</f>
        <v>0.07964482935</v>
      </c>
      <c r="F473" s="1">
        <v>0.5</v>
      </c>
      <c r="G473">
        <f t="shared" si="1"/>
        <v>0.03982241467</v>
      </c>
      <c r="H473" s="2">
        <v>28.9</v>
      </c>
      <c r="I473">
        <f>alpha*H473*(H473-Tmin)*SQRT(Tmax-H473)</f>
        <v>0.1044416572</v>
      </c>
      <c r="J473" s="1">
        <v>0.5</v>
      </c>
      <c r="K473">
        <f t="shared" si="2"/>
        <v>0.05222082859</v>
      </c>
      <c r="L473">
        <f t="shared" si="3"/>
        <v>1</v>
      </c>
      <c r="M473">
        <f t="shared" si="4"/>
        <v>0.09204324326</v>
      </c>
      <c r="N473">
        <f t="shared" si="5"/>
        <v>38.37541463</v>
      </c>
    </row>
    <row r="474">
      <c r="A474" s="2">
        <v>1994.0</v>
      </c>
      <c r="B474" s="2">
        <v>4.0</v>
      </c>
      <c r="C474" s="2">
        <v>18.0</v>
      </c>
      <c r="D474" s="2">
        <v>23.3</v>
      </c>
      <c r="E474">
        <f>alpha*D474*(D474-Tmin)*SQRT(Tmax-D474)</f>
        <v>0.07258625482</v>
      </c>
      <c r="F474" s="1">
        <v>0.5</v>
      </c>
      <c r="G474">
        <f t="shared" si="1"/>
        <v>0.03629312741</v>
      </c>
      <c r="H474" s="2">
        <v>28.9</v>
      </c>
      <c r="I474">
        <f>alpha*H474*(H474-Tmin)*SQRT(Tmax-H474)</f>
        <v>0.1044416572</v>
      </c>
      <c r="J474" s="1">
        <v>0.5</v>
      </c>
      <c r="K474">
        <f t="shared" si="2"/>
        <v>0.05222082859</v>
      </c>
      <c r="L474">
        <f t="shared" si="3"/>
        <v>1</v>
      </c>
      <c r="M474">
        <f t="shared" si="4"/>
        <v>0.088513956</v>
      </c>
      <c r="N474">
        <f t="shared" si="5"/>
        <v>38.46392858</v>
      </c>
    </row>
    <row r="475">
      <c r="A475" s="2">
        <v>1994.0</v>
      </c>
      <c r="B475" s="2">
        <v>4.0</v>
      </c>
      <c r="C475" s="2">
        <v>19.0</v>
      </c>
      <c r="D475" s="2">
        <v>25.6</v>
      </c>
      <c r="E475">
        <f>alpha*D475*(D475-Tmin)*SQRT(Tmax-D475)</f>
        <v>0.08704467413</v>
      </c>
      <c r="F475" s="1">
        <v>0.5</v>
      </c>
      <c r="G475">
        <f t="shared" si="1"/>
        <v>0.04352233707</v>
      </c>
      <c r="H475" s="2">
        <v>29.4</v>
      </c>
      <c r="I475">
        <f>alpha*H475*(H475-Tmin)*SQRT(Tmax-H475)</f>
        <v>0.1065155143</v>
      </c>
      <c r="J475" s="1">
        <v>0.5</v>
      </c>
      <c r="K475">
        <f t="shared" si="2"/>
        <v>0.05325775715</v>
      </c>
      <c r="L475">
        <f t="shared" si="3"/>
        <v>1</v>
      </c>
      <c r="M475">
        <f t="shared" si="4"/>
        <v>0.09678009421</v>
      </c>
      <c r="N475">
        <f t="shared" si="5"/>
        <v>38.56070868</v>
      </c>
    </row>
    <row r="476">
      <c r="A476" s="2">
        <v>1994.0</v>
      </c>
      <c r="B476" s="2">
        <v>4.0</v>
      </c>
      <c r="C476" s="2">
        <v>20.0</v>
      </c>
      <c r="D476" s="2">
        <v>25.6</v>
      </c>
      <c r="E476">
        <f>alpha*D476*(D476-Tmin)*SQRT(Tmax-D476)</f>
        <v>0.08704467413</v>
      </c>
      <c r="F476" s="1">
        <v>0.5</v>
      </c>
      <c r="G476">
        <f t="shared" si="1"/>
        <v>0.04352233707</v>
      </c>
      <c r="H476" s="2">
        <v>30.6</v>
      </c>
      <c r="I476">
        <f>alpha*H476*(H476-Tmin)*SQRT(Tmax-H476)</f>
        <v>0.1106417534</v>
      </c>
      <c r="J476" s="1">
        <v>0.5</v>
      </c>
      <c r="K476">
        <f t="shared" si="2"/>
        <v>0.0553208767</v>
      </c>
      <c r="L476">
        <f t="shared" si="3"/>
        <v>1</v>
      </c>
      <c r="M476">
        <f t="shared" si="4"/>
        <v>0.09884321376</v>
      </c>
      <c r="N476">
        <f t="shared" si="5"/>
        <v>38.65955189</v>
      </c>
    </row>
    <row r="477">
      <c r="A477" s="2">
        <v>1994.0</v>
      </c>
      <c r="B477" s="2">
        <v>4.0</v>
      </c>
      <c r="C477" s="2">
        <v>21.0</v>
      </c>
      <c r="D477" s="2">
        <v>25.6</v>
      </c>
      <c r="E477">
        <f>alpha*D477*(D477-Tmin)*SQRT(Tmax-D477)</f>
        <v>0.08704467413</v>
      </c>
      <c r="F477" s="1">
        <v>0.5</v>
      </c>
      <c r="G477">
        <f t="shared" si="1"/>
        <v>0.04352233707</v>
      </c>
      <c r="H477" s="2">
        <v>29.4</v>
      </c>
      <c r="I477">
        <f>alpha*H477*(H477-Tmin)*SQRT(Tmax-H477)</f>
        <v>0.1065155143</v>
      </c>
      <c r="J477" s="1">
        <v>0.5</v>
      </c>
      <c r="K477">
        <f t="shared" si="2"/>
        <v>0.05325775715</v>
      </c>
      <c r="L477">
        <f t="shared" si="3"/>
        <v>1</v>
      </c>
      <c r="M477">
        <f t="shared" si="4"/>
        <v>0.09678009421</v>
      </c>
      <c r="N477">
        <f t="shared" si="5"/>
        <v>38.75633199</v>
      </c>
    </row>
    <row r="478">
      <c r="A478" s="2">
        <v>1994.0</v>
      </c>
      <c r="B478" s="2">
        <v>4.0</v>
      </c>
      <c r="C478" s="2">
        <v>22.0</v>
      </c>
      <c r="D478" s="2">
        <v>25.0</v>
      </c>
      <c r="E478">
        <f>alpha*D478*(D478-Tmin)*SQRT(Tmax-D478)</f>
        <v>0.08339271551</v>
      </c>
      <c r="F478" s="1">
        <v>0.5</v>
      </c>
      <c r="G478">
        <f t="shared" si="1"/>
        <v>0.04169635775</v>
      </c>
      <c r="H478" s="2">
        <v>30.6</v>
      </c>
      <c r="I478">
        <f>alpha*H478*(H478-Tmin)*SQRT(Tmax-H478)</f>
        <v>0.1106417534</v>
      </c>
      <c r="J478" s="1">
        <v>0.5</v>
      </c>
      <c r="K478">
        <f t="shared" si="2"/>
        <v>0.0553208767</v>
      </c>
      <c r="L478">
        <f t="shared" si="3"/>
        <v>1</v>
      </c>
      <c r="M478">
        <f t="shared" si="4"/>
        <v>0.09701723445</v>
      </c>
      <c r="N478">
        <f t="shared" si="5"/>
        <v>38.85334922</v>
      </c>
    </row>
    <row r="479">
      <c r="A479" s="2">
        <v>1994.0</v>
      </c>
      <c r="B479" s="2">
        <v>4.0</v>
      </c>
      <c r="C479" s="2">
        <v>23.0</v>
      </c>
      <c r="D479" s="2">
        <v>23.3</v>
      </c>
      <c r="E479">
        <f>alpha*D479*(D479-Tmin)*SQRT(Tmax-D479)</f>
        <v>0.07258625482</v>
      </c>
      <c r="F479" s="1">
        <v>0.5</v>
      </c>
      <c r="G479">
        <f t="shared" si="1"/>
        <v>0.03629312741</v>
      </c>
      <c r="H479" s="2">
        <v>26.7</v>
      </c>
      <c r="I479">
        <f>alpha*H479*(H479-Tmin)*SQRT(Tmax-H479)</f>
        <v>0.09342327787</v>
      </c>
      <c r="J479" s="1">
        <v>0.5</v>
      </c>
      <c r="K479">
        <f t="shared" si="2"/>
        <v>0.04671163894</v>
      </c>
      <c r="L479">
        <f t="shared" si="3"/>
        <v>1</v>
      </c>
      <c r="M479">
        <f t="shared" si="4"/>
        <v>0.08300476634</v>
      </c>
      <c r="N479">
        <f t="shared" si="5"/>
        <v>38.93635399</v>
      </c>
    </row>
    <row r="480">
      <c r="A480" s="2">
        <v>1994.0</v>
      </c>
      <c r="B480" s="2">
        <v>4.0</v>
      </c>
      <c r="C480" s="2">
        <v>24.0</v>
      </c>
      <c r="D480" s="2">
        <v>22.2</v>
      </c>
      <c r="E480">
        <f>alpha*D480*(D480-Tmin)*SQRT(Tmax-D480)</f>
        <v>0.06537463599</v>
      </c>
      <c r="F480" s="1">
        <v>0.5</v>
      </c>
      <c r="G480">
        <f t="shared" si="1"/>
        <v>0.032687318</v>
      </c>
      <c r="H480" s="2">
        <v>29.4</v>
      </c>
      <c r="I480">
        <f>alpha*H480*(H480-Tmin)*SQRT(Tmax-H480)</f>
        <v>0.1065155143</v>
      </c>
      <c r="J480" s="1">
        <v>0.5</v>
      </c>
      <c r="K480">
        <f t="shared" si="2"/>
        <v>0.05325775715</v>
      </c>
      <c r="L480">
        <f t="shared" si="3"/>
        <v>1</v>
      </c>
      <c r="M480">
        <f t="shared" si="4"/>
        <v>0.08594507514</v>
      </c>
      <c r="N480">
        <f t="shared" si="5"/>
        <v>39.02229906</v>
      </c>
    </row>
    <row r="481">
      <c r="A481" s="2">
        <v>1994.0</v>
      </c>
      <c r="B481" s="2">
        <v>4.0</v>
      </c>
      <c r="C481" s="2">
        <v>25.0</v>
      </c>
      <c r="D481" s="2">
        <v>23.9</v>
      </c>
      <c r="E481">
        <f>alpha*D481*(D481-Tmin)*SQRT(Tmax-D481)</f>
        <v>0.07646192349</v>
      </c>
      <c r="F481" s="1">
        <v>0.5</v>
      </c>
      <c r="G481">
        <f t="shared" si="1"/>
        <v>0.03823096174</v>
      </c>
      <c r="H481" s="2">
        <v>29.4</v>
      </c>
      <c r="I481">
        <f>alpha*H481*(H481-Tmin)*SQRT(Tmax-H481)</f>
        <v>0.1065155143</v>
      </c>
      <c r="J481" s="1">
        <v>0.5</v>
      </c>
      <c r="K481">
        <f t="shared" si="2"/>
        <v>0.05325775715</v>
      </c>
      <c r="L481">
        <f t="shared" si="3"/>
        <v>1</v>
      </c>
      <c r="M481">
        <f t="shared" si="4"/>
        <v>0.09148871889</v>
      </c>
      <c r="N481">
        <f t="shared" si="5"/>
        <v>39.11378778</v>
      </c>
    </row>
    <row r="482">
      <c r="A482" s="2">
        <v>1994.0</v>
      </c>
      <c r="B482" s="2">
        <v>4.0</v>
      </c>
      <c r="C482" s="2">
        <v>26.0</v>
      </c>
      <c r="D482" s="2">
        <v>25.0</v>
      </c>
      <c r="E482">
        <f>alpha*D482*(D482-Tmin)*SQRT(Tmax-D482)</f>
        <v>0.08339271551</v>
      </c>
      <c r="F482" s="1">
        <v>0.5</v>
      </c>
      <c r="G482">
        <f t="shared" si="1"/>
        <v>0.04169635775</v>
      </c>
      <c r="H482" s="2">
        <v>30.6</v>
      </c>
      <c r="I482">
        <f>alpha*H482*(H482-Tmin)*SQRT(Tmax-H482)</f>
        <v>0.1106417534</v>
      </c>
      <c r="J482" s="1">
        <v>0.5</v>
      </c>
      <c r="K482">
        <f t="shared" si="2"/>
        <v>0.0553208767</v>
      </c>
      <c r="L482">
        <f t="shared" si="3"/>
        <v>1</v>
      </c>
      <c r="M482">
        <f t="shared" si="4"/>
        <v>0.09701723445</v>
      </c>
      <c r="N482">
        <f t="shared" si="5"/>
        <v>39.21080502</v>
      </c>
    </row>
    <row r="483">
      <c r="A483" s="2">
        <v>1994.0</v>
      </c>
      <c r="B483" s="2">
        <v>4.0</v>
      </c>
      <c r="C483" s="2">
        <v>27.0</v>
      </c>
      <c r="D483" s="2">
        <v>22.2</v>
      </c>
      <c r="E483">
        <f>alpha*D483*(D483-Tmin)*SQRT(Tmax-D483)</f>
        <v>0.06537463599</v>
      </c>
      <c r="F483" s="1">
        <v>0.5</v>
      </c>
      <c r="G483">
        <f t="shared" si="1"/>
        <v>0.032687318</v>
      </c>
      <c r="H483" s="2">
        <v>30.0</v>
      </c>
      <c r="I483">
        <f>alpha*H483*(H483-Tmin)*SQRT(Tmax-H483)</f>
        <v>0.108740263</v>
      </c>
      <c r="J483" s="1">
        <v>0.5</v>
      </c>
      <c r="K483">
        <f t="shared" si="2"/>
        <v>0.05437013151</v>
      </c>
      <c r="L483">
        <f t="shared" si="3"/>
        <v>1</v>
      </c>
      <c r="M483">
        <f t="shared" si="4"/>
        <v>0.0870574495</v>
      </c>
      <c r="N483">
        <f t="shared" si="5"/>
        <v>39.29786247</v>
      </c>
    </row>
    <row r="484">
      <c r="A484" s="2">
        <v>1994.0</v>
      </c>
      <c r="B484" s="2">
        <v>4.0</v>
      </c>
      <c r="C484" s="2">
        <v>28.0</v>
      </c>
      <c r="D484" s="2">
        <v>23.9</v>
      </c>
      <c r="E484">
        <f>alpha*D484*(D484-Tmin)*SQRT(Tmax-D484)</f>
        <v>0.07646192349</v>
      </c>
      <c r="F484" s="1">
        <v>0.5</v>
      </c>
      <c r="G484">
        <f t="shared" si="1"/>
        <v>0.03823096174</v>
      </c>
      <c r="H484" s="2">
        <v>28.3</v>
      </c>
      <c r="I484">
        <f>alpha*H484*(H484-Tmin)*SQRT(Tmax-H484)</f>
        <v>0.1017184487</v>
      </c>
      <c r="J484" s="1">
        <v>0.5</v>
      </c>
      <c r="K484">
        <f t="shared" si="2"/>
        <v>0.05085922436</v>
      </c>
      <c r="L484">
        <f t="shared" si="3"/>
        <v>1</v>
      </c>
      <c r="M484">
        <f t="shared" si="4"/>
        <v>0.0890901861</v>
      </c>
      <c r="N484">
        <f t="shared" si="5"/>
        <v>39.38695265</v>
      </c>
    </row>
    <row r="485">
      <c r="A485" s="2">
        <v>1994.0</v>
      </c>
      <c r="B485" s="2">
        <v>4.0</v>
      </c>
      <c r="C485" s="2">
        <v>29.0</v>
      </c>
      <c r="D485" s="2">
        <v>24.4</v>
      </c>
      <c r="E485">
        <f>alpha*D485*(D485-Tmin)*SQRT(Tmax-D485)</f>
        <v>0.07964482935</v>
      </c>
      <c r="F485" s="1">
        <v>0.5</v>
      </c>
      <c r="G485">
        <f t="shared" si="1"/>
        <v>0.03982241467</v>
      </c>
      <c r="H485" s="2">
        <v>28.3</v>
      </c>
      <c r="I485">
        <f>alpha*H485*(H485-Tmin)*SQRT(Tmax-H485)</f>
        <v>0.1017184487</v>
      </c>
      <c r="J485" s="1">
        <v>0.5</v>
      </c>
      <c r="K485">
        <f t="shared" si="2"/>
        <v>0.05085922436</v>
      </c>
      <c r="L485">
        <f t="shared" si="3"/>
        <v>1</v>
      </c>
      <c r="M485">
        <f t="shared" si="4"/>
        <v>0.09068163903</v>
      </c>
      <c r="N485">
        <f t="shared" si="5"/>
        <v>39.47763429</v>
      </c>
    </row>
    <row r="486">
      <c r="A486" s="2">
        <v>1994.0</v>
      </c>
      <c r="B486" s="2">
        <v>4.0</v>
      </c>
      <c r="C486" s="2">
        <v>30.0</v>
      </c>
      <c r="D486" s="2">
        <v>23.3</v>
      </c>
      <c r="E486">
        <f>alpha*D486*(D486-Tmin)*SQRT(Tmax-D486)</f>
        <v>0.07258625482</v>
      </c>
      <c r="F486" s="1">
        <v>0.5</v>
      </c>
      <c r="G486">
        <f t="shared" si="1"/>
        <v>0.03629312741</v>
      </c>
      <c r="H486" s="2">
        <v>28.3</v>
      </c>
      <c r="I486">
        <f>alpha*H486*(H486-Tmin)*SQRT(Tmax-H486)</f>
        <v>0.1017184487</v>
      </c>
      <c r="J486" s="1">
        <v>0.5</v>
      </c>
      <c r="K486">
        <f t="shared" si="2"/>
        <v>0.05085922436</v>
      </c>
      <c r="L486">
        <f t="shared" si="3"/>
        <v>1</v>
      </c>
      <c r="M486">
        <f t="shared" si="4"/>
        <v>0.08715235176</v>
      </c>
      <c r="N486">
        <f t="shared" si="5"/>
        <v>39.56478664</v>
      </c>
    </row>
    <row r="487">
      <c r="A487" s="2">
        <v>1994.0</v>
      </c>
      <c r="B487" s="2">
        <v>5.0</v>
      </c>
      <c r="C487" s="2">
        <v>1.0</v>
      </c>
      <c r="D487" s="2">
        <v>24.4</v>
      </c>
      <c r="E487">
        <f>alpha*D487*(D487-Tmin)*SQRT(Tmax-D487)</f>
        <v>0.07964482935</v>
      </c>
      <c r="F487" s="1">
        <v>0.5</v>
      </c>
      <c r="G487">
        <f t="shared" si="1"/>
        <v>0.03982241467</v>
      </c>
      <c r="H487" s="2">
        <v>28.9</v>
      </c>
      <c r="I487">
        <f>alpha*H487*(H487-Tmin)*SQRT(Tmax-H487)</f>
        <v>0.1044416572</v>
      </c>
      <c r="J487" s="1">
        <v>0.5</v>
      </c>
      <c r="K487">
        <f t="shared" si="2"/>
        <v>0.05222082859</v>
      </c>
      <c r="L487">
        <f t="shared" si="3"/>
        <v>1</v>
      </c>
      <c r="M487">
        <f t="shared" si="4"/>
        <v>0.09204324326</v>
      </c>
      <c r="N487">
        <f t="shared" si="5"/>
        <v>39.65682989</v>
      </c>
    </row>
    <row r="488">
      <c r="A488" s="2">
        <v>1994.0</v>
      </c>
      <c r="B488" s="2">
        <v>5.0</v>
      </c>
      <c r="C488" s="2">
        <v>2.0</v>
      </c>
      <c r="D488" s="2">
        <v>26.1</v>
      </c>
      <c r="E488">
        <f>alpha*D488*(D488-Tmin)*SQRT(Tmax-D488)</f>
        <v>0.09000026938</v>
      </c>
      <c r="F488" s="1">
        <v>0.5</v>
      </c>
      <c r="G488">
        <f t="shared" si="1"/>
        <v>0.04500013469</v>
      </c>
      <c r="H488" s="2">
        <v>30.0</v>
      </c>
      <c r="I488">
        <f>alpha*H488*(H488-Tmin)*SQRT(Tmax-H488)</f>
        <v>0.108740263</v>
      </c>
      <c r="J488" s="1">
        <v>0.5</v>
      </c>
      <c r="K488">
        <f t="shared" si="2"/>
        <v>0.05437013151</v>
      </c>
      <c r="L488">
        <f t="shared" si="3"/>
        <v>1</v>
      </c>
      <c r="M488">
        <f t="shared" si="4"/>
        <v>0.09937026619</v>
      </c>
      <c r="N488">
        <f t="shared" si="5"/>
        <v>39.75620015</v>
      </c>
    </row>
    <row r="489">
      <c r="A489" s="2">
        <v>1994.0</v>
      </c>
      <c r="B489" s="2">
        <v>5.0</v>
      </c>
      <c r="C489" s="2">
        <v>3.0</v>
      </c>
      <c r="D489" s="2">
        <v>26.7</v>
      </c>
      <c r="E489">
        <f>alpha*D489*(D489-Tmin)*SQRT(Tmax-D489)</f>
        <v>0.09342327787</v>
      </c>
      <c r="F489" s="1">
        <v>0.5</v>
      </c>
      <c r="G489">
        <f t="shared" si="1"/>
        <v>0.04671163894</v>
      </c>
      <c r="H489" s="2">
        <v>31.1</v>
      </c>
      <c r="I489">
        <f>alpha*H489*(H489-Tmin)*SQRT(Tmax-H489)</f>
        <v>0.1119493633</v>
      </c>
      <c r="J489" s="1">
        <v>0.5</v>
      </c>
      <c r="K489">
        <f t="shared" si="2"/>
        <v>0.05597468165</v>
      </c>
      <c r="L489">
        <f t="shared" si="3"/>
        <v>1</v>
      </c>
      <c r="M489">
        <f t="shared" si="4"/>
        <v>0.1026863206</v>
      </c>
      <c r="N489">
        <f t="shared" si="5"/>
        <v>39.85888647</v>
      </c>
    </row>
    <row r="490">
      <c r="A490" s="2">
        <v>1994.0</v>
      </c>
      <c r="B490" s="2">
        <v>5.0</v>
      </c>
      <c r="C490" s="2">
        <v>4.0</v>
      </c>
      <c r="D490" s="2">
        <v>27.2</v>
      </c>
      <c r="E490">
        <f>alpha*D490*(D490-Tmin)*SQRT(Tmax-D490)</f>
        <v>0.09615724057</v>
      </c>
      <c r="F490" s="1">
        <v>0.5</v>
      </c>
      <c r="G490">
        <f t="shared" si="1"/>
        <v>0.04807862029</v>
      </c>
      <c r="H490" s="2">
        <v>31.7</v>
      </c>
      <c r="I490">
        <f>alpha*H490*(H490-Tmin)*SQRT(Tmax-H490)</f>
        <v>0.1131455342</v>
      </c>
      <c r="J490" s="1">
        <v>0.5</v>
      </c>
      <c r="K490">
        <f t="shared" si="2"/>
        <v>0.05657276712</v>
      </c>
      <c r="L490">
        <f t="shared" si="3"/>
        <v>1</v>
      </c>
      <c r="M490">
        <f t="shared" si="4"/>
        <v>0.1046513874</v>
      </c>
      <c r="N490">
        <f t="shared" si="5"/>
        <v>39.96353786</v>
      </c>
    </row>
    <row r="491">
      <c r="A491" s="2">
        <v>1994.0</v>
      </c>
      <c r="B491" s="2">
        <v>5.0</v>
      </c>
      <c r="C491" s="2">
        <v>5.0</v>
      </c>
      <c r="D491" s="2">
        <v>21.7</v>
      </c>
      <c r="E491">
        <f>alpha*D491*(D491-Tmin)*SQRT(Tmax-D491)</f>
        <v>0.0620725274</v>
      </c>
      <c r="F491" s="1">
        <v>0.5</v>
      </c>
      <c r="G491">
        <f t="shared" si="1"/>
        <v>0.0310362637</v>
      </c>
      <c r="H491" s="2">
        <v>29.4</v>
      </c>
      <c r="I491">
        <f>alpha*H491*(H491-Tmin)*SQRT(Tmax-H491)</f>
        <v>0.1065155143</v>
      </c>
      <c r="J491" s="1">
        <v>0.5</v>
      </c>
      <c r="K491">
        <f t="shared" si="2"/>
        <v>0.05325775715</v>
      </c>
      <c r="L491">
        <f t="shared" si="3"/>
        <v>1</v>
      </c>
      <c r="M491">
        <f t="shared" si="4"/>
        <v>0.08429402085</v>
      </c>
      <c r="N491">
        <f t="shared" si="5"/>
        <v>40.04783188</v>
      </c>
    </row>
    <row r="492">
      <c r="A492" s="2">
        <v>1994.0</v>
      </c>
      <c r="B492" s="2">
        <v>5.0</v>
      </c>
      <c r="C492" s="2">
        <v>6.0</v>
      </c>
      <c r="D492" s="2">
        <v>24.4</v>
      </c>
      <c r="E492">
        <f>alpha*D492*(D492-Tmin)*SQRT(Tmax-D492)</f>
        <v>0.07964482935</v>
      </c>
      <c r="F492" s="1">
        <v>0.5</v>
      </c>
      <c r="G492">
        <f t="shared" si="1"/>
        <v>0.03982241467</v>
      </c>
      <c r="H492" s="2">
        <v>29.4</v>
      </c>
      <c r="I492">
        <f>alpha*H492*(H492-Tmin)*SQRT(Tmax-H492)</f>
        <v>0.1065155143</v>
      </c>
      <c r="J492" s="1">
        <v>0.5</v>
      </c>
      <c r="K492">
        <f t="shared" si="2"/>
        <v>0.05325775715</v>
      </c>
      <c r="L492">
        <f t="shared" si="3"/>
        <v>1</v>
      </c>
      <c r="M492">
        <f t="shared" si="4"/>
        <v>0.09308017182</v>
      </c>
      <c r="N492">
        <f t="shared" si="5"/>
        <v>40.14091205</v>
      </c>
    </row>
    <row r="493">
      <c r="A493" s="2">
        <v>1994.0</v>
      </c>
      <c r="B493" s="2">
        <v>5.0</v>
      </c>
      <c r="C493" s="2">
        <v>7.0</v>
      </c>
      <c r="D493" s="2">
        <v>26.7</v>
      </c>
      <c r="E493">
        <f>alpha*D493*(D493-Tmin)*SQRT(Tmax-D493)</f>
        <v>0.09342327787</v>
      </c>
      <c r="F493" s="1">
        <v>0.5</v>
      </c>
      <c r="G493">
        <f t="shared" si="1"/>
        <v>0.04671163894</v>
      </c>
      <c r="H493" s="2">
        <v>29.4</v>
      </c>
      <c r="I493">
        <f>alpha*H493*(H493-Tmin)*SQRT(Tmax-H493)</f>
        <v>0.1065155143</v>
      </c>
      <c r="J493" s="1">
        <v>0.5</v>
      </c>
      <c r="K493">
        <f t="shared" si="2"/>
        <v>0.05325775715</v>
      </c>
      <c r="L493">
        <f t="shared" si="3"/>
        <v>1</v>
      </c>
      <c r="M493">
        <f t="shared" si="4"/>
        <v>0.09996939608</v>
      </c>
      <c r="N493">
        <f t="shared" si="5"/>
        <v>40.24088145</v>
      </c>
    </row>
    <row r="494">
      <c r="A494" s="2">
        <v>1994.0</v>
      </c>
      <c r="B494" s="2">
        <v>5.0</v>
      </c>
      <c r="C494" s="2">
        <v>8.0</v>
      </c>
      <c r="D494" s="2">
        <v>23.3</v>
      </c>
      <c r="E494">
        <f>alpha*D494*(D494-Tmin)*SQRT(Tmax-D494)</f>
        <v>0.07258625482</v>
      </c>
      <c r="F494" s="1">
        <v>0.5</v>
      </c>
      <c r="G494">
        <f t="shared" si="1"/>
        <v>0.03629312741</v>
      </c>
      <c r="H494" s="2">
        <v>30.0</v>
      </c>
      <c r="I494">
        <f>alpha*H494*(H494-Tmin)*SQRT(Tmax-H494)</f>
        <v>0.108740263</v>
      </c>
      <c r="J494" s="1">
        <v>0.5</v>
      </c>
      <c r="K494">
        <f t="shared" si="2"/>
        <v>0.05437013151</v>
      </c>
      <c r="L494">
        <f t="shared" si="3"/>
        <v>1</v>
      </c>
      <c r="M494">
        <f t="shared" si="4"/>
        <v>0.09066325891</v>
      </c>
      <c r="N494">
        <f t="shared" si="5"/>
        <v>40.33154471</v>
      </c>
    </row>
    <row r="495">
      <c r="A495" s="2">
        <v>1994.0</v>
      </c>
      <c r="B495" s="2">
        <v>5.0</v>
      </c>
      <c r="C495" s="2">
        <v>9.0</v>
      </c>
      <c r="D495" s="2">
        <v>22.8</v>
      </c>
      <c r="E495">
        <f>alpha*D495*(D495-Tmin)*SQRT(Tmax-D495)</f>
        <v>0.06932119139</v>
      </c>
      <c r="F495" s="1">
        <v>0.5</v>
      </c>
      <c r="G495">
        <f t="shared" si="1"/>
        <v>0.0346605957</v>
      </c>
      <c r="H495" s="2">
        <v>30.0</v>
      </c>
      <c r="I495">
        <f>alpha*H495*(H495-Tmin)*SQRT(Tmax-H495)</f>
        <v>0.108740263</v>
      </c>
      <c r="J495" s="1">
        <v>0.5</v>
      </c>
      <c r="K495">
        <f t="shared" si="2"/>
        <v>0.05437013151</v>
      </c>
      <c r="L495">
        <f t="shared" si="3"/>
        <v>1</v>
      </c>
      <c r="M495">
        <f t="shared" si="4"/>
        <v>0.0890307272</v>
      </c>
      <c r="N495">
        <f t="shared" si="5"/>
        <v>40.42057543</v>
      </c>
    </row>
    <row r="496">
      <c r="A496" s="2">
        <v>1994.0</v>
      </c>
      <c r="B496" s="2">
        <v>5.0</v>
      </c>
      <c r="C496" s="2">
        <v>10.0</v>
      </c>
      <c r="D496" s="2">
        <v>23.3</v>
      </c>
      <c r="E496">
        <f>alpha*D496*(D496-Tmin)*SQRT(Tmax-D496)</f>
        <v>0.07258625482</v>
      </c>
      <c r="F496" s="1">
        <v>0.5</v>
      </c>
      <c r="G496">
        <f t="shared" si="1"/>
        <v>0.03629312741</v>
      </c>
      <c r="H496" s="2">
        <v>30.6</v>
      </c>
      <c r="I496">
        <f>alpha*H496*(H496-Tmin)*SQRT(Tmax-H496)</f>
        <v>0.1106417534</v>
      </c>
      <c r="J496" s="1">
        <v>0.5</v>
      </c>
      <c r="K496">
        <f t="shared" si="2"/>
        <v>0.0553208767</v>
      </c>
      <c r="L496">
        <f t="shared" si="3"/>
        <v>1</v>
      </c>
      <c r="M496">
        <f t="shared" si="4"/>
        <v>0.09161400411</v>
      </c>
      <c r="N496">
        <f t="shared" si="5"/>
        <v>40.51218944</v>
      </c>
    </row>
    <row r="497">
      <c r="A497" s="2">
        <v>1994.0</v>
      </c>
      <c r="B497" s="2">
        <v>5.0</v>
      </c>
      <c r="C497" s="2">
        <v>11.0</v>
      </c>
      <c r="D497" s="2">
        <v>26.7</v>
      </c>
      <c r="E497">
        <f>alpha*D497*(D497-Tmin)*SQRT(Tmax-D497)</f>
        <v>0.09342327787</v>
      </c>
      <c r="F497" s="1">
        <v>0.5</v>
      </c>
      <c r="G497">
        <f t="shared" si="1"/>
        <v>0.04671163894</v>
      </c>
      <c r="H497" s="2">
        <v>31.1</v>
      </c>
      <c r="I497">
        <f>alpha*H497*(H497-Tmin)*SQRT(Tmax-H497)</f>
        <v>0.1119493633</v>
      </c>
      <c r="J497" s="1">
        <v>0.5</v>
      </c>
      <c r="K497">
        <f t="shared" si="2"/>
        <v>0.05597468165</v>
      </c>
      <c r="L497">
        <f t="shared" si="3"/>
        <v>1</v>
      </c>
      <c r="M497">
        <f t="shared" si="4"/>
        <v>0.1026863206</v>
      </c>
      <c r="N497">
        <f t="shared" si="5"/>
        <v>40.61487576</v>
      </c>
    </row>
    <row r="498">
      <c r="A498" s="2">
        <v>1994.0</v>
      </c>
      <c r="B498" s="2">
        <v>5.0</v>
      </c>
      <c r="C498" s="2">
        <v>12.0</v>
      </c>
      <c r="D498" s="2">
        <v>26.7</v>
      </c>
      <c r="E498">
        <f>alpha*D498*(D498-Tmin)*SQRT(Tmax-D498)</f>
        <v>0.09342327787</v>
      </c>
      <c r="F498" s="1">
        <v>0.5</v>
      </c>
      <c r="G498">
        <f t="shared" si="1"/>
        <v>0.04671163894</v>
      </c>
      <c r="H498" s="2">
        <v>31.1</v>
      </c>
      <c r="I498">
        <f>alpha*H498*(H498-Tmin)*SQRT(Tmax-H498)</f>
        <v>0.1119493633</v>
      </c>
      <c r="J498" s="1">
        <v>0.5</v>
      </c>
      <c r="K498">
        <f t="shared" si="2"/>
        <v>0.05597468165</v>
      </c>
      <c r="L498">
        <f t="shared" si="3"/>
        <v>1</v>
      </c>
      <c r="M498">
        <f t="shared" si="4"/>
        <v>0.1026863206</v>
      </c>
      <c r="N498">
        <f t="shared" si="5"/>
        <v>40.71756208</v>
      </c>
    </row>
    <row r="499">
      <c r="A499" s="2">
        <v>1994.0</v>
      </c>
      <c r="B499" s="2">
        <v>5.0</v>
      </c>
      <c r="C499" s="2">
        <v>13.0</v>
      </c>
      <c r="D499" s="2">
        <v>25.6</v>
      </c>
      <c r="E499">
        <f>alpha*D499*(D499-Tmin)*SQRT(Tmax-D499)</f>
        <v>0.08704467413</v>
      </c>
      <c r="F499" s="1">
        <v>0.5</v>
      </c>
      <c r="G499">
        <f t="shared" si="1"/>
        <v>0.04352233707</v>
      </c>
      <c r="H499" s="2">
        <v>31.1</v>
      </c>
      <c r="I499">
        <f>alpha*H499*(H499-Tmin)*SQRT(Tmax-H499)</f>
        <v>0.1119493633</v>
      </c>
      <c r="J499" s="1">
        <v>0.5</v>
      </c>
      <c r="K499">
        <f t="shared" si="2"/>
        <v>0.05597468165</v>
      </c>
      <c r="L499">
        <f t="shared" si="3"/>
        <v>1</v>
      </c>
      <c r="M499">
        <f t="shared" si="4"/>
        <v>0.09949701871</v>
      </c>
      <c r="N499">
        <f t="shared" si="5"/>
        <v>40.8170591</v>
      </c>
    </row>
    <row r="500">
      <c r="A500" s="2">
        <v>1994.0</v>
      </c>
      <c r="B500" s="2">
        <v>5.0</v>
      </c>
      <c r="C500" s="2">
        <v>14.0</v>
      </c>
      <c r="D500" s="2">
        <v>26.7</v>
      </c>
      <c r="E500">
        <f>alpha*D500*(D500-Tmin)*SQRT(Tmax-D500)</f>
        <v>0.09342327787</v>
      </c>
      <c r="F500" s="1">
        <v>0.5</v>
      </c>
      <c r="G500">
        <f t="shared" si="1"/>
        <v>0.04671163894</v>
      </c>
      <c r="H500" s="2">
        <v>30.0</v>
      </c>
      <c r="I500">
        <f>alpha*H500*(H500-Tmin)*SQRT(Tmax-H500)</f>
        <v>0.108740263</v>
      </c>
      <c r="J500" s="1">
        <v>0.5</v>
      </c>
      <c r="K500">
        <f t="shared" si="2"/>
        <v>0.05437013151</v>
      </c>
      <c r="L500">
        <f t="shared" si="3"/>
        <v>1</v>
      </c>
      <c r="M500">
        <f t="shared" si="4"/>
        <v>0.1010817704</v>
      </c>
      <c r="N500">
        <f t="shared" si="5"/>
        <v>40.91814087</v>
      </c>
    </row>
    <row r="501">
      <c r="A501" s="2">
        <v>1994.0</v>
      </c>
      <c r="B501" s="2">
        <v>5.0</v>
      </c>
      <c r="C501" s="2">
        <v>15.0</v>
      </c>
      <c r="D501" s="2">
        <v>27.2</v>
      </c>
      <c r="E501">
        <f>alpha*D501*(D501-Tmin)*SQRT(Tmax-D501)</f>
        <v>0.09615724057</v>
      </c>
      <c r="F501" s="1">
        <v>0.5</v>
      </c>
      <c r="G501">
        <f t="shared" si="1"/>
        <v>0.04807862029</v>
      </c>
      <c r="H501" s="2">
        <v>30.6</v>
      </c>
      <c r="I501">
        <f>alpha*H501*(H501-Tmin)*SQRT(Tmax-H501)</f>
        <v>0.1106417534</v>
      </c>
      <c r="J501" s="1">
        <v>0.5</v>
      </c>
      <c r="K501">
        <f t="shared" si="2"/>
        <v>0.0553208767</v>
      </c>
      <c r="L501">
        <f t="shared" si="3"/>
        <v>1</v>
      </c>
      <c r="M501">
        <f t="shared" si="4"/>
        <v>0.103399497</v>
      </c>
      <c r="N501">
        <f t="shared" si="5"/>
        <v>41.02154037</v>
      </c>
    </row>
    <row r="502">
      <c r="A502" s="2">
        <v>1994.0</v>
      </c>
      <c r="B502" s="2">
        <v>5.0</v>
      </c>
      <c r="C502" s="2">
        <v>16.0</v>
      </c>
      <c r="D502" s="2">
        <v>27.8</v>
      </c>
      <c r="E502">
        <f>alpha*D502*(D502-Tmin)*SQRT(Tmax-D502)</f>
        <v>0.09927461819</v>
      </c>
      <c r="F502" s="1">
        <v>0.5</v>
      </c>
      <c r="G502">
        <f t="shared" si="1"/>
        <v>0.0496373091</v>
      </c>
      <c r="H502" s="2">
        <v>31.1</v>
      </c>
      <c r="I502">
        <f>alpha*H502*(H502-Tmin)*SQRT(Tmax-H502)</f>
        <v>0.1119493633</v>
      </c>
      <c r="J502" s="1">
        <v>0.5</v>
      </c>
      <c r="K502">
        <f t="shared" si="2"/>
        <v>0.05597468165</v>
      </c>
      <c r="L502">
        <f t="shared" si="3"/>
        <v>1</v>
      </c>
      <c r="M502">
        <f t="shared" si="4"/>
        <v>0.1056119907</v>
      </c>
      <c r="N502">
        <f t="shared" si="5"/>
        <v>41.12715236</v>
      </c>
    </row>
    <row r="503">
      <c r="A503" s="2">
        <v>1994.0</v>
      </c>
      <c r="B503" s="2">
        <v>5.0</v>
      </c>
      <c r="C503" s="2">
        <v>17.0</v>
      </c>
      <c r="D503" s="2">
        <v>27.2</v>
      </c>
      <c r="E503">
        <f>alpha*D503*(D503-Tmin)*SQRT(Tmax-D503)</f>
        <v>0.09615724057</v>
      </c>
      <c r="F503" s="1">
        <v>0.5</v>
      </c>
      <c r="G503">
        <f t="shared" si="1"/>
        <v>0.04807862029</v>
      </c>
      <c r="H503" s="2">
        <v>31.1</v>
      </c>
      <c r="I503">
        <f>alpha*H503*(H503-Tmin)*SQRT(Tmax-H503)</f>
        <v>0.1119493633</v>
      </c>
      <c r="J503" s="1">
        <v>0.5</v>
      </c>
      <c r="K503">
        <f t="shared" si="2"/>
        <v>0.05597468165</v>
      </c>
      <c r="L503">
        <f t="shared" si="3"/>
        <v>1</v>
      </c>
      <c r="M503">
        <f t="shared" si="4"/>
        <v>0.1040533019</v>
      </c>
      <c r="N503">
        <f t="shared" si="5"/>
        <v>41.23120566</v>
      </c>
    </row>
    <row r="504">
      <c r="A504" s="2">
        <v>1994.0</v>
      </c>
      <c r="B504" s="2">
        <v>5.0</v>
      </c>
      <c r="C504" s="2">
        <v>18.0</v>
      </c>
      <c r="D504" s="2">
        <v>24.4</v>
      </c>
      <c r="E504">
        <f>alpha*D504*(D504-Tmin)*SQRT(Tmax-D504)</f>
        <v>0.07964482935</v>
      </c>
      <c r="F504" s="1">
        <v>0.5</v>
      </c>
      <c r="G504">
        <f t="shared" si="1"/>
        <v>0.03982241467</v>
      </c>
      <c r="H504" s="2">
        <v>31.1</v>
      </c>
      <c r="I504">
        <f>alpha*H504*(H504-Tmin)*SQRT(Tmax-H504)</f>
        <v>0.1119493633</v>
      </c>
      <c r="J504" s="1">
        <v>0.5</v>
      </c>
      <c r="K504">
        <f t="shared" si="2"/>
        <v>0.05597468165</v>
      </c>
      <c r="L504">
        <f t="shared" si="3"/>
        <v>1</v>
      </c>
      <c r="M504">
        <f t="shared" si="4"/>
        <v>0.09579709632</v>
      </c>
      <c r="N504">
        <f t="shared" si="5"/>
        <v>41.32700275</v>
      </c>
    </row>
    <row r="505">
      <c r="A505" s="2">
        <v>1994.0</v>
      </c>
      <c r="B505" s="2">
        <v>5.0</v>
      </c>
      <c r="C505" s="2">
        <v>19.0</v>
      </c>
      <c r="D505" s="2">
        <v>21.7</v>
      </c>
      <c r="E505">
        <f>alpha*D505*(D505-Tmin)*SQRT(Tmax-D505)</f>
        <v>0.0620725274</v>
      </c>
      <c r="F505" s="1">
        <v>0.5</v>
      </c>
      <c r="G505">
        <f t="shared" si="1"/>
        <v>0.0310362637</v>
      </c>
      <c r="H505" s="2">
        <v>28.9</v>
      </c>
      <c r="I505">
        <f>alpha*H505*(H505-Tmin)*SQRT(Tmax-H505)</f>
        <v>0.1044416572</v>
      </c>
      <c r="J505" s="1">
        <v>0.5</v>
      </c>
      <c r="K505">
        <f t="shared" si="2"/>
        <v>0.05222082859</v>
      </c>
      <c r="L505">
        <f t="shared" si="3"/>
        <v>1</v>
      </c>
      <c r="M505">
        <f t="shared" si="4"/>
        <v>0.08325709229</v>
      </c>
      <c r="N505">
        <f t="shared" si="5"/>
        <v>41.41025985</v>
      </c>
    </row>
    <row r="506">
      <c r="A506" s="2">
        <v>1994.0</v>
      </c>
      <c r="B506" s="2">
        <v>5.0</v>
      </c>
      <c r="C506" s="2">
        <v>20.0</v>
      </c>
      <c r="D506" s="2">
        <v>25.6</v>
      </c>
      <c r="E506">
        <f>alpha*D506*(D506-Tmin)*SQRT(Tmax-D506)</f>
        <v>0.08704467413</v>
      </c>
      <c r="F506" s="1">
        <v>0.5</v>
      </c>
      <c r="G506">
        <f t="shared" si="1"/>
        <v>0.04352233707</v>
      </c>
      <c r="H506" s="2">
        <v>28.9</v>
      </c>
      <c r="I506">
        <f>alpha*H506*(H506-Tmin)*SQRT(Tmax-H506)</f>
        <v>0.1044416572</v>
      </c>
      <c r="J506" s="1">
        <v>0.5</v>
      </c>
      <c r="K506">
        <f t="shared" si="2"/>
        <v>0.05222082859</v>
      </c>
      <c r="L506">
        <f t="shared" si="3"/>
        <v>1</v>
      </c>
      <c r="M506">
        <f t="shared" si="4"/>
        <v>0.09574316566</v>
      </c>
      <c r="N506">
        <f t="shared" si="5"/>
        <v>41.50600301</v>
      </c>
    </row>
    <row r="507">
      <c r="A507" s="2">
        <v>1994.0</v>
      </c>
      <c r="B507" s="2">
        <v>5.0</v>
      </c>
      <c r="C507" s="2">
        <v>21.0</v>
      </c>
      <c r="D507" s="2">
        <v>22.8</v>
      </c>
      <c r="E507">
        <f>alpha*D507*(D507-Tmin)*SQRT(Tmax-D507)</f>
        <v>0.06932119139</v>
      </c>
      <c r="F507" s="1">
        <v>0.5</v>
      </c>
      <c r="G507">
        <f t="shared" si="1"/>
        <v>0.0346605957</v>
      </c>
      <c r="H507" s="2">
        <v>27.2</v>
      </c>
      <c r="I507">
        <f>alpha*H507*(H507-Tmin)*SQRT(Tmax-H507)</f>
        <v>0.09615724057</v>
      </c>
      <c r="J507" s="1">
        <v>0.5</v>
      </c>
      <c r="K507">
        <f t="shared" si="2"/>
        <v>0.04807862029</v>
      </c>
      <c r="L507">
        <f t="shared" si="3"/>
        <v>1</v>
      </c>
      <c r="M507">
        <f t="shared" si="4"/>
        <v>0.08273921598</v>
      </c>
      <c r="N507">
        <f t="shared" si="5"/>
        <v>41.58874223</v>
      </c>
    </row>
    <row r="508">
      <c r="A508" s="2">
        <v>1994.0</v>
      </c>
      <c r="B508" s="2">
        <v>5.0</v>
      </c>
      <c r="C508" s="2">
        <v>22.0</v>
      </c>
      <c r="D508" s="2">
        <v>22.8</v>
      </c>
      <c r="E508">
        <f>alpha*D508*(D508-Tmin)*SQRT(Tmax-D508)</f>
        <v>0.06932119139</v>
      </c>
      <c r="F508" s="1">
        <v>0.5</v>
      </c>
      <c r="G508">
        <f t="shared" si="1"/>
        <v>0.0346605957</v>
      </c>
      <c r="H508" s="2">
        <v>27.2</v>
      </c>
      <c r="I508">
        <f>alpha*H508*(H508-Tmin)*SQRT(Tmax-H508)</f>
        <v>0.09615724057</v>
      </c>
      <c r="J508" s="1">
        <v>0.5</v>
      </c>
      <c r="K508">
        <f t="shared" si="2"/>
        <v>0.04807862029</v>
      </c>
      <c r="L508">
        <f t="shared" si="3"/>
        <v>1</v>
      </c>
      <c r="M508">
        <f t="shared" si="4"/>
        <v>0.08273921598</v>
      </c>
      <c r="N508">
        <f t="shared" si="5"/>
        <v>41.67148144</v>
      </c>
    </row>
    <row r="509">
      <c r="A509" s="2">
        <v>1994.0</v>
      </c>
      <c r="B509" s="2">
        <v>5.0</v>
      </c>
      <c r="C509" s="2">
        <v>23.0</v>
      </c>
      <c r="D509" s="2">
        <v>21.7</v>
      </c>
      <c r="E509">
        <f>alpha*D509*(D509-Tmin)*SQRT(Tmax-D509)</f>
        <v>0.0620725274</v>
      </c>
      <c r="F509" s="1">
        <v>0.5</v>
      </c>
      <c r="G509">
        <f t="shared" si="1"/>
        <v>0.0310362637</v>
      </c>
      <c r="H509" s="2">
        <v>28.3</v>
      </c>
      <c r="I509">
        <f>alpha*H509*(H509-Tmin)*SQRT(Tmax-H509)</f>
        <v>0.1017184487</v>
      </c>
      <c r="J509" s="1">
        <v>0.5</v>
      </c>
      <c r="K509">
        <f t="shared" si="2"/>
        <v>0.05085922436</v>
      </c>
      <c r="L509">
        <f t="shared" si="3"/>
        <v>1</v>
      </c>
      <c r="M509">
        <f t="shared" si="4"/>
        <v>0.08189548806</v>
      </c>
      <c r="N509">
        <f t="shared" si="5"/>
        <v>41.75337693</v>
      </c>
    </row>
    <row r="510">
      <c r="A510" s="2">
        <v>1994.0</v>
      </c>
      <c r="B510" s="2">
        <v>5.0</v>
      </c>
      <c r="C510" s="2">
        <v>24.0</v>
      </c>
      <c r="D510" s="2">
        <v>22.2</v>
      </c>
      <c r="E510">
        <f>alpha*D510*(D510-Tmin)*SQRT(Tmax-D510)</f>
        <v>0.06537463599</v>
      </c>
      <c r="F510" s="1">
        <v>0.5</v>
      </c>
      <c r="G510">
        <f t="shared" si="1"/>
        <v>0.032687318</v>
      </c>
      <c r="H510" s="2">
        <v>29.4</v>
      </c>
      <c r="I510">
        <f>alpha*H510*(H510-Tmin)*SQRT(Tmax-H510)</f>
        <v>0.1065155143</v>
      </c>
      <c r="J510" s="1">
        <v>0.5</v>
      </c>
      <c r="K510">
        <f t="shared" si="2"/>
        <v>0.05325775715</v>
      </c>
      <c r="L510">
        <f t="shared" si="3"/>
        <v>1</v>
      </c>
      <c r="M510">
        <f t="shared" si="4"/>
        <v>0.08594507514</v>
      </c>
      <c r="N510">
        <f t="shared" si="5"/>
        <v>41.83932201</v>
      </c>
    </row>
    <row r="511">
      <c r="A511" s="2">
        <v>1994.0</v>
      </c>
      <c r="B511" s="2">
        <v>5.0</v>
      </c>
      <c r="C511" s="2">
        <v>25.0</v>
      </c>
      <c r="D511" s="2">
        <v>24.4</v>
      </c>
      <c r="E511">
        <f>alpha*D511*(D511-Tmin)*SQRT(Tmax-D511)</f>
        <v>0.07964482935</v>
      </c>
      <c r="F511" s="1">
        <v>0.5</v>
      </c>
      <c r="G511">
        <f t="shared" si="1"/>
        <v>0.03982241467</v>
      </c>
      <c r="H511" s="2">
        <v>29.4</v>
      </c>
      <c r="I511">
        <f>alpha*H511*(H511-Tmin)*SQRT(Tmax-H511)</f>
        <v>0.1065155143</v>
      </c>
      <c r="J511" s="1">
        <v>0.5</v>
      </c>
      <c r="K511">
        <f t="shared" si="2"/>
        <v>0.05325775715</v>
      </c>
      <c r="L511">
        <f t="shared" si="3"/>
        <v>1</v>
      </c>
      <c r="M511">
        <f t="shared" si="4"/>
        <v>0.09308017182</v>
      </c>
      <c r="N511">
        <f t="shared" si="5"/>
        <v>41.93240218</v>
      </c>
    </row>
    <row r="512">
      <c r="A512" s="2">
        <v>1994.0</v>
      </c>
      <c r="B512" s="2">
        <v>5.0</v>
      </c>
      <c r="C512" s="2">
        <v>26.0</v>
      </c>
      <c r="D512" s="2">
        <v>24.4</v>
      </c>
      <c r="E512">
        <f>alpha*D512*(D512-Tmin)*SQRT(Tmax-D512)</f>
        <v>0.07964482935</v>
      </c>
      <c r="F512" s="1">
        <v>0.5</v>
      </c>
      <c r="G512">
        <f t="shared" si="1"/>
        <v>0.03982241467</v>
      </c>
      <c r="H512" s="2">
        <v>30.6</v>
      </c>
      <c r="I512">
        <f>alpha*H512*(H512-Tmin)*SQRT(Tmax-H512)</f>
        <v>0.1106417534</v>
      </c>
      <c r="J512" s="1">
        <v>0.5</v>
      </c>
      <c r="K512">
        <f t="shared" si="2"/>
        <v>0.0553208767</v>
      </c>
      <c r="L512">
        <f t="shared" si="3"/>
        <v>1</v>
      </c>
      <c r="M512">
        <f t="shared" si="4"/>
        <v>0.09514329137</v>
      </c>
      <c r="N512">
        <f t="shared" si="5"/>
        <v>42.02754547</v>
      </c>
    </row>
    <row r="513">
      <c r="A513" s="2">
        <v>1994.0</v>
      </c>
      <c r="B513" s="2">
        <v>5.0</v>
      </c>
      <c r="C513" s="2">
        <v>27.0</v>
      </c>
      <c r="D513" s="2">
        <v>25.6</v>
      </c>
      <c r="E513">
        <f>alpha*D513*(D513-Tmin)*SQRT(Tmax-D513)</f>
        <v>0.08704467413</v>
      </c>
      <c r="F513" s="1">
        <v>0.5</v>
      </c>
      <c r="G513">
        <f t="shared" si="1"/>
        <v>0.04352233707</v>
      </c>
      <c r="H513" s="2">
        <v>31.7</v>
      </c>
      <c r="I513">
        <f>alpha*H513*(H513-Tmin)*SQRT(Tmax-H513)</f>
        <v>0.1131455342</v>
      </c>
      <c r="J513" s="1">
        <v>0.5</v>
      </c>
      <c r="K513">
        <f t="shared" si="2"/>
        <v>0.05657276712</v>
      </c>
      <c r="L513">
        <f t="shared" si="3"/>
        <v>1</v>
      </c>
      <c r="M513">
        <f t="shared" si="4"/>
        <v>0.1000951042</v>
      </c>
      <c r="N513">
        <f t="shared" si="5"/>
        <v>42.12764058</v>
      </c>
    </row>
    <row r="514">
      <c r="A514" s="2">
        <v>1994.0</v>
      </c>
      <c r="B514" s="2">
        <v>5.0</v>
      </c>
      <c r="C514" s="2">
        <v>28.0</v>
      </c>
      <c r="D514" s="2">
        <v>23.9</v>
      </c>
      <c r="E514">
        <f>alpha*D514*(D514-Tmin)*SQRT(Tmax-D514)</f>
        <v>0.07646192349</v>
      </c>
      <c r="F514" s="1">
        <v>0.5</v>
      </c>
      <c r="G514">
        <f t="shared" si="1"/>
        <v>0.03823096174</v>
      </c>
      <c r="H514" s="2">
        <v>31.1</v>
      </c>
      <c r="I514">
        <f>alpha*H514*(H514-Tmin)*SQRT(Tmax-H514)</f>
        <v>0.1119493633</v>
      </c>
      <c r="J514" s="1">
        <v>0.5</v>
      </c>
      <c r="K514">
        <f t="shared" si="2"/>
        <v>0.05597468165</v>
      </c>
      <c r="L514">
        <f t="shared" si="3"/>
        <v>1</v>
      </c>
      <c r="M514">
        <f t="shared" si="4"/>
        <v>0.09420564339</v>
      </c>
      <c r="N514">
        <f t="shared" si="5"/>
        <v>42.22184622</v>
      </c>
    </row>
    <row r="515">
      <c r="A515" s="2">
        <v>1994.0</v>
      </c>
      <c r="B515" s="2">
        <v>5.0</v>
      </c>
      <c r="C515" s="2">
        <v>29.0</v>
      </c>
      <c r="D515" s="2">
        <v>25.6</v>
      </c>
      <c r="E515">
        <f>alpha*D515*(D515-Tmin)*SQRT(Tmax-D515)</f>
        <v>0.08704467413</v>
      </c>
      <c r="F515" s="1">
        <v>0.5</v>
      </c>
      <c r="G515">
        <f t="shared" si="1"/>
        <v>0.04352233707</v>
      </c>
      <c r="H515" s="2">
        <v>31.1</v>
      </c>
      <c r="I515">
        <f>alpha*H515*(H515-Tmin)*SQRT(Tmax-H515)</f>
        <v>0.1119493633</v>
      </c>
      <c r="J515" s="1">
        <v>0.5</v>
      </c>
      <c r="K515">
        <f t="shared" si="2"/>
        <v>0.05597468165</v>
      </c>
      <c r="L515">
        <f t="shared" si="3"/>
        <v>1</v>
      </c>
      <c r="M515">
        <f t="shared" si="4"/>
        <v>0.09949701871</v>
      </c>
      <c r="N515">
        <f t="shared" si="5"/>
        <v>42.32134324</v>
      </c>
    </row>
    <row r="516">
      <c r="A516" s="2">
        <v>1994.0</v>
      </c>
      <c r="B516" s="2">
        <v>5.0</v>
      </c>
      <c r="C516" s="2">
        <v>30.0</v>
      </c>
      <c r="D516" s="2">
        <v>24.4</v>
      </c>
      <c r="E516">
        <f>alpha*D516*(D516-Tmin)*SQRT(Tmax-D516)</f>
        <v>0.07964482935</v>
      </c>
      <c r="F516" s="1">
        <v>0.5</v>
      </c>
      <c r="G516">
        <f t="shared" si="1"/>
        <v>0.03982241467</v>
      </c>
      <c r="H516" s="2">
        <v>30.0</v>
      </c>
      <c r="I516">
        <f>alpha*H516*(H516-Tmin)*SQRT(Tmax-H516)</f>
        <v>0.108740263</v>
      </c>
      <c r="J516" s="1">
        <v>0.5</v>
      </c>
      <c r="K516">
        <f t="shared" si="2"/>
        <v>0.05437013151</v>
      </c>
      <c r="L516">
        <f t="shared" si="3"/>
        <v>1</v>
      </c>
      <c r="M516">
        <f t="shared" si="4"/>
        <v>0.09419254618</v>
      </c>
      <c r="N516">
        <f t="shared" si="5"/>
        <v>42.41553578</v>
      </c>
    </row>
    <row r="517">
      <c r="A517" s="2">
        <v>1994.0</v>
      </c>
      <c r="B517" s="2">
        <v>5.0</v>
      </c>
      <c r="C517" s="2">
        <v>31.0</v>
      </c>
      <c r="D517" s="2">
        <v>26.7</v>
      </c>
      <c r="E517">
        <f>alpha*D517*(D517-Tmin)*SQRT(Tmax-D517)</f>
        <v>0.09342327787</v>
      </c>
      <c r="F517" s="1">
        <v>0.5</v>
      </c>
      <c r="G517">
        <f t="shared" si="1"/>
        <v>0.04671163894</v>
      </c>
      <c r="H517" s="2">
        <v>31.1</v>
      </c>
      <c r="I517">
        <f>alpha*H517*(H517-Tmin)*SQRT(Tmax-H517)</f>
        <v>0.1119493633</v>
      </c>
      <c r="J517" s="1">
        <v>0.5</v>
      </c>
      <c r="K517">
        <f t="shared" si="2"/>
        <v>0.05597468165</v>
      </c>
      <c r="L517">
        <f t="shared" si="3"/>
        <v>1</v>
      </c>
      <c r="M517">
        <f t="shared" si="4"/>
        <v>0.1026863206</v>
      </c>
      <c r="N517">
        <f t="shared" si="5"/>
        <v>42.5182221</v>
      </c>
    </row>
    <row r="518">
      <c r="A518" s="2">
        <v>1994.0</v>
      </c>
      <c r="B518" s="2">
        <v>6.0</v>
      </c>
      <c r="C518" s="2">
        <v>1.0</v>
      </c>
      <c r="D518" s="2">
        <v>26.7</v>
      </c>
      <c r="E518">
        <f>alpha*D518*(D518-Tmin)*SQRT(Tmax-D518)</f>
        <v>0.09342327787</v>
      </c>
      <c r="F518" s="1">
        <v>0.5</v>
      </c>
      <c r="G518">
        <f t="shared" si="1"/>
        <v>0.04671163894</v>
      </c>
      <c r="H518" s="2">
        <v>31.7</v>
      </c>
      <c r="I518">
        <f>alpha*H518*(H518-Tmin)*SQRT(Tmax-H518)</f>
        <v>0.1131455342</v>
      </c>
      <c r="J518" s="1">
        <v>0.5</v>
      </c>
      <c r="K518">
        <f t="shared" si="2"/>
        <v>0.05657276712</v>
      </c>
      <c r="L518">
        <f t="shared" si="3"/>
        <v>1</v>
      </c>
      <c r="M518">
        <f t="shared" si="4"/>
        <v>0.1032844061</v>
      </c>
      <c r="N518">
        <f t="shared" si="5"/>
        <v>42.62150651</v>
      </c>
    </row>
    <row r="519">
      <c r="A519" s="2">
        <v>1994.0</v>
      </c>
      <c r="B519" s="2">
        <v>6.0</v>
      </c>
      <c r="C519" s="2">
        <v>2.0</v>
      </c>
      <c r="D519" s="2">
        <v>26.7</v>
      </c>
      <c r="E519">
        <f>alpha*D519*(D519-Tmin)*SQRT(Tmax-D519)</f>
        <v>0.09342327787</v>
      </c>
      <c r="F519" s="1">
        <v>0.5</v>
      </c>
      <c r="G519">
        <f t="shared" si="1"/>
        <v>0.04671163894</v>
      </c>
      <c r="H519" s="2">
        <v>31.1</v>
      </c>
      <c r="I519">
        <f>alpha*H519*(H519-Tmin)*SQRT(Tmax-H519)</f>
        <v>0.1119493633</v>
      </c>
      <c r="J519" s="1">
        <v>0.5</v>
      </c>
      <c r="K519">
        <f t="shared" si="2"/>
        <v>0.05597468165</v>
      </c>
      <c r="L519">
        <f t="shared" si="3"/>
        <v>1</v>
      </c>
      <c r="M519">
        <f t="shared" si="4"/>
        <v>0.1026863206</v>
      </c>
      <c r="N519">
        <f t="shared" si="5"/>
        <v>42.72419283</v>
      </c>
    </row>
    <row r="520">
      <c r="A520" s="2">
        <v>1994.0</v>
      </c>
      <c r="B520" s="2">
        <v>6.0</v>
      </c>
      <c r="C520" s="2">
        <v>3.0</v>
      </c>
      <c r="D520" s="2">
        <v>27.2</v>
      </c>
      <c r="E520">
        <f>alpha*D520*(D520-Tmin)*SQRT(Tmax-D520)</f>
        <v>0.09615724057</v>
      </c>
      <c r="F520" s="1">
        <v>0.5</v>
      </c>
      <c r="G520">
        <f t="shared" si="1"/>
        <v>0.04807862029</v>
      </c>
      <c r="H520" s="2">
        <v>30.6</v>
      </c>
      <c r="I520">
        <f>alpha*H520*(H520-Tmin)*SQRT(Tmax-H520)</f>
        <v>0.1106417534</v>
      </c>
      <c r="J520" s="1">
        <v>0.5</v>
      </c>
      <c r="K520">
        <f t="shared" si="2"/>
        <v>0.0553208767</v>
      </c>
      <c r="L520">
        <f t="shared" si="3"/>
        <v>1</v>
      </c>
      <c r="M520">
        <f t="shared" si="4"/>
        <v>0.103399497</v>
      </c>
      <c r="N520">
        <f t="shared" si="5"/>
        <v>42.82759233</v>
      </c>
    </row>
    <row r="521">
      <c r="A521" s="2">
        <v>1994.0</v>
      </c>
      <c r="B521" s="2">
        <v>6.0</v>
      </c>
      <c r="C521" s="2">
        <v>4.0</v>
      </c>
      <c r="D521" s="2">
        <v>26.7</v>
      </c>
      <c r="E521">
        <f>alpha*D521*(D521-Tmin)*SQRT(Tmax-D521)</f>
        <v>0.09342327787</v>
      </c>
      <c r="F521" s="1">
        <v>0.5</v>
      </c>
      <c r="G521">
        <f t="shared" si="1"/>
        <v>0.04671163894</v>
      </c>
      <c r="H521" s="2">
        <v>30.6</v>
      </c>
      <c r="I521">
        <f>alpha*H521*(H521-Tmin)*SQRT(Tmax-H521)</f>
        <v>0.1106417534</v>
      </c>
      <c r="J521" s="1">
        <v>0.5</v>
      </c>
      <c r="K521">
        <f t="shared" si="2"/>
        <v>0.0553208767</v>
      </c>
      <c r="L521">
        <f t="shared" si="3"/>
        <v>1</v>
      </c>
      <c r="M521">
        <f t="shared" si="4"/>
        <v>0.1020325156</v>
      </c>
      <c r="N521">
        <f t="shared" si="5"/>
        <v>42.92962484</v>
      </c>
    </row>
    <row r="522">
      <c r="A522" s="2">
        <v>1994.0</v>
      </c>
      <c r="B522" s="2">
        <v>6.0</v>
      </c>
      <c r="C522" s="2">
        <v>5.0</v>
      </c>
      <c r="D522" s="2">
        <v>26.7</v>
      </c>
      <c r="E522">
        <f>alpha*D522*(D522-Tmin)*SQRT(Tmax-D522)</f>
        <v>0.09342327787</v>
      </c>
      <c r="F522" s="1">
        <v>0.5</v>
      </c>
      <c r="G522">
        <f t="shared" si="1"/>
        <v>0.04671163894</v>
      </c>
      <c r="H522" s="2">
        <v>31.7</v>
      </c>
      <c r="I522">
        <f>alpha*H522*(H522-Tmin)*SQRT(Tmax-H522)</f>
        <v>0.1131455342</v>
      </c>
      <c r="J522" s="1">
        <v>0.5</v>
      </c>
      <c r="K522">
        <f t="shared" si="2"/>
        <v>0.05657276712</v>
      </c>
      <c r="L522">
        <f t="shared" si="3"/>
        <v>1</v>
      </c>
      <c r="M522">
        <f t="shared" si="4"/>
        <v>0.1032844061</v>
      </c>
      <c r="N522">
        <f t="shared" si="5"/>
        <v>43.03290925</v>
      </c>
    </row>
    <row r="523">
      <c r="A523" s="2">
        <v>1994.0</v>
      </c>
      <c r="B523" s="2">
        <v>6.0</v>
      </c>
      <c r="C523" s="2">
        <v>6.0</v>
      </c>
      <c r="D523" s="2">
        <v>27.8</v>
      </c>
      <c r="E523">
        <f>alpha*D523*(D523-Tmin)*SQRT(Tmax-D523)</f>
        <v>0.09927461819</v>
      </c>
      <c r="F523" s="1">
        <v>0.5</v>
      </c>
      <c r="G523">
        <f t="shared" si="1"/>
        <v>0.0496373091</v>
      </c>
      <c r="H523" s="2">
        <v>31.7</v>
      </c>
      <c r="I523">
        <f>alpha*H523*(H523-Tmin)*SQRT(Tmax-H523)</f>
        <v>0.1131455342</v>
      </c>
      <c r="J523" s="1">
        <v>0.5</v>
      </c>
      <c r="K523">
        <f t="shared" si="2"/>
        <v>0.05657276712</v>
      </c>
      <c r="L523">
        <f t="shared" si="3"/>
        <v>1</v>
      </c>
      <c r="M523">
        <f t="shared" si="4"/>
        <v>0.1062100762</v>
      </c>
      <c r="N523">
        <f t="shared" si="5"/>
        <v>43.13911933</v>
      </c>
    </row>
    <row r="524">
      <c r="A524" s="2">
        <v>1994.0</v>
      </c>
      <c r="B524" s="2">
        <v>6.0</v>
      </c>
      <c r="C524" s="2">
        <v>7.0</v>
      </c>
      <c r="D524" s="2">
        <v>27.2</v>
      </c>
      <c r="E524">
        <f>alpha*D524*(D524-Tmin)*SQRT(Tmax-D524)</f>
        <v>0.09615724057</v>
      </c>
      <c r="F524" s="1">
        <v>0.5</v>
      </c>
      <c r="G524">
        <f t="shared" si="1"/>
        <v>0.04807862029</v>
      </c>
      <c r="H524" s="2">
        <v>32.2</v>
      </c>
      <c r="I524">
        <f>alpha*H524*(H524-Tmin)*SQRT(Tmax-H524)</f>
        <v>0.1137954888</v>
      </c>
      <c r="J524" s="1">
        <v>0.5</v>
      </c>
      <c r="K524">
        <f t="shared" si="2"/>
        <v>0.05689774441</v>
      </c>
      <c r="L524">
        <f t="shared" si="3"/>
        <v>1</v>
      </c>
      <c r="M524">
        <f t="shared" si="4"/>
        <v>0.1049763647</v>
      </c>
      <c r="N524">
        <f t="shared" si="5"/>
        <v>43.24409569</v>
      </c>
    </row>
    <row r="525">
      <c r="A525" s="2">
        <v>1994.0</v>
      </c>
      <c r="B525" s="2">
        <v>6.0</v>
      </c>
      <c r="C525" s="2">
        <v>8.0</v>
      </c>
      <c r="D525" s="2">
        <v>27.8</v>
      </c>
      <c r="E525">
        <f>alpha*D525*(D525-Tmin)*SQRT(Tmax-D525)</f>
        <v>0.09927461819</v>
      </c>
      <c r="F525" s="1">
        <v>0.5</v>
      </c>
      <c r="G525">
        <f t="shared" si="1"/>
        <v>0.0496373091</v>
      </c>
      <c r="H525" s="2">
        <v>31.7</v>
      </c>
      <c r="I525">
        <f>alpha*H525*(H525-Tmin)*SQRT(Tmax-H525)</f>
        <v>0.1131455342</v>
      </c>
      <c r="J525" s="1">
        <v>0.5</v>
      </c>
      <c r="K525">
        <f t="shared" si="2"/>
        <v>0.05657276712</v>
      </c>
      <c r="L525">
        <f t="shared" si="3"/>
        <v>1</v>
      </c>
      <c r="M525">
        <f t="shared" si="4"/>
        <v>0.1062100762</v>
      </c>
      <c r="N525">
        <f t="shared" si="5"/>
        <v>43.35030577</v>
      </c>
    </row>
    <row r="526">
      <c r="A526" s="2">
        <v>1994.0</v>
      </c>
      <c r="B526" s="2">
        <v>6.0</v>
      </c>
      <c r="C526" s="2">
        <v>9.0</v>
      </c>
      <c r="D526" s="2">
        <v>23.9</v>
      </c>
      <c r="E526">
        <f>alpha*D526*(D526-Tmin)*SQRT(Tmax-D526)</f>
        <v>0.07646192349</v>
      </c>
      <c r="F526" s="1">
        <v>0.5</v>
      </c>
      <c r="G526">
        <f t="shared" si="1"/>
        <v>0.03823096174</v>
      </c>
      <c r="H526" s="2">
        <v>32.2</v>
      </c>
      <c r="I526">
        <f>alpha*H526*(H526-Tmin)*SQRT(Tmax-H526)</f>
        <v>0.1137954888</v>
      </c>
      <c r="J526" s="1">
        <v>0.5</v>
      </c>
      <c r="K526">
        <f t="shared" si="2"/>
        <v>0.05689774441</v>
      </c>
      <c r="L526">
        <f t="shared" si="3"/>
        <v>1</v>
      </c>
      <c r="M526">
        <f t="shared" si="4"/>
        <v>0.09512870616</v>
      </c>
      <c r="N526">
        <f t="shared" si="5"/>
        <v>43.44543447</v>
      </c>
    </row>
    <row r="527">
      <c r="A527" s="2">
        <v>1994.0</v>
      </c>
      <c r="B527" s="2">
        <v>6.0</v>
      </c>
      <c r="C527" s="2">
        <v>10.0</v>
      </c>
      <c r="D527" s="2">
        <v>27.8</v>
      </c>
      <c r="E527">
        <f>alpha*D527*(D527-Tmin)*SQRT(Tmax-D527)</f>
        <v>0.09927461819</v>
      </c>
      <c r="F527" s="1">
        <v>0.5</v>
      </c>
      <c r="G527">
        <f t="shared" si="1"/>
        <v>0.0496373091</v>
      </c>
      <c r="H527" s="2">
        <v>33.3</v>
      </c>
      <c r="I527">
        <f>alpha*H527*(H527-Tmin)*SQRT(Tmax-H527)</f>
        <v>0.1139270392</v>
      </c>
      <c r="J527" s="1">
        <v>0.5</v>
      </c>
      <c r="K527">
        <f t="shared" si="2"/>
        <v>0.05696351962</v>
      </c>
      <c r="L527">
        <f t="shared" si="3"/>
        <v>1</v>
      </c>
      <c r="M527">
        <f t="shared" si="4"/>
        <v>0.1066008287</v>
      </c>
      <c r="N527">
        <f t="shared" si="5"/>
        <v>43.5520353</v>
      </c>
    </row>
    <row r="528">
      <c r="A528" s="2">
        <v>1994.0</v>
      </c>
      <c r="B528" s="2">
        <v>6.0</v>
      </c>
      <c r="C528" s="2">
        <v>11.0</v>
      </c>
      <c r="D528" s="2">
        <v>26.7</v>
      </c>
      <c r="E528">
        <f>alpha*D528*(D528-Tmin)*SQRT(Tmax-D528)</f>
        <v>0.09342327787</v>
      </c>
      <c r="F528" s="1">
        <v>0.5</v>
      </c>
      <c r="G528">
        <f t="shared" si="1"/>
        <v>0.04671163894</v>
      </c>
      <c r="H528" s="2">
        <v>32.2</v>
      </c>
      <c r="I528">
        <f>alpha*H528*(H528-Tmin)*SQRT(Tmax-H528)</f>
        <v>0.1137954888</v>
      </c>
      <c r="J528" s="1">
        <v>0.5</v>
      </c>
      <c r="K528">
        <f t="shared" si="2"/>
        <v>0.05689774441</v>
      </c>
      <c r="L528">
        <f t="shared" si="3"/>
        <v>1</v>
      </c>
      <c r="M528">
        <f t="shared" si="4"/>
        <v>0.1036093833</v>
      </c>
      <c r="N528">
        <f t="shared" si="5"/>
        <v>43.65564468</v>
      </c>
    </row>
    <row r="529">
      <c r="A529" s="2">
        <v>1994.0</v>
      </c>
      <c r="B529" s="2">
        <v>6.0</v>
      </c>
      <c r="C529" s="2">
        <v>12.0</v>
      </c>
      <c r="D529" s="2">
        <v>25.6</v>
      </c>
      <c r="E529">
        <f>alpha*D529*(D529-Tmin)*SQRT(Tmax-D529)</f>
        <v>0.08704467413</v>
      </c>
      <c r="F529" s="1">
        <v>0.5</v>
      </c>
      <c r="G529">
        <f t="shared" si="1"/>
        <v>0.04352233707</v>
      </c>
      <c r="H529" s="2">
        <v>32.2</v>
      </c>
      <c r="I529">
        <f>alpha*H529*(H529-Tmin)*SQRT(Tmax-H529)</f>
        <v>0.1137954888</v>
      </c>
      <c r="J529" s="1">
        <v>0.5</v>
      </c>
      <c r="K529">
        <f t="shared" si="2"/>
        <v>0.05689774441</v>
      </c>
      <c r="L529">
        <f t="shared" si="3"/>
        <v>1</v>
      </c>
      <c r="M529">
        <f t="shared" si="4"/>
        <v>0.1004200815</v>
      </c>
      <c r="N529">
        <f t="shared" si="5"/>
        <v>43.75606477</v>
      </c>
    </row>
    <row r="530">
      <c r="A530" s="2">
        <v>1994.0</v>
      </c>
      <c r="B530" s="2">
        <v>6.0</v>
      </c>
      <c r="C530" s="2">
        <v>13.0</v>
      </c>
      <c r="D530" s="2">
        <v>27.2</v>
      </c>
      <c r="E530">
        <f>alpha*D530*(D530-Tmin)*SQRT(Tmax-D530)</f>
        <v>0.09615724057</v>
      </c>
      <c r="F530" s="1">
        <v>0.5</v>
      </c>
      <c r="G530">
        <f t="shared" si="1"/>
        <v>0.04807862029</v>
      </c>
      <c r="H530" s="2">
        <v>31.7</v>
      </c>
      <c r="I530">
        <f>alpha*H530*(H530-Tmin)*SQRT(Tmax-H530)</f>
        <v>0.1131455342</v>
      </c>
      <c r="J530" s="1">
        <v>0.5</v>
      </c>
      <c r="K530">
        <f t="shared" si="2"/>
        <v>0.05657276712</v>
      </c>
      <c r="L530">
        <f t="shared" si="3"/>
        <v>1</v>
      </c>
      <c r="M530">
        <f t="shared" si="4"/>
        <v>0.1046513874</v>
      </c>
      <c r="N530">
        <f t="shared" si="5"/>
        <v>43.86071615</v>
      </c>
    </row>
    <row r="531">
      <c r="A531" s="2">
        <v>1994.0</v>
      </c>
      <c r="B531" s="2">
        <v>6.0</v>
      </c>
      <c r="C531" s="2">
        <v>14.0</v>
      </c>
      <c r="D531" s="2">
        <v>27.2</v>
      </c>
      <c r="E531">
        <f>alpha*D531*(D531-Tmin)*SQRT(Tmax-D531)</f>
        <v>0.09615724057</v>
      </c>
      <c r="F531" s="1">
        <v>0.5</v>
      </c>
      <c r="G531">
        <f t="shared" si="1"/>
        <v>0.04807862029</v>
      </c>
      <c r="H531" s="2">
        <v>31.7</v>
      </c>
      <c r="I531">
        <f>alpha*H531*(H531-Tmin)*SQRT(Tmax-H531)</f>
        <v>0.1131455342</v>
      </c>
      <c r="J531" s="1">
        <v>0.5</v>
      </c>
      <c r="K531">
        <f t="shared" si="2"/>
        <v>0.05657276712</v>
      </c>
      <c r="L531">
        <f t="shared" si="3"/>
        <v>1</v>
      </c>
      <c r="M531">
        <f t="shared" si="4"/>
        <v>0.1046513874</v>
      </c>
      <c r="N531">
        <f t="shared" si="5"/>
        <v>43.96536754</v>
      </c>
    </row>
    <row r="532">
      <c r="A532" s="2">
        <v>1994.0</v>
      </c>
      <c r="B532" s="2">
        <v>6.0</v>
      </c>
      <c r="C532" s="2">
        <v>15.0</v>
      </c>
      <c r="D532" s="2">
        <v>28.3</v>
      </c>
      <c r="E532">
        <f>alpha*D532*(D532-Tmin)*SQRT(Tmax-D532)</f>
        <v>0.1017184487</v>
      </c>
      <c r="F532" s="1">
        <v>0.5</v>
      </c>
      <c r="G532">
        <f t="shared" si="1"/>
        <v>0.05085922436</v>
      </c>
      <c r="H532" s="2">
        <v>31.1</v>
      </c>
      <c r="I532">
        <f>alpha*H532*(H532-Tmin)*SQRT(Tmax-H532)</f>
        <v>0.1119493633</v>
      </c>
      <c r="J532" s="1">
        <v>0.5</v>
      </c>
      <c r="K532">
        <f t="shared" si="2"/>
        <v>0.05597468165</v>
      </c>
      <c r="L532">
        <f t="shared" si="3"/>
        <v>1</v>
      </c>
      <c r="M532">
        <f t="shared" si="4"/>
        <v>0.106833906</v>
      </c>
      <c r="N532">
        <f t="shared" si="5"/>
        <v>44.07220145</v>
      </c>
    </row>
    <row r="533">
      <c r="A533" s="2">
        <v>1994.0</v>
      </c>
      <c r="B533" s="2">
        <v>6.0</v>
      </c>
      <c r="C533" s="2">
        <v>16.0</v>
      </c>
      <c r="D533" s="2">
        <v>27.8</v>
      </c>
      <c r="E533">
        <f>alpha*D533*(D533-Tmin)*SQRT(Tmax-D533)</f>
        <v>0.09927461819</v>
      </c>
      <c r="F533" s="1">
        <v>0.5</v>
      </c>
      <c r="G533">
        <f t="shared" si="1"/>
        <v>0.0496373091</v>
      </c>
      <c r="H533" s="2">
        <v>31.7</v>
      </c>
      <c r="I533">
        <f>alpha*H533*(H533-Tmin)*SQRT(Tmax-H533)</f>
        <v>0.1131455342</v>
      </c>
      <c r="J533" s="1">
        <v>0.5</v>
      </c>
      <c r="K533">
        <f t="shared" si="2"/>
        <v>0.05657276712</v>
      </c>
      <c r="L533">
        <f t="shared" si="3"/>
        <v>1</v>
      </c>
      <c r="M533">
        <f t="shared" si="4"/>
        <v>0.1062100762</v>
      </c>
      <c r="N533">
        <f t="shared" si="5"/>
        <v>44.17841152</v>
      </c>
    </row>
    <row r="534">
      <c r="A534" s="2">
        <v>1994.0</v>
      </c>
      <c r="B534" s="2">
        <v>6.0</v>
      </c>
      <c r="C534" s="2">
        <v>17.0</v>
      </c>
      <c r="D534" s="2">
        <v>27.8</v>
      </c>
      <c r="E534">
        <f>alpha*D534*(D534-Tmin)*SQRT(Tmax-D534)</f>
        <v>0.09927461819</v>
      </c>
      <c r="F534" s="1">
        <v>0.5</v>
      </c>
      <c r="G534">
        <f t="shared" si="1"/>
        <v>0.0496373091</v>
      </c>
      <c r="H534" s="2">
        <v>31.7</v>
      </c>
      <c r="I534">
        <f>alpha*H534*(H534-Tmin)*SQRT(Tmax-H534)</f>
        <v>0.1131455342</v>
      </c>
      <c r="J534" s="1">
        <v>0.5</v>
      </c>
      <c r="K534">
        <f t="shared" si="2"/>
        <v>0.05657276712</v>
      </c>
      <c r="L534">
        <f t="shared" si="3"/>
        <v>1</v>
      </c>
      <c r="M534">
        <f t="shared" si="4"/>
        <v>0.1062100762</v>
      </c>
      <c r="N534">
        <f t="shared" si="5"/>
        <v>44.2846216</v>
      </c>
    </row>
    <row r="535">
      <c r="A535" s="2">
        <v>1994.0</v>
      </c>
      <c r="B535" s="2">
        <v>6.0</v>
      </c>
      <c r="C535" s="2">
        <v>18.0</v>
      </c>
      <c r="D535" s="2">
        <v>27.8</v>
      </c>
      <c r="E535">
        <f>alpha*D535*(D535-Tmin)*SQRT(Tmax-D535)</f>
        <v>0.09927461819</v>
      </c>
      <c r="F535" s="1">
        <v>0.5</v>
      </c>
      <c r="G535">
        <f t="shared" si="1"/>
        <v>0.0496373091</v>
      </c>
      <c r="H535" s="2">
        <v>32.8</v>
      </c>
      <c r="I535">
        <f>alpha*H535*(H535-Tmin)*SQRT(Tmax-H535)</f>
        <v>0.114106534</v>
      </c>
      <c r="J535" s="1">
        <v>0.5</v>
      </c>
      <c r="K535">
        <f t="shared" si="2"/>
        <v>0.05705326699</v>
      </c>
      <c r="L535">
        <f t="shared" si="3"/>
        <v>1</v>
      </c>
      <c r="M535">
        <f t="shared" si="4"/>
        <v>0.1066905761</v>
      </c>
      <c r="N535">
        <f t="shared" si="5"/>
        <v>44.39131218</v>
      </c>
    </row>
    <row r="536">
      <c r="A536" s="2">
        <v>1994.0</v>
      </c>
      <c r="B536" s="2">
        <v>6.0</v>
      </c>
      <c r="C536" s="2">
        <v>19.0</v>
      </c>
      <c r="D536" s="2">
        <v>27.8</v>
      </c>
      <c r="E536">
        <f>alpha*D536*(D536-Tmin)*SQRT(Tmax-D536)</f>
        <v>0.09927461819</v>
      </c>
      <c r="F536" s="1">
        <v>0.5</v>
      </c>
      <c r="G536">
        <f t="shared" si="1"/>
        <v>0.0496373091</v>
      </c>
      <c r="H536" s="2">
        <v>32.2</v>
      </c>
      <c r="I536">
        <f>alpha*H536*(H536-Tmin)*SQRT(Tmax-H536)</f>
        <v>0.1137954888</v>
      </c>
      <c r="J536" s="1">
        <v>0.5</v>
      </c>
      <c r="K536">
        <f t="shared" si="2"/>
        <v>0.05689774441</v>
      </c>
      <c r="L536">
        <f t="shared" si="3"/>
        <v>1</v>
      </c>
      <c r="M536">
        <f t="shared" si="4"/>
        <v>0.1065350535</v>
      </c>
      <c r="N536">
        <f t="shared" si="5"/>
        <v>44.49784723</v>
      </c>
    </row>
    <row r="537">
      <c r="A537" s="2">
        <v>1994.0</v>
      </c>
      <c r="B537" s="2">
        <v>6.0</v>
      </c>
      <c r="C537" s="2">
        <v>20.0</v>
      </c>
      <c r="D537" s="2">
        <v>28.3</v>
      </c>
      <c r="E537">
        <f>alpha*D537*(D537-Tmin)*SQRT(Tmax-D537)</f>
        <v>0.1017184487</v>
      </c>
      <c r="F537" s="1">
        <v>0.5</v>
      </c>
      <c r="G537">
        <f t="shared" si="1"/>
        <v>0.05085922436</v>
      </c>
      <c r="H537" s="2">
        <v>32.8</v>
      </c>
      <c r="I537">
        <f>alpha*H537*(H537-Tmin)*SQRT(Tmax-H537)</f>
        <v>0.114106534</v>
      </c>
      <c r="J537" s="1">
        <v>0.5</v>
      </c>
      <c r="K537">
        <f t="shared" si="2"/>
        <v>0.05705326699</v>
      </c>
      <c r="L537">
        <f t="shared" si="3"/>
        <v>1</v>
      </c>
      <c r="M537">
        <f t="shared" si="4"/>
        <v>0.1079124914</v>
      </c>
      <c r="N537">
        <f t="shared" si="5"/>
        <v>44.60575972</v>
      </c>
    </row>
    <row r="538">
      <c r="A538" s="2">
        <v>1994.0</v>
      </c>
      <c r="B538" s="2">
        <v>6.0</v>
      </c>
      <c r="C538" s="2">
        <v>21.0</v>
      </c>
      <c r="D538" s="2">
        <v>26.7</v>
      </c>
      <c r="E538">
        <f>alpha*D538*(D538-Tmin)*SQRT(Tmax-D538)</f>
        <v>0.09342327787</v>
      </c>
      <c r="F538" s="1">
        <v>0.5</v>
      </c>
      <c r="G538">
        <f t="shared" si="1"/>
        <v>0.04671163894</v>
      </c>
      <c r="H538" s="2">
        <v>32.8</v>
      </c>
      <c r="I538">
        <f>alpha*H538*(H538-Tmin)*SQRT(Tmax-H538)</f>
        <v>0.114106534</v>
      </c>
      <c r="J538" s="1">
        <v>0.5</v>
      </c>
      <c r="K538">
        <f t="shared" si="2"/>
        <v>0.05705326699</v>
      </c>
      <c r="L538">
        <f t="shared" si="3"/>
        <v>1</v>
      </c>
      <c r="M538">
        <f t="shared" si="4"/>
        <v>0.1037649059</v>
      </c>
      <c r="N538">
        <f t="shared" si="5"/>
        <v>44.70952463</v>
      </c>
    </row>
    <row r="539">
      <c r="A539" s="2">
        <v>1994.0</v>
      </c>
      <c r="B539" s="2">
        <v>6.0</v>
      </c>
      <c r="C539" s="2">
        <v>22.0</v>
      </c>
      <c r="D539" s="2">
        <v>26.7</v>
      </c>
      <c r="E539">
        <f>alpha*D539*(D539-Tmin)*SQRT(Tmax-D539)</f>
        <v>0.09342327787</v>
      </c>
      <c r="F539" s="1">
        <v>0.5</v>
      </c>
      <c r="G539">
        <f t="shared" si="1"/>
        <v>0.04671163894</v>
      </c>
      <c r="H539" s="2">
        <v>32.8</v>
      </c>
      <c r="I539">
        <f>alpha*H539*(H539-Tmin)*SQRT(Tmax-H539)</f>
        <v>0.114106534</v>
      </c>
      <c r="J539" s="1">
        <v>0.5</v>
      </c>
      <c r="K539">
        <f t="shared" si="2"/>
        <v>0.05705326699</v>
      </c>
      <c r="L539">
        <f t="shared" si="3"/>
        <v>1</v>
      </c>
      <c r="M539">
        <f t="shared" si="4"/>
        <v>0.1037649059</v>
      </c>
      <c r="N539">
        <f t="shared" si="5"/>
        <v>44.81328953</v>
      </c>
    </row>
    <row r="540">
      <c r="A540" s="2">
        <v>1994.0</v>
      </c>
      <c r="B540" s="2">
        <v>6.0</v>
      </c>
      <c r="C540" s="2">
        <v>23.0</v>
      </c>
      <c r="D540" s="2">
        <v>28.9</v>
      </c>
      <c r="E540">
        <f>alpha*D540*(D540-Tmin)*SQRT(Tmax-D540)</f>
        <v>0.1044416572</v>
      </c>
      <c r="F540" s="1">
        <v>0.5</v>
      </c>
      <c r="G540">
        <f t="shared" si="1"/>
        <v>0.05222082859</v>
      </c>
      <c r="H540" s="2">
        <v>33.3</v>
      </c>
      <c r="I540">
        <f>alpha*H540*(H540-Tmin)*SQRT(Tmax-H540)</f>
        <v>0.1139270392</v>
      </c>
      <c r="J540" s="1">
        <v>0.5</v>
      </c>
      <c r="K540">
        <f t="shared" si="2"/>
        <v>0.05696351962</v>
      </c>
      <c r="L540">
        <f t="shared" si="3"/>
        <v>1</v>
      </c>
      <c r="M540">
        <f t="shared" si="4"/>
        <v>0.1091843482</v>
      </c>
      <c r="N540">
        <f t="shared" si="5"/>
        <v>44.92247388</v>
      </c>
    </row>
    <row r="541">
      <c r="A541" s="2">
        <v>1994.0</v>
      </c>
      <c r="B541" s="2">
        <v>6.0</v>
      </c>
      <c r="C541" s="2">
        <v>24.0</v>
      </c>
      <c r="D541" s="2">
        <v>28.9</v>
      </c>
      <c r="E541">
        <f>alpha*D541*(D541-Tmin)*SQRT(Tmax-D541)</f>
        <v>0.1044416572</v>
      </c>
      <c r="F541" s="1">
        <v>0.5</v>
      </c>
      <c r="G541">
        <f t="shared" si="1"/>
        <v>0.05222082859</v>
      </c>
      <c r="H541" s="2">
        <v>33.9</v>
      </c>
      <c r="I541">
        <f>alpha*H541*(H541-Tmin)*SQRT(Tmax-H541)</f>
        <v>0.113113079</v>
      </c>
      <c r="J541" s="1">
        <v>0.5</v>
      </c>
      <c r="K541">
        <f t="shared" si="2"/>
        <v>0.05655653951</v>
      </c>
      <c r="L541">
        <f t="shared" si="3"/>
        <v>1</v>
      </c>
      <c r="M541">
        <f t="shared" si="4"/>
        <v>0.1087773681</v>
      </c>
      <c r="N541">
        <f t="shared" si="5"/>
        <v>45.03125125</v>
      </c>
    </row>
    <row r="542">
      <c r="A542" s="2">
        <v>1994.0</v>
      </c>
      <c r="B542" s="2">
        <v>6.0</v>
      </c>
      <c r="C542" s="2">
        <v>25.0</v>
      </c>
      <c r="D542" s="2">
        <v>28.9</v>
      </c>
      <c r="E542">
        <f>alpha*D542*(D542-Tmin)*SQRT(Tmax-D542)</f>
        <v>0.1044416572</v>
      </c>
      <c r="F542" s="1">
        <v>0.5</v>
      </c>
      <c r="G542">
        <f t="shared" si="1"/>
        <v>0.05222082859</v>
      </c>
      <c r="H542" s="2">
        <v>32.2</v>
      </c>
      <c r="I542">
        <f>alpha*H542*(H542-Tmin)*SQRT(Tmax-H542)</f>
        <v>0.1137954888</v>
      </c>
      <c r="J542" s="1">
        <v>0.5</v>
      </c>
      <c r="K542">
        <f t="shared" si="2"/>
        <v>0.05689774441</v>
      </c>
      <c r="L542">
        <f t="shared" si="3"/>
        <v>1</v>
      </c>
      <c r="M542">
        <f t="shared" si="4"/>
        <v>0.109118573</v>
      </c>
      <c r="N542">
        <f t="shared" si="5"/>
        <v>45.14036982</v>
      </c>
    </row>
    <row r="543">
      <c r="A543" s="2">
        <v>1994.0</v>
      </c>
      <c r="B543" s="2">
        <v>6.0</v>
      </c>
      <c r="C543" s="2">
        <v>26.0</v>
      </c>
      <c r="D543" s="2">
        <v>27.8</v>
      </c>
      <c r="E543">
        <f>alpha*D543*(D543-Tmin)*SQRT(Tmax-D543)</f>
        <v>0.09927461819</v>
      </c>
      <c r="F543" s="1">
        <v>0.5</v>
      </c>
      <c r="G543">
        <f t="shared" si="1"/>
        <v>0.0496373091</v>
      </c>
      <c r="H543" s="2">
        <v>31.7</v>
      </c>
      <c r="I543">
        <f>alpha*H543*(H543-Tmin)*SQRT(Tmax-H543)</f>
        <v>0.1131455342</v>
      </c>
      <c r="J543" s="1">
        <v>0.5</v>
      </c>
      <c r="K543">
        <f t="shared" si="2"/>
        <v>0.05657276712</v>
      </c>
      <c r="L543">
        <f t="shared" si="3"/>
        <v>1</v>
      </c>
      <c r="M543">
        <f t="shared" si="4"/>
        <v>0.1062100762</v>
      </c>
      <c r="N543">
        <f t="shared" si="5"/>
        <v>45.2465799</v>
      </c>
    </row>
    <row r="544">
      <c r="A544" s="2">
        <v>1994.0</v>
      </c>
      <c r="B544" s="2">
        <v>6.0</v>
      </c>
      <c r="C544" s="2">
        <v>27.0</v>
      </c>
      <c r="D544" s="2">
        <v>28.3</v>
      </c>
      <c r="E544">
        <f>alpha*D544*(D544-Tmin)*SQRT(Tmax-D544)</f>
        <v>0.1017184487</v>
      </c>
      <c r="F544" s="1">
        <v>0.5</v>
      </c>
      <c r="G544">
        <f t="shared" si="1"/>
        <v>0.05085922436</v>
      </c>
      <c r="H544" s="2">
        <v>31.7</v>
      </c>
      <c r="I544">
        <f>alpha*H544*(H544-Tmin)*SQRT(Tmax-H544)</f>
        <v>0.1131455342</v>
      </c>
      <c r="J544" s="1">
        <v>0.5</v>
      </c>
      <c r="K544">
        <f t="shared" si="2"/>
        <v>0.05657276712</v>
      </c>
      <c r="L544">
        <f t="shared" si="3"/>
        <v>1</v>
      </c>
      <c r="M544">
        <f t="shared" si="4"/>
        <v>0.1074319915</v>
      </c>
      <c r="N544">
        <f t="shared" si="5"/>
        <v>45.35401189</v>
      </c>
    </row>
    <row r="545">
      <c r="A545" s="2">
        <v>1994.0</v>
      </c>
      <c r="B545" s="2">
        <v>6.0</v>
      </c>
      <c r="C545" s="2">
        <v>28.0</v>
      </c>
      <c r="D545" s="2">
        <v>25.0</v>
      </c>
      <c r="E545">
        <f>alpha*D545*(D545-Tmin)*SQRT(Tmax-D545)</f>
        <v>0.08339271551</v>
      </c>
      <c r="F545" s="1">
        <v>0.5</v>
      </c>
      <c r="G545">
        <f t="shared" si="1"/>
        <v>0.04169635775</v>
      </c>
      <c r="H545" s="2">
        <v>31.7</v>
      </c>
      <c r="I545">
        <f>alpha*H545*(H545-Tmin)*SQRT(Tmax-H545)</f>
        <v>0.1131455342</v>
      </c>
      <c r="J545" s="1">
        <v>0.5</v>
      </c>
      <c r="K545">
        <f t="shared" si="2"/>
        <v>0.05657276712</v>
      </c>
      <c r="L545">
        <f t="shared" si="3"/>
        <v>1</v>
      </c>
      <c r="M545">
        <f t="shared" si="4"/>
        <v>0.09826912487</v>
      </c>
      <c r="N545">
        <f t="shared" si="5"/>
        <v>45.45228101</v>
      </c>
    </row>
    <row r="546">
      <c r="A546" s="2">
        <v>1994.0</v>
      </c>
      <c r="B546" s="2">
        <v>6.0</v>
      </c>
      <c r="C546" s="2">
        <v>29.0</v>
      </c>
      <c r="D546" s="2">
        <v>25.6</v>
      </c>
      <c r="E546">
        <f>alpha*D546*(D546-Tmin)*SQRT(Tmax-D546)</f>
        <v>0.08704467413</v>
      </c>
      <c r="F546" s="1">
        <v>0.5</v>
      </c>
      <c r="G546">
        <f t="shared" si="1"/>
        <v>0.04352233707</v>
      </c>
      <c r="H546" s="2">
        <v>31.7</v>
      </c>
      <c r="I546">
        <f>alpha*H546*(H546-Tmin)*SQRT(Tmax-H546)</f>
        <v>0.1131455342</v>
      </c>
      <c r="J546" s="1">
        <v>0.5</v>
      </c>
      <c r="K546">
        <f t="shared" si="2"/>
        <v>0.05657276712</v>
      </c>
      <c r="L546">
        <f t="shared" si="3"/>
        <v>1</v>
      </c>
      <c r="M546">
        <f t="shared" si="4"/>
        <v>0.1000951042</v>
      </c>
      <c r="N546">
        <f t="shared" si="5"/>
        <v>45.55237612</v>
      </c>
    </row>
    <row r="547">
      <c r="A547" s="2">
        <v>1994.0</v>
      </c>
      <c r="B547" s="2">
        <v>6.0</v>
      </c>
      <c r="C547" s="2">
        <v>30.0</v>
      </c>
      <c r="D547" s="2">
        <v>24.4</v>
      </c>
      <c r="E547">
        <f>alpha*D547*(D547-Tmin)*SQRT(Tmax-D547)</f>
        <v>0.07964482935</v>
      </c>
      <c r="F547" s="1">
        <v>0.5</v>
      </c>
      <c r="G547">
        <f t="shared" si="1"/>
        <v>0.03982241467</v>
      </c>
      <c r="H547" s="2">
        <v>32.8</v>
      </c>
      <c r="I547">
        <f>alpha*H547*(H547-Tmin)*SQRT(Tmax-H547)</f>
        <v>0.114106534</v>
      </c>
      <c r="J547" s="1">
        <v>0.5</v>
      </c>
      <c r="K547">
        <f t="shared" si="2"/>
        <v>0.05705326699</v>
      </c>
      <c r="L547">
        <f t="shared" si="3"/>
        <v>1</v>
      </c>
      <c r="M547">
        <f t="shared" si="4"/>
        <v>0.09687568167</v>
      </c>
      <c r="N547">
        <f t="shared" si="5"/>
        <v>45.6492518</v>
      </c>
    </row>
    <row r="548">
      <c r="A548" s="2">
        <v>1994.0</v>
      </c>
      <c r="B548" s="2">
        <v>7.0</v>
      </c>
      <c r="C548" s="2">
        <v>1.0</v>
      </c>
      <c r="D548" s="2">
        <v>26.7</v>
      </c>
      <c r="E548">
        <f>alpha*D548*(D548-Tmin)*SQRT(Tmax-D548)</f>
        <v>0.09342327787</v>
      </c>
      <c r="F548" s="1">
        <v>0.5</v>
      </c>
      <c r="G548">
        <f t="shared" si="1"/>
        <v>0.04671163894</v>
      </c>
      <c r="H548" s="2">
        <v>31.7</v>
      </c>
      <c r="I548">
        <f>alpha*H548*(H548-Tmin)*SQRT(Tmax-H548)</f>
        <v>0.1131455342</v>
      </c>
      <c r="J548" s="1">
        <v>0.5</v>
      </c>
      <c r="K548">
        <f t="shared" si="2"/>
        <v>0.05657276712</v>
      </c>
      <c r="L548">
        <f t="shared" si="3"/>
        <v>1</v>
      </c>
      <c r="M548">
        <f t="shared" si="4"/>
        <v>0.1032844061</v>
      </c>
      <c r="N548">
        <f t="shared" si="5"/>
        <v>45.75253621</v>
      </c>
    </row>
    <row r="549">
      <c r="A549" s="2">
        <v>1994.0</v>
      </c>
      <c r="B549" s="2">
        <v>7.0</v>
      </c>
      <c r="C549" s="2">
        <v>2.0</v>
      </c>
      <c r="D549" s="2">
        <v>27.2</v>
      </c>
      <c r="E549">
        <f>alpha*D549*(D549-Tmin)*SQRT(Tmax-D549)</f>
        <v>0.09615724057</v>
      </c>
      <c r="F549" s="1">
        <v>0.5</v>
      </c>
      <c r="G549">
        <f t="shared" si="1"/>
        <v>0.04807862029</v>
      </c>
      <c r="H549" s="2">
        <v>32.2</v>
      </c>
      <c r="I549">
        <f>alpha*H549*(H549-Tmin)*SQRT(Tmax-H549)</f>
        <v>0.1137954888</v>
      </c>
      <c r="J549" s="1">
        <v>0.5</v>
      </c>
      <c r="K549">
        <f t="shared" si="2"/>
        <v>0.05689774441</v>
      </c>
      <c r="L549">
        <f t="shared" si="3"/>
        <v>1</v>
      </c>
      <c r="M549">
        <f t="shared" si="4"/>
        <v>0.1049763647</v>
      </c>
      <c r="N549">
        <f t="shared" si="5"/>
        <v>45.85751257</v>
      </c>
    </row>
    <row r="550">
      <c r="A550" s="2">
        <v>1994.0</v>
      </c>
      <c r="B550" s="2">
        <v>7.0</v>
      </c>
      <c r="C550" s="2">
        <v>3.0</v>
      </c>
      <c r="D550" s="2">
        <v>27.8</v>
      </c>
      <c r="E550">
        <f>alpha*D550*(D550-Tmin)*SQRT(Tmax-D550)</f>
        <v>0.09927461819</v>
      </c>
      <c r="F550" s="1">
        <v>0.5</v>
      </c>
      <c r="G550">
        <f t="shared" si="1"/>
        <v>0.0496373091</v>
      </c>
      <c r="H550" s="2">
        <v>31.1</v>
      </c>
      <c r="I550">
        <f>alpha*H550*(H550-Tmin)*SQRT(Tmax-H550)</f>
        <v>0.1119493633</v>
      </c>
      <c r="J550" s="1">
        <v>0.5</v>
      </c>
      <c r="K550">
        <f t="shared" si="2"/>
        <v>0.05597468165</v>
      </c>
      <c r="L550">
        <f t="shared" si="3"/>
        <v>1</v>
      </c>
      <c r="M550">
        <f t="shared" si="4"/>
        <v>0.1056119907</v>
      </c>
      <c r="N550">
        <f t="shared" si="5"/>
        <v>45.96312456</v>
      </c>
    </row>
    <row r="551">
      <c r="A551" s="2">
        <v>1994.0</v>
      </c>
      <c r="B551" s="2">
        <v>7.0</v>
      </c>
      <c r="C551" s="2">
        <v>4.0</v>
      </c>
      <c r="D551" s="2">
        <v>28.3</v>
      </c>
      <c r="E551">
        <f>alpha*D551*(D551-Tmin)*SQRT(Tmax-D551)</f>
        <v>0.1017184487</v>
      </c>
      <c r="F551" s="1">
        <v>0.5</v>
      </c>
      <c r="G551">
        <f t="shared" si="1"/>
        <v>0.05085922436</v>
      </c>
      <c r="H551" s="2">
        <v>31.1</v>
      </c>
      <c r="I551">
        <f>alpha*H551*(H551-Tmin)*SQRT(Tmax-H551)</f>
        <v>0.1119493633</v>
      </c>
      <c r="J551" s="1">
        <v>0.5</v>
      </c>
      <c r="K551">
        <f t="shared" si="2"/>
        <v>0.05597468165</v>
      </c>
      <c r="L551">
        <f t="shared" si="3"/>
        <v>1</v>
      </c>
      <c r="M551">
        <f t="shared" si="4"/>
        <v>0.106833906</v>
      </c>
      <c r="N551">
        <f t="shared" si="5"/>
        <v>46.06995847</v>
      </c>
    </row>
    <row r="552">
      <c r="A552" s="2">
        <v>1994.0</v>
      </c>
      <c r="B552" s="2">
        <v>7.0</v>
      </c>
      <c r="C552" s="2">
        <v>5.0</v>
      </c>
      <c r="D552" s="2">
        <v>27.8</v>
      </c>
      <c r="E552">
        <f>alpha*D552*(D552-Tmin)*SQRT(Tmax-D552)</f>
        <v>0.09927461819</v>
      </c>
      <c r="F552" s="1">
        <v>0.5</v>
      </c>
      <c r="G552">
        <f t="shared" si="1"/>
        <v>0.0496373091</v>
      </c>
      <c r="H552" s="2">
        <v>30.6</v>
      </c>
      <c r="I552">
        <f>alpha*H552*(H552-Tmin)*SQRT(Tmax-H552)</f>
        <v>0.1106417534</v>
      </c>
      <c r="J552" s="1">
        <v>0.5</v>
      </c>
      <c r="K552">
        <f t="shared" si="2"/>
        <v>0.0553208767</v>
      </c>
      <c r="L552">
        <f t="shared" si="3"/>
        <v>1</v>
      </c>
      <c r="M552">
        <f t="shared" si="4"/>
        <v>0.1049581858</v>
      </c>
      <c r="N552">
        <f t="shared" si="5"/>
        <v>46.17491665</v>
      </c>
    </row>
    <row r="553">
      <c r="A553" s="2">
        <v>1994.0</v>
      </c>
      <c r="B553" s="2">
        <v>7.0</v>
      </c>
      <c r="C553" s="2">
        <v>6.0</v>
      </c>
      <c r="D553" s="2">
        <v>27.8</v>
      </c>
      <c r="E553">
        <f>alpha*D553*(D553-Tmin)*SQRT(Tmax-D553)</f>
        <v>0.09927461819</v>
      </c>
      <c r="F553" s="1">
        <v>0.5</v>
      </c>
      <c r="G553">
        <f t="shared" si="1"/>
        <v>0.0496373091</v>
      </c>
      <c r="H553" s="2">
        <v>30.6</v>
      </c>
      <c r="I553">
        <f>alpha*H553*(H553-Tmin)*SQRT(Tmax-H553)</f>
        <v>0.1106417534</v>
      </c>
      <c r="J553" s="1">
        <v>0.5</v>
      </c>
      <c r="K553">
        <f t="shared" si="2"/>
        <v>0.0553208767</v>
      </c>
      <c r="L553">
        <f t="shared" si="3"/>
        <v>1</v>
      </c>
      <c r="M553">
        <f t="shared" si="4"/>
        <v>0.1049581858</v>
      </c>
      <c r="N553">
        <f t="shared" si="5"/>
        <v>46.27987484</v>
      </c>
    </row>
    <row r="554">
      <c r="A554" s="2">
        <v>1994.0</v>
      </c>
      <c r="B554" s="2">
        <v>7.0</v>
      </c>
      <c r="C554" s="2">
        <v>7.0</v>
      </c>
      <c r="D554" s="2">
        <v>25.0</v>
      </c>
      <c r="E554">
        <f>alpha*D554*(D554-Tmin)*SQRT(Tmax-D554)</f>
        <v>0.08339271551</v>
      </c>
      <c r="F554" s="1">
        <v>0.5</v>
      </c>
      <c r="G554">
        <f t="shared" si="1"/>
        <v>0.04169635775</v>
      </c>
      <c r="H554" s="2">
        <v>31.1</v>
      </c>
      <c r="I554">
        <f>alpha*H554*(H554-Tmin)*SQRT(Tmax-H554)</f>
        <v>0.1119493633</v>
      </c>
      <c r="J554" s="1">
        <v>0.5</v>
      </c>
      <c r="K554">
        <f t="shared" si="2"/>
        <v>0.05597468165</v>
      </c>
      <c r="L554">
        <f t="shared" si="3"/>
        <v>1</v>
      </c>
      <c r="M554">
        <f t="shared" si="4"/>
        <v>0.0976710394</v>
      </c>
      <c r="N554">
        <f t="shared" si="5"/>
        <v>46.37754588</v>
      </c>
    </row>
    <row r="555">
      <c r="A555" s="2">
        <v>1994.0</v>
      </c>
      <c r="B555" s="2">
        <v>7.0</v>
      </c>
      <c r="C555" s="2">
        <v>8.0</v>
      </c>
      <c r="D555" s="2">
        <v>23.9</v>
      </c>
      <c r="E555">
        <f>alpha*D555*(D555-Tmin)*SQRT(Tmax-D555)</f>
        <v>0.07646192349</v>
      </c>
      <c r="F555" s="1">
        <v>0.5</v>
      </c>
      <c r="G555">
        <f t="shared" si="1"/>
        <v>0.03823096174</v>
      </c>
      <c r="H555" s="2">
        <v>30.0</v>
      </c>
      <c r="I555">
        <f>alpha*H555*(H555-Tmin)*SQRT(Tmax-H555)</f>
        <v>0.108740263</v>
      </c>
      <c r="J555" s="1">
        <v>0.5</v>
      </c>
      <c r="K555">
        <f t="shared" si="2"/>
        <v>0.05437013151</v>
      </c>
      <c r="L555">
        <f t="shared" si="3"/>
        <v>1</v>
      </c>
      <c r="M555">
        <f t="shared" si="4"/>
        <v>0.09260109325</v>
      </c>
      <c r="N555">
        <f t="shared" si="5"/>
        <v>46.47014697</v>
      </c>
    </row>
    <row r="556">
      <c r="A556" s="2">
        <v>1994.0</v>
      </c>
      <c r="B556" s="2">
        <v>7.0</v>
      </c>
      <c r="C556" s="2">
        <v>9.0</v>
      </c>
      <c r="D556" s="2">
        <v>27.2</v>
      </c>
      <c r="E556">
        <f>alpha*D556*(D556-Tmin)*SQRT(Tmax-D556)</f>
        <v>0.09615724057</v>
      </c>
      <c r="F556" s="1">
        <v>0.5</v>
      </c>
      <c r="G556">
        <f t="shared" si="1"/>
        <v>0.04807862029</v>
      </c>
      <c r="H556" s="2">
        <v>31.1</v>
      </c>
      <c r="I556">
        <f>alpha*H556*(H556-Tmin)*SQRT(Tmax-H556)</f>
        <v>0.1119493633</v>
      </c>
      <c r="J556" s="1">
        <v>0.5</v>
      </c>
      <c r="K556">
        <f t="shared" si="2"/>
        <v>0.05597468165</v>
      </c>
      <c r="L556">
        <f t="shared" si="3"/>
        <v>1</v>
      </c>
      <c r="M556">
        <f t="shared" si="4"/>
        <v>0.1040533019</v>
      </c>
      <c r="N556">
        <f t="shared" si="5"/>
        <v>46.57420027</v>
      </c>
    </row>
    <row r="557">
      <c r="A557" s="2">
        <v>1994.0</v>
      </c>
      <c r="B557" s="2">
        <v>7.0</v>
      </c>
      <c r="C557" s="2">
        <v>10.0</v>
      </c>
      <c r="D557" s="2">
        <v>26.7</v>
      </c>
      <c r="E557">
        <f>alpha*D557*(D557-Tmin)*SQRT(Tmax-D557)</f>
        <v>0.09342327787</v>
      </c>
      <c r="F557" s="1">
        <v>0.5</v>
      </c>
      <c r="G557">
        <f t="shared" si="1"/>
        <v>0.04671163894</v>
      </c>
      <c r="H557" s="2">
        <v>30.6</v>
      </c>
      <c r="I557">
        <f>alpha*H557*(H557-Tmin)*SQRT(Tmax-H557)</f>
        <v>0.1106417534</v>
      </c>
      <c r="J557" s="1">
        <v>0.5</v>
      </c>
      <c r="K557">
        <f t="shared" si="2"/>
        <v>0.0553208767</v>
      </c>
      <c r="L557">
        <f t="shared" si="3"/>
        <v>1</v>
      </c>
      <c r="M557">
        <f t="shared" si="4"/>
        <v>0.1020325156</v>
      </c>
      <c r="N557">
        <f t="shared" si="5"/>
        <v>46.67623279</v>
      </c>
    </row>
    <row r="558">
      <c r="A558" s="2">
        <v>1994.0</v>
      </c>
      <c r="B558" s="2">
        <v>7.0</v>
      </c>
      <c r="C558" s="2">
        <v>11.0</v>
      </c>
      <c r="D558" s="2">
        <v>27.2</v>
      </c>
      <c r="E558">
        <f>alpha*D558*(D558-Tmin)*SQRT(Tmax-D558)</f>
        <v>0.09615724057</v>
      </c>
      <c r="F558" s="1">
        <v>0.5</v>
      </c>
      <c r="G558">
        <f t="shared" si="1"/>
        <v>0.04807862029</v>
      </c>
      <c r="H558" s="2">
        <v>31.7</v>
      </c>
      <c r="I558">
        <f>alpha*H558*(H558-Tmin)*SQRT(Tmax-H558)</f>
        <v>0.1131455342</v>
      </c>
      <c r="J558" s="1">
        <v>0.5</v>
      </c>
      <c r="K558">
        <f t="shared" si="2"/>
        <v>0.05657276712</v>
      </c>
      <c r="L558">
        <f t="shared" si="3"/>
        <v>1</v>
      </c>
      <c r="M558">
        <f t="shared" si="4"/>
        <v>0.1046513874</v>
      </c>
      <c r="N558">
        <f t="shared" si="5"/>
        <v>46.78088418</v>
      </c>
    </row>
    <row r="559">
      <c r="A559" s="2">
        <v>1994.0</v>
      </c>
      <c r="B559" s="2">
        <v>7.0</v>
      </c>
      <c r="C559" s="2">
        <v>12.0</v>
      </c>
      <c r="D559" s="2">
        <v>28.3</v>
      </c>
      <c r="E559">
        <f>alpha*D559*(D559-Tmin)*SQRT(Tmax-D559)</f>
        <v>0.1017184487</v>
      </c>
      <c r="F559" s="1">
        <v>0.5</v>
      </c>
      <c r="G559">
        <f t="shared" si="1"/>
        <v>0.05085922436</v>
      </c>
      <c r="H559" s="2">
        <v>31.7</v>
      </c>
      <c r="I559">
        <f>alpha*H559*(H559-Tmin)*SQRT(Tmax-H559)</f>
        <v>0.1131455342</v>
      </c>
      <c r="J559" s="1">
        <v>0.5</v>
      </c>
      <c r="K559">
        <f t="shared" si="2"/>
        <v>0.05657276712</v>
      </c>
      <c r="L559">
        <f t="shared" si="3"/>
        <v>1</v>
      </c>
      <c r="M559">
        <f t="shared" si="4"/>
        <v>0.1074319915</v>
      </c>
      <c r="N559">
        <f t="shared" si="5"/>
        <v>46.88831617</v>
      </c>
    </row>
    <row r="560">
      <c r="A560" s="2">
        <v>1994.0</v>
      </c>
      <c r="B560" s="2">
        <v>7.0</v>
      </c>
      <c r="C560" s="2">
        <v>13.0</v>
      </c>
      <c r="D560" s="2">
        <v>27.8</v>
      </c>
      <c r="E560">
        <f>alpha*D560*(D560-Tmin)*SQRT(Tmax-D560)</f>
        <v>0.09927461819</v>
      </c>
      <c r="F560" s="1">
        <v>0.5</v>
      </c>
      <c r="G560">
        <f t="shared" si="1"/>
        <v>0.0496373091</v>
      </c>
      <c r="H560" s="2">
        <v>31.1</v>
      </c>
      <c r="I560">
        <f>alpha*H560*(H560-Tmin)*SQRT(Tmax-H560)</f>
        <v>0.1119493633</v>
      </c>
      <c r="J560" s="1">
        <v>0.5</v>
      </c>
      <c r="K560">
        <f t="shared" si="2"/>
        <v>0.05597468165</v>
      </c>
      <c r="L560">
        <f t="shared" si="3"/>
        <v>1</v>
      </c>
      <c r="M560">
        <f t="shared" si="4"/>
        <v>0.1056119907</v>
      </c>
      <c r="N560">
        <f t="shared" si="5"/>
        <v>46.99392816</v>
      </c>
    </row>
    <row r="561">
      <c r="A561" s="2">
        <v>1994.0</v>
      </c>
      <c r="B561" s="2">
        <v>7.0</v>
      </c>
      <c r="C561" s="2">
        <v>14.0</v>
      </c>
      <c r="D561" s="2">
        <v>27.2</v>
      </c>
      <c r="E561">
        <f>alpha*D561*(D561-Tmin)*SQRT(Tmax-D561)</f>
        <v>0.09615724057</v>
      </c>
      <c r="F561" s="1">
        <v>0.5</v>
      </c>
      <c r="G561">
        <f t="shared" si="1"/>
        <v>0.04807862029</v>
      </c>
      <c r="H561" s="2">
        <v>31.1</v>
      </c>
      <c r="I561">
        <f>alpha*H561*(H561-Tmin)*SQRT(Tmax-H561)</f>
        <v>0.1119493633</v>
      </c>
      <c r="J561" s="1">
        <v>0.5</v>
      </c>
      <c r="K561">
        <f t="shared" si="2"/>
        <v>0.05597468165</v>
      </c>
      <c r="L561">
        <f t="shared" si="3"/>
        <v>1</v>
      </c>
      <c r="M561">
        <f t="shared" si="4"/>
        <v>0.1040533019</v>
      </c>
      <c r="N561">
        <f t="shared" si="5"/>
        <v>47.09798146</v>
      </c>
    </row>
    <row r="562">
      <c r="A562" s="2">
        <v>1994.0</v>
      </c>
      <c r="B562" s="2">
        <v>7.0</v>
      </c>
      <c r="C562" s="2">
        <v>15.0</v>
      </c>
      <c r="D562" s="2">
        <v>28.3</v>
      </c>
      <c r="E562">
        <f>alpha*D562*(D562-Tmin)*SQRT(Tmax-D562)</f>
        <v>0.1017184487</v>
      </c>
      <c r="F562" s="1">
        <v>0.5</v>
      </c>
      <c r="G562">
        <f t="shared" si="1"/>
        <v>0.05085922436</v>
      </c>
      <c r="H562" s="2">
        <v>31.1</v>
      </c>
      <c r="I562">
        <f>alpha*H562*(H562-Tmin)*SQRT(Tmax-H562)</f>
        <v>0.1119493633</v>
      </c>
      <c r="J562" s="1">
        <v>0.5</v>
      </c>
      <c r="K562">
        <f t="shared" si="2"/>
        <v>0.05597468165</v>
      </c>
      <c r="L562">
        <f t="shared" si="3"/>
        <v>1</v>
      </c>
      <c r="M562">
        <f t="shared" si="4"/>
        <v>0.106833906</v>
      </c>
      <c r="N562">
        <f t="shared" si="5"/>
        <v>47.20481537</v>
      </c>
    </row>
    <row r="563">
      <c r="A563" s="2">
        <v>1994.0</v>
      </c>
      <c r="B563" s="2">
        <v>7.0</v>
      </c>
      <c r="C563" s="2">
        <v>16.0</v>
      </c>
      <c r="D563" s="2">
        <v>27.8</v>
      </c>
      <c r="E563">
        <f>alpha*D563*(D563-Tmin)*SQRT(Tmax-D563)</f>
        <v>0.09927461819</v>
      </c>
      <c r="F563" s="1">
        <v>0.5</v>
      </c>
      <c r="G563">
        <f t="shared" si="1"/>
        <v>0.0496373091</v>
      </c>
      <c r="H563" s="2">
        <v>31.1</v>
      </c>
      <c r="I563">
        <f>alpha*H563*(H563-Tmin)*SQRT(Tmax-H563)</f>
        <v>0.1119493633</v>
      </c>
      <c r="J563" s="1">
        <v>0.5</v>
      </c>
      <c r="K563">
        <f t="shared" si="2"/>
        <v>0.05597468165</v>
      </c>
      <c r="L563">
        <f t="shared" si="3"/>
        <v>1</v>
      </c>
      <c r="M563">
        <f t="shared" si="4"/>
        <v>0.1056119907</v>
      </c>
      <c r="N563">
        <f t="shared" si="5"/>
        <v>47.31042736</v>
      </c>
    </row>
    <row r="564">
      <c r="A564" s="2">
        <v>1994.0</v>
      </c>
      <c r="B564" s="2">
        <v>7.0</v>
      </c>
      <c r="C564" s="2">
        <v>17.0</v>
      </c>
      <c r="D564" s="2">
        <v>27.2</v>
      </c>
      <c r="E564">
        <f>alpha*D564*(D564-Tmin)*SQRT(Tmax-D564)</f>
        <v>0.09615724057</v>
      </c>
      <c r="F564" s="1">
        <v>0.5</v>
      </c>
      <c r="G564">
        <f t="shared" si="1"/>
        <v>0.04807862029</v>
      </c>
      <c r="H564" s="2">
        <v>31.1</v>
      </c>
      <c r="I564">
        <f>alpha*H564*(H564-Tmin)*SQRT(Tmax-H564)</f>
        <v>0.1119493633</v>
      </c>
      <c r="J564" s="1">
        <v>0.5</v>
      </c>
      <c r="K564">
        <f t="shared" si="2"/>
        <v>0.05597468165</v>
      </c>
      <c r="L564">
        <f t="shared" si="3"/>
        <v>1</v>
      </c>
      <c r="M564">
        <f t="shared" si="4"/>
        <v>0.1040533019</v>
      </c>
      <c r="N564">
        <f t="shared" si="5"/>
        <v>47.41448066</v>
      </c>
    </row>
    <row r="565">
      <c r="A565" s="2">
        <v>1994.0</v>
      </c>
      <c r="B565" s="2">
        <v>7.0</v>
      </c>
      <c r="C565" s="2">
        <v>18.0</v>
      </c>
      <c r="D565" s="2">
        <v>27.2</v>
      </c>
      <c r="E565">
        <f>alpha*D565*(D565-Tmin)*SQRT(Tmax-D565)</f>
        <v>0.09615724057</v>
      </c>
      <c r="F565" s="1">
        <v>0.5</v>
      </c>
      <c r="G565">
        <f t="shared" si="1"/>
        <v>0.04807862029</v>
      </c>
      <c r="H565" s="2">
        <v>31.1</v>
      </c>
      <c r="I565">
        <f>alpha*H565*(H565-Tmin)*SQRT(Tmax-H565)</f>
        <v>0.1119493633</v>
      </c>
      <c r="J565" s="1">
        <v>0.5</v>
      </c>
      <c r="K565">
        <f t="shared" si="2"/>
        <v>0.05597468165</v>
      </c>
      <c r="L565">
        <f t="shared" si="3"/>
        <v>1</v>
      </c>
      <c r="M565">
        <f t="shared" si="4"/>
        <v>0.1040533019</v>
      </c>
      <c r="N565">
        <f t="shared" si="5"/>
        <v>47.51853396</v>
      </c>
    </row>
    <row r="566">
      <c r="A566" s="2">
        <v>1994.0</v>
      </c>
      <c r="B566" s="2">
        <v>7.0</v>
      </c>
      <c r="C566" s="2">
        <v>19.0</v>
      </c>
      <c r="D566" s="2">
        <v>26.7</v>
      </c>
      <c r="E566">
        <f>alpha*D566*(D566-Tmin)*SQRT(Tmax-D566)</f>
        <v>0.09342327787</v>
      </c>
      <c r="F566" s="1">
        <v>0.5</v>
      </c>
      <c r="G566">
        <f t="shared" si="1"/>
        <v>0.04671163894</v>
      </c>
      <c r="H566" s="2">
        <v>32.2</v>
      </c>
      <c r="I566">
        <f>alpha*H566*(H566-Tmin)*SQRT(Tmax-H566)</f>
        <v>0.1137954888</v>
      </c>
      <c r="J566" s="1">
        <v>0.5</v>
      </c>
      <c r="K566">
        <f t="shared" si="2"/>
        <v>0.05689774441</v>
      </c>
      <c r="L566">
        <f t="shared" si="3"/>
        <v>1</v>
      </c>
      <c r="M566">
        <f t="shared" si="4"/>
        <v>0.1036093833</v>
      </c>
      <c r="N566">
        <f t="shared" si="5"/>
        <v>47.62214334</v>
      </c>
    </row>
    <row r="567">
      <c r="A567" s="2">
        <v>1994.0</v>
      </c>
      <c r="B567" s="2">
        <v>7.0</v>
      </c>
      <c r="C567" s="2">
        <v>20.0</v>
      </c>
      <c r="D567" s="2">
        <v>25.6</v>
      </c>
      <c r="E567">
        <f>alpha*D567*(D567-Tmin)*SQRT(Tmax-D567)</f>
        <v>0.08704467413</v>
      </c>
      <c r="F567" s="1">
        <v>0.5</v>
      </c>
      <c r="G567">
        <f t="shared" si="1"/>
        <v>0.04352233707</v>
      </c>
      <c r="H567" s="2">
        <v>31.7</v>
      </c>
      <c r="I567">
        <f>alpha*H567*(H567-Tmin)*SQRT(Tmax-H567)</f>
        <v>0.1131455342</v>
      </c>
      <c r="J567" s="1">
        <v>0.5</v>
      </c>
      <c r="K567">
        <f t="shared" si="2"/>
        <v>0.05657276712</v>
      </c>
      <c r="L567">
        <f t="shared" si="3"/>
        <v>1</v>
      </c>
      <c r="M567">
        <f t="shared" si="4"/>
        <v>0.1000951042</v>
      </c>
      <c r="N567">
        <f t="shared" si="5"/>
        <v>47.72223845</v>
      </c>
    </row>
    <row r="568">
      <c r="A568" s="2">
        <v>1994.0</v>
      </c>
      <c r="B568" s="2">
        <v>7.0</v>
      </c>
      <c r="C568" s="2">
        <v>21.0</v>
      </c>
      <c r="D568" s="2">
        <v>25.0</v>
      </c>
      <c r="E568">
        <f>alpha*D568*(D568-Tmin)*SQRT(Tmax-D568)</f>
        <v>0.08339271551</v>
      </c>
      <c r="F568" s="1">
        <v>0.5</v>
      </c>
      <c r="G568">
        <f t="shared" si="1"/>
        <v>0.04169635775</v>
      </c>
      <c r="H568" s="2">
        <v>31.7</v>
      </c>
      <c r="I568">
        <f>alpha*H568*(H568-Tmin)*SQRT(Tmax-H568)</f>
        <v>0.1131455342</v>
      </c>
      <c r="J568" s="1">
        <v>0.5</v>
      </c>
      <c r="K568">
        <f t="shared" si="2"/>
        <v>0.05657276712</v>
      </c>
      <c r="L568">
        <f t="shared" si="3"/>
        <v>1</v>
      </c>
      <c r="M568">
        <f t="shared" si="4"/>
        <v>0.09826912487</v>
      </c>
      <c r="N568">
        <f t="shared" si="5"/>
        <v>47.82050757</v>
      </c>
    </row>
    <row r="569">
      <c r="A569" s="2">
        <v>1994.0</v>
      </c>
      <c r="B569" s="2">
        <v>7.0</v>
      </c>
      <c r="C569" s="2">
        <v>22.0</v>
      </c>
      <c r="D569" s="2">
        <v>23.9</v>
      </c>
      <c r="E569">
        <f>alpha*D569*(D569-Tmin)*SQRT(Tmax-D569)</f>
        <v>0.07646192349</v>
      </c>
      <c r="F569" s="1">
        <v>0.5</v>
      </c>
      <c r="G569">
        <f t="shared" si="1"/>
        <v>0.03823096174</v>
      </c>
      <c r="H569" s="2">
        <v>31.1</v>
      </c>
      <c r="I569">
        <f>alpha*H569*(H569-Tmin)*SQRT(Tmax-H569)</f>
        <v>0.1119493633</v>
      </c>
      <c r="J569" s="1">
        <v>0.5</v>
      </c>
      <c r="K569">
        <f t="shared" si="2"/>
        <v>0.05597468165</v>
      </c>
      <c r="L569">
        <f t="shared" si="3"/>
        <v>1</v>
      </c>
      <c r="M569">
        <f t="shared" si="4"/>
        <v>0.09420564339</v>
      </c>
      <c r="N569">
        <f t="shared" si="5"/>
        <v>47.91471322</v>
      </c>
    </row>
    <row r="570">
      <c r="A570" s="2">
        <v>1994.0</v>
      </c>
      <c r="B570" s="2">
        <v>7.0</v>
      </c>
      <c r="C570" s="2">
        <v>23.0</v>
      </c>
      <c r="D570" s="2">
        <v>25.0</v>
      </c>
      <c r="E570">
        <f>alpha*D570*(D570-Tmin)*SQRT(Tmax-D570)</f>
        <v>0.08339271551</v>
      </c>
      <c r="F570" s="1">
        <v>0.5</v>
      </c>
      <c r="G570">
        <f t="shared" si="1"/>
        <v>0.04169635775</v>
      </c>
      <c r="H570" s="2">
        <v>31.7</v>
      </c>
      <c r="I570">
        <f>alpha*H570*(H570-Tmin)*SQRT(Tmax-H570)</f>
        <v>0.1131455342</v>
      </c>
      <c r="J570" s="1">
        <v>0.5</v>
      </c>
      <c r="K570">
        <f t="shared" si="2"/>
        <v>0.05657276712</v>
      </c>
      <c r="L570">
        <f t="shared" si="3"/>
        <v>1</v>
      </c>
      <c r="M570">
        <f t="shared" si="4"/>
        <v>0.09826912487</v>
      </c>
      <c r="N570">
        <f t="shared" si="5"/>
        <v>48.01298234</v>
      </c>
    </row>
    <row r="571">
      <c r="A571" s="2">
        <v>1994.0</v>
      </c>
      <c r="B571" s="2">
        <v>7.0</v>
      </c>
      <c r="C571" s="2">
        <v>24.0</v>
      </c>
      <c r="D571" s="2">
        <v>28.3</v>
      </c>
      <c r="E571">
        <f>alpha*D571*(D571-Tmin)*SQRT(Tmax-D571)</f>
        <v>0.1017184487</v>
      </c>
      <c r="F571" s="1">
        <v>0.5</v>
      </c>
      <c r="G571">
        <f t="shared" si="1"/>
        <v>0.05085922436</v>
      </c>
      <c r="H571" s="2">
        <v>32.2</v>
      </c>
      <c r="I571">
        <f>alpha*H571*(H571-Tmin)*SQRT(Tmax-H571)</f>
        <v>0.1137954888</v>
      </c>
      <c r="J571" s="1">
        <v>0.5</v>
      </c>
      <c r="K571">
        <f t="shared" si="2"/>
        <v>0.05689774441</v>
      </c>
      <c r="L571">
        <f t="shared" si="3"/>
        <v>1</v>
      </c>
      <c r="M571">
        <f t="shared" si="4"/>
        <v>0.1077569688</v>
      </c>
      <c r="N571">
        <f t="shared" si="5"/>
        <v>48.12073931</v>
      </c>
    </row>
    <row r="572">
      <c r="A572" s="2">
        <v>1994.0</v>
      </c>
      <c r="B572" s="2">
        <v>7.0</v>
      </c>
      <c r="C572" s="2">
        <v>25.0</v>
      </c>
      <c r="D572" s="2">
        <v>26.7</v>
      </c>
      <c r="E572">
        <f>alpha*D572*(D572-Tmin)*SQRT(Tmax-D572)</f>
        <v>0.09342327787</v>
      </c>
      <c r="F572" s="1">
        <v>0.5</v>
      </c>
      <c r="G572">
        <f t="shared" si="1"/>
        <v>0.04671163894</v>
      </c>
      <c r="H572" s="2">
        <v>32.8</v>
      </c>
      <c r="I572">
        <f>alpha*H572*(H572-Tmin)*SQRT(Tmax-H572)</f>
        <v>0.114106534</v>
      </c>
      <c r="J572" s="1">
        <v>0.5</v>
      </c>
      <c r="K572">
        <f t="shared" si="2"/>
        <v>0.05705326699</v>
      </c>
      <c r="L572">
        <f t="shared" si="3"/>
        <v>1</v>
      </c>
      <c r="M572">
        <f t="shared" si="4"/>
        <v>0.1037649059</v>
      </c>
      <c r="N572">
        <f t="shared" si="5"/>
        <v>48.22450422</v>
      </c>
    </row>
    <row r="573">
      <c r="A573" s="2">
        <v>1994.0</v>
      </c>
      <c r="B573" s="2">
        <v>7.0</v>
      </c>
      <c r="C573" s="2">
        <v>26.0</v>
      </c>
      <c r="D573" s="2">
        <v>28.3</v>
      </c>
      <c r="E573">
        <f>alpha*D573*(D573-Tmin)*SQRT(Tmax-D573)</f>
        <v>0.1017184487</v>
      </c>
      <c r="F573" s="1">
        <v>0.5</v>
      </c>
      <c r="G573">
        <f t="shared" si="1"/>
        <v>0.05085922436</v>
      </c>
      <c r="H573" s="2">
        <v>32.8</v>
      </c>
      <c r="I573">
        <f>alpha*H573*(H573-Tmin)*SQRT(Tmax-H573)</f>
        <v>0.114106534</v>
      </c>
      <c r="J573" s="1">
        <v>0.5</v>
      </c>
      <c r="K573">
        <f t="shared" si="2"/>
        <v>0.05705326699</v>
      </c>
      <c r="L573">
        <f t="shared" si="3"/>
        <v>1</v>
      </c>
      <c r="M573">
        <f t="shared" si="4"/>
        <v>0.1079124914</v>
      </c>
      <c r="N573">
        <f t="shared" si="5"/>
        <v>48.33241671</v>
      </c>
    </row>
    <row r="574">
      <c r="A574" s="2">
        <v>1994.0</v>
      </c>
      <c r="B574" s="2">
        <v>7.0</v>
      </c>
      <c r="C574" s="2">
        <v>27.0</v>
      </c>
      <c r="D574" s="2">
        <v>28.9</v>
      </c>
      <c r="E574">
        <f>alpha*D574*(D574-Tmin)*SQRT(Tmax-D574)</f>
        <v>0.1044416572</v>
      </c>
      <c r="F574" s="1">
        <v>0.5</v>
      </c>
      <c r="G574">
        <f t="shared" si="1"/>
        <v>0.05222082859</v>
      </c>
      <c r="H574" s="2">
        <v>32.8</v>
      </c>
      <c r="I574">
        <f>alpha*H574*(H574-Tmin)*SQRT(Tmax-H574)</f>
        <v>0.114106534</v>
      </c>
      <c r="J574" s="1">
        <v>0.5</v>
      </c>
      <c r="K574">
        <f t="shared" si="2"/>
        <v>0.05705326699</v>
      </c>
      <c r="L574">
        <f t="shared" si="3"/>
        <v>1</v>
      </c>
      <c r="M574">
        <f t="shared" si="4"/>
        <v>0.1092740956</v>
      </c>
      <c r="N574">
        <f t="shared" si="5"/>
        <v>48.4416908</v>
      </c>
    </row>
    <row r="575">
      <c r="A575" s="2">
        <v>1994.0</v>
      </c>
      <c r="B575" s="2">
        <v>7.0</v>
      </c>
      <c r="C575" s="2">
        <v>28.0</v>
      </c>
      <c r="D575" s="2">
        <v>28.3</v>
      </c>
      <c r="E575">
        <f>alpha*D575*(D575-Tmin)*SQRT(Tmax-D575)</f>
        <v>0.1017184487</v>
      </c>
      <c r="F575" s="1">
        <v>0.5</v>
      </c>
      <c r="G575">
        <f t="shared" si="1"/>
        <v>0.05085922436</v>
      </c>
      <c r="H575" s="2">
        <v>32.2</v>
      </c>
      <c r="I575">
        <f>alpha*H575*(H575-Tmin)*SQRT(Tmax-H575)</f>
        <v>0.1137954888</v>
      </c>
      <c r="J575" s="1">
        <v>0.5</v>
      </c>
      <c r="K575">
        <f t="shared" si="2"/>
        <v>0.05689774441</v>
      </c>
      <c r="L575">
        <f t="shared" si="3"/>
        <v>1</v>
      </c>
      <c r="M575">
        <f t="shared" si="4"/>
        <v>0.1077569688</v>
      </c>
      <c r="N575">
        <f t="shared" si="5"/>
        <v>48.54944777</v>
      </c>
    </row>
    <row r="576">
      <c r="A576" s="2">
        <v>1994.0</v>
      </c>
      <c r="B576" s="2">
        <v>7.0</v>
      </c>
      <c r="C576" s="2">
        <v>29.0</v>
      </c>
      <c r="D576" s="2">
        <v>23.9</v>
      </c>
      <c r="E576">
        <f>alpha*D576*(D576-Tmin)*SQRT(Tmax-D576)</f>
        <v>0.07646192349</v>
      </c>
      <c r="F576" s="1">
        <v>0.5</v>
      </c>
      <c r="G576">
        <f t="shared" si="1"/>
        <v>0.03823096174</v>
      </c>
      <c r="H576" s="2">
        <v>31.7</v>
      </c>
      <c r="I576">
        <f>alpha*H576*(H576-Tmin)*SQRT(Tmax-H576)</f>
        <v>0.1131455342</v>
      </c>
      <c r="J576" s="1">
        <v>0.5</v>
      </c>
      <c r="K576">
        <f t="shared" si="2"/>
        <v>0.05657276712</v>
      </c>
      <c r="L576">
        <f t="shared" si="3"/>
        <v>1</v>
      </c>
      <c r="M576">
        <f t="shared" si="4"/>
        <v>0.09480372886</v>
      </c>
      <c r="N576">
        <f t="shared" si="5"/>
        <v>48.6442515</v>
      </c>
    </row>
    <row r="577">
      <c r="A577" s="2">
        <v>1994.0</v>
      </c>
      <c r="B577" s="2">
        <v>7.0</v>
      </c>
      <c r="C577" s="2">
        <v>30.0</v>
      </c>
      <c r="D577" s="2">
        <v>26.7</v>
      </c>
      <c r="E577">
        <f>alpha*D577*(D577-Tmin)*SQRT(Tmax-D577)</f>
        <v>0.09342327787</v>
      </c>
      <c r="F577" s="1">
        <v>0.5</v>
      </c>
      <c r="G577">
        <f t="shared" si="1"/>
        <v>0.04671163894</v>
      </c>
      <c r="H577" s="2">
        <v>31.7</v>
      </c>
      <c r="I577">
        <f>alpha*H577*(H577-Tmin)*SQRT(Tmax-H577)</f>
        <v>0.1131455342</v>
      </c>
      <c r="J577" s="1">
        <v>0.5</v>
      </c>
      <c r="K577">
        <f t="shared" si="2"/>
        <v>0.05657276712</v>
      </c>
      <c r="L577">
        <f t="shared" si="3"/>
        <v>1</v>
      </c>
      <c r="M577">
        <f t="shared" si="4"/>
        <v>0.1032844061</v>
      </c>
      <c r="N577">
        <f t="shared" si="5"/>
        <v>48.74753591</v>
      </c>
    </row>
    <row r="578">
      <c r="A578" s="2">
        <v>1994.0</v>
      </c>
      <c r="B578" s="2">
        <v>7.0</v>
      </c>
      <c r="C578" s="2">
        <v>31.0</v>
      </c>
      <c r="D578" s="2">
        <v>26.7</v>
      </c>
      <c r="E578">
        <f>alpha*D578*(D578-Tmin)*SQRT(Tmax-D578)</f>
        <v>0.09342327787</v>
      </c>
      <c r="F578" s="1">
        <v>0.5</v>
      </c>
      <c r="G578">
        <f t="shared" si="1"/>
        <v>0.04671163894</v>
      </c>
      <c r="H578" s="2">
        <v>31.7</v>
      </c>
      <c r="I578">
        <f>alpha*H578*(H578-Tmin)*SQRT(Tmax-H578)</f>
        <v>0.1131455342</v>
      </c>
      <c r="J578" s="1">
        <v>0.5</v>
      </c>
      <c r="K578">
        <f t="shared" si="2"/>
        <v>0.05657276712</v>
      </c>
      <c r="L578">
        <f t="shared" si="3"/>
        <v>1</v>
      </c>
      <c r="M578">
        <f t="shared" si="4"/>
        <v>0.1032844061</v>
      </c>
      <c r="N578">
        <f t="shared" si="5"/>
        <v>48.85082031</v>
      </c>
    </row>
    <row r="579">
      <c r="A579" s="2">
        <v>1994.0</v>
      </c>
      <c r="B579" s="2">
        <v>8.0</v>
      </c>
      <c r="C579" s="2">
        <v>1.0</v>
      </c>
      <c r="D579" s="2">
        <v>25.6</v>
      </c>
      <c r="E579">
        <f>alpha*D579*(D579-Tmin)*SQRT(Tmax-D579)</f>
        <v>0.08704467413</v>
      </c>
      <c r="F579" s="1">
        <v>0.5</v>
      </c>
      <c r="G579">
        <f t="shared" si="1"/>
        <v>0.04352233707</v>
      </c>
      <c r="H579" s="2">
        <v>31.1</v>
      </c>
      <c r="I579">
        <f>alpha*H579*(H579-Tmin)*SQRT(Tmax-H579)</f>
        <v>0.1119493633</v>
      </c>
      <c r="J579" s="1">
        <v>0.5</v>
      </c>
      <c r="K579">
        <f t="shared" si="2"/>
        <v>0.05597468165</v>
      </c>
      <c r="L579">
        <f t="shared" si="3"/>
        <v>1</v>
      </c>
      <c r="M579">
        <f t="shared" si="4"/>
        <v>0.09949701871</v>
      </c>
      <c r="N579">
        <f t="shared" si="5"/>
        <v>48.95031733</v>
      </c>
    </row>
    <row r="580">
      <c r="A580" s="2">
        <v>1994.0</v>
      </c>
      <c r="B580" s="2">
        <v>8.0</v>
      </c>
      <c r="C580" s="2">
        <v>2.0</v>
      </c>
      <c r="D580" s="2">
        <v>27.2</v>
      </c>
      <c r="E580">
        <f>alpha*D580*(D580-Tmin)*SQRT(Tmax-D580)</f>
        <v>0.09615724057</v>
      </c>
      <c r="F580" s="1">
        <v>0.5</v>
      </c>
      <c r="G580">
        <f t="shared" si="1"/>
        <v>0.04807862029</v>
      </c>
      <c r="H580" s="2">
        <v>31.1</v>
      </c>
      <c r="I580">
        <f>alpha*H580*(H580-Tmin)*SQRT(Tmax-H580)</f>
        <v>0.1119493633</v>
      </c>
      <c r="J580" s="1">
        <v>0.5</v>
      </c>
      <c r="K580">
        <f t="shared" si="2"/>
        <v>0.05597468165</v>
      </c>
      <c r="L580">
        <f t="shared" si="3"/>
        <v>1</v>
      </c>
      <c r="M580">
        <f t="shared" si="4"/>
        <v>0.1040533019</v>
      </c>
      <c r="N580">
        <f t="shared" si="5"/>
        <v>49.05437063</v>
      </c>
    </row>
    <row r="581">
      <c r="A581" s="2">
        <v>1994.0</v>
      </c>
      <c r="B581" s="2">
        <v>8.0</v>
      </c>
      <c r="C581" s="2">
        <v>3.0</v>
      </c>
      <c r="D581" s="2">
        <v>25.0</v>
      </c>
      <c r="E581">
        <f>alpha*D581*(D581-Tmin)*SQRT(Tmax-D581)</f>
        <v>0.08339271551</v>
      </c>
      <c r="F581" s="1">
        <v>0.5</v>
      </c>
      <c r="G581">
        <f t="shared" si="1"/>
        <v>0.04169635775</v>
      </c>
      <c r="H581" s="2">
        <v>30.0</v>
      </c>
      <c r="I581">
        <f>alpha*H581*(H581-Tmin)*SQRT(Tmax-H581)</f>
        <v>0.108740263</v>
      </c>
      <c r="J581" s="1">
        <v>0.5</v>
      </c>
      <c r="K581">
        <f t="shared" si="2"/>
        <v>0.05437013151</v>
      </c>
      <c r="L581">
        <f t="shared" si="3"/>
        <v>1</v>
      </c>
      <c r="M581">
        <f t="shared" si="4"/>
        <v>0.09606648926</v>
      </c>
      <c r="N581">
        <f t="shared" si="5"/>
        <v>49.15043712</v>
      </c>
    </row>
    <row r="582">
      <c r="A582" s="2">
        <v>1994.0</v>
      </c>
      <c r="B582" s="2">
        <v>8.0</v>
      </c>
      <c r="C582" s="2">
        <v>4.0</v>
      </c>
      <c r="D582" s="2">
        <v>27.2</v>
      </c>
      <c r="E582">
        <f>alpha*D582*(D582-Tmin)*SQRT(Tmax-D582)</f>
        <v>0.09615724057</v>
      </c>
      <c r="F582" s="1">
        <v>0.5</v>
      </c>
      <c r="G582">
        <f t="shared" si="1"/>
        <v>0.04807862029</v>
      </c>
      <c r="H582" s="2">
        <v>31.1</v>
      </c>
      <c r="I582">
        <f>alpha*H582*(H582-Tmin)*SQRT(Tmax-H582)</f>
        <v>0.1119493633</v>
      </c>
      <c r="J582" s="1">
        <v>0.5</v>
      </c>
      <c r="K582">
        <f t="shared" si="2"/>
        <v>0.05597468165</v>
      </c>
      <c r="L582">
        <f t="shared" si="3"/>
        <v>1</v>
      </c>
      <c r="M582">
        <f t="shared" si="4"/>
        <v>0.1040533019</v>
      </c>
      <c r="N582">
        <f t="shared" si="5"/>
        <v>49.25449043</v>
      </c>
    </row>
    <row r="583">
      <c r="A583" s="2">
        <v>1994.0</v>
      </c>
      <c r="B583" s="2">
        <v>8.0</v>
      </c>
      <c r="C583" s="2">
        <v>5.0</v>
      </c>
      <c r="D583" s="2">
        <v>25.6</v>
      </c>
      <c r="E583">
        <f>alpha*D583*(D583-Tmin)*SQRT(Tmax-D583)</f>
        <v>0.08704467413</v>
      </c>
      <c r="F583" s="1">
        <v>0.5</v>
      </c>
      <c r="G583">
        <f t="shared" si="1"/>
        <v>0.04352233707</v>
      </c>
      <c r="H583" s="2">
        <v>32.8</v>
      </c>
      <c r="I583">
        <f>alpha*H583*(H583-Tmin)*SQRT(Tmax-H583)</f>
        <v>0.114106534</v>
      </c>
      <c r="J583" s="1">
        <v>0.5</v>
      </c>
      <c r="K583">
        <f t="shared" si="2"/>
        <v>0.05705326699</v>
      </c>
      <c r="L583">
        <f t="shared" si="3"/>
        <v>1</v>
      </c>
      <c r="M583">
        <f t="shared" si="4"/>
        <v>0.1005756041</v>
      </c>
      <c r="N583">
        <f t="shared" si="5"/>
        <v>49.35506603</v>
      </c>
    </row>
    <row r="584">
      <c r="A584" s="2">
        <v>1994.0</v>
      </c>
      <c r="B584" s="2">
        <v>8.0</v>
      </c>
      <c r="C584" s="2">
        <v>6.0</v>
      </c>
      <c r="D584" s="2">
        <v>25.6</v>
      </c>
      <c r="E584">
        <f>alpha*D584*(D584-Tmin)*SQRT(Tmax-D584)</f>
        <v>0.08704467413</v>
      </c>
      <c r="F584" s="1">
        <v>0.5</v>
      </c>
      <c r="G584">
        <f t="shared" si="1"/>
        <v>0.04352233707</v>
      </c>
      <c r="H584" s="2">
        <v>31.7</v>
      </c>
      <c r="I584">
        <f>alpha*H584*(H584-Tmin)*SQRT(Tmax-H584)</f>
        <v>0.1131455342</v>
      </c>
      <c r="J584" s="1">
        <v>0.5</v>
      </c>
      <c r="K584">
        <f t="shared" si="2"/>
        <v>0.05657276712</v>
      </c>
      <c r="L584">
        <f t="shared" si="3"/>
        <v>1</v>
      </c>
      <c r="M584">
        <f t="shared" si="4"/>
        <v>0.1000951042</v>
      </c>
      <c r="N584">
        <f t="shared" si="5"/>
        <v>49.45516113</v>
      </c>
    </row>
    <row r="585">
      <c r="A585" s="2">
        <v>1994.0</v>
      </c>
      <c r="B585" s="2">
        <v>8.0</v>
      </c>
      <c r="C585" s="2">
        <v>7.0</v>
      </c>
      <c r="D585" s="2">
        <v>27.8</v>
      </c>
      <c r="E585">
        <f>alpha*D585*(D585-Tmin)*SQRT(Tmax-D585)</f>
        <v>0.09927461819</v>
      </c>
      <c r="F585" s="1">
        <v>0.5</v>
      </c>
      <c r="G585">
        <f t="shared" si="1"/>
        <v>0.0496373091</v>
      </c>
      <c r="H585" s="2">
        <v>31.7</v>
      </c>
      <c r="I585">
        <f>alpha*H585*(H585-Tmin)*SQRT(Tmax-H585)</f>
        <v>0.1131455342</v>
      </c>
      <c r="J585" s="1">
        <v>0.5</v>
      </c>
      <c r="K585">
        <f t="shared" si="2"/>
        <v>0.05657276712</v>
      </c>
      <c r="L585">
        <f t="shared" si="3"/>
        <v>1</v>
      </c>
      <c r="M585">
        <f t="shared" si="4"/>
        <v>0.1062100762</v>
      </c>
      <c r="N585">
        <f t="shared" si="5"/>
        <v>49.56137121</v>
      </c>
    </row>
    <row r="586">
      <c r="A586" s="2">
        <v>1994.0</v>
      </c>
      <c r="B586" s="2">
        <v>8.0</v>
      </c>
      <c r="C586" s="2">
        <v>8.0</v>
      </c>
      <c r="D586" s="2">
        <v>26.7</v>
      </c>
      <c r="E586">
        <f>alpha*D586*(D586-Tmin)*SQRT(Tmax-D586)</f>
        <v>0.09342327787</v>
      </c>
      <c r="F586" s="1">
        <v>0.5</v>
      </c>
      <c r="G586">
        <f t="shared" si="1"/>
        <v>0.04671163894</v>
      </c>
      <c r="H586" s="2">
        <v>32.8</v>
      </c>
      <c r="I586">
        <f>alpha*H586*(H586-Tmin)*SQRT(Tmax-H586)</f>
        <v>0.114106534</v>
      </c>
      <c r="J586" s="1">
        <v>0.5</v>
      </c>
      <c r="K586">
        <f t="shared" si="2"/>
        <v>0.05705326699</v>
      </c>
      <c r="L586">
        <f t="shared" si="3"/>
        <v>1</v>
      </c>
      <c r="M586">
        <f t="shared" si="4"/>
        <v>0.1037649059</v>
      </c>
      <c r="N586">
        <f t="shared" si="5"/>
        <v>49.66513612</v>
      </c>
    </row>
    <row r="587">
      <c r="A587" s="2">
        <v>1994.0</v>
      </c>
      <c r="B587" s="2">
        <v>8.0</v>
      </c>
      <c r="C587" s="2">
        <v>9.0</v>
      </c>
      <c r="D587" s="2">
        <v>25.0</v>
      </c>
      <c r="E587">
        <f>alpha*D587*(D587-Tmin)*SQRT(Tmax-D587)</f>
        <v>0.08339271551</v>
      </c>
      <c r="F587" s="1">
        <v>0.5</v>
      </c>
      <c r="G587">
        <f t="shared" si="1"/>
        <v>0.04169635775</v>
      </c>
      <c r="H587" s="2">
        <v>32.8</v>
      </c>
      <c r="I587">
        <f>alpha*H587*(H587-Tmin)*SQRT(Tmax-H587)</f>
        <v>0.114106534</v>
      </c>
      <c r="J587" s="1">
        <v>0.5</v>
      </c>
      <c r="K587">
        <f t="shared" si="2"/>
        <v>0.05705326699</v>
      </c>
      <c r="L587">
        <f t="shared" si="3"/>
        <v>1</v>
      </c>
      <c r="M587">
        <f t="shared" si="4"/>
        <v>0.09874962475</v>
      </c>
      <c r="N587">
        <f t="shared" si="5"/>
        <v>49.76388574</v>
      </c>
    </row>
    <row r="588">
      <c r="A588" s="2">
        <v>1994.0</v>
      </c>
      <c r="B588" s="2">
        <v>8.0</v>
      </c>
      <c r="C588" s="2">
        <v>10.0</v>
      </c>
      <c r="D588" s="2">
        <v>26.1</v>
      </c>
      <c r="E588">
        <f>alpha*D588*(D588-Tmin)*SQRT(Tmax-D588)</f>
        <v>0.09000026938</v>
      </c>
      <c r="F588" s="1">
        <v>0.5</v>
      </c>
      <c r="G588">
        <f t="shared" si="1"/>
        <v>0.04500013469</v>
      </c>
      <c r="H588" s="2">
        <v>30.0</v>
      </c>
      <c r="I588">
        <f>alpha*H588*(H588-Tmin)*SQRT(Tmax-H588)</f>
        <v>0.108740263</v>
      </c>
      <c r="J588" s="1">
        <v>0.5</v>
      </c>
      <c r="K588">
        <f t="shared" si="2"/>
        <v>0.05437013151</v>
      </c>
      <c r="L588">
        <f t="shared" si="3"/>
        <v>1</v>
      </c>
      <c r="M588">
        <f t="shared" si="4"/>
        <v>0.09937026619</v>
      </c>
      <c r="N588">
        <f t="shared" si="5"/>
        <v>49.86325601</v>
      </c>
    </row>
    <row r="589">
      <c r="A589" s="2">
        <v>1994.0</v>
      </c>
      <c r="B589" s="2">
        <v>8.0</v>
      </c>
      <c r="C589" s="2">
        <v>11.0</v>
      </c>
      <c r="D589" s="2">
        <v>26.7</v>
      </c>
      <c r="E589">
        <f>alpha*D589*(D589-Tmin)*SQRT(Tmax-D589)</f>
        <v>0.09342327787</v>
      </c>
      <c r="F589" s="1">
        <v>0.5</v>
      </c>
      <c r="G589">
        <f t="shared" si="1"/>
        <v>0.04671163894</v>
      </c>
      <c r="H589" s="2">
        <v>30.6</v>
      </c>
      <c r="I589">
        <f>alpha*H589*(H589-Tmin)*SQRT(Tmax-H589)</f>
        <v>0.1106417534</v>
      </c>
      <c r="J589" s="1">
        <v>0.5</v>
      </c>
      <c r="K589">
        <f t="shared" si="2"/>
        <v>0.0553208767</v>
      </c>
      <c r="L589">
        <f t="shared" si="3"/>
        <v>1</v>
      </c>
      <c r="M589">
        <f t="shared" si="4"/>
        <v>0.1020325156</v>
      </c>
      <c r="N589">
        <f t="shared" si="5"/>
        <v>49.96528852</v>
      </c>
    </row>
    <row r="590">
      <c r="A590" s="2">
        <v>1994.0</v>
      </c>
      <c r="B590" s="2">
        <v>8.0</v>
      </c>
      <c r="C590" s="2">
        <v>12.0</v>
      </c>
      <c r="D590" s="2">
        <v>23.9</v>
      </c>
      <c r="E590">
        <f>alpha*D590*(D590-Tmin)*SQRT(Tmax-D590)</f>
        <v>0.07646192349</v>
      </c>
      <c r="F590" s="1">
        <v>0.5</v>
      </c>
      <c r="G590">
        <f t="shared" si="1"/>
        <v>0.03823096174</v>
      </c>
      <c r="H590" s="2">
        <v>28.9</v>
      </c>
      <c r="I590">
        <f>alpha*H590*(H590-Tmin)*SQRT(Tmax-H590)</f>
        <v>0.1044416572</v>
      </c>
      <c r="J590" s="1">
        <v>0.5</v>
      </c>
      <c r="K590">
        <f t="shared" si="2"/>
        <v>0.05222082859</v>
      </c>
      <c r="L590">
        <f t="shared" si="3"/>
        <v>1</v>
      </c>
      <c r="M590">
        <f t="shared" si="4"/>
        <v>0.09045179033</v>
      </c>
      <c r="N590">
        <f t="shared" si="5"/>
        <v>50.05574031</v>
      </c>
    </row>
    <row r="591">
      <c r="A591" s="2">
        <v>1994.0</v>
      </c>
      <c r="B591" s="2">
        <v>8.0</v>
      </c>
      <c r="C591" s="2">
        <v>13.0</v>
      </c>
      <c r="D591" s="2">
        <v>26.1</v>
      </c>
      <c r="E591">
        <f>alpha*D591*(D591-Tmin)*SQRT(Tmax-D591)</f>
        <v>0.09000026938</v>
      </c>
      <c r="F591" s="1">
        <v>0.5</v>
      </c>
      <c r="G591">
        <f t="shared" si="1"/>
        <v>0.04500013469</v>
      </c>
      <c r="H591" s="2">
        <v>31.7</v>
      </c>
      <c r="I591">
        <f>alpha*H591*(H591-Tmin)*SQRT(Tmax-H591)</f>
        <v>0.1131455342</v>
      </c>
      <c r="J591" s="1">
        <v>0.5</v>
      </c>
      <c r="K591">
        <f t="shared" si="2"/>
        <v>0.05657276712</v>
      </c>
      <c r="L591">
        <f t="shared" si="3"/>
        <v>1</v>
      </c>
      <c r="M591">
        <f t="shared" si="4"/>
        <v>0.1015729018</v>
      </c>
      <c r="N591">
        <f t="shared" si="5"/>
        <v>50.15731321</v>
      </c>
    </row>
    <row r="592">
      <c r="A592" s="2">
        <v>1994.0</v>
      </c>
      <c r="B592" s="2">
        <v>8.0</v>
      </c>
      <c r="C592" s="2">
        <v>14.0</v>
      </c>
      <c r="D592" s="2">
        <v>23.9</v>
      </c>
      <c r="E592">
        <f>alpha*D592*(D592-Tmin)*SQRT(Tmax-D592)</f>
        <v>0.07646192349</v>
      </c>
      <c r="F592" s="1">
        <v>0.5</v>
      </c>
      <c r="G592">
        <f t="shared" si="1"/>
        <v>0.03823096174</v>
      </c>
      <c r="H592" s="2">
        <v>30.0</v>
      </c>
      <c r="I592">
        <f>alpha*H592*(H592-Tmin)*SQRT(Tmax-H592)</f>
        <v>0.108740263</v>
      </c>
      <c r="J592" s="1">
        <v>0.5</v>
      </c>
      <c r="K592">
        <f t="shared" si="2"/>
        <v>0.05437013151</v>
      </c>
      <c r="L592">
        <f t="shared" si="3"/>
        <v>1</v>
      </c>
      <c r="M592">
        <f t="shared" si="4"/>
        <v>0.09260109325</v>
      </c>
      <c r="N592">
        <f t="shared" si="5"/>
        <v>50.24991431</v>
      </c>
    </row>
    <row r="593">
      <c r="A593" s="2">
        <v>1994.0</v>
      </c>
      <c r="B593" s="2">
        <v>8.0</v>
      </c>
      <c r="C593" s="2">
        <v>15.0</v>
      </c>
      <c r="D593" s="2">
        <v>27.8</v>
      </c>
      <c r="E593">
        <f>alpha*D593*(D593-Tmin)*SQRT(Tmax-D593)</f>
        <v>0.09927461819</v>
      </c>
      <c r="F593" s="1">
        <v>0.5</v>
      </c>
      <c r="G593">
        <f t="shared" si="1"/>
        <v>0.0496373091</v>
      </c>
      <c r="H593" s="2">
        <v>31.7</v>
      </c>
      <c r="I593">
        <f>alpha*H593*(H593-Tmin)*SQRT(Tmax-H593)</f>
        <v>0.1131455342</v>
      </c>
      <c r="J593" s="1">
        <v>0.5</v>
      </c>
      <c r="K593">
        <f t="shared" si="2"/>
        <v>0.05657276712</v>
      </c>
      <c r="L593">
        <f t="shared" si="3"/>
        <v>1</v>
      </c>
      <c r="M593">
        <f t="shared" si="4"/>
        <v>0.1062100762</v>
      </c>
      <c r="N593">
        <f t="shared" si="5"/>
        <v>50.35612438</v>
      </c>
    </row>
    <row r="594">
      <c r="A594" s="2">
        <v>1994.0</v>
      </c>
      <c r="B594" s="2">
        <v>8.0</v>
      </c>
      <c r="C594" s="2">
        <v>16.0</v>
      </c>
      <c r="D594" s="2">
        <v>27.8</v>
      </c>
      <c r="E594">
        <f>alpha*D594*(D594-Tmin)*SQRT(Tmax-D594)</f>
        <v>0.09927461819</v>
      </c>
      <c r="F594" s="1">
        <v>0.5</v>
      </c>
      <c r="G594">
        <f t="shared" si="1"/>
        <v>0.0496373091</v>
      </c>
      <c r="H594" s="2">
        <v>32.8</v>
      </c>
      <c r="I594">
        <f>alpha*H594*(H594-Tmin)*SQRT(Tmax-H594)</f>
        <v>0.114106534</v>
      </c>
      <c r="J594" s="1">
        <v>0.5</v>
      </c>
      <c r="K594">
        <f t="shared" si="2"/>
        <v>0.05705326699</v>
      </c>
      <c r="L594">
        <f t="shared" si="3"/>
        <v>1</v>
      </c>
      <c r="M594">
        <f t="shared" si="4"/>
        <v>0.1066905761</v>
      </c>
      <c r="N594">
        <f t="shared" si="5"/>
        <v>50.46281496</v>
      </c>
    </row>
    <row r="595">
      <c r="A595" s="2">
        <v>1994.0</v>
      </c>
      <c r="B595" s="2">
        <v>8.0</v>
      </c>
      <c r="C595" s="2">
        <v>17.0</v>
      </c>
      <c r="D595" s="2">
        <v>27.8</v>
      </c>
      <c r="E595">
        <f>alpha*D595*(D595-Tmin)*SQRT(Tmax-D595)</f>
        <v>0.09927461819</v>
      </c>
      <c r="F595" s="1">
        <v>0.5</v>
      </c>
      <c r="G595">
        <f t="shared" si="1"/>
        <v>0.0496373091</v>
      </c>
      <c r="H595" s="2">
        <v>32.8</v>
      </c>
      <c r="I595">
        <f>alpha*H595*(H595-Tmin)*SQRT(Tmax-H595)</f>
        <v>0.114106534</v>
      </c>
      <c r="J595" s="1">
        <v>0.5</v>
      </c>
      <c r="K595">
        <f t="shared" si="2"/>
        <v>0.05705326699</v>
      </c>
      <c r="L595">
        <f t="shared" si="3"/>
        <v>1</v>
      </c>
      <c r="M595">
        <f t="shared" si="4"/>
        <v>0.1066905761</v>
      </c>
      <c r="N595">
        <f t="shared" si="5"/>
        <v>50.56950554</v>
      </c>
    </row>
    <row r="596">
      <c r="A596" s="2">
        <v>1994.0</v>
      </c>
      <c r="B596" s="2">
        <v>8.0</v>
      </c>
      <c r="C596" s="2">
        <v>18.0</v>
      </c>
      <c r="D596" s="2">
        <v>28.3</v>
      </c>
      <c r="E596">
        <f>alpha*D596*(D596-Tmin)*SQRT(Tmax-D596)</f>
        <v>0.1017184487</v>
      </c>
      <c r="F596" s="1">
        <v>0.5</v>
      </c>
      <c r="G596">
        <f t="shared" si="1"/>
        <v>0.05085922436</v>
      </c>
      <c r="H596" s="2">
        <v>31.7</v>
      </c>
      <c r="I596">
        <f>alpha*H596*(H596-Tmin)*SQRT(Tmax-H596)</f>
        <v>0.1131455342</v>
      </c>
      <c r="J596" s="1">
        <v>0.5</v>
      </c>
      <c r="K596">
        <f t="shared" si="2"/>
        <v>0.05657276712</v>
      </c>
      <c r="L596">
        <f t="shared" si="3"/>
        <v>1</v>
      </c>
      <c r="M596">
        <f t="shared" si="4"/>
        <v>0.1074319915</v>
      </c>
      <c r="N596">
        <f t="shared" si="5"/>
        <v>50.67693753</v>
      </c>
    </row>
    <row r="597">
      <c r="A597" s="2">
        <v>1994.0</v>
      </c>
      <c r="B597" s="2">
        <v>8.0</v>
      </c>
      <c r="C597" s="2">
        <v>19.0</v>
      </c>
      <c r="D597" s="2">
        <v>28.3</v>
      </c>
      <c r="E597">
        <f>alpha*D597*(D597-Tmin)*SQRT(Tmax-D597)</f>
        <v>0.1017184487</v>
      </c>
      <c r="F597" s="1">
        <v>0.5</v>
      </c>
      <c r="G597">
        <f t="shared" si="1"/>
        <v>0.05085922436</v>
      </c>
      <c r="H597" s="2">
        <v>31.7</v>
      </c>
      <c r="I597">
        <f>alpha*H597*(H597-Tmin)*SQRT(Tmax-H597)</f>
        <v>0.1131455342</v>
      </c>
      <c r="J597" s="1">
        <v>0.5</v>
      </c>
      <c r="K597">
        <f t="shared" si="2"/>
        <v>0.05657276712</v>
      </c>
      <c r="L597">
        <f t="shared" si="3"/>
        <v>1</v>
      </c>
      <c r="M597">
        <f t="shared" si="4"/>
        <v>0.1074319915</v>
      </c>
      <c r="N597">
        <f t="shared" si="5"/>
        <v>50.78436952</v>
      </c>
    </row>
    <row r="598">
      <c r="A598" s="2">
        <v>1994.0</v>
      </c>
      <c r="B598" s="2">
        <v>8.0</v>
      </c>
      <c r="C598" s="2">
        <v>20.0</v>
      </c>
      <c r="D598" s="2">
        <v>27.2</v>
      </c>
      <c r="E598">
        <f>alpha*D598*(D598-Tmin)*SQRT(Tmax-D598)</f>
        <v>0.09615724057</v>
      </c>
      <c r="F598" s="1">
        <v>0.5</v>
      </c>
      <c r="G598">
        <f t="shared" si="1"/>
        <v>0.04807862029</v>
      </c>
      <c r="H598" s="2">
        <v>32.2</v>
      </c>
      <c r="I598">
        <f>alpha*H598*(H598-Tmin)*SQRT(Tmax-H598)</f>
        <v>0.1137954888</v>
      </c>
      <c r="J598" s="1">
        <v>0.5</v>
      </c>
      <c r="K598">
        <f t="shared" si="2"/>
        <v>0.05689774441</v>
      </c>
      <c r="L598">
        <f t="shared" si="3"/>
        <v>1</v>
      </c>
      <c r="M598">
        <f t="shared" si="4"/>
        <v>0.1049763647</v>
      </c>
      <c r="N598">
        <f t="shared" si="5"/>
        <v>50.88934588</v>
      </c>
    </row>
    <row r="599">
      <c r="A599" s="2">
        <v>1994.0</v>
      </c>
      <c r="B599" s="2">
        <v>8.0</v>
      </c>
      <c r="C599" s="2">
        <v>21.0</v>
      </c>
      <c r="D599" s="2">
        <v>28.3</v>
      </c>
      <c r="E599">
        <f>alpha*D599*(D599-Tmin)*SQRT(Tmax-D599)</f>
        <v>0.1017184487</v>
      </c>
      <c r="F599" s="1">
        <v>0.5</v>
      </c>
      <c r="G599">
        <f t="shared" si="1"/>
        <v>0.05085922436</v>
      </c>
      <c r="H599" s="2">
        <v>31.7</v>
      </c>
      <c r="I599">
        <f>alpha*H599*(H599-Tmin)*SQRT(Tmax-H599)</f>
        <v>0.1131455342</v>
      </c>
      <c r="J599" s="1">
        <v>0.5</v>
      </c>
      <c r="K599">
        <f t="shared" si="2"/>
        <v>0.05657276712</v>
      </c>
      <c r="L599">
        <f t="shared" si="3"/>
        <v>1</v>
      </c>
      <c r="M599">
        <f t="shared" si="4"/>
        <v>0.1074319915</v>
      </c>
      <c r="N599">
        <f t="shared" si="5"/>
        <v>50.99677788</v>
      </c>
    </row>
    <row r="600">
      <c r="A600" s="2">
        <v>1994.0</v>
      </c>
      <c r="B600" s="2">
        <v>8.0</v>
      </c>
      <c r="C600" s="2">
        <v>22.0</v>
      </c>
      <c r="D600" s="2">
        <v>27.8</v>
      </c>
      <c r="E600">
        <f>alpha*D600*(D600-Tmin)*SQRT(Tmax-D600)</f>
        <v>0.09927461819</v>
      </c>
      <c r="F600" s="1">
        <v>0.5</v>
      </c>
      <c r="G600">
        <f t="shared" si="1"/>
        <v>0.0496373091</v>
      </c>
      <c r="H600" s="2">
        <v>31.7</v>
      </c>
      <c r="I600">
        <f>alpha*H600*(H600-Tmin)*SQRT(Tmax-H600)</f>
        <v>0.1131455342</v>
      </c>
      <c r="J600" s="1">
        <v>0.5</v>
      </c>
      <c r="K600">
        <f t="shared" si="2"/>
        <v>0.05657276712</v>
      </c>
      <c r="L600">
        <f t="shared" si="3"/>
        <v>1</v>
      </c>
      <c r="M600">
        <f t="shared" si="4"/>
        <v>0.1062100762</v>
      </c>
      <c r="N600">
        <f t="shared" si="5"/>
        <v>51.10298795</v>
      </c>
    </row>
    <row r="601">
      <c r="A601" s="2">
        <v>1994.0</v>
      </c>
      <c r="B601" s="2">
        <v>8.0</v>
      </c>
      <c r="C601" s="2">
        <v>23.0</v>
      </c>
      <c r="D601" s="2">
        <v>25.6</v>
      </c>
      <c r="E601">
        <f>alpha*D601*(D601-Tmin)*SQRT(Tmax-D601)</f>
        <v>0.08704467413</v>
      </c>
      <c r="F601" s="1">
        <v>0.5</v>
      </c>
      <c r="G601">
        <f t="shared" si="1"/>
        <v>0.04352233707</v>
      </c>
      <c r="H601" s="2">
        <v>32.2</v>
      </c>
      <c r="I601">
        <f>alpha*H601*(H601-Tmin)*SQRT(Tmax-H601)</f>
        <v>0.1137954888</v>
      </c>
      <c r="J601" s="1">
        <v>0.5</v>
      </c>
      <c r="K601">
        <f t="shared" si="2"/>
        <v>0.05689774441</v>
      </c>
      <c r="L601">
        <f t="shared" si="3"/>
        <v>1</v>
      </c>
      <c r="M601">
        <f t="shared" si="4"/>
        <v>0.1004200815</v>
      </c>
      <c r="N601">
        <f t="shared" si="5"/>
        <v>51.20340803</v>
      </c>
    </row>
    <row r="602">
      <c r="A602" s="2">
        <v>1994.0</v>
      </c>
      <c r="B602" s="2">
        <v>8.0</v>
      </c>
      <c r="C602" s="2">
        <v>24.0</v>
      </c>
      <c r="D602" s="2">
        <v>25.6</v>
      </c>
      <c r="E602">
        <f>alpha*D602*(D602-Tmin)*SQRT(Tmax-D602)</f>
        <v>0.08704467413</v>
      </c>
      <c r="F602" s="1">
        <v>0.5</v>
      </c>
      <c r="G602">
        <f t="shared" si="1"/>
        <v>0.04352233707</v>
      </c>
      <c r="H602" s="2">
        <v>31.7</v>
      </c>
      <c r="I602">
        <f>alpha*H602*(H602-Tmin)*SQRT(Tmax-H602)</f>
        <v>0.1131455342</v>
      </c>
      <c r="J602" s="1">
        <v>0.5</v>
      </c>
      <c r="K602">
        <f t="shared" si="2"/>
        <v>0.05657276712</v>
      </c>
      <c r="L602">
        <f t="shared" si="3"/>
        <v>1</v>
      </c>
      <c r="M602">
        <f t="shared" si="4"/>
        <v>0.1000951042</v>
      </c>
      <c r="N602">
        <f t="shared" si="5"/>
        <v>51.30350314</v>
      </c>
    </row>
    <row r="603">
      <c r="A603" s="2">
        <v>1994.0</v>
      </c>
      <c r="B603" s="2">
        <v>8.0</v>
      </c>
      <c r="C603" s="2">
        <v>25.0</v>
      </c>
      <c r="D603" s="2">
        <v>23.3</v>
      </c>
      <c r="E603">
        <f>alpha*D603*(D603-Tmin)*SQRT(Tmax-D603)</f>
        <v>0.07258625482</v>
      </c>
      <c r="F603" s="1">
        <v>0.5</v>
      </c>
      <c r="G603">
        <f t="shared" si="1"/>
        <v>0.03629312741</v>
      </c>
      <c r="H603" s="2">
        <v>28.3</v>
      </c>
      <c r="I603">
        <f>alpha*H603*(H603-Tmin)*SQRT(Tmax-H603)</f>
        <v>0.1017184487</v>
      </c>
      <c r="J603" s="1">
        <v>0.5</v>
      </c>
      <c r="K603">
        <f t="shared" si="2"/>
        <v>0.05085922436</v>
      </c>
      <c r="L603">
        <f t="shared" si="3"/>
        <v>1</v>
      </c>
      <c r="M603">
        <f t="shared" si="4"/>
        <v>0.08715235176</v>
      </c>
      <c r="N603">
        <f t="shared" si="5"/>
        <v>51.39065549</v>
      </c>
    </row>
    <row r="604">
      <c r="A604" s="2">
        <v>1994.0</v>
      </c>
      <c r="B604" s="2">
        <v>8.0</v>
      </c>
      <c r="C604" s="2">
        <v>26.0</v>
      </c>
      <c r="D604" s="2">
        <v>26.1</v>
      </c>
      <c r="E604">
        <f>alpha*D604*(D604-Tmin)*SQRT(Tmax-D604)</f>
        <v>0.09000026938</v>
      </c>
      <c r="F604" s="1">
        <v>0.5</v>
      </c>
      <c r="G604">
        <f t="shared" si="1"/>
        <v>0.04500013469</v>
      </c>
      <c r="H604" s="2">
        <v>31.1</v>
      </c>
      <c r="I604">
        <f>alpha*H604*(H604-Tmin)*SQRT(Tmax-H604)</f>
        <v>0.1119493633</v>
      </c>
      <c r="J604" s="1">
        <v>0.5</v>
      </c>
      <c r="K604">
        <f t="shared" si="2"/>
        <v>0.05597468165</v>
      </c>
      <c r="L604">
        <f t="shared" si="3"/>
        <v>1</v>
      </c>
      <c r="M604">
        <f t="shared" si="4"/>
        <v>0.1009748163</v>
      </c>
      <c r="N604">
        <f t="shared" si="5"/>
        <v>51.49163031</v>
      </c>
    </row>
    <row r="605">
      <c r="A605" s="2">
        <v>1994.0</v>
      </c>
      <c r="B605" s="2">
        <v>8.0</v>
      </c>
      <c r="C605" s="2">
        <v>27.0</v>
      </c>
      <c r="D605" s="2">
        <v>23.9</v>
      </c>
      <c r="E605">
        <f>alpha*D605*(D605-Tmin)*SQRT(Tmax-D605)</f>
        <v>0.07646192349</v>
      </c>
      <c r="F605" s="1">
        <v>0.5</v>
      </c>
      <c r="G605">
        <f t="shared" si="1"/>
        <v>0.03823096174</v>
      </c>
      <c r="H605" s="2">
        <v>30.0</v>
      </c>
      <c r="I605">
        <f>alpha*H605*(H605-Tmin)*SQRT(Tmax-H605)</f>
        <v>0.108740263</v>
      </c>
      <c r="J605" s="1">
        <v>0.5</v>
      </c>
      <c r="K605">
        <f t="shared" si="2"/>
        <v>0.05437013151</v>
      </c>
      <c r="L605">
        <f t="shared" si="3"/>
        <v>1</v>
      </c>
      <c r="M605">
        <f t="shared" si="4"/>
        <v>0.09260109325</v>
      </c>
      <c r="N605">
        <f t="shared" si="5"/>
        <v>51.5842314</v>
      </c>
    </row>
    <row r="606">
      <c r="A606" s="2">
        <v>1994.0</v>
      </c>
      <c r="B606" s="2">
        <v>8.0</v>
      </c>
      <c r="C606" s="2">
        <v>28.0</v>
      </c>
      <c r="D606" s="2">
        <v>26.7</v>
      </c>
      <c r="E606">
        <f>alpha*D606*(D606-Tmin)*SQRT(Tmax-D606)</f>
        <v>0.09342327787</v>
      </c>
      <c r="F606" s="1">
        <v>0.5</v>
      </c>
      <c r="G606">
        <f t="shared" si="1"/>
        <v>0.04671163894</v>
      </c>
      <c r="H606" s="2">
        <v>30.0</v>
      </c>
      <c r="I606">
        <f>alpha*H606*(H606-Tmin)*SQRT(Tmax-H606)</f>
        <v>0.108740263</v>
      </c>
      <c r="J606" s="1">
        <v>0.5</v>
      </c>
      <c r="K606">
        <f t="shared" si="2"/>
        <v>0.05437013151</v>
      </c>
      <c r="L606">
        <f t="shared" si="3"/>
        <v>1</v>
      </c>
      <c r="M606">
        <f t="shared" si="4"/>
        <v>0.1010817704</v>
      </c>
      <c r="N606">
        <f t="shared" si="5"/>
        <v>51.68531317</v>
      </c>
    </row>
    <row r="607">
      <c r="A607" s="2">
        <v>1994.0</v>
      </c>
      <c r="B607" s="2">
        <v>8.0</v>
      </c>
      <c r="C607" s="2">
        <v>29.0</v>
      </c>
      <c r="D607" s="2">
        <v>22.8</v>
      </c>
      <c r="E607">
        <f>alpha*D607*(D607-Tmin)*SQRT(Tmax-D607)</f>
        <v>0.06932119139</v>
      </c>
      <c r="F607" s="1">
        <v>0.5</v>
      </c>
      <c r="G607">
        <f t="shared" si="1"/>
        <v>0.0346605957</v>
      </c>
      <c r="H607" s="2">
        <v>30.6</v>
      </c>
      <c r="I607">
        <f>alpha*H607*(H607-Tmin)*SQRT(Tmax-H607)</f>
        <v>0.1106417534</v>
      </c>
      <c r="J607" s="1">
        <v>0.5</v>
      </c>
      <c r="K607">
        <f t="shared" si="2"/>
        <v>0.0553208767</v>
      </c>
      <c r="L607">
        <f t="shared" si="3"/>
        <v>1</v>
      </c>
      <c r="M607">
        <f t="shared" si="4"/>
        <v>0.08998147239</v>
      </c>
      <c r="N607">
        <f t="shared" si="5"/>
        <v>51.77529464</v>
      </c>
    </row>
    <row r="608">
      <c r="A608" s="2">
        <v>1994.0</v>
      </c>
      <c r="B608" s="2">
        <v>8.0</v>
      </c>
      <c r="C608" s="2">
        <v>30.0</v>
      </c>
      <c r="D608" s="2">
        <v>24.4</v>
      </c>
      <c r="E608">
        <f>alpha*D608*(D608-Tmin)*SQRT(Tmax-D608)</f>
        <v>0.07964482935</v>
      </c>
      <c r="F608" s="1">
        <v>0.5</v>
      </c>
      <c r="G608">
        <f t="shared" si="1"/>
        <v>0.03982241467</v>
      </c>
      <c r="H608" s="2">
        <v>30.6</v>
      </c>
      <c r="I608">
        <f>alpha*H608*(H608-Tmin)*SQRT(Tmax-H608)</f>
        <v>0.1106417534</v>
      </c>
      <c r="J608" s="1">
        <v>0.5</v>
      </c>
      <c r="K608">
        <f t="shared" si="2"/>
        <v>0.0553208767</v>
      </c>
      <c r="L608">
        <f t="shared" si="3"/>
        <v>1</v>
      </c>
      <c r="M608">
        <f t="shared" si="4"/>
        <v>0.09514329137</v>
      </c>
      <c r="N608">
        <f t="shared" si="5"/>
        <v>51.87043793</v>
      </c>
    </row>
    <row r="609">
      <c r="A609" s="2">
        <v>1994.0</v>
      </c>
      <c r="B609" s="2">
        <v>8.0</v>
      </c>
      <c r="C609" s="2">
        <v>31.0</v>
      </c>
      <c r="D609" s="2">
        <v>25.6</v>
      </c>
      <c r="E609">
        <f>alpha*D609*(D609-Tmin)*SQRT(Tmax-D609)</f>
        <v>0.08704467413</v>
      </c>
      <c r="F609" s="1">
        <v>0.5</v>
      </c>
      <c r="G609">
        <f t="shared" si="1"/>
        <v>0.04352233707</v>
      </c>
      <c r="H609" s="2">
        <v>31.1</v>
      </c>
      <c r="I609">
        <f>alpha*H609*(H609-Tmin)*SQRT(Tmax-H609)</f>
        <v>0.1119493633</v>
      </c>
      <c r="J609" s="1">
        <v>0.5</v>
      </c>
      <c r="K609">
        <f t="shared" si="2"/>
        <v>0.05597468165</v>
      </c>
      <c r="L609">
        <f t="shared" si="3"/>
        <v>1</v>
      </c>
      <c r="M609">
        <f t="shared" si="4"/>
        <v>0.09949701871</v>
      </c>
      <c r="N609">
        <f t="shared" si="5"/>
        <v>51.96993495</v>
      </c>
    </row>
    <row r="610">
      <c r="A610" s="2">
        <v>1994.0</v>
      </c>
      <c r="B610" s="2">
        <v>9.0</v>
      </c>
      <c r="C610" s="2">
        <v>1.0</v>
      </c>
      <c r="D610" s="2">
        <v>27.2</v>
      </c>
      <c r="E610">
        <f>alpha*D610*(D610-Tmin)*SQRT(Tmax-D610)</f>
        <v>0.09615724057</v>
      </c>
      <c r="F610" s="1">
        <v>0.5</v>
      </c>
      <c r="G610">
        <f t="shared" si="1"/>
        <v>0.04807862029</v>
      </c>
      <c r="H610" s="2">
        <v>31.7</v>
      </c>
      <c r="I610">
        <f>alpha*H610*(H610-Tmin)*SQRT(Tmax-H610)</f>
        <v>0.1131455342</v>
      </c>
      <c r="J610" s="1">
        <v>0.5</v>
      </c>
      <c r="K610">
        <f t="shared" si="2"/>
        <v>0.05657276712</v>
      </c>
      <c r="L610">
        <f t="shared" si="3"/>
        <v>1</v>
      </c>
      <c r="M610">
        <f t="shared" si="4"/>
        <v>0.1046513874</v>
      </c>
      <c r="N610">
        <f t="shared" si="5"/>
        <v>52.07458634</v>
      </c>
    </row>
    <row r="611">
      <c r="A611" s="2">
        <v>1994.0</v>
      </c>
      <c r="B611" s="2">
        <v>9.0</v>
      </c>
      <c r="C611" s="2">
        <v>2.0</v>
      </c>
      <c r="D611" s="2">
        <v>26.7</v>
      </c>
      <c r="E611">
        <f>alpha*D611*(D611-Tmin)*SQRT(Tmax-D611)</f>
        <v>0.09342327787</v>
      </c>
      <c r="F611" s="1">
        <v>0.5</v>
      </c>
      <c r="G611">
        <f t="shared" si="1"/>
        <v>0.04671163894</v>
      </c>
      <c r="H611" s="2">
        <v>31.7</v>
      </c>
      <c r="I611">
        <f>alpha*H611*(H611-Tmin)*SQRT(Tmax-H611)</f>
        <v>0.1131455342</v>
      </c>
      <c r="J611" s="1">
        <v>0.5</v>
      </c>
      <c r="K611">
        <f t="shared" si="2"/>
        <v>0.05657276712</v>
      </c>
      <c r="L611">
        <f t="shared" si="3"/>
        <v>1</v>
      </c>
      <c r="M611">
        <f t="shared" si="4"/>
        <v>0.1032844061</v>
      </c>
      <c r="N611">
        <f t="shared" si="5"/>
        <v>52.17787074</v>
      </c>
    </row>
    <row r="612">
      <c r="A612" s="2">
        <v>1994.0</v>
      </c>
      <c r="B612" s="2">
        <v>9.0</v>
      </c>
      <c r="C612" s="2">
        <v>3.0</v>
      </c>
      <c r="D612" s="2">
        <v>26.7</v>
      </c>
      <c r="E612">
        <f>alpha*D612*(D612-Tmin)*SQRT(Tmax-D612)</f>
        <v>0.09342327787</v>
      </c>
      <c r="F612" s="1">
        <v>0.5</v>
      </c>
      <c r="G612">
        <f t="shared" si="1"/>
        <v>0.04671163894</v>
      </c>
      <c r="H612" s="2">
        <v>31.1</v>
      </c>
      <c r="I612">
        <f>alpha*H612*(H612-Tmin)*SQRT(Tmax-H612)</f>
        <v>0.1119493633</v>
      </c>
      <c r="J612" s="1">
        <v>0.5</v>
      </c>
      <c r="K612">
        <f t="shared" si="2"/>
        <v>0.05597468165</v>
      </c>
      <c r="L612">
        <f t="shared" si="3"/>
        <v>1</v>
      </c>
      <c r="M612">
        <f t="shared" si="4"/>
        <v>0.1026863206</v>
      </c>
      <c r="N612">
        <f t="shared" si="5"/>
        <v>52.28055707</v>
      </c>
    </row>
    <row r="613">
      <c r="A613" s="2">
        <v>1994.0</v>
      </c>
      <c r="B613" s="2">
        <v>9.0</v>
      </c>
      <c r="C613" s="2">
        <v>4.0</v>
      </c>
      <c r="D613" s="2">
        <v>26.7</v>
      </c>
      <c r="E613">
        <f>alpha*D613*(D613-Tmin)*SQRT(Tmax-D613)</f>
        <v>0.09342327787</v>
      </c>
      <c r="F613" s="1">
        <v>0.5</v>
      </c>
      <c r="G613">
        <f t="shared" si="1"/>
        <v>0.04671163894</v>
      </c>
      <c r="H613" s="2">
        <v>32.2</v>
      </c>
      <c r="I613">
        <f>alpha*H613*(H613-Tmin)*SQRT(Tmax-H613)</f>
        <v>0.1137954888</v>
      </c>
      <c r="J613" s="1">
        <v>0.5</v>
      </c>
      <c r="K613">
        <f t="shared" si="2"/>
        <v>0.05689774441</v>
      </c>
      <c r="L613">
        <f t="shared" si="3"/>
        <v>1</v>
      </c>
      <c r="M613">
        <f t="shared" si="4"/>
        <v>0.1036093833</v>
      </c>
      <c r="N613">
        <f t="shared" si="5"/>
        <v>52.38416645</v>
      </c>
    </row>
    <row r="614">
      <c r="A614" s="2">
        <v>1994.0</v>
      </c>
      <c r="B614" s="2">
        <v>9.0</v>
      </c>
      <c r="C614" s="2">
        <v>5.0</v>
      </c>
      <c r="D614" s="2">
        <v>25.6</v>
      </c>
      <c r="E614">
        <f>alpha*D614*(D614-Tmin)*SQRT(Tmax-D614)</f>
        <v>0.08704467413</v>
      </c>
      <c r="F614" s="1">
        <v>0.5</v>
      </c>
      <c r="G614">
        <f t="shared" si="1"/>
        <v>0.04352233707</v>
      </c>
      <c r="H614" s="2">
        <v>31.1</v>
      </c>
      <c r="I614">
        <f>alpha*H614*(H614-Tmin)*SQRT(Tmax-H614)</f>
        <v>0.1119493633</v>
      </c>
      <c r="J614" s="1">
        <v>0.5</v>
      </c>
      <c r="K614">
        <f t="shared" si="2"/>
        <v>0.05597468165</v>
      </c>
      <c r="L614">
        <f t="shared" si="3"/>
        <v>1</v>
      </c>
      <c r="M614">
        <f t="shared" si="4"/>
        <v>0.09949701871</v>
      </c>
      <c r="N614">
        <f t="shared" si="5"/>
        <v>52.48366347</v>
      </c>
    </row>
    <row r="615">
      <c r="A615" s="2">
        <v>1994.0</v>
      </c>
      <c r="B615" s="2">
        <v>9.0</v>
      </c>
      <c r="C615" s="2">
        <v>6.0</v>
      </c>
      <c r="D615" s="2">
        <v>25.6</v>
      </c>
      <c r="E615">
        <f>alpha*D615*(D615-Tmin)*SQRT(Tmax-D615)</f>
        <v>0.08704467413</v>
      </c>
      <c r="F615" s="1">
        <v>0.5</v>
      </c>
      <c r="G615">
        <f t="shared" si="1"/>
        <v>0.04352233707</v>
      </c>
      <c r="H615" s="2">
        <v>31.7</v>
      </c>
      <c r="I615">
        <f>alpha*H615*(H615-Tmin)*SQRT(Tmax-H615)</f>
        <v>0.1131455342</v>
      </c>
      <c r="J615" s="1">
        <v>0.5</v>
      </c>
      <c r="K615">
        <f t="shared" si="2"/>
        <v>0.05657276712</v>
      </c>
      <c r="L615">
        <f t="shared" si="3"/>
        <v>1</v>
      </c>
      <c r="M615">
        <f t="shared" si="4"/>
        <v>0.1000951042</v>
      </c>
      <c r="N615">
        <f t="shared" si="5"/>
        <v>52.58375857</v>
      </c>
    </row>
    <row r="616">
      <c r="A616" s="2">
        <v>1994.0</v>
      </c>
      <c r="B616" s="2">
        <v>9.0</v>
      </c>
      <c r="C616" s="2">
        <v>7.0</v>
      </c>
      <c r="D616" s="2">
        <v>25.6</v>
      </c>
      <c r="E616">
        <f>alpha*D616*(D616-Tmin)*SQRT(Tmax-D616)</f>
        <v>0.08704467413</v>
      </c>
      <c r="F616" s="1">
        <v>0.5</v>
      </c>
      <c r="G616">
        <f t="shared" si="1"/>
        <v>0.04352233707</v>
      </c>
      <c r="H616" s="2">
        <v>30.6</v>
      </c>
      <c r="I616">
        <f>alpha*H616*(H616-Tmin)*SQRT(Tmax-H616)</f>
        <v>0.1106417534</v>
      </c>
      <c r="J616" s="1">
        <v>0.5</v>
      </c>
      <c r="K616">
        <f t="shared" si="2"/>
        <v>0.0553208767</v>
      </c>
      <c r="L616">
        <f t="shared" si="3"/>
        <v>1</v>
      </c>
      <c r="M616">
        <f t="shared" si="4"/>
        <v>0.09884321376</v>
      </c>
      <c r="N616">
        <f t="shared" si="5"/>
        <v>52.68260179</v>
      </c>
    </row>
    <row r="617">
      <c r="A617" s="2">
        <v>1994.0</v>
      </c>
      <c r="B617" s="2">
        <v>9.0</v>
      </c>
      <c r="C617" s="2">
        <v>8.0</v>
      </c>
      <c r="D617" s="2">
        <v>28.3</v>
      </c>
      <c r="E617">
        <f>alpha*D617*(D617-Tmin)*SQRT(Tmax-D617)</f>
        <v>0.1017184487</v>
      </c>
      <c r="F617" s="1">
        <v>0.5</v>
      </c>
      <c r="G617">
        <f t="shared" si="1"/>
        <v>0.05085922436</v>
      </c>
      <c r="H617" s="2">
        <v>32.2</v>
      </c>
      <c r="I617">
        <f>alpha*H617*(H617-Tmin)*SQRT(Tmax-H617)</f>
        <v>0.1137954888</v>
      </c>
      <c r="J617" s="1">
        <v>0.5</v>
      </c>
      <c r="K617">
        <f t="shared" si="2"/>
        <v>0.05689774441</v>
      </c>
      <c r="L617">
        <f t="shared" si="3"/>
        <v>1</v>
      </c>
      <c r="M617">
        <f t="shared" si="4"/>
        <v>0.1077569688</v>
      </c>
      <c r="N617">
        <f t="shared" si="5"/>
        <v>52.79035875</v>
      </c>
    </row>
    <row r="618">
      <c r="A618" s="2">
        <v>1994.0</v>
      </c>
      <c r="B618" s="2">
        <v>9.0</v>
      </c>
      <c r="C618" s="2">
        <v>9.0</v>
      </c>
      <c r="D618" s="2">
        <v>28.3</v>
      </c>
      <c r="E618">
        <f>alpha*D618*(D618-Tmin)*SQRT(Tmax-D618)</f>
        <v>0.1017184487</v>
      </c>
      <c r="F618" s="1">
        <v>0.5</v>
      </c>
      <c r="G618">
        <f t="shared" si="1"/>
        <v>0.05085922436</v>
      </c>
      <c r="H618" s="2">
        <v>31.1</v>
      </c>
      <c r="I618">
        <f>alpha*H618*(H618-Tmin)*SQRT(Tmax-H618)</f>
        <v>0.1119493633</v>
      </c>
      <c r="J618" s="1">
        <v>0.5</v>
      </c>
      <c r="K618">
        <f t="shared" si="2"/>
        <v>0.05597468165</v>
      </c>
      <c r="L618">
        <f t="shared" si="3"/>
        <v>1</v>
      </c>
      <c r="M618">
        <f t="shared" si="4"/>
        <v>0.106833906</v>
      </c>
      <c r="N618">
        <f t="shared" si="5"/>
        <v>52.89719266</v>
      </c>
    </row>
    <row r="619">
      <c r="A619" s="2">
        <v>1994.0</v>
      </c>
      <c r="B619" s="2">
        <v>9.0</v>
      </c>
      <c r="C619" s="2">
        <v>10.0</v>
      </c>
      <c r="D619" s="2">
        <v>27.2</v>
      </c>
      <c r="E619">
        <f>alpha*D619*(D619-Tmin)*SQRT(Tmax-D619)</f>
        <v>0.09615724057</v>
      </c>
      <c r="F619" s="1">
        <v>0.5</v>
      </c>
      <c r="G619">
        <f t="shared" si="1"/>
        <v>0.04807862029</v>
      </c>
      <c r="H619" s="2">
        <v>32.2</v>
      </c>
      <c r="I619">
        <f>alpha*H619*(H619-Tmin)*SQRT(Tmax-H619)</f>
        <v>0.1137954888</v>
      </c>
      <c r="J619" s="1">
        <v>0.5</v>
      </c>
      <c r="K619">
        <f t="shared" si="2"/>
        <v>0.05689774441</v>
      </c>
      <c r="L619">
        <f t="shared" si="3"/>
        <v>1</v>
      </c>
      <c r="M619">
        <f t="shared" si="4"/>
        <v>0.1049763647</v>
      </c>
      <c r="N619">
        <f t="shared" si="5"/>
        <v>53.00216902</v>
      </c>
    </row>
    <row r="620">
      <c r="A620" s="2">
        <v>1994.0</v>
      </c>
      <c r="B620" s="2">
        <v>9.0</v>
      </c>
      <c r="C620" s="2">
        <v>11.0</v>
      </c>
      <c r="D620" s="2">
        <v>26.1</v>
      </c>
      <c r="E620">
        <f>alpha*D620*(D620-Tmin)*SQRT(Tmax-D620)</f>
        <v>0.09000026938</v>
      </c>
      <c r="F620" s="1">
        <v>0.5</v>
      </c>
      <c r="G620">
        <f t="shared" si="1"/>
        <v>0.04500013469</v>
      </c>
      <c r="H620" s="2">
        <v>31.1</v>
      </c>
      <c r="I620">
        <f>alpha*H620*(H620-Tmin)*SQRT(Tmax-H620)</f>
        <v>0.1119493633</v>
      </c>
      <c r="J620" s="1">
        <v>0.5</v>
      </c>
      <c r="K620">
        <f t="shared" si="2"/>
        <v>0.05597468165</v>
      </c>
      <c r="L620">
        <f t="shared" si="3"/>
        <v>1</v>
      </c>
      <c r="M620">
        <f t="shared" si="4"/>
        <v>0.1009748163</v>
      </c>
      <c r="N620">
        <f t="shared" si="5"/>
        <v>53.10314384</v>
      </c>
    </row>
    <row r="621">
      <c r="A621" s="2">
        <v>1994.0</v>
      </c>
      <c r="B621" s="2">
        <v>9.0</v>
      </c>
      <c r="C621" s="2">
        <v>12.0</v>
      </c>
      <c r="D621" s="2">
        <v>26.7</v>
      </c>
      <c r="E621">
        <f>alpha*D621*(D621-Tmin)*SQRT(Tmax-D621)</f>
        <v>0.09342327787</v>
      </c>
      <c r="F621" s="1">
        <v>0.5</v>
      </c>
      <c r="G621">
        <f t="shared" si="1"/>
        <v>0.04671163894</v>
      </c>
      <c r="H621" s="2">
        <v>31.1</v>
      </c>
      <c r="I621">
        <f>alpha*H621*(H621-Tmin)*SQRT(Tmax-H621)</f>
        <v>0.1119493633</v>
      </c>
      <c r="J621" s="1">
        <v>0.5</v>
      </c>
      <c r="K621">
        <f t="shared" si="2"/>
        <v>0.05597468165</v>
      </c>
      <c r="L621">
        <f t="shared" si="3"/>
        <v>1</v>
      </c>
      <c r="M621">
        <f t="shared" si="4"/>
        <v>0.1026863206</v>
      </c>
      <c r="N621">
        <f t="shared" si="5"/>
        <v>53.20583016</v>
      </c>
    </row>
    <row r="622">
      <c r="A622" s="2">
        <v>1994.0</v>
      </c>
      <c r="B622" s="2">
        <v>9.0</v>
      </c>
      <c r="C622" s="2">
        <v>13.0</v>
      </c>
      <c r="D622" s="2">
        <v>23.9</v>
      </c>
      <c r="E622">
        <f>alpha*D622*(D622-Tmin)*SQRT(Tmax-D622)</f>
        <v>0.07646192349</v>
      </c>
      <c r="F622" s="1">
        <v>0.5</v>
      </c>
      <c r="G622">
        <f t="shared" si="1"/>
        <v>0.03823096174</v>
      </c>
      <c r="H622" s="2">
        <v>29.4</v>
      </c>
      <c r="I622">
        <f>alpha*H622*(H622-Tmin)*SQRT(Tmax-H622)</f>
        <v>0.1065155143</v>
      </c>
      <c r="J622" s="1">
        <v>0.5</v>
      </c>
      <c r="K622">
        <f t="shared" si="2"/>
        <v>0.05325775715</v>
      </c>
      <c r="L622">
        <f t="shared" si="3"/>
        <v>1</v>
      </c>
      <c r="M622">
        <f t="shared" si="4"/>
        <v>0.09148871889</v>
      </c>
      <c r="N622">
        <f t="shared" si="5"/>
        <v>53.29731888</v>
      </c>
    </row>
    <row r="623">
      <c r="A623" s="2">
        <v>1994.0</v>
      </c>
      <c r="B623" s="2">
        <v>9.0</v>
      </c>
      <c r="C623" s="2">
        <v>14.0</v>
      </c>
      <c r="D623" s="2">
        <v>23.9</v>
      </c>
      <c r="E623">
        <f>alpha*D623*(D623-Tmin)*SQRT(Tmax-D623)</f>
        <v>0.07646192349</v>
      </c>
      <c r="F623" s="1">
        <v>0.5</v>
      </c>
      <c r="G623">
        <f t="shared" si="1"/>
        <v>0.03823096174</v>
      </c>
      <c r="H623" s="2">
        <v>28.3</v>
      </c>
      <c r="I623">
        <f>alpha*H623*(H623-Tmin)*SQRT(Tmax-H623)</f>
        <v>0.1017184487</v>
      </c>
      <c r="J623" s="1">
        <v>0.5</v>
      </c>
      <c r="K623">
        <f t="shared" si="2"/>
        <v>0.05085922436</v>
      </c>
      <c r="L623">
        <f t="shared" si="3"/>
        <v>1</v>
      </c>
      <c r="M623">
        <f t="shared" si="4"/>
        <v>0.0890901861</v>
      </c>
      <c r="N623">
        <f t="shared" si="5"/>
        <v>53.38640907</v>
      </c>
    </row>
    <row r="624">
      <c r="A624" s="2">
        <v>1994.0</v>
      </c>
      <c r="B624" s="2">
        <v>9.0</v>
      </c>
      <c r="C624" s="2">
        <v>15.0</v>
      </c>
      <c r="D624" s="2">
        <v>23.9</v>
      </c>
      <c r="E624">
        <f>alpha*D624*(D624-Tmin)*SQRT(Tmax-D624)</f>
        <v>0.07646192349</v>
      </c>
      <c r="F624" s="1">
        <v>0.5</v>
      </c>
      <c r="G624">
        <f t="shared" si="1"/>
        <v>0.03823096174</v>
      </c>
      <c r="H624" s="2">
        <v>29.4</v>
      </c>
      <c r="I624">
        <f>alpha*H624*(H624-Tmin)*SQRT(Tmax-H624)</f>
        <v>0.1065155143</v>
      </c>
      <c r="J624" s="1">
        <v>0.5</v>
      </c>
      <c r="K624">
        <f t="shared" si="2"/>
        <v>0.05325775715</v>
      </c>
      <c r="L624">
        <f t="shared" si="3"/>
        <v>1</v>
      </c>
      <c r="M624">
        <f t="shared" si="4"/>
        <v>0.09148871889</v>
      </c>
      <c r="N624">
        <f t="shared" si="5"/>
        <v>53.47789779</v>
      </c>
    </row>
    <row r="625">
      <c r="A625" s="2">
        <v>1994.0</v>
      </c>
      <c r="B625" s="2">
        <v>9.0</v>
      </c>
      <c r="C625" s="2">
        <v>16.0</v>
      </c>
      <c r="D625" s="2">
        <v>27.8</v>
      </c>
      <c r="E625">
        <f>alpha*D625*(D625-Tmin)*SQRT(Tmax-D625)</f>
        <v>0.09927461819</v>
      </c>
      <c r="F625" s="1">
        <v>0.5</v>
      </c>
      <c r="G625">
        <f t="shared" si="1"/>
        <v>0.0496373091</v>
      </c>
      <c r="H625" s="2">
        <v>31.1</v>
      </c>
      <c r="I625">
        <f>alpha*H625*(H625-Tmin)*SQRT(Tmax-H625)</f>
        <v>0.1119493633</v>
      </c>
      <c r="J625" s="1">
        <v>0.5</v>
      </c>
      <c r="K625">
        <f t="shared" si="2"/>
        <v>0.05597468165</v>
      </c>
      <c r="L625">
        <f t="shared" si="3"/>
        <v>1</v>
      </c>
      <c r="M625">
        <f t="shared" si="4"/>
        <v>0.1056119907</v>
      </c>
      <c r="N625">
        <f t="shared" si="5"/>
        <v>53.58350978</v>
      </c>
    </row>
    <row r="626">
      <c r="A626" s="2">
        <v>1994.0</v>
      </c>
      <c r="B626" s="2">
        <v>9.0</v>
      </c>
      <c r="C626" s="2">
        <v>17.0</v>
      </c>
      <c r="D626" s="2">
        <v>27.2</v>
      </c>
      <c r="E626">
        <f>alpha*D626*(D626-Tmin)*SQRT(Tmax-D626)</f>
        <v>0.09615724057</v>
      </c>
      <c r="F626" s="1">
        <v>0.5</v>
      </c>
      <c r="G626">
        <f t="shared" si="1"/>
        <v>0.04807862029</v>
      </c>
      <c r="H626" s="2">
        <v>30.6</v>
      </c>
      <c r="I626">
        <f>alpha*H626*(H626-Tmin)*SQRT(Tmax-H626)</f>
        <v>0.1106417534</v>
      </c>
      <c r="J626" s="1">
        <v>0.5</v>
      </c>
      <c r="K626">
        <f t="shared" si="2"/>
        <v>0.0553208767</v>
      </c>
      <c r="L626">
        <f t="shared" si="3"/>
        <v>1</v>
      </c>
      <c r="M626">
        <f t="shared" si="4"/>
        <v>0.103399497</v>
      </c>
      <c r="N626">
        <f t="shared" si="5"/>
        <v>53.68690927</v>
      </c>
    </row>
    <row r="627">
      <c r="A627" s="2">
        <v>1994.0</v>
      </c>
      <c r="B627" s="2">
        <v>9.0</v>
      </c>
      <c r="C627" s="2">
        <v>18.0</v>
      </c>
      <c r="D627" s="2">
        <v>27.2</v>
      </c>
      <c r="E627">
        <f>alpha*D627*(D627-Tmin)*SQRT(Tmax-D627)</f>
        <v>0.09615724057</v>
      </c>
      <c r="F627" s="1">
        <v>0.5</v>
      </c>
      <c r="G627">
        <f t="shared" si="1"/>
        <v>0.04807862029</v>
      </c>
      <c r="H627" s="2">
        <v>31.7</v>
      </c>
      <c r="I627">
        <f>alpha*H627*(H627-Tmin)*SQRT(Tmax-H627)</f>
        <v>0.1131455342</v>
      </c>
      <c r="J627" s="1">
        <v>0.5</v>
      </c>
      <c r="K627">
        <f t="shared" si="2"/>
        <v>0.05657276712</v>
      </c>
      <c r="L627">
        <f t="shared" si="3"/>
        <v>1</v>
      </c>
      <c r="M627">
        <f t="shared" si="4"/>
        <v>0.1046513874</v>
      </c>
      <c r="N627">
        <f t="shared" si="5"/>
        <v>53.79156066</v>
      </c>
    </row>
    <row r="628">
      <c r="A628" s="2">
        <v>1994.0</v>
      </c>
      <c r="B628" s="2">
        <v>9.0</v>
      </c>
      <c r="C628" s="2">
        <v>19.0</v>
      </c>
      <c r="D628" s="2">
        <v>25.6</v>
      </c>
      <c r="E628">
        <f>alpha*D628*(D628-Tmin)*SQRT(Tmax-D628)</f>
        <v>0.08704467413</v>
      </c>
      <c r="F628" s="1">
        <v>0.5</v>
      </c>
      <c r="G628">
        <f t="shared" si="1"/>
        <v>0.04352233707</v>
      </c>
      <c r="H628" s="2">
        <v>31.7</v>
      </c>
      <c r="I628">
        <f>alpha*H628*(H628-Tmin)*SQRT(Tmax-H628)</f>
        <v>0.1131455342</v>
      </c>
      <c r="J628" s="1">
        <v>0.5</v>
      </c>
      <c r="K628">
        <f t="shared" si="2"/>
        <v>0.05657276712</v>
      </c>
      <c r="L628">
        <f t="shared" si="3"/>
        <v>1</v>
      </c>
      <c r="M628">
        <f t="shared" si="4"/>
        <v>0.1000951042</v>
      </c>
      <c r="N628">
        <f t="shared" si="5"/>
        <v>53.89165577</v>
      </c>
    </row>
    <row r="629">
      <c r="A629" s="2">
        <v>1994.0</v>
      </c>
      <c r="B629" s="2">
        <v>9.0</v>
      </c>
      <c r="C629" s="2">
        <v>20.0</v>
      </c>
      <c r="D629" s="2">
        <v>25.6</v>
      </c>
      <c r="E629">
        <f>alpha*D629*(D629-Tmin)*SQRT(Tmax-D629)</f>
        <v>0.08704467413</v>
      </c>
      <c r="F629" s="1">
        <v>0.5</v>
      </c>
      <c r="G629">
        <f t="shared" si="1"/>
        <v>0.04352233707</v>
      </c>
      <c r="H629" s="2">
        <v>30.6</v>
      </c>
      <c r="I629">
        <f>alpha*H629*(H629-Tmin)*SQRT(Tmax-H629)</f>
        <v>0.1106417534</v>
      </c>
      <c r="J629" s="1">
        <v>0.5</v>
      </c>
      <c r="K629">
        <f t="shared" si="2"/>
        <v>0.0553208767</v>
      </c>
      <c r="L629">
        <f t="shared" si="3"/>
        <v>1</v>
      </c>
      <c r="M629">
        <f t="shared" si="4"/>
        <v>0.09884321376</v>
      </c>
      <c r="N629">
        <f t="shared" si="5"/>
        <v>53.99049898</v>
      </c>
    </row>
    <row r="630">
      <c r="A630" s="2">
        <v>1994.0</v>
      </c>
      <c r="B630" s="2">
        <v>9.0</v>
      </c>
      <c r="C630" s="2">
        <v>21.0</v>
      </c>
      <c r="D630" s="2">
        <v>24.4</v>
      </c>
      <c r="E630">
        <f>alpha*D630*(D630-Tmin)*SQRT(Tmax-D630)</f>
        <v>0.07964482935</v>
      </c>
      <c r="F630" s="1">
        <v>0.5</v>
      </c>
      <c r="G630">
        <f t="shared" si="1"/>
        <v>0.03982241467</v>
      </c>
      <c r="H630" s="2">
        <v>30.6</v>
      </c>
      <c r="I630">
        <f>alpha*H630*(H630-Tmin)*SQRT(Tmax-H630)</f>
        <v>0.1106417534</v>
      </c>
      <c r="J630" s="1">
        <v>0.5</v>
      </c>
      <c r="K630">
        <f t="shared" si="2"/>
        <v>0.0553208767</v>
      </c>
      <c r="L630">
        <f t="shared" si="3"/>
        <v>1</v>
      </c>
      <c r="M630">
        <f t="shared" si="4"/>
        <v>0.09514329137</v>
      </c>
      <c r="N630">
        <f t="shared" si="5"/>
        <v>54.08564227</v>
      </c>
    </row>
    <row r="631">
      <c r="A631" s="2">
        <v>1994.0</v>
      </c>
      <c r="B631" s="2">
        <v>9.0</v>
      </c>
      <c r="C631" s="2">
        <v>22.0</v>
      </c>
      <c r="D631" s="2">
        <v>25.0</v>
      </c>
      <c r="E631">
        <f>alpha*D631*(D631-Tmin)*SQRT(Tmax-D631)</f>
        <v>0.08339271551</v>
      </c>
      <c r="F631" s="1">
        <v>0.5</v>
      </c>
      <c r="G631">
        <f t="shared" si="1"/>
        <v>0.04169635775</v>
      </c>
      <c r="H631" s="2">
        <v>30.6</v>
      </c>
      <c r="I631">
        <f>alpha*H631*(H631-Tmin)*SQRT(Tmax-H631)</f>
        <v>0.1106417534</v>
      </c>
      <c r="J631" s="1">
        <v>0.5</v>
      </c>
      <c r="K631">
        <f t="shared" si="2"/>
        <v>0.0553208767</v>
      </c>
      <c r="L631">
        <f t="shared" si="3"/>
        <v>1</v>
      </c>
      <c r="M631">
        <f t="shared" si="4"/>
        <v>0.09701723445</v>
      </c>
      <c r="N631">
        <f t="shared" si="5"/>
        <v>54.1826595</v>
      </c>
    </row>
    <row r="632">
      <c r="A632" s="2">
        <v>1994.0</v>
      </c>
      <c r="B632" s="2">
        <v>9.0</v>
      </c>
      <c r="C632" s="2">
        <v>23.0</v>
      </c>
      <c r="D632" s="2">
        <v>25.0</v>
      </c>
      <c r="E632">
        <f>alpha*D632*(D632-Tmin)*SQRT(Tmax-D632)</f>
        <v>0.08339271551</v>
      </c>
      <c r="F632" s="1">
        <v>0.5</v>
      </c>
      <c r="G632">
        <f t="shared" si="1"/>
        <v>0.04169635775</v>
      </c>
      <c r="H632" s="2">
        <v>30.6</v>
      </c>
      <c r="I632">
        <f>alpha*H632*(H632-Tmin)*SQRT(Tmax-H632)</f>
        <v>0.1106417534</v>
      </c>
      <c r="J632" s="1">
        <v>0.5</v>
      </c>
      <c r="K632">
        <f t="shared" si="2"/>
        <v>0.0553208767</v>
      </c>
      <c r="L632">
        <f t="shared" si="3"/>
        <v>1</v>
      </c>
      <c r="M632">
        <f t="shared" si="4"/>
        <v>0.09701723445</v>
      </c>
      <c r="N632">
        <f t="shared" si="5"/>
        <v>54.27967674</v>
      </c>
    </row>
    <row r="633">
      <c r="A633" s="2">
        <v>1994.0</v>
      </c>
      <c r="B633" s="2">
        <v>9.0</v>
      </c>
      <c r="C633" s="2">
        <v>24.0</v>
      </c>
      <c r="D633" s="2">
        <v>25.6</v>
      </c>
      <c r="E633">
        <f>alpha*D633*(D633-Tmin)*SQRT(Tmax-D633)</f>
        <v>0.08704467413</v>
      </c>
      <c r="F633" s="1">
        <v>0.5</v>
      </c>
      <c r="G633">
        <f t="shared" si="1"/>
        <v>0.04352233707</v>
      </c>
      <c r="H633" s="2">
        <v>31.1</v>
      </c>
      <c r="I633">
        <f>alpha*H633*(H633-Tmin)*SQRT(Tmax-H633)</f>
        <v>0.1119493633</v>
      </c>
      <c r="J633" s="1">
        <v>0.5</v>
      </c>
      <c r="K633">
        <f t="shared" si="2"/>
        <v>0.05597468165</v>
      </c>
      <c r="L633">
        <f t="shared" si="3"/>
        <v>1</v>
      </c>
      <c r="M633">
        <f t="shared" si="4"/>
        <v>0.09949701871</v>
      </c>
      <c r="N633">
        <f t="shared" si="5"/>
        <v>54.37917376</v>
      </c>
    </row>
    <row r="634">
      <c r="A634" s="2">
        <v>1994.0</v>
      </c>
      <c r="B634" s="2">
        <v>9.0</v>
      </c>
      <c r="C634" s="2">
        <v>25.0</v>
      </c>
      <c r="D634" s="2">
        <v>26.7</v>
      </c>
      <c r="E634">
        <f>alpha*D634*(D634-Tmin)*SQRT(Tmax-D634)</f>
        <v>0.09342327787</v>
      </c>
      <c r="F634" s="1">
        <v>0.5</v>
      </c>
      <c r="G634">
        <f t="shared" si="1"/>
        <v>0.04671163894</v>
      </c>
      <c r="H634" s="2">
        <v>31.1</v>
      </c>
      <c r="I634">
        <f>alpha*H634*(H634-Tmin)*SQRT(Tmax-H634)</f>
        <v>0.1119493633</v>
      </c>
      <c r="J634" s="1">
        <v>0.5</v>
      </c>
      <c r="K634">
        <f t="shared" si="2"/>
        <v>0.05597468165</v>
      </c>
      <c r="L634">
        <f t="shared" si="3"/>
        <v>1</v>
      </c>
      <c r="M634">
        <f t="shared" si="4"/>
        <v>0.1026863206</v>
      </c>
      <c r="N634">
        <f t="shared" si="5"/>
        <v>54.48186008</v>
      </c>
    </row>
    <row r="635">
      <c r="A635" s="2">
        <v>1994.0</v>
      </c>
      <c r="B635" s="2">
        <v>9.0</v>
      </c>
      <c r="C635" s="2">
        <v>26.0</v>
      </c>
      <c r="D635" s="2">
        <v>26.1</v>
      </c>
      <c r="E635">
        <f>alpha*D635*(D635-Tmin)*SQRT(Tmax-D635)</f>
        <v>0.09000026938</v>
      </c>
      <c r="F635" s="1">
        <v>0.5</v>
      </c>
      <c r="G635">
        <f t="shared" si="1"/>
        <v>0.04500013469</v>
      </c>
      <c r="H635" s="2">
        <v>30.6</v>
      </c>
      <c r="I635">
        <f>alpha*H635*(H635-Tmin)*SQRT(Tmax-H635)</f>
        <v>0.1106417534</v>
      </c>
      <c r="J635" s="1">
        <v>0.5</v>
      </c>
      <c r="K635">
        <f t="shared" si="2"/>
        <v>0.0553208767</v>
      </c>
      <c r="L635">
        <f t="shared" si="3"/>
        <v>1</v>
      </c>
      <c r="M635">
        <f t="shared" si="4"/>
        <v>0.1003210114</v>
      </c>
      <c r="N635">
        <f t="shared" si="5"/>
        <v>54.58218109</v>
      </c>
    </row>
    <row r="636">
      <c r="A636" s="2">
        <v>1994.0</v>
      </c>
      <c r="B636" s="2">
        <v>9.0</v>
      </c>
      <c r="C636" s="2">
        <v>27.0</v>
      </c>
      <c r="D636" s="2">
        <v>23.3</v>
      </c>
      <c r="E636">
        <f>alpha*D636*(D636-Tmin)*SQRT(Tmax-D636)</f>
        <v>0.07258625482</v>
      </c>
      <c r="F636" s="1">
        <v>0.5</v>
      </c>
      <c r="G636">
        <f t="shared" si="1"/>
        <v>0.03629312741</v>
      </c>
      <c r="H636" s="2">
        <v>28.9</v>
      </c>
      <c r="I636">
        <f>alpha*H636*(H636-Tmin)*SQRT(Tmax-H636)</f>
        <v>0.1044416572</v>
      </c>
      <c r="J636" s="1">
        <v>0.5</v>
      </c>
      <c r="K636">
        <f t="shared" si="2"/>
        <v>0.05222082859</v>
      </c>
      <c r="L636">
        <f t="shared" si="3"/>
        <v>1</v>
      </c>
      <c r="M636">
        <f t="shared" si="4"/>
        <v>0.088513956</v>
      </c>
      <c r="N636">
        <f t="shared" si="5"/>
        <v>54.67069505</v>
      </c>
    </row>
    <row r="637">
      <c r="A637" s="2">
        <v>1994.0</v>
      </c>
      <c r="B637" s="2">
        <v>9.0</v>
      </c>
      <c r="C637" s="2">
        <v>28.0</v>
      </c>
      <c r="D637" s="2">
        <v>23.9</v>
      </c>
      <c r="E637">
        <f>alpha*D637*(D637-Tmin)*SQRT(Tmax-D637)</f>
        <v>0.07646192349</v>
      </c>
      <c r="F637" s="1">
        <v>0.5</v>
      </c>
      <c r="G637">
        <f t="shared" si="1"/>
        <v>0.03823096174</v>
      </c>
      <c r="H637" s="2">
        <v>26.1</v>
      </c>
      <c r="I637">
        <f>alpha*H637*(H637-Tmin)*SQRT(Tmax-H637)</f>
        <v>0.09000026938</v>
      </c>
      <c r="J637" s="1">
        <v>0.5</v>
      </c>
      <c r="K637">
        <f t="shared" si="2"/>
        <v>0.04500013469</v>
      </c>
      <c r="L637">
        <f t="shared" si="3"/>
        <v>1</v>
      </c>
      <c r="M637">
        <f t="shared" si="4"/>
        <v>0.08323109643</v>
      </c>
      <c r="N637">
        <f t="shared" si="5"/>
        <v>54.75392614</v>
      </c>
    </row>
    <row r="638">
      <c r="A638" s="2">
        <v>1994.0</v>
      </c>
      <c r="B638" s="2">
        <v>9.0</v>
      </c>
      <c r="C638" s="2">
        <v>29.0</v>
      </c>
      <c r="D638" s="2">
        <v>22.8</v>
      </c>
      <c r="E638">
        <f>alpha*D638*(D638-Tmin)*SQRT(Tmax-D638)</f>
        <v>0.06932119139</v>
      </c>
      <c r="F638" s="1">
        <v>0.5</v>
      </c>
      <c r="G638">
        <f t="shared" si="1"/>
        <v>0.0346605957</v>
      </c>
      <c r="H638" s="2">
        <v>25.6</v>
      </c>
      <c r="I638">
        <f>alpha*H638*(H638-Tmin)*SQRT(Tmax-H638)</f>
        <v>0.08704467413</v>
      </c>
      <c r="J638" s="1">
        <v>0.5</v>
      </c>
      <c r="K638">
        <f t="shared" si="2"/>
        <v>0.04352233707</v>
      </c>
      <c r="L638">
        <f t="shared" si="3"/>
        <v>1</v>
      </c>
      <c r="M638">
        <f t="shared" si="4"/>
        <v>0.07818293276</v>
      </c>
      <c r="N638">
        <f t="shared" si="5"/>
        <v>54.83210907</v>
      </c>
    </row>
    <row r="639">
      <c r="A639" s="2">
        <v>1994.0</v>
      </c>
      <c r="B639" s="2">
        <v>9.0</v>
      </c>
      <c r="C639" s="2">
        <v>30.0</v>
      </c>
      <c r="D639" s="2">
        <v>23.9</v>
      </c>
      <c r="E639">
        <f>alpha*D639*(D639-Tmin)*SQRT(Tmax-D639)</f>
        <v>0.07646192349</v>
      </c>
      <c r="F639" s="1">
        <v>0.5</v>
      </c>
      <c r="G639">
        <f t="shared" si="1"/>
        <v>0.03823096174</v>
      </c>
      <c r="H639" s="2">
        <v>26.7</v>
      </c>
      <c r="I639">
        <f>alpha*H639*(H639-Tmin)*SQRT(Tmax-H639)</f>
        <v>0.09342327787</v>
      </c>
      <c r="J639" s="1">
        <v>0.5</v>
      </c>
      <c r="K639">
        <f t="shared" si="2"/>
        <v>0.04671163894</v>
      </c>
      <c r="L639">
        <f t="shared" si="3"/>
        <v>1</v>
      </c>
      <c r="M639">
        <f t="shared" si="4"/>
        <v>0.08494260068</v>
      </c>
      <c r="N639">
        <f t="shared" si="5"/>
        <v>54.91705168</v>
      </c>
    </row>
    <row r="640">
      <c r="A640" s="2">
        <v>1994.0</v>
      </c>
      <c r="B640" s="2">
        <v>10.0</v>
      </c>
      <c r="C640" s="2">
        <v>1.0</v>
      </c>
      <c r="D640" s="2">
        <v>24.4</v>
      </c>
      <c r="E640">
        <f>alpha*D640*(D640-Tmin)*SQRT(Tmax-D640)</f>
        <v>0.07964482935</v>
      </c>
      <c r="F640" s="1">
        <v>0.5</v>
      </c>
      <c r="G640">
        <f t="shared" si="1"/>
        <v>0.03982241467</v>
      </c>
      <c r="H640" s="2">
        <v>29.4</v>
      </c>
      <c r="I640">
        <f>alpha*H640*(H640-Tmin)*SQRT(Tmax-H640)</f>
        <v>0.1065155143</v>
      </c>
      <c r="J640" s="1">
        <v>0.5</v>
      </c>
      <c r="K640">
        <f t="shared" si="2"/>
        <v>0.05325775715</v>
      </c>
      <c r="L640">
        <f t="shared" si="3"/>
        <v>1</v>
      </c>
      <c r="M640">
        <f t="shared" si="4"/>
        <v>0.09308017182</v>
      </c>
      <c r="N640">
        <f t="shared" si="5"/>
        <v>55.01013185</v>
      </c>
    </row>
    <row r="641">
      <c r="A641" s="2">
        <v>1994.0</v>
      </c>
      <c r="B641" s="2">
        <v>10.0</v>
      </c>
      <c r="C641" s="2">
        <v>2.0</v>
      </c>
      <c r="D641" s="2">
        <v>26.1</v>
      </c>
      <c r="E641">
        <f>alpha*D641*(D641-Tmin)*SQRT(Tmax-D641)</f>
        <v>0.09000026938</v>
      </c>
      <c r="F641" s="1">
        <v>0.5</v>
      </c>
      <c r="G641">
        <f t="shared" si="1"/>
        <v>0.04500013469</v>
      </c>
      <c r="H641" s="2">
        <v>30.0</v>
      </c>
      <c r="I641">
        <f>alpha*H641*(H641-Tmin)*SQRT(Tmax-H641)</f>
        <v>0.108740263</v>
      </c>
      <c r="J641" s="1">
        <v>0.5</v>
      </c>
      <c r="K641">
        <f t="shared" si="2"/>
        <v>0.05437013151</v>
      </c>
      <c r="L641">
        <f t="shared" si="3"/>
        <v>1</v>
      </c>
      <c r="M641">
        <f t="shared" si="4"/>
        <v>0.09937026619</v>
      </c>
      <c r="N641">
        <f t="shared" si="5"/>
        <v>55.10950211</v>
      </c>
    </row>
    <row r="642">
      <c r="A642" s="2">
        <v>1994.0</v>
      </c>
      <c r="B642" s="2">
        <v>10.0</v>
      </c>
      <c r="C642" s="2">
        <v>3.0</v>
      </c>
      <c r="D642" s="2">
        <v>27.2</v>
      </c>
      <c r="E642">
        <f>alpha*D642*(D642-Tmin)*SQRT(Tmax-D642)</f>
        <v>0.09615724057</v>
      </c>
      <c r="F642" s="1">
        <v>0.5</v>
      </c>
      <c r="G642">
        <f t="shared" si="1"/>
        <v>0.04807862029</v>
      </c>
      <c r="H642" s="2">
        <v>30.6</v>
      </c>
      <c r="I642">
        <f>alpha*H642*(H642-Tmin)*SQRT(Tmax-H642)</f>
        <v>0.1106417534</v>
      </c>
      <c r="J642" s="1">
        <v>0.5</v>
      </c>
      <c r="K642">
        <f t="shared" si="2"/>
        <v>0.0553208767</v>
      </c>
      <c r="L642">
        <f t="shared" si="3"/>
        <v>1</v>
      </c>
      <c r="M642">
        <f t="shared" si="4"/>
        <v>0.103399497</v>
      </c>
      <c r="N642">
        <f t="shared" si="5"/>
        <v>55.21290161</v>
      </c>
    </row>
    <row r="643">
      <c r="A643" s="2">
        <v>1994.0</v>
      </c>
      <c r="B643" s="2">
        <v>10.0</v>
      </c>
      <c r="C643" s="2">
        <v>4.0</v>
      </c>
      <c r="D643" s="2">
        <v>25.6</v>
      </c>
      <c r="E643">
        <f>alpha*D643*(D643-Tmin)*SQRT(Tmax-D643)</f>
        <v>0.08704467413</v>
      </c>
      <c r="F643" s="1">
        <v>0.5</v>
      </c>
      <c r="G643">
        <f t="shared" si="1"/>
        <v>0.04352233707</v>
      </c>
      <c r="H643" s="2">
        <v>30.0</v>
      </c>
      <c r="I643">
        <f>alpha*H643*(H643-Tmin)*SQRT(Tmax-H643)</f>
        <v>0.108740263</v>
      </c>
      <c r="J643" s="1">
        <v>0.5</v>
      </c>
      <c r="K643">
        <f t="shared" si="2"/>
        <v>0.05437013151</v>
      </c>
      <c r="L643">
        <f t="shared" si="3"/>
        <v>1</v>
      </c>
      <c r="M643">
        <f t="shared" si="4"/>
        <v>0.09789246857</v>
      </c>
      <c r="N643">
        <f t="shared" si="5"/>
        <v>55.31079408</v>
      </c>
    </row>
    <row r="644">
      <c r="A644" s="2">
        <v>1994.0</v>
      </c>
      <c r="B644" s="2">
        <v>10.0</v>
      </c>
      <c r="C644" s="2">
        <v>5.0</v>
      </c>
      <c r="D644" s="2">
        <v>24.4</v>
      </c>
      <c r="E644">
        <f>alpha*D644*(D644-Tmin)*SQRT(Tmax-D644)</f>
        <v>0.07964482935</v>
      </c>
      <c r="F644" s="1">
        <v>0.5</v>
      </c>
      <c r="G644">
        <f t="shared" si="1"/>
        <v>0.03982241467</v>
      </c>
      <c r="H644" s="2">
        <v>30.0</v>
      </c>
      <c r="I644">
        <f>alpha*H644*(H644-Tmin)*SQRT(Tmax-H644)</f>
        <v>0.108740263</v>
      </c>
      <c r="J644" s="1">
        <v>0.5</v>
      </c>
      <c r="K644">
        <f t="shared" si="2"/>
        <v>0.05437013151</v>
      </c>
      <c r="L644">
        <f t="shared" si="3"/>
        <v>1</v>
      </c>
      <c r="M644">
        <f t="shared" si="4"/>
        <v>0.09419254618</v>
      </c>
      <c r="N644">
        <f t="shared" si="5"/>
        <v>55.40498663</v>
      </c>
    </row>
    <row r="645">
      <c r="A645" s="2">
        <v>1994.0</v>
      </c>
      <c r="B645" s="2">
        <v>10.0</v>
      </c>
      <c r="C645" s="2">
        <v>6.0</v>
      </c>
      <c r="D645" s="2">
        <v>24.4</v>
      </c>
      <c r="E645">
        <f>alpha*D645*(D645-Tmin)*SQRT(Tmax-D645)</f>
        <v>0.07964482935</v>
      </c>
      <c r="F645" s="1">
        <v>0.5</v>
      </c>
      <c r="G645">
        <f t="shared" si="1"/>
        <v>0.03982241467</v>
      </c>
      <c r="H645" s="2">
        <v>30.6</v>
      </c>
      <c r="I645">
        <f>alpha*H645*(H645-Tmin)*SQRT(Tmax-H645)</f>
        <v>0.1106417534</v>
      </c>
      <c r="J645" s="1">
        <v>0.5</v>
      </c>
      <c r="K645">
        <f t="shared" si="2"/>
        <v>0.0553208767</v>
      </c>
      <c r="L645">
        <f t="shared" si="3"/>
        <v>1</v>
      </c>
      <c r="M645">
        <f t="shared" si="4"/>
        <v>0.09514329137</v>
      </c>
      <c r="N645">
        <f t="shared" si="5"/>
        <v>55.50012992</v>
      </c>
    </row>
    <row r="646">
      <c r="A646" s="2">
        <v>1994.0</v>
      </c>
      <c r="B646" s="2">
        <v>10.0</v>
      </c>
      <c r="C646" s="2">
        <v>7.0</v>
      </c>
      <c r="D646" s="2">
        <v>23.9</v>
      </c>
      <c r="E646">
        <f>alpha*D646*(D646-Tmin)*SQRT(Tmax-D646)</f>
        <v>0.07646192349</v>
      </c>
      <c r="F646" s="1">
        <v>0.5</v>
      </c>
      <c r="G646">
        <f t="shared" si="1"/>
        <v>0.03823096174</v>
      </c>
      <c r="H646" s="2">
        <v>30.0</v>
      </c>
      <c r="I646">
        <f>alpha*H646*(H646-Tmin)*SQRT(Tmax-H646)</f>
        <v>0.108740263</v>
      </c>
      <c r="J646" s="1">
        <v>0.5</v>
      </c>
      <c r="K646">
        <f t="shared" si="2"/>
        <v>0.05437013151</v>
      </c>
      <c r="L646">
        <f t="shared" si="3"/>
        <v>1</v>
      </c>
      <c r="M646">
        <f t="shared" si="4"/>
        <v>0.09260109325</v>
      </c>
      <c r="N646">
        <f t="shared" si="5"/>
        <v>55.59273101</v>
      </c>
    </row>
    <row r="647">
      <c r="A647" s="2">
        <v>1994.0</v>
      </c>
      <c r="B647" s="2">
        <v>10.0</v>
      </c>
      <c r="C647" s="2">
        <v>8.0</v>
      </c>
      <c r="D647" s="2">
        <v>25.0</v>
      </c>
      <c r="E647">
        <f>alpha*D647*(D647-Tmin)*SQRT(Tmax-D647)</f>
        <v>0.08339271551</v>
      </c>
      <c r="F647" s="1">
        <v>0.5</v>
      </c>
      <c r="G647">
        <f t="shared" si="1"/>
        <v>0.04169635775</v>
      </c>
      <c r="H647" s="2">
        <v>30.0</v>
      </c>
      <c r="I647">
        <f>alpha*H647*(H647-Tmin)*SQRT(Tmax-H647)</f>
        <v>0.108740263</v>
      </c>
      <c r="J647" s="1">
        <v>0.5</v>
      </c>
      <c r="K647">
        <f t="shared" si="2"/>
        <v>0.05437013151</v>
      </c>
      <c r="L647">
        <f t="shared" si="3"/>
        <v>1</v>
      </c>
      <c r="M647">
        <f t="shared" si="4"/>
        <v>0.09606648926</v>
      </c>
      <c r="N647">
        <f t="shared" si="5"/>
        <v>55.6887975</v>
      </c>
    </row>
    <row r="648">
      <c r="A648" s="2">
        <v>1994.0</v>
      </c>
      <c r="B648" s="2">
        <v>10.0</v>
      </c>
      <c r="C648" s="2">
        <v>9.0</v>
      </c>
      <c r="D648" s="2">
        <v>22.8</v>
      </c>
      <c r="E648">
        <f>alpha*D648*(D648-Tmin)*SQRT(Tmax-D648)</f>
        <v>0.06932119139</v>
      </c>
      <c r="F648" s="1">
        <v>0.5</v>
      </c>
      <c r="G648">
        <f t="shared" si="1"/>
        <v>0.0346605957</v>
      </c>
      <c r="H648" s="2">
        <v>31.1</v>
      </c>
      <c r="I648">
        <f>alpha*H648*(H648-Tmin)*SQRT(Tmax-H648)</f>
        <v>0.1119493633</v>
      </c>
      <c r="J648" s="1">
        <v>0.5</v>
      </c>
      <c r="K648">
        <f t="shared" si="2"/>
        <v>0.05597468165</v>
      </c>
      <c r="L648">
        <f t="shared" si="3"/>
        <v>1</v>
      </c>
      <c r="M648">
        <f t="shared" si="4"/>
        <v>0.09063527734</v>
      </c>
      <c r="N648">
        <f t="shared" si="5"/>
        <v>55.77943278</v>
      </c>
    </row>
    <row r="649">
      <c r="A649" s="2">
        <v>1994.0</v>
      </c>
      <c r="B649" s="2">
        <v>10.0</v>
      </c>
      <c r="C649" s="2">
        <v>10.0</v>
      </c>
      <c r="D649" s="2">
        <v>23.9</v>
      </c>
      <c r="E649">
        <f>alpha*D649*(D649-Tmin)*SQRT(Tmax-D649)</f>
        <v>0.07646192349</v>
      </c>
      <c r="F649" s="1">
        <v>0.5</v>
      </c>
      <c r="G649">
        <f t="shared" si="1"/>
        <v>0.03823096174</v>
      </c>
      <c r="H649" s="2">
        <v>30.6</v>
      </c>
      <c r="I649">
        <f>alpha*H649*(H649-Tmin)*SQRT(Tmax-H649)</f>
        <v>0.1106417534</v>
      </c>
      <c r="J649" s="1">
        <v>0.5</v>
      </c>
      <c r="K649">
        <f t="shared" si="2"/>
        <v>0.0553208767</v>
      </c>
      <c r="L649">
        <f t="shared" si="3"/>
        <v>1</v>
      </c>
      <c r="M649">
        <f t="shared" si="4"/>
        <v>0.09355183844</v>
      </c>
      <c r="N649">
        <f t="shared" si="5"/>
        <v>55.87298462</v>
      </c>
    </row>
    <row r="650">
      <c r="A650" s="2">
        <v>1994.0</v>
      </c>
      <c r="B650" s="2">
        <v>10.0</v>
      </c>
      <c r="C650" s="2">
        <v>11.0</v>
      </c>
      <c r="D650" s="2">
        <v>23.9</v>
      </c>
      <c r="E650">
        <f>alpha*D650*(D650-Tmin)*SQRT(Tmax-D650)</f>
        <v>0.07646192349</v>
      </c>
      <c r="F650" s="1">
        <v>0.5</v>
      </c>
      <c r="G650">
        <f t="shared" si="1"/>
        <v>0.03823096174</v>
      </c>
      <c r="H650" s="2">
        <v>30.6</v>
      </c>
      <c r="I650">
        <f>alpha*H650*(H650-Tmin)*SQRT(Tmax-H650)</f>
        <v>0.1106417534</v>
      </c>
      <c r="J650" s="1">
        <v>0.5</v>
      </c>
      <c r="K650">
        <f t="shared" si="2"/>
        <v>0.0553208767</v>
      </c>
      <c r="L650">
        <f t="shared" si="3"/>
        <v>1</v>
      </c>
      <c r="M650">
        <f t="shared" si="4"/>
        <v>0.09355183844</v>
      </c>
      <c r="N650">
        <f t="shared" si="5"/>
        <v>55.96653645</v>
      </c>
    </row>
    <row r="651">
      <c r="A651" s="2">
        <v>1994.0</v>
      </c>
      <c r="B651" s="2">
        <v>10.0</v>
      </c>
      <c r="C651" s="2">
        <v>12.0</v>
      </c>
      <c r="D651" s="2">
        <v>25.6</v>
      </c>
      <c r="E651">
        <f>alpha*D651*(D651-Tmin)*SQRT(Tmax-D651)</f>
        <v>0.08704467413</v>
      </c>
      <c r="F651" s="1">
        <v>0.5</v>
      </c>
      <c r="G651">
        <f t="shared" si="1"/>
        <v>0.04352233707</v>
      </c>
      <c r="H651" s="2">
        <v>31.1</v>
      </c>
      <c r="I651">
        <f>alpha*H651*(H651-Tmin)*SQRT(Tmax-H651)</f>
        <v>0.1119493633</v>
      </c>
      <c r="J651" s="1">
        <v>0.5</v>
      </c>
      <c r="K651">
        <f t="shared" si="2"/>
        <v>0.05597468165</v>
      </c>
      <c r="L651">
        <f t="shared" si="3"/>
        <v>1</v>
      </c>
      <c r="M651">
        <f t="shared" si="4"/>
        <v>0.09949701871</v>
      </c>
      <c r="N651">
        <f t="shared" si="5"/>
        <v>56.06603347</v>
      </c>
    </row>
    <row r="652">
      <c r="A652" s="2">
        <v>1994.0</v>
      </c>
      <c r="B652" s="2">
        <v>10.0</v>
      </c>
      <c r="C652" s="2">
        <v>13.0</v>
      </c>
      <c r="D652" s="2">
        <v>26.1</v>
      </c>
      <c r="E652">
        <f>alpha*D652*(D652-Tmin)*SQRT(Tmax-D652)</f>
        <v>0.09000026938</v>
      </c>
      <c r="F652" s="1">
        <v>0.5</v>
      </c>
      <c r="G652">
        <f t="shared" si="1"/>
        <v>0.04500013469</v>
      </c>
      <c r="H652" s="2">
        <v>30.6</v>
      </c>
      <c r="I652">
        <f>alpha*H652*(H652-Tmin)*SQRT(Tmax-H652)</f>
        <v>0.1106417534</v>
      </c>
      <c r="J652" s="1">
        <v>0.5</v>
      </c>
      <c r="K652">
        <f t="shared" si="2"/>
        <v>0.0553208767</v>
      </c>
      <c r="L652">
        <f t="shared" si="3"/>
        <v>1</v>
      </c>
      <c r="M652">
        <f t="shared" si="4"/>
        <v>0.1003210114</v>
      </c>
      <c r="N652">
        <f t="shared" si="5"/>
        <v>56.16635448</v>
      </c>
    </row>
    <row r="653">
      <c r="A653" s="2">
        <v>1994.0</v>
      </c>
      <c r="B653" s="2">
        <v>10.0</v>
      </c>
      <c r="C653" s="2">
        <v>14.0</v>
      </c>
      <c r="D653" s="2">
        <v>24.4</v>
      </c>
      <c r="E653">
        <f>alpha*D653*(D653-Tmin)*SQRT(Tmax-D653)</f>
        <v>0.07964482935</v>
      </c>
      <c r="F653" s="1">
        <v>0.5</v>
      </c>
      <c r="G653">
        <f t="shared" si="1"/>
        <v>0.03982241467</v>
      </c>
      <c r="H653" s="2">
        <v>31.1</v>
      </c>
      <c r="I653">
        <f>alpha*H653*(H653-Tmin)*SQRT(Tmax-H653)</f>
        <v>0.1119493633</v>
      </c>
      <c r="J653" s="1">
        <v>0.5</v>
      </c>
      <c r="K653">
        <f t="shared" si="2"/>
        <v>0.05597468165</v>
      </c>
      <c r="L653">
        <f t="shared" si="3"/>
        <v>1</v>
      </c>
      <c r="M653">
        <f t="shared" si="4"/>
        <v>0.09579709632</v>
      </c>
      <c r="N653">
        <f t="shared" si="5"/>
        <v>56.26215158</v>
      </c>
    </row>
    <row r="654">
      <c r="A654" s="2">
        <v>1994.0</v>
      </c>
      <c r="B654" s="2">
        <v>10.0</v>
      </c>
      <c r="C654" s="2">
        <v>15.0</v>
      </c>
      <c r="D654" s="2">
        <v>23.9</v>
      </c>
      <c r="E654">
        <f>alpha*D654*(D654-Tmin)*SQRT(Tmax-D654)</f>
        <v>0.07646192349</v>
      </c>
      <c r="F654" s="1">
        <v>0.5</v>
      </c>
      <c r="G654">
        <f t="shared" si="1"/>
        <v>0.03823096174</v>
      </c>
      <c r="H654" s="2">
        <v>28.9</v>
      </c>
      <c r="I654">
        <f>alpha*H654*(H654-Tmin)*SQRT(Tmax-H654)</f>
        <v>0.1044416572</v>
      </c>
      <c r="J654" s="1">
        <v>0.5</v>
      </c>
      <c r="K654">
        <f t="shared" si="2"/>
        <v>0.05222082859</v>
      </c>
      <c r="L654">
        <f t="shared" si="3"/>
        <v>1</v>
      </c>
      <c r="M654">
        <f t="shared" si="4"/>
        <v>0.09045179033</v>
      </c>
      <c r="N654">
        <f t="shared" si="5"/>
        <v>56.35260337</v>
      </c>
    </row>
    <row r="655">
      <c r="A655" s="2">
        <v>1994.0</v>
      </c>
      <c r="B655" s="2">
        <v>10.0</v>
      </c>
      <c r="C655" s="2">
        <v>16.0</v>
      </c>
      <c r="D655" s="2">
        <v>24.4</v>
      </c>
      <c r="E655">
        <f>alpha*D655*(D655-Tmin)*SQRT(Tmax-D655)</f>
        <v>0.07964482935</v>
      </c>
      <c r="F655" s="1">
        <v>0.5</v>
      </c>
      <c r="G655">
        <f t="shared" si="1"/>
        <v>0.03982241467</v>
      </c>
      <c r="H655" s="2">
        <v>29.4</v>
      </c>
      <c r="I655">
        <f>alpha*H655*(H655-Tmin)*SQRT(Tmax-H655)</f>
        <v>0.1065155143</v>
      </c>
      <c r="J655" s="1">
        <v>0.5</v>
      </c>
      <c r="K655">
        <f t="shared" si="2"/>
        <v>0.05325775715</v>
      </c>
      <c r="L655">
        <f t="shared" si="3"/>
        <v>1</v>
      </c>
      <c r="M655">
        <f t="shared" si="4"/>
        <v>0.09308017182</v>
      </c>
      <c r="N655">
        <f t="shared" si="5"/>
        <v>56.44568354</v>
      </c>
    </row>
    <row r="656">
      <c r="A656" s="2">
        <v>1994.0</v>
      </c>
      <c r="B656" s="2">
        <v>10.0</v>
      </c>
      <c r="C656" s="2">
        <v>17.0</v>
      </c>
      <c r="D656" s="2">
        <v>22.8</v>
      </c>
      <c r="E656">
        <f>alpha*D656*(D656-Tmin)*SQRT(Tmax-D656)</f>
        <v>0.06932119139</v>
      </c>
      <c r="F656" s="1">
        <v>0.5</v>
      </c>
      <c r="G656">
        <f t="shared" si="1"/>
        <v>0.0346605957</v>
      </c>
      <c r="H656" s="2">
        <v>27.8</v>
      </c>
      <c r="I656">
        <f>alpha*H656*(H656-Tmin)*SQRT(Tmax-H656)</f>
        <v>0.09927461819</v>
      </c>
      <c r="J656" s="1">
        <v>0.5</v>
      </c>
      <c r="K656">
        <f t="shared" si="2"/>
        <v>0.0496373091</v>
      </c>
      <c r="L656">
        <f t="shared" si="3"/>
        <v>1</v>
      </c>
      <c r="M656">
        <f t="shared" si="4"/>
        <v>0.08429790479</v>
      </c>
      <c r="N656">
        <f t="shared" si="5"/>
        <v>56.52998145</v>
      </c>
    </row>
    <row r="657">
      <c r="A657" s="2">
        <v>1994.0</v>
      </c>
      <c r="B657" s="2">
        <v>10.0</v>
      </c>
      <c r="C657" s="2">
        <v>18.0</v>
      </c>
      <c r="D657" s="2">
        <v>23.9</v>
      </c>
      <c r="E657">
        <f>alpha*D657*(D657-Tmin)*SQRT(Tmax-D657)</f>
        <v>0.07646192349</v>
      </c>
      <c r="F657" s="1">
        <v>0.5</v>
      </c>
      <c r="G657">
        <f t="shared" si="1"/>
        <v>0.03823096174</v>
      </c>
      <c r="H657" s="2">
        <v>28.3</v>
      </c>
      <c r="I657">
        <f>alpha*H657*(H657-Tmin)*SQRT(Tmax-H657)</f>
        <v>0.1017184487</v>
      </c>
      <c r="J657" s="1">
        <v>0.5</v>
      </c>
      <c r="K657">
        <f t="shared" si="2"/>
        <v>0.05085922436</v>
      </c>
      <c r="L657">
        <f t="shared" si="3"/>
        <v>1</v>
      </c>
      <c r="M657">
        <f t="shared" si="4"/>
        <v>0.0890901861</v>
      </c>
      <c r="N657">
        <f t="shared" si="5"/>
        <v>56.61907163</v>
      </c>
    </row>
    <row r="658">
      <c r="A658" s="2">
        <v>1994.0</v>
      </c>
      <c r="B658" s="2">
        <v>10.0</v>
      </c>
      <c r="C658" s="2">
        <v>19.0</v>
      </c>
      <c r="D658" s="2">
        <v>24.4</v>
      </c>
      <c r="E658">
        <f>alpha*D658*(D658-Tmin)*SQRT(Tmax-D658)</f>
        <v>0.07964482935</v>
      </c>
      <c r="F658" s="1">
        <v>0.5</v>
      </c>
      <c r="G658">
        <f t="shared" si="1"/>
        <v>0.03982241467</v>
      </c>
      <c r="H658" s="2">
        <v>28.3</v>
      </c>
      <c r="I658">
        <f>alpha*H658*(H658-Tmin)*SQRT(Tmax-H658)</f>
        <v>0.1017184487</v>
      </c>
      <c r="J658" s="1">
        <v>0.5</v>
      </c>
      <c r="K658">
        <f t="shared" si="2"/>
        <v>0.05085922436</v>
      </c>
      <c r="L658">
        <f t="shared" si="3"/>
        <v>1</v>
      </c>
      <c r="M658">
        <f t="shared" si="4"/>
        <v>0.09068163903</v>
      </c>
      <c r="N658">
        <f t="shared" si="5"/>
        <v>56.70975327</v>
      </c>
    </row>
    <row r="659">
      <c r="A659" s="2">
        <v>1994.0</v>
      </c>
      <c r="B659" s="2">
        <v>10.0</v>
      </c>
      <c r="C659" s="2">
        <v>20.0</v>
      </c>
      <c r="D659" s="2">
        <v>23.9</v>
      </c>
      <c r="E659">
        <f>alpha*D659*(D659-Tmin)*SQRT(Tmax-D659)</f>
        <v>0.07646192349</v>
      </c>
      <c r="F659" s="1">
        <v>0.5</v>
      </c>
      <c r="G659">
        <f t="shared" si="1"/>
        <v>0.03823096174</v>
      </c>
      <c r="H659" s="2">
        <v>28.3</v>
      </c>
      <c r="I659">
        <f>alpha*H659*(H659-Tmin)*SQRT(Tmax-H659)</f>
        <v>0.1017184487</v>
      </c>
      <c r="J659" s="1">
        <v>0.5</v>
      </c>
      <c r="K659">
        <f t="shared" si="2"/>
        <v>0.05085922436</v>
      </c>
      <c r="L659">
        <f t="shared" si="3"/>
        <v>1</v>
      </c>
      <c r="M659">
        <f t="shared" si="4"/>
        <v>0.0890901861</v>
      </c>
      <c r="N659">
        <f t="shared" si="5"/>
        <v>56.79884346</v>
      </c>
    </row>
    <row r="660">
      <c r="A660" s="2">
        <v>1994.0</v>
      </c>
      <c r="B660" s="2">
        <v>10.0</v>
      </c>
      <c r="C660" s="2">
        <v>21.0</v>
      </c>
      <c r="D660" s="2">
        <v>24.4</v>
      </c>
      <c r="E660">
        <f>alpha*D660*(D660-Tmin)*SQRT(Tmax-D660)</f>
        <v>0.07964482935</v>
      </c>
      <c r="F660" s="1">
        <v>0.5</v>
      </c>
      <c r="G660">
        <f t="shared" si="1"/>
        <v>0.03982241467</v>
      </c>
      <c r="H660" s="2">
        <v>28.3</v>
      </c>
      <c r="I660">
        <f>alpha*H660*(H660-Tmin)*SQRT(Tmax-H660)</f>
        <v>0.1017184487</v>
      </c>
      <c r="J660" s="1">
        <v>0.5</v>
      </c>
      <c r="K660">
        <f t="shared" si="2"/>
        <v>0.05085922436</v>
      </c>
      <c r="L660">
        <f t="shared" si="3"/>
        <v>1</v>
      </c>
      <c r="M660">
        <f t="shared" si="4"/>
        <v>0.09068163903</v>
      </c>
      <c r="N660">
        <f t="shared" si="5"/>
        <v>56.8895251</v>
      </c>
    </row>
    <row r="661">
      <c r="A661" s="2">
        <v>1994.0</v>
      </c>
      <c r="B661" s="2">
        <v>10.0</v>
      </c>
      <c r="C661" s="2">
        <v>22.0</v>
      </c>
      <c r="D661" s="2">
        <v>23.9</v>
      </c>
      <c r="E661">
        <f>alpha*D661*(D661-Tmin)*SQRT(Tmax-D661)</f>
        <v>0.07646192349</v>
      </c>
      <c r="F661" s="1">
        <v>0.5</v>
      </c>
      <c r="G661">
        <f t="shared" si="1"/>
        <v>0.03823096174</v>
      </c>
      <c r="H661" s="2">
        <v>28.9</v>
      </c>
      <c r="I661">
        <f>alpha*H661*(H661-Tmin)*SQRT(Tmax-H661)</f>
        <v>0.1044416572</v>
      </c>
      <c r="J661" s="1">
        <v>0.5</v>
      </c>
      <c r="K661">
        <f t="shared" si="2"/>
        <v>0.05222082859</v>
      </c>
      <c r="L661">
        <f t="shared" si="3"/>
        <v>1</v>
      </c>
      <c r="M661">
        <f t="shared" si="4"/>
        <v>0.09045179033</v>
      </c>
      <c r="N661">
        <f t="shared" si="5"/>
        <v>56.97997689</v>
      </c>
    </row>
    <row r="662">
      <c r="A662" s="2">
        <v>1994.0</v>
      </c>
      <c r="B662" s="2">
        <v>10.0</v>
      </c>
      <c r="C662" s="2">
        <v>23.0</v>
      </c>
      <c r="D662" s="2">
        <v>23.9</v>
      </c>
      <c r="E662">
        <f>alpha*D662*(D662-Tmin)*SQRT(Tmax-D662)</f>
        <v>0.07646192349</v>
      </c>
      <c r="F662" s="1">
        <v>0.5</v>
      </c>
      <c r="G662">
        <f t="shared" si="1"/>
        <v>0.03823096174</v>
      </c>
      <c r="H662" s="2">
        <v>30.0</v>
      </c>
      <c r="I662">
        <f>alpha*H662*(H662-Tmin)*SQRT(Tmax-H662)</f>
        <v>0.108740263</v>
      </c>
      <c r="J662" s="1">
        <v>0.5</v>
      </c>
      <c r="K662">
        <f t="shared" si="2"/>
        <v>0.05437013151</v>
      </c>
      <c r="L662">
        <f t="shared" si="3"/>
        <v>1</v>
      </c>
      <c r="M662">
        <f t="shared" si="4"/>
        <v>0.09260109325</v>
      </c>
      <c r="N662">
        <f t="shared" si="5"/>
        <v>57.07257798</v>
      </c>
    </row>
    <row r="663">
      <c r="A663" s="2">
        <v>1994.0</v>
      </c>
      <c r="B663" s="2">
        <v>10.0</v>
      </c>
      <c r="C663" s="2">
        <v>24.0</v>
      </c>
      <c r="D663" s="2">
        <v>23.3</v>
      </c>
      <c r="E663">
        <f>alpha*D663*(D663-Tmin)*SQRT(Tmax-D663)</f>
        <v>0.07258625482</v>
      </c>
      <c r="F663" s="1">
        <v>0.5</v>
      </c>
      <c r="G663">
        <f t="shared" si="1"/>
        <v>0.03629312741</v>
      </c>
      <c r="H663" s="2">
        <v>28.9</v>
      </c>
      <c r="I663">
        <f>alpha*H663*(H663-Tmin)*SQRT(Tmax-H663)</f>
        <v>0.1044416572</v>
      </c>
      <c r="J663" s="1">
        <v>0.5</v>
      </c>
      <c r="K663">
        <f t="shared" si="2"/>
        <v>0.05222082859</v>
      </c>
      <c r="L663">
        <f t="shared" si="3"/>
        <v>1</v>
      </c>
      <c r="M663">
        <f t="shared" si="4"/>
        <v>0.088513956</v>
      </c>
      <c r="N663">
        <f t="shared" si="5"/>
        <v>57.16109194</v>
      </c>
    </row>
    <row r="664">
      <c r="A664" s="2">
        <v>1994.0</v>
      </c>
      <c r="B664" s="2">
        <v>10.0</v>
      </c>
      <c r="C664" s="2">
        <v>25.0</v>
      </c>
      <c r="D664" s="2">
        <v>23.3</v>
      </c>
      <c r="E664">
        <f>alpha*D664*(D664-Tmin)*SQRT(Tmax-D664)</f>
        <v>0.07258625482</v>
      </c>
      <c r="F664" s="1">
        <v>0.5</v>
      </c>
      <c r="G664">
        <f t="shared" si="1"/>
        <v>0.03629312741</v>
      </c>
      <c r="H664" s="2">
        <v>28.3</v>
      </c>
      <c r="I664">
        <f>alpha*H664*(H664-Tmin)*SQRT(Tmax-H664)</f>
        <v>0.1017184487</v>
      </c>
      <c r="J664" s="1">
        <v>0.5</v>
      </c>
      <c r="K664">
        <f t="shared" si="2"/>
        <v>0.05085922436</v>
      </c>
      <c r="L664">
        <f t="shared" si="3"/>
        <v>1</v>
      </c>
      <c r="M664">
        <f t="shared" si="4"/>
        <v>0.08715235176</v>
      </c>
      <c r="N664">
        <f t="shared" si="5"/>
        <v>57.24824429</v>
      </c>
    </row>
    <row r="665">
      <c r="A665" s="2">
        <v>1994.0</v>
      </c>
      <c r="B665" s="2">
        <v>10.0</v>
      </c>
      <c r="C665" s="2">
        <v>26.0</v>
      </c>
      <c r="D665" s="2">
        <v>22.2</v>
      </c>
      <c r="E665">
        <f>alpha*D665*(D665-Tmin)*SQRT(Tmax-D665)</f>
        <v>0.06537463599</v>
      </c>
      <c r="F665" s="1">
        <v>0.5</v>
      </c>
      <c r="G665">
        <f t="shared" si="1"/>
        <v>0.032687318</v>
      </c>
      <c r="H665" s="2">
        <v>28.9</v>
      </c>
      <c r="I665">
        <f>alpha*H665*(H665-Tmin)*SQRT(Tmax-H665)</f>
        <v>0.1044416572</v>
      </c>
      <c r="J665" s="1">
        <v>0.5</v>
      </c>
      <c r="K665">
        <f t="shared" si="2"/>
        <v>0.05222082859</v>
      </c>
      <c r="L665">
        <f t="shared" si="3"/>
        <v>1</v>
      </c>
      <c r="M665">
        <f t="shared" si="4"/>
        <v>0.08490814659</v>
      </c>
      <c r="N665">
        <f t="shared" si="5"/>
        <v>57.33315244</v>
      </c>
    </row>
    <row r="666">
      <c r="A666" s="2">
        <v>1994.0</v>
      </c>
      <c r="B666" s="2">
        <v>10.0</v>
      </c>
      <c r="C666" s="2">
        <v>27.0</v>
      </c>
      <c r="D666" s="2">
        <v>23.9</v>
      </c>
      <c r="E666">
        <f>alpha*D666*(D666-Tmin)*SQRT(Tmax-D666)</f>
        <v>0.07646192349</v>
      </c>
      <c r="F666" s="1">
        <v>0.5</v>
      </c>
      <c r="G666">
        <f t="shared" si="1"/>
        <v>0.03823096174</v>
      </c>
      <c r="H666" s="2">
        <v>28.9</v>
      </c>
      <c r="I666">
        <f>alpha*H666*(H666-Tmin)*SQRT(Tmax-H666)</f>
        <v>0.1044416572</v>
      </c>
      <c r="J666" s="1">
        <v>0.5</v>
      </c>
      <c r="K666">
        <f t="shared" si="2"/>
        <v>0.05222082859</v>
      </c>
      <c r="L666">
        <f t="shared" si="3"/>
        <v>1</v>
      </c>
      <c r="M666">
        <f t="shared" si="4"/>
        <v>0.09045179033</v>
      </c>
      <c r="N666">
        <f t="shared" si="5"/>
        <v>57.42360423</v>
      </c>
    </row>
    <row r="667">
      <c r="A667" s="2">
        <v>1994.0</v>
      </c>
      <c r="B667" s="2">
        <v>10.0</v>
      </c>
      <c r="C667" s="2">
        <v>28.0</v>
      </c>
      <c r="D667" s="2">
        <v>23.9</v>
      </c>
      <c r="E667">
        <f>alpha*D667*(D667-Tmin)*SQRT(Tmax-D667)</f>
        <v>0.07646192349</v>
      </c>
      <c r="F667" s="1">
        <v>0.5</v>
      </c>
      <c r="G667">
        <f t="shared" si="1"/>
        <v>0.03823096174</v>
      </c>
      <c r="H667" s="2">
        <v>28.3</v>
      </c>
      <c r="I667">
        <f>alpha*H667*(H667-Tmin)*SQRT(Tmax-H667)</f>
        <v>0.1017184487</v>
      </c>
      <c r="J667" s="1">
        <v>0.5</v>
      </c>
      <c r="K667">
        <f t="shared" si="2"/>
        <v>0.05085922436</v>
      </c>
      <c r="L667">
        <f t="shared" si="3"/>
        <v>1</v>
      </c>
      <c r="M667">
        <f t="shared" si="4"/>
        <v>0.0890901861</v>
      </c>
      <c r="N667">
        <f t="shared" si="5"/>
        <v>57.51269441</v>
      </c>
    </row>
    <row r="668">
      <c r="A668" s="2">
        <v>1994.0</v>
      </c>
      <c r="B668" s="2">
        <v>10.0</v>
      </c>
      <c r="C668" s="2">
        <v>29.0</v>
      </c>
      <c r="D668" s="2">
        <v>26.7</v>
      </c>
      <c r="E668">
        <f>alpha*D668*(D668-Tmin)*SQRT(Tmax-D668)</f>
        <v>0.09342327787</v>
      </c>
      <c r="F668" s="1">
        <v>0.5</v>
      </c>
      <c r="G668">
        <f t="shared" si="1"/>
        <v>0.04671163894</v>
      </c>
      <c r="H668" s="2">
        <v>30.6</v>
      </c>
      <c r="I668">
        <f>alpha*H668*(H668-Tmin)*SQRT(Tmax-H668)</f>
        <v>0.1106417534</v>
      </c>
      <c r="J668" s="1">
        <v>0.5</v>
      </c>
      <c r="K668">
        <f t="shared" si="2"/>
        <v>0.0553208767</v>
      </c>
      <c r="L668">
        <f t="shared" si="3"/>
        <v>1</v>
      </c>
      <c r="M668">
        <f t="shared" si="4"/>
        <v>0.1020325156</v>
      </c>
      <c r="N668">
        <f t="shared" si="5"/>
        <v>57.61472693</v>
      </c>
    </row>
    <row r="669">
      <c r="A669" s="2">
        <v>1994.0</v>
      </c>
      <c r="B669" s="2">
        <v>10.0</v>
      </c>
      <c r="C669" s="2">
        <v>30.0</v>
      </c>
      <c r="D669" s="2">
        <v>23.9</v>
      </c>
      <c r="E669">
        <f>alpha*D669*(D669-Tmin)*SQRT(Tmax-D669)</f>
        <v>0.07646192349</v>
      </c>
      <c r="F669" s="1">
        <v>0.5</v>
      </c>
      <c r="G669">
        <f t="shared" si="1"/>
        <v>0.03823096174</v>
      </c>
      <c r="H669" s="2">
        <v>30.6</v>
      </c>
      <c r="I669">
        <f>alpha*H669*(H669-Tmin)*SQRT(Tmax-H669)</f>
        <v>0.1106417534</v>
      </c>
      <c r="J669" s="1">
        <v>0.5</v>
      </c>
      <c r="K669">
        <f t="shared" si="2"/>
        <v>0.0553208767</v>
      </c>
      <c r="L669">
        <f t="shared" si="3"/>
        <v>1</v>
      </c>
      <c r="M669">
        <f t="shared" si="4"/>
        <v>0.09355183844</v>
      </c>
      <c r="N669">
        <f t="shared" si="5"/>
        <v>57.70827877</v>
      </c>
    </row>
    <row r="670">
      <c r="A670" s="2">
        <v>1994.0</v>
      </c>
      <c r="B670" s="2">
        <v>10.0</v>
      </c>
      <c r="C670" s="2">
        <v>31.0</v>
      </c>
      <c r="D670" s="2">
        <v>23.9</v>
      </c>
      <c r="E670">
        <f>alpha*D670*(D670-Tmin)*SQRT(Tmax-D670)</f>
        <v>0.07646192349</v>
      </c>
      <c r="F670" s="1">
        <v>0.5</v>
      </c>
      <c r="G670">
        <f t="shared" si="1"/>
        <v>0.03823096174</v>
      </c>
      <c r="H670" s="2">
        <v>28.3</v>
      </c>
      <c r="I670">
        <f>alpha*H670*(H670-Tmin)*SQRT(Tmax-H670)</f>
        <v>0.1017184487</v>
      </c>
      <c r="J670" s="1">
        <v>0.5</v>
      </c>
      <c r="K670">
        <f t="shared" si="2"/>
        <v>0.05085922436</v>
      </c>
      <c r="L670">
        <f t="shared" si="3"/>
        <v>1</v>
      </c>
      <c r="M670">
        <f t="shared" si="4"/>
        <v>0.0890901861</v>
      </c>
      <c r="N670">
        <f t="shared" si="5"/>
        <v>57.79736895</v>
      </c>
    </row>
    <row r="671">
      <c r="A671" s="2">
        <v>1994.0</v>
      </c>
      <c r="B671" s="2">
        <v>11.0</v>
      </c>
      <c r="C671" s="2">
        <v>1.0</v>
      </c>
      <c r="D671" s="2">
        <v>23.3</v>
      </c>
      <c r="E671">
        <f>alpha*D671*(D671-Tmin)*SQRT(Tmax-D671)</f>
        <v>0.07258625482</v>
      </c>
      <c r="F671" s="1">
        <v>0.5</v>
      </c>
      <c r="G671">
        <f t="shared" si="1"/>
        <v>0.03629312741</v>
      </c>
      <c r="H671" s="2">
        <v>30.0</v>
      </c>
      <c r="I671">
        <f>alpha*H671*(H671-Tmin)*SQRT(Tmax-H671)</f>
        <v>0.108740263</v>
      </c>
      <c r="J671" s="1">
        <v>0.5</v>
      </c>
      <c r="K671">
        <f t="shared" si="2"/>
        <v>0.05437013151</v>
      </c>
      <c r="L671">
        <f t="shared" si="3"/>
        <v>1</v>
      </c>
      <c r="M671">
        <f t="shared" si="4"/>
        <v>0.09066325891</v>
      </c>
      <c r="N671">
        <f t="shared" si="5"/>
        <v>57.88803221</v>
      </c>
    </row>
    <row r="672">
      <c r="A672" s="2">
        <v>1994.0</v>
      </c>
      <c r="B672" s="2">
        <v>11.0</v>
      </c>
      <c r="C672" s="2">
        <v>2.0</v>
      </c>
      <c r="D672" s="2">
        <v>25.0</v>
      </c>
      <c r="E672">
        <f>alpha*D672*(D672-Tmin)*SQRT(Tmax-D672)</f>
        <v>0.08339271551</v>
      </c>
      <c r="F672" s="1">
        <v>0.5</v>
      </c>
      <c r="G672">
        <f t="shared" si="1"/>
        <v>0.04169635775</v>
      </c>
      <c r="H672" s="2">
        <v>27.8</v>
      </c>
      <c r="I672">
        <f>alpha*H672*(H672-Tmin)*SQRT(Tmax-H672)</f>
        <v>0.09927461819</v>
      </c>
      <c r="J672" s="1">
        <v>0.5</v>
      </c>
      <c r="K672">
        <f t="shared" si="2"/>
        <v>0.0496373091</v>
      </c>
      <c r="L672">
        <f t="shared" si="3"/>
        <v>1</v>
      </c>
      <c r="M672">
        <f t="shared" si="4"/>
        <v>0.09133366685</v>
      </c>
      <c r="N672">
        <f t="shared" si="5"/>
        <v>57.97936588</v>
      </c>
    </row>
    <row r="673">
      <c r="A673" s="2">
        <v>1994.0</v>
      </c>
      <c r="B673" s="2">
        <v>11.0</v>
      </c>
      <c r="C673" s="2">
        <v>3.0</v>
      </c>
      <c r="D673" s="2">
        <v>25.0</v>
      </c>
      <c r="E673">
        <f>alpha*D673*(D673-Tmin)*SQRT(Tmax-D673)</f>
        <v>0.08339271551</v>
      </c>
      <c r="F673" s="1">
        <v>0.5</v>
      </c>
      <c r="G673">
        <f t="shared" si="1"/>
        <v>0.04169635775</v>
      </c>
      <c r="H673" s="2">
        <v>29.4</v>
      </c>
      <c r="I673">
        <f>alpha*H673*(H673-Tmin)*SQRT(Tmax-H673)</f>
        <v>0.1065155143</v>
      </c>
      <c r="J673" s="1">
        <v>0.5</v>
      </c>
      <c r="K673">
        <f t="shared" si="2"/>
        <v>0.05325775715</v>
      </c>
      <c r="L673">
        <f t="shared" si="3"/>
        <v>1</v>
      </c>
      <c r="M673">
        <f t="shared" si="4"/>
        <v>0.0949541149</v>
      </c>
      <c r="N673">
        <f t="shared" si="5"/>
        <v>58.07431999</v>
      </c>
    </row>
    <row r="674">
      <c r="A674" s="2">
        <v>1994.0</v>
      </c>
      <c r="B674" s="2">
        <v>11.0</v>
      </c>
      <c r="C674" s="2">
        <v>4.0</v>
      </c>
      <c r="D674" s="2">
        <v>25.6</v>
      </c>
      <c r="E674">
        <f>alpha*D674*(D674-Tmin)*SQRT(Tmax-D674)</f>
        <v>0.08704467413</v>
      </c>
      <c r="F674" s="1">
        <v>0.5</v>
      </c>
      <c r="G674">
        <f t="shared" si="1"/>
        <v>0.04352233707</v>
      </c>
      <c r="H674" s="2">
        <v>28.3</v>
      </c>
      <c r="I674">
        <f>alpha*H674*(H674-Tmin)*SQRT(Tmax-H674)</f>
        <v>0.1017184487</v>
      </c>
      <c r="J674" s="1">
        <v>0.5</v>
      </c>
      <c r="K674">
        <f t="shared" si="2"/>
        <v>0.05085922436</v>
      </c>
      <c r="L674">
        <f t="shared" si="3"/>
        <v>1</v>
      </c>
      <c r="M674">
        <f t="shared" si="4"/>
        <v>0.09438156142</v>
      </c>
      <c r="N674">
        <f t="shared" si="5"/>
        <v>58.16870155</v>
      </c>
    </row>
    <row r="675">
      <c r="A675" s="2">
        <v>1994.0</v>
      </c>
      <c r="B675" s="2">
        <v>11.0</v>
      </c>
      <c r="C675" s="2">
        <v>5.0</v>
      </c>
      <c r="D675" s="2">
        <v>24.4</v>
      </c>
      <c r="E675">
        <f>alpha*D675*(D675-Tmin)*SQRT(Tmax-D675)</f>
        <v>0.07964482935</v>
      </c>
      <c r="F675" s="1">
        <v>0.5</v>
      </c>
      <c r="G675">
        <f t="shared" si="1"/>
        <v>0.03982241467</v>
      </c>
      <c r="H675" s="2">
        <v>28.3</v>
      </c>
      <c r="I675">
        <f>alpha*H675*(H675-Tmin)*SQRT(Tmax-H675)</f>
        <v>0.1017184487</v>
      </c>
      <c r="J675" s="1">
        <v>0.5</v>
      </c>
      <c r="K675">
        <f t="shared" si="2"/>
        <v>0.05085922436</v>
      </c>
      <c r="L675">
        <f t="shared" si="3"/>
        <v>1</v>
      </c>
      <c r="M675">
        <f t="shared" si="4"/>
        <v>0.09068163903</v>
      </c>
      <c r="N675">
        <f t="shared" si="5"/>
        <v>58.25938319</v>
      </c>
    </row>
    <row r="676">
      <c r="A676" s="2">
        <v>1994.0</v>
      </c>
      <c r="B676" s="2">
        <v>11.0</v>
      </c>
      <c r="C676" s="2">
        <v>6.0</v>
      </c>
      <c r="D676" s="2">
        <v>24.4</v>
      </c>
      <c r="E676">
        <f>alpha*D676*(D676-Tmin)*SQRT(Tmax-D676)</f>
        <v>0.07964482935</v>
      </c>
      <c r="F676" s="1">
        <v>0.5</v>
      </c>
      <c r="G676">
        <f t="shared" si="1"/>
        <v>0.03982241467</v>
      </c>
      <c r="H676" s="2">
        <v>27.2</v>
      </c>
      <c r="I676">
        <f>alpha*H676*(H676-Tmin)*SQRT(Tmax-H676)</f>
        <v>0.09615724057</v>
      </c>
      <c r="J676" s="1">
        <v>0.5</v>
      </c>
      <c r="K676">
        <f t="shared" si="2"/>
        <v>0.04807862029</v>
      </c>
      <c r="L676">
        <f t="shared" si="3"/>
        <v>1</v>
      </c>
      <c r="M676">
        <f t="shared" si="4"/>
        <v>0.08790103496</v>
      </c>
      <c r="N676">
        <f t="shared" si="5"/>
        <v>58.34728423</v>
      </c>
    </row>
    <row r="677">
      <c r="A677" s="2">
        <v>1994.0</v>
      </c>
      <c r="B677" s="2">
        <v>11.0</v>
      </c>
      <c r="C677" s="2">
        <v>7.0</v>
      </c>
      <c r="D677" s="2">
        <v>24.4</v>
      </c>
      <c r="E677">
        <f>alpha*D677*(D677-Tmin)*SQRT(Tmax-D677)</f>
        <v>0.07964482935</v>
      </c>
      <c r="F677" s="1">
        <v>0.5</v>
      </c>
      <c r="G677">
        <f t="shared" si="1"/>
        <v>0.03982241467</v>
      </c>
      <c r="H677" s="2">
        <v>28.3</v>
      </c>
      <c r="I677">
        <f>alpha*H677*(H677-Tmin)*SQRT(Tmax-H677)</f>
        <v>0.1017184487</v>
      </c>
      <c r="J677" s="1">
        <v>0.5</v>
      </c>
      <c r="K677">
        <f t="shared" si="2"/>
        <v>0.05085922436</v>
      </c>
      <c r="L677">
        <f t="shared" si="3"/>
        <v>1</v>
      </c>
      <c r="M677">
        <f t="shared" si="4"/>
        <v>0.09068163903</v>
      </c>
      <c r="N677">
        <f t="shared" si="5"/>
        <v>58.43796587</v>
      </c>
    </row>
    <row r="678">
      <c r="A678" s="2">
        <v>1994.0</v>
      </c>
      <c r="B678" s="2">
        <v>11.0</v>
      </c>
      <c r="C678" s="2">
        <v>8.0</v>
      </c>
      <c r="D678" s="2">
        <v>24.4</v>
      </c>
      <c r="E678">
        <f>alpha*D678*(D678-Tmin)*SQRT(Tmax-D678)</f>
        <v>0.07964482935</v>
      </c>
      <c r="F678" s="1">
        <v>0.5</v>
      </c>
      <c r="G678">
        <f t="shared" si="1"/>
        <v>0.03982241467</v>
      </c>
      <c r="H678" s="2">
        <v>27.8</v>
      </c>
      <c r="I678">
        <f>alpha*H678*(H678-Tmin)*SQRT(Tmax-H678)</f>
        <v>0.09927461819</v>
      </c>
      <c r="J678" s="1">
        <v>0.5</v>
      </c>
      <c r="K678">
        <f t="shared" si="2"/>
        <v>0.0496373091</v>
      </c>
      <c r="L678">
        <f t="shared" si="3"/>
        <v>1</v>
      </c>
      <c r="M678">
        <f t="shared" si="4"/>
        <v>0.08945972377</v>
      </c>
      <c r="N678">
        <f t="shared" si="5"/>
        <v>58.52742559</v>
      </c>
    </row>
    <row r="679">
      <c r="A679" s="2">
        <v>1994.0</v>
      </c>
      <c r="B679" s="2">
        <v>11.0</v>
      </c>
      <c r="C679" s="2">
        <v>9.0</v>
      </c>
      <c r="D679" s="2">
        <v>25.6</v>
      </c>
      <c r="E679">
        <f>alpha*D679*(D679-Tmin)*SQRT(Tmax-D679)</f>
        <v>0.08704467413</v>
      </c>
      <c r="F679" s="1">
        <v>0.5</v>
      </c>
      <c r="G679">
        <f t="shared" si="1"/>
        <v>0.04352233707</v>
      </c>
      <c r="H679" s="2">
        <v>28.9</v>
      </c>
      <c r="I679">
        <f>alpha*H679*(H679-Tmin)*SQRT(Tmax-H679)</f>
        <v>0.1044416572</v>
      </c>
      <c r="J679" s="1">
        <v>0.5</v>
      </c>
      <c r="K679">
        <f t="shared" si="2"/>
        <v>0.05222082859</v>
      </c>
      <c r="L679">
        <f t="shared" si="3"/>
        <v>1</v>
      </c>
      <c r="M679">
        <f t="shared" si="4"/>
        <v>0.09574316566</v>
      </c>
      <c r="N679">
        <f t="shared" si="5"/>
        <v>58.62316876</v>
      </c>
    </row>
    <row r="680">
      <c r="A680" s="2">
        <v>1994.0</v>
      </c>
      <c r="B680" s="2">
        <v>11.0</v>
      </c>
      <c r="C680" s="2">
        <v>10.0</v>
      </c>
      <c r="D680" s="2">
        <v>25.0</v>
      </c>
      <c r="E680">
        <f>alpha*D680*(D680-Tmin)*SQRT(Tmax-D680)</f>
        <v>0.08339271551</v>
      </c>
      <c r="F680" s="1">
        <v>0.5</v>
      </c>
      <c r="G680">
        <f t="shared" si="1"/>
        <v>0.04169635775</v>
      </c>
      <c r="H680" s="2">
        <v>29.4</v>
      </c>
      <c r="I680">
        <f>alpha*H680*(H680-Tmin)*SQRT(Tmax-H680)</f>
        <v>0.1065155143</v>
      </c>
      <c r="J680" s="1">
        <v>0.5</v>
      </c>
      <c r="K680">
        <f t="shared" si="2"/>
        <v>0.05325775715</v>
      </c>
      <c r="L680">
        <f t="shared" si="3"/>
        <v>1</v>
      </c>
      <c r="M680">
        <f t="shared" si="4"/>
        <v>0.0949541149</v>
      </c>
      <c r="N680">
        <f t="shared" si="5"/>
        <v>58.71812287</v>
      </c>
    </row>
    <row r="681">
      <c r="A681" s="2">
        <v>1994.0</v>
      </c>
      <c r="B681" s="2">
        <v>11.0</v>
      </c>
      <c r="C681" s="2">
        <v>11.0</v>
      </c>
      <c r="D681" s="2">
        <v>23.9</v>
      </c>
      <c r="E681">
        <f>alpha*D681*(D681-Tmin)*SQRT(Tmax-D681)</f>
        <v>0.07646192349</v>
      </c>
      <c r="F681" s="1">
        <v>0.5</v>
      </c>
      <c r="G681">
        <f t="shared" si="1"/>
        <v>0.03823096174</v>
      </c>
      <c r="H681" s="2">
        <v>28.9</v>
      </c>
      <c r="I681">
        <f>alpha*H681*(H681-Tmin)*SQRT(Tmax-H681)</f>
        <v>0.1044416572</v>
      </c>
      <c r="J681" s="1">
        <v>0.5</v>
      </c>
      <c r="K681">
        <f t="shared" si="2"/>
        <v>0.05222082859</v>
      </c>
      <c r="L681">
        <f t="shared" si="3"/>
        <v>1</v>
      </c>
      <c r="M681">
        <f t="shared" si="4"/>
        <v>0.09045179033</v>
      </c>
      <c r="N681">
        <f t="shared" si="5"/>
        <v>58.80857466</v>
      </c>
    </row>
    <row r="682">
      <c r="A682" s="2">
        <v>1994.0</v>
      </c>
      <c r="B682" s="2">
        <v>11.0</v>
      </c>
      <c r="C682" s="2">
        <v>12.0</v>
      </c>
      <c r="D682" s="2">
        <v>25.0</v>
      </c>
      <c r="E682">
        <f>alpha*D682*(D682-Tmin)*SQRT(Tmax-D682)</f>
        <v>0.08339271551</v>
      </c>
      <c r="F682" s="1">
        <v>0.5</v>
      </c>
      <c r="G682">
        <f t="shared" si="1"/>
        <v>0.04169635775</v>
      </c>
      <c r="H682" s="2">
        <v>27.8</v>
      </c>
      <c r="I682">
        <f>alpha*H682*(H682-Tmin)*SQRT(Tmax-H682)</f>
        <v>0.09927461819</v>
      </c>
      <c r="J682" s="1">
        <v>0.5</v>
      </c>
      <c r="K682">
        <f t="shared" si="2"/>
        <v>0.0496373091</v>
      </c>
      <c r="L682">
        <f t="shared" si="3"/>
        <v>1</v>
      </c>
      <c r="M682">
        <f t="shared" si="4"/>
        <v>0.09133366685</v>
      </c>
      <c r="N682">
        <f t="shared" si="5"/>
        <v>58.89990833</v>
      </c>
    </row>
    <row r="683">
      <c r="A683" s="2">
        <v>1994.0</v>
      </c>
      <c r="B683" s="2">
        <v>11.0</v>
      </c>
      <c r="C683" s="2">
        <v>13.0</v>
      </c>
      <c r="D683" s="2">
        <v>22.8</v>
      </c>
      <c r="E683">
        <f>alpha*D683*(D683-Tmin)*SQRT(Tmax-D683)</f>
        <v>0.06932119139</v>
      </c>
      <c r="F683" s="1">
        <v>0.5</v>
      </c>
      <c r="G683">
        <f t="shared" si="1"/>
        <v>0.0346605957</v>
      </c>
      <c r="H683" s="2">
        <v>28.3</v>
      </c>
      <c r="I683">
        <f>alpha*H683*(H683-Tmin)*SQRT(Tmax-H683)</f>
        <v>0.1017184487</v>
      </c>
      <c r="J683" s="1">
        <v>0.5</v>
      </c>
      <c r="K683">
        <f t="shared" si="2"/>
        <v>0.05085922436</v>
      </c>
      <c r="L683">
        <f t="shared" si="3"/>
        <v>1</v>
      </c>
      <c r="M683">
        <f t="shared" si="4"/>
        <v>0.08551982005</v>
      </c>
      <c r="N683">
        <f t="shared" si="5"/>
        <v>58.98542815</v>
      </c>
    </row>
    <row r="684">
      <c r="A684" s="2">
        <v>1994.0</v>
      </c>
      <c r="B684" s="2">
        <v>11.0</v>
      </c>
      <c r="C684" s="2">
        <v>14.0</v>
      </c>
      <c r="D684" s="2">
        <v>23.3</v>
      </c>
      <c r="E684">
        <f>alpha*D684*(D684-Tmin)*SQRT(Tmax-D684)</f>
        <v>0.07258625482</v>
      </c>
      <c r="F684" s="1">
        <v>0.5</v>
      </c>
      <c r="G684">
        <f t="shared" si="1"/>
        <v>0.03629312741</v>
      </c>
      <c r="H684" s="2">
        <v>25.6</v>
      </c>
      <c r="I684">
        <f>alpha*H684*(H684-Tmin)*SQRT(Tmax-H684)</f>
        <v>0.08704467413</v>
      </c>
      <c r="J684" s="1">
        <v>0.5</v>
      </c>
      <c r="K684">
        <f t="shared" si="2"/>
        <v>0.04352233707</v>
      </c>
      <c r="L684">
        <f t="shared" si="3"/>
        <v>1</v>
      </c>
      <c r="M684">
        <f t="shared" si="4"/>
        <v>0.07981546447</v>
      </c>
      <c r="N684">
        <f t="shared" si="5"/>
        <v>59.06524361</v>
      </c>
    </row>
    <row r="685">
      <c r="A685" s="2">
        <v>1994.0</v>
      </c>
      <c r="B685" s="2">
        <v>11.0</v>
      </c>
      <c r="C685" s="2">
        <v>15.0</v>
      </c>
      <c r="D685" s="2">
        <v>23.9</v>
      </c>
      <c r="E685">
        <f>alpha*D685*(D685-Tmin)*SQRT(Tmax-D685)</f>
        <v>0.07646192349</v>
      </c>
      <c r="F685" s="1">
        <v>0.5</v>
      </c>
      <c r="G685">
        <f t="shared" si="1"/>
        <v>0.03823096174</v>
      </c>
      <c r="H685" s="2">
        <v>27.8</v>
      </c>
      <c r="I685">
        <f>alpha*H685*(H685-Tmin)*SQRT(Tmax-H685)</f>
        <v>0.09927461819</v>
      </c>
      <c r="J685" s="1">
        <v>0.5</v>
      </c>
      <c r="K685">
        <f t="shared" si="2"/>
        <v>0.0496373091</v>
      </c>
      <c r="L685">
        <f t="shared" si="3"/>
        <v>1</v>
      </c>
      <c r="M685">
        <f t="shared" si="4"/>
        <v>0.08786827084</v>
      </c>
      <c r="N685">
        <f t="shared" si="5"/>
        <v>59.15311188</v>
      </c>
    </row>
    <row r="686">
      <c r="A686" s="2">
        <v>1994.0</v>
      </c>
      <c r="B686" s="2">
        <v>11.0</v>
      </c>
      <c r="C686" s="2">
        <v>16.0</v>
      </c>
      <c r="D686" s="2">
        <v>24.4</v>
      </c>
      <c r="E686">
        <f>alpha*D686*(D686-Tmin)*SQRT(Tmax-D686)</f>
        <v>0.07964482935</v>
      </c>
      <c r="F686" s="1">
        <v>0.5</v>
      </c>
      <c r="G686">
        <f t="shared" si="1"/>
        <v>0.03982241467</v>
      </c>
      <c r="H686" s="2">
        <v>28.3</v>
      </c>
      <c r="I686">
        <f>alpha*H686*(H686-Tmin)*SQRT(Tmax-H686)</f>
        <v>0.1017184487</v>
      </c>
      <c r="J686" s="1">
        <v>0.5</v>
      </c>
      <c r="K686">
        <f t="shared" si="2"/>
        <v>0.05085922436</v>
      </c>
      <c r="L686">
        <f t="shared" si="3"/>
        <v>1</v>
      </c>
      <c r="M686">
        <f t="shared" si="4"/>
        <v>0.09068163903</v>
      </c>
      <c r="N686">
        <f t="shared" si="5"/>
        <v>59.24379352</v>
      </c>
    </row>
    <row r="687">
      <c r="A687" s="2">
        <v>1994.0</v>
      </c>
      <c r="B687" s="2">
        <v>11.0</v>
      </c>
      <c r="C687" s="2">
        <v>17.0</v>
      </c>
      <c r="D687" s="2">
        <v>23.9</v>
      </c>
      <c r="E687">
        <f>alpha*D687*(D687-Tmin)*SQRT(Tmax-D687)</f>
        <v>0.07646192349</v>
      </c>
      <c r="F687" s="1">
        <v>0.5</v>
      </c>
      <c r="G687">
        <f t="shared" si="1"/>
        <v>0.03823096174</v>
      </c>
      <c r="H687" s="2">
        <v>27.2</v>
      </c>
      <c r="I687">
        <f>alpha*H687*(H687-Tmin)*SQRT(Tmax-H687)</f>
        <v>0.09615724057</v>
      </c>
      <c r="J687" s="1">
        <v>0.5</v>
      </c>
      <c r="K687">
        <f t="shared" si="2"/>
        <v>0.04807862029</v>
      </c>
      <c r="L687">
        <f t="shared" si="3"/>
        <v>1</v>
      </c>
      <c r="M687">
        <f t="shared" si="4"/>
        <v>0.08630958203</v>
      </c>
      <c r="N687">
        <f t="shared" si="5"/>
        <v>59.3301031</v>
      </c>
    </row>
    <row r="688">
      <c r="A688" s="2">
        <v>1994.0</v>
      </c>
      <c r="B688" s="2">
        <v>11.0</v>
      </c>
      <c r="C688" s="2">
        <v>18.0</v>
      </c>
      <c r="D688" s="2">
        <v>19.4</v>
      </c>
      <c r="E688">
        <f>alpha*D688*(D688-Tmin)*SQRT(Tmax-D688)</f>
        <v>0.04696707546</v>
      </c>
      <c r="F688" s="1">
        <v>0.5</v>
      </c>
      <c r="G688">
        <f t="shared" si="1"/>
        <v>0.02348353773</v>
      </c>
      <c r="H688" s="2">
        <v>23.9</v>
      </c>
      <c r="I688">
        <f>alpha*H688*(H688-Tmin)*SQRT(Tmax-H688)</f>
        <v>0.07646192349</v>
      </c>
      <c r="J688" s="1">
        <v>0.5</v>
      </c>
      <c r="K688">
        <f t="shared" si="2"/>
        <v>0.03823096174</v>
      </c>
      <c r="L688">
        <f t="shared" si="3"/>
        <v>1</v>
      </c>
      <c r="M688">
        <f t="shared" si="4"/>
        <v>0.06171449948</v>
      </c>
      <c r="N688">
        <f t="shared" si="5"/>
        <v>59.3918176</v>
      </c>
    </row>
    <row r="689">
      <c r="A689" s="2">
        <v>1994.0</v>
      </c>
      <c r="B689" s="2">
        <v>11.0</v>
      </c>
      <c r="C689" s="2">
        <v>19.0</v>
      </c>
      <c r="D689" s="2">
        <v>18.3</v>
      </c>
      <c r="E689">
        <f>alpha*D689*(D689-Tmin)*SQRT(Tmax-D689)</f>
        <v>0.03993901611</v>
      </c>
      <c r="F689" s="1">
        <v>0.5</v>
      </c>
      <c r="G689">
        <f t="shared" si="1"/>
        <v>0.01996950805</v>
      </c>
      <c r="H689" s="2">
        <v>25.0</v>
      </c>
      <c r="I689">
        <f>alpha*H689*(H689-Tmin)*SQRT(Tmax-H689)</f>
        <v>0.08339271551</v>
      </c>
      <c r="J689" s="1">
        <v>0.5</v>
      </c>
      <c r="K689">
        <f t="shared" si="2"/>
        <v>0.04169635775</v>
      </c>
      <c r="L689">
        <f t="shared" si="3"/>
        <v>1</v>
      </c>
      <c r="M689">
        <f t="shared" si="4"/>
        <v>0.06166586581</v>
      </c>
      <c r="N689">
        <f t="shared" si="5"/>
        <v>59.45348347</v>
      </c>
    </row>
    <row r="690">
      <c r="A690" s="2">
        <v>1994.0</v>
      </c>
      <c r="B690" s="2">
        <v>11.0</v>
      </c>
      <c r="C690" s="2">
        <v>20.0</v>
      </c>
      <c r="D690" s="2">
        <v>20.0</v>
      </c>
      <c r="E690">
        <f>alpha*D690*(D690-Tmin)*SQRT(Tmax-D690)</f>
        <v>0.05087094259</v>
      </c>
      <c r="F690" s="1">
        <v>0.5</v>
      </c>
      <c r="G690">
        <f t="shared" si="1"/>
        <v>0.0254354713</v>
      </c>
      <c r="H690" s="2">
        <v>27.2</v>
      </c>
      <c r="I690">
        <f>alpha*H690*(H690-Tmin)*SQRT(Tmax-H690)</f>
        <v>0.09615724057</v>
      </c>
      <c r="J690" s="1">
        <v>0.5</v>
      </c>
      <c r="K690">
        <f t="shared" si="2"/>
        <v>0.04807862029</v>
      </c>
      <c r="L690">
        <f t="shared" si="3"/>
        <v>1</v>
      </c>
      <c r="M690">
        <f t="shared" si="4"/>
        <v>0.07351409158</v>
      </c>
      <c r="N690">
        <f t="shared" si="5"/>
        <v>59.52699756</v>
      </c>
    </row>
    <row r="691">
      <c r="A691" s="2">
        <v>1994.0</v>
      </c>
      <c r="B691" s="2">
        <v>11.0</v>
      </c>
      <c r="C691" s="2">
        <v>21.0</v>
      </c>
      <c r="D691" s="2">
        <v>21.7</v>
      </c>
      <c r="E691">
        <f>alpha*D691*(D691-Tmin)*SQRT(Tmax-D691)</f>
        <v>0.0620725274</v>
      </c>
      <c r="F691" s="1">
        <v>0.5</v>
      </c>
      <c r="G691">
        <f t="shared" si="1"/>
        <v>0.0310362637</v>
      </c>
      <c r="H691" s="2">
        <v>28.9</v>
      </c>
      <c r="I691">
        <f>alpha*H691*(H691-Tmin)*SQRT(Tmax-H691)</f>
        <v>0.1044416572</v>
      </c>
      <c r="J691" s="1">
        <v>0.5</v>
      </c>
      <c r="K691">
        <f t="shared" si="2"/>
        <v>0.05222082859</v>
      </c>
      <c r="L691">
        <f t="shared" si="3"/>
        <v>1</v>
      </c>
      <c r="M691">
        <f t="shared" si="4"/>
        <v>0.08325709229</v>
      </c>
      <c r="N691">
        <f t="shared" si="5"/>
        <v>59.61025465</v>
      </c>
    </row>
    <row r="692">
      <c r="A692" s="2">
        <v>1994.0</v>
      </c>
      <c r="B692" s="2">
        <v>11.0</v>
      </c>
      <c r="C692" s="2">
        <v>22.0</v>
      </c>
      <c r="D692" s="2">
        <v>22.8</v>
      </c>
      <c r="E692">
        <f>alpha*D692*(D692-Tmin)*SQRT(Tmax-D692)</f>
        <v>0.06932119139</v>
      </c>
      <c r="F692" s="1">
        <v>0.5</v>
      </c>
      <c r="G692">
        <f t="shared" si="1"/>
        <v>0.0346605957</v>
      </c>
      <c r="H692" s="2">
        <v>27.8</v>
      </c>
      <c r="I692">
        <f>alpha*H692*(H692-Tmin)*SQRT(Tmax-H692)</f>
        <v>0.09927461819</v>
      </c>
      <c r="J692" s="1">
        <v>0.5</v>
      </c>
      <c r="K692">
        <f t="shared" si="2"/>
        <v>0.0496373091</v>
      </c>
      <c r="L692">
        <f t="shared" si="3"/>
        <v>1</v>
      </c>
      <c r="M692">
        <f t="shared" si="4"/>
        <v>0.08429790479</v>
      </c>
      <c r="N692">
        <f t="shared" si="5"/>
        <v>59.69455256</v>
      </c>
    </row>
    <row r="693">
      <c r="A693" s="2">
        <v>1994.0</v>
      </c>
      <c r="B693" s="2">
        <v>11.0</v>
      </c>
      <c r="C693" s="2">
        <v>23.0</v>
      </c>
      <c r="D693" s="2">
        <v>23.9</v>
      </c>
      <c r="E693">
        <f>alpha*D693*(D693-Tmin)*SQRT(Tmax-D693)</f>
        <v>0.07646192349</v>
      </c>
      <c r="F693" s="1">
        <v>0.5</v>
      </c>
      <c r="G693">
        <f t="shared" si="1"/>
        <v>0.03823096174</v>
      </c>
      <c r="H693" s="2">
        <v>27.2</v>
      </c>
      <c r="I693">
        <f>alpha*H693*(H693-Tmin)*SQRT(Tmax-H693)</f>
        <v>0.09615724057</v>
      </c>
      <c r="J693" s="1">
        <v>0.5</v>
      </c>
      <c r="K693">
        <f t="shared" si="2"/>
        <v>0.04807862029</v>
      </c>
      <c r="L693">
        <f t="shared" si="3"/>
        <v>1</v>
      </c>
      <c r="M693">
        <f t="shared" si="4"/>
        <v>0.08630958203</v>
      </c>
      <c r="N693">
        <f t="shared" si="5"/>
        <v>59.78086214</v>
      </c>
    </row>
    <row r="694">
      <c r="A694" s="2">
        <v>1994.0</v>
      </c>
      <c r="B694" s="2">
        <v>11.0</v>
      </c>
      <c r="C694" s="2">
        <v>24.0</v>
      </c>
      <c r="D694" s="2">
        <v>21.1</v>
      </c>
      <c r="E694">
        <f>alpha*D694*(D694-Tmin)*SQRT(Tmax-D694)</f>
        <v>0.05810672451</v>
      </c>
      <c r="F694" s="1">
        <v>0.5</v>
      </c>
      <c r="G694">
        <f t="shared" si="1"/>
        <v>0.02905336226</v>
      </c>
      <c r="H694" s="2">
        <v>25.0</v>
      </c>
      <c r="I694">
        <f>alpha*H694*(H694-Tmin)*SQRT(Tmax-H694)</f>
        <v>0.08339271551</v>
      </c>
      <c r="J694" s="1">
        <v>0.5</v>
      </c>
      <c r="K694">
        <f t="shared" si="2"/>
        <v>0.04169635775</v>
      </c>
      <c r="L694">
        <f t="shared" si="3"/>
        <v>1</v>
      </c>
      <c r="M694">
        <f t="shared" si="4"/>
        <v>0.07074972001</v>
      </c>
      <c r="N694">
        <f t="shared" si="5"/>
        <v>59.85161186</v>
      </c>
    </row>
    <row r="695">
      <c r="A695" s="2">
        <v>1994.0</v>
      </c>
      <c r="B695" s="2">
        <v>11.0</v>
      </c>
      <c r="C695" s="2">
        <v>25.0</v>
      </c>
      <c r="D695" s="2">
        <v>22.2</v>
      </c>
      <c r="E695">
        <f>alpha*D695*(D695-Tmin)*SQRT(Tmax-D695)</f>
        <v>0.06537463599</v>
      </c>
      <c r="F695" s="1">
        <v>0.5</v>
      </c>
      <c r="G695">
        <f t="shared" si="1"/>
        <v>0.032687318</v>
      </c>
      <c r="H695" s="2">
        <v>26.7</v>
      </c>
      <c r="I695">
        <f>alpha*H695*(H695-Tmin)*SQRT(Tmax-H695)</f>
        <v>0.09342327787</v>
      </c>
      <c r="J695" s="1">
        <v>0.5</v>
      </c>
      <c r="K695">
        <f t="shared" si="2"/>
        <v>0.04671163894</v>
      </c>
      <c r="L695">
        <f t="shared" si="3"/>
        <v>1</v>
      </c>
      <c r="M695">
        <f t="shared" si="4"/>
        <v>0.07939895693</v>
      </c>
      <c r="N695">
        <f t="shared" si="5"/>
        <v>59.93101082</v>
      </c>
    </row>
    <row r="696">
      <c r="A696" s="2">
        <v>1994.0</v>
      </c>
      <c r="B696" s="2">
        <v>11.0</v>
      </c>
      <c r="C696" s="2">
        <v>26.0</v>
      </c>
      <c r="D696" s="2">
        <v>18.9</v>
      </c>
      <c r="E696">
        <f>alpha*D696*(D696-Tmin)*SQRT(Tmax-D696)</f>
        <v>0.04374874413</v>
      </c>
      <c r="F696" s="1">
        <v>0.5</v>
      </c>
      <c r="G696">
        <f t="shared" si="1"/>
        <v>0.02187437206</v>
      </c>
      <c r="H696" s="2">
        <v>25.6</v>
      </c>
      <c r="I696">
        <f>alpha*H696*(H696-Tmin)*SQRT(Tmax-H696)</f>
        <v>0.08704467413</v>
      </c>
      <c r="J696" s="1">
        <v>0.5</v>
      </c>
      <c r="K696">
        <f t="shared" si="2"/>
        <v>0.04352233707</v>
      </c>
      <c r="L696">
        <f t="shared" si="3"/>
        <v>1</v>
      </c>
      <c r="M696">
        <f t="shared" si="4"/>
        <v>0.06539670913</v>
      </c>
      <c r="N696">
        <f t="shared" si="5"/>
        <v>59.99640753</v>
      </c>
    </row>
    <row r="697">
      <c r="A697" s="2">
        <v>1994.0</v>
      </c>
      <c r="B697" s="2">
        <v>11.0</v>
      </c>
      <c r="C697" s="2">
        <v>27.0</v>
      </c>
      <c r="D697" s="2">
        <v>22.2</v>
      </c>
      <c r="E697">
        <f>alpha*D697*(D697-Tmin)*SQRT(Tmax-D697)</f>
        <v>0.06537463599</v>
      </c>
      <c r="F697" s="1">
        <v>0.5</v>
      </c>
      <c r="G697">
        <f t="shared" si="1"/>
        <v>0.032687318</v>
      </c>
      <c r="H697" s="2">
        <v>26.7</v>
      </c>
      <c r="I697">
        <f>alpha*H697*(H697-Tmin)*SQRT(Tmax-H697)</f>
        <v>0.09342327787</v>
      </c>
      <c r="J697" s="1">
        <v>0.5</v>
      </c>
      <c r="K697">
        <f t="shared" si="2"/>
        <v>0.04671163894</v>
      </c>
      <c r="L697">
        <f t="shared" si="3"/>
        <v>1</v>
      </c>
      <c r="M697">
        <f t="shared" si="4"/>
        <v>0.07939895693</v>
      </c>
      <c r="N697">
        <f t="shared" si="5"/>
        <v>60.07580648</v>
      </c>
    </row>
    <row r="698">
      <c r="A698" s="2">
        <v>1994.0</v>
      </c>
      <c r="B698" s="2">
        <v>11.0</v>
      </c>
      <c r="C698" s="2">
        <v>28.0</v>
      </c>
      <c r="D698" s="2">
        <v>25.6</v>
      </c>
      <c r="E698">
        <f>alpha*D698*(D698-Tmin)*SQRT(Tmax-D698)</f>
        <v>0.08704467413</v>
      </c>
      <c r="F698" s="1">
        <v>0.5</v>
      </c>
      <c r="G698">
        <f t="shared" si="1"/>
        <v>0.04352233707</v>
      </c>
      <c r="H698" s="2">
        <v>29.4</v>
      </c>
      <c r="I698">
        <f>alpha*H698*(H698-Tmin)*SQRT(Tmax-H698)</f>
        <v>0.1065155143</v>
      </c>
      <c r="J698" s="1">
        <v>0.5</v>
      </c>
      <c r="K698">
        <f t="shared" si="2"/>
        <v>0.05325775715</v>
      </c>
      <c r="L698">
        <f t="shared" si="3"/>
        <v>1</v>
      </c>
      <c r="M698">
        <f t="shared" si="4"/>
        <v>0.09678009421</v>
      </c>
      <c r="N698">
        <f t="shared" si="5"/>
        <v>60.17258658</v>
      </c>
    </row>
    <row r="699">
      <c r="A699" s="2">
        <v>1994.0</v>
      </c>
      <c r="B699" s="2">
        <v>11.0</v>
      </c>
      <c r="C699" s="2">
        <v>29.0</v>
      </c>
      <c r="D699" s="2">
        <v>25.6</v>
      </c>
      <c r="E699">
        <f>alpha*D699*(D699-Tmin)*SQRT(Tmax-D699)</f>
        <v>0.08704467413</v>
      </c>
      <c r="F699" s="1">
        <v>0.5</v>
      </c>
      <c r="G699">
        <f t="shared" si="1"/>
        <v>0.04352233707</v>
      </c>
      <c r="H699" s="2">
        <v>28.9</v>
      </c>
      <c r="I699">
        <f>alpha*H699*(H699-Tmin)*SQRT(Tmax-H699)</f>
        <v>0.1044416572</v>
      </c>
      <c r="J699" s="1">
        <v>0.5</v>
      </c>
      <c r="K699">
        <f t="shared" si="2"/>
        <v>0.05222082859</v>
      </c>
      <c r="L699">
        <f t="shared" si="3"/>
        <v>1</v>
      </c>
      <c r="M699">
        <f t="shared" si="4"/>
        <v>0.09574316566</v>
      </c>
      <c r="N699">
        <f t="shared" si="5"/>
        <v>60.26832974</v>
      </c>
    </row>
    <row r="700">
      <c r="A700" s="2">
        <v>1994.0</v>
      </c>
      <c r="B700" s="2">
        <v>11.0</v>
      </c>
      <c r="C700" s="2">
        <v>30.0</v>
      </c>
      <c r="D700" s="2">
        <v>24.4</v>
      </c>
      <c r="E700">
        <f>alpha*D700*(D700-Tmin)*SQRT(Tmax-D700)</f>
        <v>0.07964482935</v>
      </c>
      <c r="F700" s="1">
        <v>0.5</v>
      </c>
      <c r="G700">
        <f t="shared" si="1"/>
        <v>0.03982241467</v>
      </c>
      <c r="H700" s="2">
        <v>28.9</v>
      </c>
      <c r="I700">
        <f>alpha*H700*(H700-Tmin)*SQRT(Tmax-H700)</f>
        <v>0.1044416572</v>
      </c>
      <c r="J700" s="1">
        <v>0.5</v>
      </c>
      <c r="K700">
        <f t="shared" si="2"/>
        <v>0.05222082859</v>
      </c>
      <c r="L700">
        <f t="shared" si="3"/>
        <v>1</v>
      </c>
      <c r="M700">
        <f t="shared" si="4"/>
        <v>0.09204324326</v>
      </c>
      <c r="N700">
        <f t="shared" si="5"/>
        <v>60.36037299</v>
      </c>
    </row>
    <row r="701">
      <c r="A701" s="2">
        <v>1994.0</v>
      </c>
      <c r="B701" s="2">
        <v>12.0</v>
      </c>
      <c r="C701" s="2">
        <v>1.0</v>
      </c>
      <c r="D701" s="2">
        <v>24.4</v>
      </c>
      <c r="E701">
        <f>alpha*D701*(D701-Tmin)*SQRT(Tmax-D701)</f>
        <v>0.07964482935</v>
      </c>
      <c r="F701" s="1">
        <v>0.5</v>
      </c>
      <c r="G701">
        <f t="shared" si="1"/>
        <v>0.03982241467</v>
      </c>
      <c r="H701" s="2">
        <v>26.7</v>
      </c>
      <c r="I701">
        <f>alpha*H701*(H701-Tmin)*SQRT(Tmax-H701)</f>
        <v>0.09342327787</v>
      </c>
      <c r="J701" s="1">
        <v>0.5</v>
      </c>
      <c r="K701">
        <f t="shared" si="2"/>
        <v>0.04671163894</v>
      </c>
      <c r="L701">
        <f t="shared" si="3"/>
        <v>1</v>
      </c>
      <c r="M701">
        <f t="shared" si="4"/>
        <v>0.08653405361</v>
      </c>
      <c r="N701">
        <f t="shared" si="5"/>
        <v>60.44690704</v>
      </c>
    </row>
    <row r="702">
      <c r="A702" s="2">
        <v>1994.0</v>
      </c>
      <c r="B702" s="2">
        <v>12.0</v>
      </c>
      <c r="C702" s="2">
        <v>2.0</v>
      </c>
      <c r="D702" s="2">
        <v>23.9</v>
      </c>
      <c r="E702">
        <f>alpha*D702*(D702-Tmin)*SQRT(Tmax-D702)</f>
        <v>0.07646192349</v>
      </c>
      <c r="F702" s="1">
        <v>0.5</v>
      </c>
      <c r="G702">
        <f t="shared" si="1"/>
        <v>0.03823096174</v>
      </c>
      <c r="H702" s="2">
        <v>28.3</v>
      </c>
      <c r="I702">
        <f>alpha*H702*(H702-Tmin)*SQRT(Tmax-H702)</f>
        <v>0.1017184487</v>
      </c>
      <c r="J702" s="1">
        <v>0.5</v>
      </c>
      <c r="K702">
        <f t="shared" si="2"/>
        <v>0.05085922436</v>
      </c>
      <c r="L702">
        <f t="shared" si="3"/>
        <v>1</v>
      </c>
      <c r="M702">
        <f t="shared" si="4"/>
        <v>0.0890901861</v>
      </c>
      <c r="N702">
        <f t="shared" si="5"/>
        <v>60.53599723</v>
      </c>
    </row>
    <row r="703">
      <c r="A703" s="2">
        <v>1994.0</v>
      </c>
      <c r="B703" s="2">
        <v>12.0</v>
      </c>
      <c r="C703" s="2">
        <v>3.0</v>
      </c>
      <c r="D703" s="2">
        <v>23.3</v>
      </c>
      <c r="E703">
        <f>alpha*D703*(D703-Tmin)*SQRT(Tmax-D703)</f>
        <v>0.07258625482</v>
      </c>
      <c r="F703" s="1">
        <v>0.5</v>
      </c>
      <c r="G703">
        <f t="shared" si="1"/>
        <v>0.03629312741</v>
      </c>
      <c r="H703" s="2">
        <v>27.8</v>
      </c>
      <c r="I703">
        <f>alpha*H703*(H703-Tmin)*SQRT(Tmax-H703)</f>
        <v>0.09927461819</v>
      </c>
      <c r="J703" s="1">
        <v>0.5</v>
      </c>
      <c r="K703">
        <f t="shared" si="2"/>
        <v>0.0496373091</v>
      </c>
      <c r="L703">
        <f t="shared" si="3"/>
        <v>1</v>
      </c>
      <c r="M703">
        <f t="shared" si="4"/>
        <v>0.0859304365</v>
      </c>
      <c r="N703">
        <f t="shared" si="5"/>
        <v>60.62192766</v>
      </c>
    </row>
    <row r="704">
      <c r="A704" s="2">
        <v>1994.0</v>
      </c>
      <c r="B704" s="2">
        <v>12.0</v>
      </c>
      <c r="C704" s="2">
        <v>4.0</v>
      </c>
      <c r="D704" s="2">
        <v>23.9</v>
      </c>
      <c r="E704">
        <f>alpha*D704*(D704-Tmin)*SQRT(Tmax-D704)</f>
        <v>0.07646192349</v>
      </c>
      <c r="F704" s="1">
        <v>0.5</v>
      </c>
      <c r="G704">
        <f t="shared" si="1"/>
        <v>0.03823096174</v>
      </c>
      <c r="H704" s="2">
        <v>28.3</v>
      </c>
      <c r="I704">
        <f>alpha*H704*(H704-Tmin)*SQRT(Tmax-H704)</f>
        <v>0.1017184487</v>
      </c>
      <c r="J704" s="1">
        <v>0.5</v>
      </c>
      <c r="K704">
        <f t="shared" si="2"/>
        <v>0.05085922436</v>
      </c>
      <c r="L704">
        <f t="shared" si="3"/>
        <v>1</v>
      </c>
      <c r="M704">
        <f t="shared" si="4"/>
        <v>0.0890901861</v>
      </c>
      <c r="N704">
        <f t="shared" si="5"/>
        <v>60.71101785</v>
      </c>
    </row>
    <row r="705">
      <c r="A705" s="2">
        <v>1994.0</v>
      </c>
      <c r="B705" s="2">
        <v>12.0</v>
      </c>
      <c r="C705" s="2">
        <v>5.0</v>
      </c>
      <c r="D705" s="2">
        <v>23.3</v>
      </c>
      <c r="E705">
        <f>alpha*D705*(D705-Tmin)*SQRT(Tmax-D705)</f>
        <v>0.07258625482</v>
      </c>
      <c r="F705" s="1">
        <v>0.5</v>
      </c>
      <c r="G705">
        <f t="shared" si="1"/>
        <v>0.03629312741</v>
      </c>
      <c r="H705" s="2">
        <v>28.9</v>
      </c>
      <c r="I705">
        <f>alpha*H705*(H705-Tmin)*SQRT(Tmax-H705)</f>
        <v>0.1044416572</v>
      </c>
      <c r="J705" s="1">
        <v>0.5</v>
      </c>
      <c r="K705">
        <f t="shared" si="2"/>
        <v>0.05222082859</v>
      </c>
      <c r="L705">
        <f t="shared" si="3"/>
        <v>1</v>
      </c>
      <c r="M705">
        <f t="shared" si="4"/>
        <v>0.088513956</v>
      </c>
      <c r="N705">
        <f t="shared" si="5"/>
        <v>60.79953181</v>
      </c>
    </row>
    <row r="706">
      <c r="A706" s="2">
        <v>1994.0</v>
      </c>
      <c r="B706" s="2">
        <v>12.0</v>
      </c>
      <c r="C706" s="2">
        <v>6.0</v>
      </c>
      <c r="D706" s="2">
        <v>24.4</v>
      </c>
      <c r="E706">
        <f>alpha*D706*(D706-Tmin)*SQRT(Tmax-D706)</f>
        <v>0.07964482935</v>
      </c>
      <c r="F706" s="1">
        <v>0.5</v>
      </c>
      <c r="G706">
        <f t="shared" si="1"/>
        <v>0.03982241467</v>
      </c>
      <c r="H706" s="2">
        <v>27.2</v>
      </c>
      <c r="I706">
        <f>alpha*H706*(H706-Tmin)*SQRT(Tmax-H706)</f>
        <v>0.09615724057</v>
      </c>
      <c r="J706" s="1">
        <v>0.5</v>
      </c>
      <c r="K706">
        <f t="shared" si="2"/>
        <v>0.04807862029</v>
      </c>
      <c r="L706">
        <f t="shared" si="3"/>
        <v>1</v>
      </c>
      <c r="M706">
        <f t="shared" si="4"/>
        <v>0.08790103496</v>
      </c>
      <c r="N706">
        <f t="shared" si="5"/>
        <v>60.88743284</v>
      </c>
    </row>
    <row r="707">
      <c r="A707" s="2">
        <v>1994.0</v>
      </c>
      <c r="B707" s="2">
        <v>12.0</v>
      </c>
      <c r="C707" s="2">
        <v>7.0</v>
      </c>
      <c r="D707" s="2">
        <v>24.4</v>
      </c>
      <c r="E707">
        <f>alpha*D707*(D707-Tmin)*SQRT(Tmax-D707)</f>
        <v>0.07964482935</v>
      </c>
      <c r="F707" s="1">
        <v>0.5</v>
      </c>
      <c r="G707">
        <f t="shared" si="1"/>
        <v>0.03982241467</v>
      </c>
      <c r="H707" s="2">
        <v>28.3</v>
      </c>
      <c r="I707">
        <f>alpha*H707*(H707-Tmin)*SQRT(Tmax-H707)</f>
        <v>0.1017184487</v>
      </c>
      <c r="J707" s="1">
        <v>0.5</v>
      </c>
      <c r="K707">
        <f t="shared" si="2"/>
        <v>0.05085922436</v>
      </c>
      <c r="L707">
        <f t="shared" si="3"/>
        <v>1</v>
      </c>
      <c r="M707">
        <f t="shared" si="4"/>
        <v>0.09068163903</v>
      </c>
      <c r="N707">
        <f t="shared" si="5"/>
        <v>60.97811448</v>
      </c>
    </row>
    <row r="708">
      <c r="A708" s="2">
        <v>1994.0</v>
      </c>
      <c r="B708" s="2">
        <v>12.0</v>
      </c>
      <c r="C708" s="2">
        <v>8.0</v>
      </c>
      <c r="D708" s="2">
        <v>23.9</v>
      </c>
      <c r="E708">
        <f>alpha*D708*(D708-Tmin)*SQRT(Tmax-D708)</f>
        <v>0.07646192349</v>
      </c>
      <c r="F708" s="1">
        <v>0.5</v>
      </c>
      <c r="G708">
        <f t="shared" si="1"/>
        <v>0.03823096174</v>
      </c>
      <c r="H708" s="2">
        <v>27.8</v>
      </c>
      <c r="I708">
        <f>alpha*H708*(H708-Tmin)*SQRT(Tmax-H708)</f>
        <v>0.09927461819</v>
      </c>
      <c r="J708" s="1">
        <v>0.5</v>
      </c>
      <c r="K708">
        <f t="shared" si="2"/>
        <v>0.0496373091</v>
      </c>
      <c r="L708">
        <f t="shared" si="3"/>
        <v>1</v>
      </c>
      <c r="M708">
        <f t="shared" si="4"/>
        <v>0.08786827084</v>
      </c>
      <c r="N708">
        <f t="shared" si="5"/>
        <v>61.06598275</v>
      </c>
    </row>
    <row r="709">
      <c r="A709" s="2">
        <v>1994.0</v>
      </c>
      <c r="B709" s="2">
        <v>12.0</v>
      </c>
      <c r="C709" s="2">
        <v>9.0</v>
      </c>
      <c r="D709" s="2">
        <v>23.3</v>
      </c>
      <c r="E709">
        <f>alpha*D709*(D709-Tmin)*SQRT(Tmax-D709)</f>
        <v>0.07258625482</v>
      </c>
      <c r="F709" s="1">
        <v>0.5</v>
      </c>
      <c r="G709">
        <f t="shared" si="1"/>
        <v>0.03629312741</v>
      </c>
      <c r="H709" s="2">
        <v>28.3</v>
      </c>
      <c r="I709">
        <f>alpha*H709*(H709-Tmin)*SQRT(Tmax-H709)</f>
        <v>0.1017184487</v>
      </c>
      <c r="J709" s="1">
        <v>0.5</v>
      </c>
      <c r="K709">
        <f t="shared" si="2"/>
        <v>0.05085922436</v>
      </c>
      <c r="L709">
        <f t="shared" si="3"/>
        <v>1</v>
      </c>
      <c r="M709">
        <f t="shared" si="4"/>
        <v>0.08715235176</v>
      </c>
      <c r="N709">
        <f t="shared" si="5"/>
        <v>61.1531351</v>
      </c>
    </row>
    <row r="710">
      <c r="A710" s="2">
        <v>1994.0</v>
      </c>
      <c r="B710" s="2">
        <v>12.0</v>
      </c>
      <c r="C710" s="2">
        <v>10.0</v>
      </c>
      <c r="D710" s="2">
        <v>22.2</v>
      </c>
      <c r="E710">
        <f>alpha*D710*(D710-Tmin)*SQRT(Tmax-D710)</f>
        <v>0.06537463599</v>
      </c>
      <c r="F710" s="1">
        <v>0.5</v>
      </c>
      <c r="G710">
        <f t="shared" si="1"/>
        <v>0.032687318</v>
      </c>
      <c r="H710" s="2">
        <v>27.8</v>
      </c>
      <c r="I710">
        <f>alpha*H710*(H710-Tmin)*SQRT(Tmax-H710)</f>
        <v>0.09927461819</v>
      </c>
      <c r="J710" s="1">
        <v>0.5</v>
      </c>
      <c r="K710">
        <f t="shared" si="2"/>
        <v>0.0496373091</v>
      </c>
      <c r="L710">
        <f t="shared" si="3"/>
        <v>1</v>
      </c>
      <c r="M710">
        <f t="shared" si="4"/>
        <v>0.08232462709</v>
      </c>
      <c r="N710">
        <f t="shared" si="5"/>
        <v>61.23545973</v>
      </c>
    </row>
    <row r="711">
      <c r="A711" s="2">
        <v>1994.0</v>
      </c>
      <c r="B711" s="2">
        <v>12.0</v>
      </c>
      <c r="C711" s="2">
        <v>11.0</v>
      </c>
      <c r="D711" s="2">
        <v>22.2</v>
      </c>
      <c r="E711">
        <f>alpha*D711*(D711-Tmin)*SQRT(Tmax-D711)</f>
        <v>0.06537463599</v>
      </c>
      <c r="F711" s="1">
        <v>0.5</v>
      </c>
      <c r="G711">
        <f t="shared" si="1"/>
        <v>0.032687318</v>
      </c>
      <c r="H711" s="2">
        <v>28.9</v>
      </c>
      <c r="I711">
        <f>alpha*H711*(H711-Tmin)*SQRT(Tmax-H711)</f>
        <v>0.1044416572</v>
      </c>
      <c r="J711" s="1">
        <v>0.5</v>
      </c>
      <c r="K711">
        <f t="shared" si="2"/>
        <v>0.05222082859</v>
      </c>
      <c r="L711">
        <f t="shared" si="3"/>
        <v>1</v>
      </c>
      <c r="M711">
        <f t="shared" si="4"/>
        <v>0.08490814659</v>
      </c>
      <c r="N711">
        <f t="shared" si="5"/>
        <v>61.32036788</v>
      </c>
    </row>
    <row r="712">
      <c r="A712" s="2">
        <v>1994.0</v>
      </c>
      <c r="B712" s="2">
        <v>12.0</v>
      </c>
      <c r="C712" s="2">
        <v>12.0</v>
      </c>
      <c r="D712" s="2">
        <v>20.6</v>
      </c>
      <c r="E712">
        <f>alpha*D712*(D712-Tmin)*SQRT(Tmax-D712)</f>
        <v>0.05480870547</v>
      </c>
      <c r="F712" s="1">
        <v>0.5</v>
      </c>
      <c r="G712">
        <f t="shared" si="1"/>
        <v>0.02740435274</v>
      </c>
      <c r="H712" s="2">
        <v>23.9</v>
      </c>
      <c r="I712">
        <f>alpha*H712*(H712-Tmin)*SQRT(Tmax-H712)</f>
        <v>0.07646192349</v>
      </c>
      <c r="J712" s="1">
        <v>0.5</v>
      </c>
      <c r="K712">
        <f t="shared" si="2"/>
        <v>0.03823096174</v>
      </c>
      <c r="L712">
        <f t="shared" si="3"/>
        <v>1</v>
      </c>
      <c r="M712">
        <f t="shared" si="4"/>
        <v>0.06563531448</v>
      </c>
      <c r="N712">
        <f t="shared" si="5"/>
        <v>61.38600319</v>
      </c>
    </row>
    <row r="713">
      <c r="A713" s="2">
        <v>1994.0</v>
      </c>
      <c r="B713" s="2">
        <v>12.0</v>
      </c>
      <c r="C713" s="2">
        <v>13.0</v>
      </c>
      <c r="D713" s="2">
        <v>19.4</v>
      </c>
      <c r="E713">
        <f>alpha*D713*(D713-Tmin)*SQRT(Tmax-D713)</f>
        <v>0.04696707546</v>
      </c>
      <c r="F713" s="1">
        <v>0.5</v>
      </c>
      <c r="G713">
        <f t="shared" si="1"/>
        <v>0.02348353773</v>
      </c>
      <c r="H713" s="2">
        <v>25.0</v>
      </c>
      <c r="I713">
        <f>alpha*H713*(H713-Tmin)*SQRT(Tmax-H713)</f>
        <v>0.08339271551</v>
      </c>
      <c r="J713" s="1">
        <v>0.5</v>
      </c>
      <c r="K713">
        <f t="shared" si="2"/>
        <v>0.04169635775</v>
      </c>
      <c r="L713">
        <f t="shared" si="3"/>
        <v>1</v>
      </c>
      <c r="M713">
        <f t="shared" si="4"/>
        <v>0.06517989549</v>
      </c>
      <c r="N713">
        <f t="shared" si="5"/>
        <v>61.45118309</v>
      </c>
    </row>
    <row r="714">
      <c r="A714" s="2">
        <v>1994.0</v>
      </c>
      <c r="B714" s="2">
        <v>12.0</v>
      </c>
      <c r="C714" s="2">
        <v>14.0</v>
      </c>
      <c r="D714" s="2">
        <v>20.6</v>
      </c>
      <c r="E714">
        <f>alpha*D714*(D714-Tmin)*SQRT(Tmax-D714)</f>
        <v>0.05480870547</v>
      </c>
      <c r="F714" s="1">
        <v>0.5</v>
      </c>
      <c r="G714">
        <f t="shared" si="1"/>
        <v>0.02740435274</v>
      </c>
      <c r="H714" s="2">
        <v>22.8</v>
      </c>
      <c r="I714">
        <f>alpha*H714*(H714-Tmin)*SQRT(Tmax-H714)</f>
        <v>0.06932119139</v>
      </c>
      <c r="J714" s="1">
        <v>0.5</v>
      </c>
      <c r="K714">
        <f t="shared" si="2"/>
        <v>0.0346605957</v>
      </c>
      <c r="L714">
        <f t="shared" si="3"/>
        <v>1</v>
      </c>
      <c r="M714">
        <f t="shared" si="4"/>
        <v>0.06206494843</v>
      </c>
      <c r="N714">
        <f t="shared" si="5"/>
        <v>61.51324803</v>
      </c>
    </row>
    <row r="715">
      <c r="A715" s="2">
        <v>1994.0</v>
      </c>
      <c r="B715" s="2">
        <v>12.0</v>
      </c>
      <c r="C715" s="2">
        <v>15.0</v>
      </c>
      <c r="D715" s="2">
        <v>20.0</v>
      </c>
      <c r="E715">
        <f>alpha*D715*(D715-Tmin)*SQRT(Tmax-D715)</f>
        <v>0.05087094259</v>
      </c>
      <c r="F715" s="1">
        <v>0.5</v>
      </c>
      <c r="G715">
        <f t="shared" si="1"/>
        <v>0.0254354713</v>
      </c>
      <c r="H715" s="2">
        <v>23.3</v>
      </c>
      <c r="I715">
        <f>alpha*H715*(H715-Tmin)*SQRT(Tmax-H715)</f>
        <v>0.07258625482</v>
      </c>
      <c r="J715" s="1">
        <v>0.5</v>
      </c>
      <c r="K715">
        <f t="shared" si="2"/>
        <v>0.03629312741</v>
      </c>
      <c r="L715">
        <f t="shared" si="3"/>
        <v>1</v>
      </c>
      <c r="M715">
        <f t="shared" si="4"/>
        <v>0.0617285987</v>
      </c>
      <c r="N715">
        <f t="shared" si="5"/>
        <v>61.57497663</v>
      </c>
    </row>
    <row r="716">
      <c r="A716" s="2">
        <v>1994.0</v>
      </c>
      <c r="B716" s="2">
        <v>12.0</v>
      </c>
      <c r="C716" s="2">
        <v>16.0</v>
      </c>
      <c r="D716" s="2">
        <v>21.1</v>
      </c>
      <c r="E716">
        <f>alpha*D716*(D716-Tmin)*SQRT(Tmax-D716)</f>
        <v>0.05810672451</v>
      </c>
      <c r="F716" s="1">
        <v>0.5</v>
      </c>
      <c r="G716">
        <f t="shared" si="1"/>
        <v>0.02905336226</v>
      </c>
      <c r="H716" s="2">
        <v>25.6</v>
      </c>
      <c r="I716">
        <f>alpha*H716*(H716-Tmin)*SQRT(Tmax-H716)</f>
        <v>0.08704467413</v>
      </c>
      <c r="J716" s="1">
        <v>0.5</v>
      </c>
      <c r="K716">
        <f t="shared" si="2"/>
        <v>0.04352233707</v>
      </c>
      <c r="L716">
        <f t="shared" si="3"/>
        <v>1</v>
      </c>
      <c r="M716">
        <f t="shared" si="4"/>
        <v>0.07257569932</v>
      </c>
      <c r="N716">
        <f t="shared" si="5"/>
        <v>61.64755233</v>
      </c>
    </row>
    <row r="717">
      <c r="A717" s="2">
        <v>1994.0</v>
      </c>
      <c r="B717" s="2">
        <v>12.0</v>
      </c>
      <c r="C717" s="2">
        <v>17.0</v>
      </c>
      <c r="D717" s="2">
        <v>22.2</v>
      </c>
      <c r="E717">
        <f>alpha*D717*(D717-Tmin)*SQRT(Tmax-D717)</f>
        <v>0.06537463599</v>
      </c>
      <c r="F717" s="1">
        <v>0.5</v>
      </c>
      <c r="G717">
        <f t="shared" si="1"/>
        <v>0.032687318</v>
      </c>
      <c r="H717" s="2">
        <v>26.7</v>
      </c>
      <c r="I717">
        <f>alpha*H717*(H717-Tmin)*SQRT(Tmax-H717)</f>
        <v>0.09342327787</v>
      </c>
      <c r="J717" s="1">
        <v>0.5</v>
      </c>
      <c r="K717">
        <f t="shared" si="2"/>
        <v>0.04671163894</v>
      </c>
      <c r="L717">
        <f t="shared" si="3"/>
        <v>1</v>
      </c>
      <c r="M717">
        <f t="shared" si="4"/>
        <v>0.07939895693</v>
      </c>
      <c r="N717">
        <f t="shared" si="5"/>
        <v>61.72695129</v>
      </c>
    </row>
    <row r="718">
      <c r="A718" s="2">
        <v>1994.0</v>
      </c>
      <c r="B718" s="2">
        <v>12.0</v>
      </c>
      <c r="C718" s="2">
        <v>18.0</v>
      </c>
      <c r="D718" s="2">
        <v>22.2</v>
      </c>
      <c r="E718">
        <f>alpha*D718*(D718-Tmin)*SQRT(Tmax-D718)</f>
        <v>0.06537463599</v>
      </c>
      <c r="F718" s="1">
        <v>0.5</v>
      </c>
      <c r="G718">
        <f t="shared" si="1"/>
        <v>0.032687318</v>
      </c>
      <c r="H718" s="2">
        <v>26.1</v>
      </c>
      <c r="I718">
        <f>alpha*H718*(H718-Tmin)*SQRT(Tmax-H718)</f>
        <v>0.09000026938</v>
      </c>
      <c r="J718" s="1">
        <v>0.5</v>
      </c>
      <c r="K718">
        <f t="shared" si="2"/>
        <v>0.04500013469</v>
      </c>
      <c r="L718">
        <f t="shared" si="3"/>
        <v>1</v>
      </c>
      <c r="M718">
        <f t="shared" si="4"/>
        <v>0.07768745268</v>
      </c>
      <c r="N718">
        <f t="shared" si="5"/>
        <v>61.80463874</v>
      </c>
    </row>
    <row r="719">
      <c r="A719" s="2">
        <v>1994.0</v>
      </c>
      <c r="B719" s="2">
        <v>12.0</v>
      </c>
      <c r="C719" s="2">
        <v>19.0</v>
      </c>
      <c r="D719" s="2">
        <v>20.6</v>
      </c>
      <c r="E719">
        <f>alpha*D719*(D719-Tmin)*SQRT(Tmax-D719)</f>
        <v>0.05480870547</v>
      </c>
      <c r="F719" s="1">
        <v>0.5</v>
      </c>
      <c r="G719">
        <f t="shared" si="1"/>
        <v>0.02740435274</v>
      </c>
      <c r="H719" s="2">
        <v>22.8</v>
      </c>
      <c r="I719">
        <f>alpha*H719*(H719-Tmin)*SQRT(Tmax-H719)</f>
        <v>0.06932119139</v>
      </c>
      <c r="J719" s="1">
        <v>0.5</v>
      </c>
      <c r="K719">
        <f t="shared" si="2"/>
        <v>0.0346605957</v>
      </c>
      <c r="L719">
        <f t="shared" si="3"/>
        <v>1</v>
      </c>
      <c r="M719">
        <f t="shared" si="4"/>
        <v>0.06206494843</v>
      </c>
      <c r="N719">
        <f t="shared" si="5"/>
        <v>61.86670369</v>
      </c>
    </row>
    <row r="720">
      <c r="A720" s="2">
        <v>1994.0</v>
      </c>
      <c r="B720" s="2">
        <v>12.0</v>
      </c>
      <c r="C720" s="2">
        <v>20.0</v>
      </c>
      <c r="D720" s="2">
        <v>20.0</v>
      </c>
      <c r="E720">
        <f>alpha*D720*(D720-Tmin)*SQRT(Tmax-D720)</f>
        <v>0.05087094259</v>
      </c>
      <c r="F720" s="1">
        <v>0.5</v>
      </c>
      <c r="G720">
        <f t="shared" si="1"/>
        <v>0.0254354713</v>
      </c>
      <c r="H720" s="2">
        <v>24.4</v>
      </c>
      <c r="I720">
        <f>alpha*H720*(H720-Tmin)*SQRT(Tmax-H720)</f>
        <v>0.07964482935</v>
      </c>
      <c r="J720" s="1">
        <v>0.5</v>
      </c>
      <c r="K720">
        <f t="shared" si="2"/>
        <v>0.03982241467</v>
      </c>
      <c r="L720">
        <f t="shared" si="3"/>
        <v>1</v>
      </c>
      <c r="M720">
        <f t="shared" si="4"/>
        <v>0.06525788597</v>
      </c>
      <c r="N720">
        <f t="shared" si="5"/>
        <v>61.93196158</v>
      </c>
    </row>
    <row r="721">
      <c r="A721" s="2">
        <v>1994.0</v>
      </c>
      <c r="B721" s="2">
        <v>12.0</v>
      </c>
      <c r="C721" s="2">
        <v>21.0</v>
      </c>
      <c r="D721" s="2">
        <v>20.0</v>
      </c>
      <c r="E721">
        <f>alpha*D721*(D721-Tmin)*SQRT(Tmax-D721)</f>
        <v>0.05087094259</v>
      </c>
      <c r="F721" s="1">
        <v>0.5</v>
      </c>
      <c r="G721">
        <f t="shared" si="1"/>
        <v>0.0254354713</v>
      </c>
      <c r="H721" s="2">
        <v>25.0</v>
      </c>
      <c r="I721">
        <f>alpha*H721*(H721-Tmin)*SQRT(Tmax-H721)</f>
        <v>0.08339271551</v>
      </c>
      <c r="J721" s="1">
        <v>0.5</v>
      </c>
      <c r="K721">
        <f t="shared" si="2"/>
        <v>0.04169635775</v>
      </c>
      <c r="L721">
        <f t="shared" si="3"/>
        <v>1</v>
      </c>
      <c r="M721">
        <f t="shared" si="4"/>
        <v>0.06713182905</v>
      </c>
      <c r="N721">
        <f t="shared" si="5"/>
        <v>61.9990934</v>
      </c>
    </row>
    <row r="722">
      <c r="A722" s="2">
        <v>1994.0</v>
      </c>
      <c r="B722" s="2">
        <v>12.0</v>
      </c>
      <c r="C722" s="2">
        <v>22.0</v>
      </c>
      <c r="D722" s="2">
        <v>20.0</v>
      </c>
      <c r="E722">
        <f>alpha*D722*(D722-Tmin)*SQRT(Tmax-D722)</f>
        <v>0.05087094259</v>
      </c>
      <c r="F722" s="1">
        <v>0.5</v>
      </c>
      <c r="G722">
        <f t="shared" si="1"/>
        <v>0.0254354713</v>
      </c>
      <c r="H722" s="2">
        <v>24.4</v>
      </c>
      <c r="I722">
        <f>alpha*H722*(H722-Tmin)*SQRT(Tmax-H722)</f>
        <v>0.07964482935</v>
      </c>
      <c r="J722" s="1">
        <v>0.5</v>
      </c>
      <c r="K722">
        <f t="shared" si="2"/>
        <v>0.03982241467</v>
      </c>
      <c r="L722">
        <f t="shared" si="3"/>
        <v>1</v>
      </c>
      <c r="M722">
        <f t="shared" si="4"/>
        <v>0.06525788597</v>
      </c>
      <c r="N722">
        <f t="shared" si="5"/>
        <v>62.06435129</v>
      </c>
    </row>
    <row r="723">
      <c r="A723" s="2">
        <v>1994.0</v>
      </c>
      <c r="B723" s="2">
        <v>12.0</v>
      </c>
      <c r="C723" s="2">
        <v>23.0</v>
      </c>
      <c r="D723" s="2">
        <v>19.4</v>
      </c>
      <c r="E723">
        <f>alpha*D723*(D723-Tmin)*SQRT(Tmax-D723)</f>
        <v>0.04696707546</v>
      </c>
      <c r="F723" s="1">
        <v>0.5</v>
      </c>
      <c r="G723">
        <f t="shared" si="1"/>
        <v>0.02348353773</v>
      </c>
      <c r="H723" s="2">
        <v>22.8</v>
      </c>
      <c r="I723">
        <f>alpha*H723*(H723-Tmin)*SQRT(Tmax-H723)</f>
        <v>0.06932119139</v>
      </c>
      <c r="J723" s="1">
        <v>0.5</v>
      </c>
      <c r="K723">
        <f t="shared" si="2"/>
        <v>0.0346605957</v>
      </c>
      <c r="L723">
        <f t="shared" si="3"/>
        <v>1</v>
      </c>
      <c r="M723">
        <f t="shared" si="4"/>
        <v>0.05814413343</v>
      </c>
      <c r="N723">
        <f t="shared" si="5"/>
        <v>62.12249542</v>
      </c>
    </row>
    <row r="724">
      <c r="A724" s="2">
        <v>1994.0</v>
      </c>
      <c r="B724" s="2">
        <v>12.0</v>
      </c>
      <c r="C724" s="2">
        <v>24.0</v>
      </c>
      <c r="D724" s="2">
        <v>20.0</v>
      </c>
      <c r="E724">
        <f>alpha*D724*(D724-Tmin)*SQRT(Tmax-D724)</f>
        <v>0.05087094259</v>
      </c>
      <c r="F724" s="1">
        <v>0.5</v>
      </c>
      <c r="G724">
        <f t="shared" si="1"/>
        <v>0.0254354713</v>
      </c>
      <c r="H724" s="2">
        <v>23.3</v>
      </c>
      <c r="I724">
        <f>alpha*H724*(H724-Tmin)*SQRT(Tmax-H724)</f>
        <v>0.07258625482</v>
      </c>
      <c r="J724" s="1">
        <v>0.5</v>
      </c>
      <c r="K724">
        <f t="shared" si="2"/>
        <v>0.03629312741</v>
      </c>
      <c r="L724">
        <f t="shared" si="3"/>
        <v>1</v>
      </c>
      <c r="M724">
        <f t="shared" si="4"/>
        <v>0.0617285987</v>
      </c>
      <c r="N724">
        <f t="shared" si="5"/>
        <v>62.18422402</v>
      </c>
    </row>
    <row r="725">
      <c r="A725" s="2">
        <v>1994.0</v>
      </c>
      <c r="B725" s="2">
        <v>12.0</v>
      </c>
      <c r="C725" s="2">
        <v>25.0</v>
      </c>
      <c r="D725" s="2">
        <v>16.1</v>
      </c>
      <c r="E725">
        <f>alpha*D725*(D725-Tmin)*SQRT(Tmax-D725)</f>
        <v>0.02663544217</v>
      </c>
      <c r="F725" s="1">
        <v>0.5</v>
      </c>
      <c r="G725">
        <f t="shared" si="1"/>
        <v>0.01331772108</v>
      </c>
      <c r="H725" s="2">
        <v>21.1</v>
      </c>
      <c r="I725">
        <f>alpha*H725*(H725-Tmin)*SQRT(Tmax-H725)</f>
        <v>0.05810672451</v>
      </c>
      <c r="J725" s="1">
        <v>0.5</v>
      </c>
      <c r="K725">
        <f t="shared" si="2"/>
        <v>0.02905336226</v>
      </c>
      <c r="L725">
        <f t="shared" si="3"/>
        <v>1</v>
      </c>
      <c r="M725">
        <f t="shared" si="4"/>
        <v>0.04237108334</v>
      </c>
      <c r="N725">
        <f t="shared" si="5"/>
        <v>62.22659511</v>
      </c>
    </row>
    <row r="726">
      <c r="A726" s="2">
        <v>1994.0</v>
      </c>
      <c r="B726" s="2">
        <v>12.0</v>
      </c>
      <c r="C726" s="2">
        <v>26.0</v>
      </c>
      <c r="D726" s="2">
        <v>17.2</v>
      </c>
      <c r="E726">
        <f>alpha*D726*(D726-Tmin)*SQRT(Tmax-D726)</f>
        <v>0.03313912533</v>
      </c>
      <c r="F726" s="1">
        <v>0.5</v>
      </c>
      <c r="G726">
        <f t="shared" si="1"/>
        <v>0.01656956267</v>
      </c>
      <c r="H726" s="2">
        <v>20.6</v>
      </c>
      <c r="I726">
        <f>alpha*H726*(H726-Tmin)*SQRT(Tmax-H726)</f>
        <v>0.05480870547</v>
      </c>
      <c r="J726" s="1">
        <v>0.5</v>
      </c>
      <c r="K726">
        <f t="shared" si="2"/>
        <v>0.02740435274</v>
      </c>
      <c r="L726">
        <f t="shared" si="3"/>
        <v>1</v>
      </c>
      <c r="M726">
        <f t="shared" si="4"/>
        <v>0.0439739154</v>
      </c>
      <c r="N726">
        <f t="shared" si="5"/>
        <v>62.27056902</v>
      </c>
    </row>
    <row r="727">
      <c r="A727" s="2">
        <v>1994.0</v>
      </c>
      <c r="B727" s="2">
        <v>12.0</v>
      </c>
      <c r="C727" s="2">
        <v>27.0</v>
      </c>
      <c r="D727" s="2">
        <v>15.6</v>
      </c>
      <c r="E727">
        <f>alpha*D727*(D727-Tmin)*SQRT(Tmax-D727)</f>
        <v>0.02379458545</v>
      </c>
      <c r="F727" s="1">
        <v>0.5</v>
      </c>
      <c r="G727">
        <f t="shared" si="1"/>
        <v>0.01189729272</v>
      </c>
      <c r="H727" s="2">
        <v>20.6</v>
      </c>
      <c r="I727">
        <f>alpha*H727*(H727-Tmin)*SQRT(Tmax-H727)</f>
        <v>0.05480870547</v>
      </c>
      <c r="J727" s="1">
        <v>0.5</v>
      </c>
      <c r="K727">
        <f t="shared" si="2"/>
        <v>0.02740435274</v>
      </c>
      <c r="L727">
        <f t="shared" si="3"/>
        <v>1</v>
      </c>
      <c r="M727">
        <f t="shared" si="4"/>
        <v>0.03930164546</v>
      </c>
      <c r="N727">
        <f t="shared" si="5"/>
        <v>62.30987067</v>
      </c>
    </row>
    <row r="728">
      <c r="A728" s="2">
        <v>1994.0</v>
      </c>
      <c r="B728" s="2">
        <v>12.0</v>
      </c>
      <c r="C728" s="2">
        <v>28.0</v>
      </c>
      <c r="D728" s="2">
        <v>17.8</v>
      </c>
      <c r="E728">
        <f>alpha*D728*(D728-Tmin)*SQRT(Tmax-D728)</f>
        <v>0.03681568109</v>
      </c>
      <c r="F728" s="1">
        <v>0.5</v>
      </c>
      <c r="G728">
        <f t="shared" si="1"/>
        <v>0.01840784055</v>
      </c>
      <c r="H728" s="2">
        <v>22.8</v>
      </c>
      <c r="I728">
        <f>alpha*H728*(H728-Tmin)*SQRT(Tmax-H728)</f>
        <v>0.06932119139</v>
      </c>
      <c r="J728" s="1">
        <v>0.5</v>
      </c>
      <c r="K728">
        <f t="shared" si="2"/>
        <v>0.0346605957</v>
      </c>
      <c r="L728">
        <f t="shared" si="3"/>
        <v>1</v>
      </c>
      <c r="M728">
        <f t="shared" si="4"/>
        <v>0.05306843624</v>
      </c>
      <c r="N728">
        <f t="shared" si="5"/>
        <v>62.3629391</v>
      </c>
    </row>
    <row r="729">
      <c r="A729" s="2">
        <v>1994.0</v>
      </c>
      <c r="B729" s="2">
        <v>12.0</v>
      </c>
      <c r="C729" s="2">
        <v>29.0</v>
      </c>
      <c r="D729" s="2">
        <v>18.3</v>
      </c>
      <c r="E729">
        <f>alpha*D729*(D729-Tmin)*SQRT(Tmax-D729)</f>
        <v>0.03993901611</v>
      </c>
      <c r="F729" s="1">
        <v>0.5</v>
      </c>
      <c r="G729">
        <f t="shared" si="1"/>
        <v>0.01996950805</v>
      </c>
      <c r="H729" s="2">
        <v>24.4</v>
      </c>
      <c r="I729">
        <f>alpha*H729*(H729-Tmin)*SQRT(Tmax-H729)</f>
        <v>0.07964482935</v>
      </c>
      <c r="J729" s="1">
        <v>0.5</v>
      </c>
      <c r="K729">
        <f t="shared" si="2"/>
        <v>0.03982241467</v>
      </c>
      <c r="L729">
        <f t="shared" si="3"/>
        <v>1</v>
      </c>
      <c r="M729">
        <f t="shared" si="4"/>
        <v>0.05979192273</v>
      </c>
      <c r="N729">
        <f t="shared" si="5"/>
        <v>62.42273103</v>
      </c>
    </row>
    <row r="730">
      <c r="A730" s="2">
        <v>1994.0</v>
      </c>
      <c r="B730" s="2">
        <v>12.0</v>
      </c>
      <c r="C730" s="2">
        <v>30.0</v>
      </c>
      <c r="D730" s="2">
        <v>17.8</v>
      </c>
      <c r="E730">
        <f>alpha*D730*(D730-Tmin)*SQRT(Tmax-D730)</f>
        <v>0.03681568109</v>
      </c>
      <c r="F730" s="1">
        <v>0.5</v>
      </c>
      <c r="G730">
        <f t="shared" si="1"/>
        <v>0.01840784055</v>
      </c>
      <c r="H730" s="2">
        <v>26.1</v>
      </c>
      <c r="I730">
        <f>alpha*H730*(H730-Tmin)*SQRT(Tmax-H730)</f>
        <v>0.09000026938</v>
      </c>
      <c r="J730" s="1">
        <v>0.5</v>
      </c>
      <c r="K730">
        <f t="shared" si="2"/>
        <v>0.04500013469</v>
      </c>
      <c r="L730">
        <f t="shared" si="3"/>
        <v>1</v>
      </c>
      <c r="M730">
        <f t="shared" si="4"/>
        <v>0.06340797523</v>
      </c>
      <c r="N730">
        <f t="shared" si="5"/>
        <v>62.486139</v>
      </c>
    </row>
    <row r="731">
      <c r="A731" s="2">
        <v>1994.0</v>
      </c>
      <c r="B731" s="2">
        <v>12.0</v>
      </c>
      <c r="C731" s="2">
        <v>31.0</v>
      </c>
      <c r="D731" s="2">
        <v>19.4</v>
      </c>
      <c r="E731">
        <f>alpha*D731*(D731-Tmin)*SQRT(Tmax-D731)</f>
        <v>0.04696707546</v>
      </c>
      <c r="F731" s="1">
        <v>0.5</v>
      </c>
      <c r="G731">
        <f t="shared" si="1"/>
        <v>0.02348353773</v>
      </c>
      <c r="H731" s="2">
        <v>25.6</v>
      </c>
      <c r="I731">
        <f>alpha*H731*(H731-Tmin)*SQRT(Tmax-H731)</f>
        <v>0.08704467413</v>
      </c>
      <c r="J731" s="1">
        <v>0.5</v>
      </c>
      <c r="K731">
        <f t="shared" si="2"/>
        <v>0.04352233707</v>
      </c>
      <c r="L731">
        <f t="shared" si="3"/>
        <v>1</v>
      </c>
      <c r="M731">
        <f t="shared" si="4"/>
        <v>0.0670058748</v>
      </c>
      <c r="N731">
        <f t="shared" si="5"/>
        <v>62.55314488</v>
      </c>
    </row>
  </sheetData>
  <drawing r:id="rId1"/>
</worksheet>
</file>