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" sheetId="1" r:id="rId4"/>
    <sheet state="visible" name="Android" sheetId="2" r:id="rId5"/>
  </sheets>
  <definedNames>
    <definedName name="mm">Web!$J$8</definedName>
    <definedName name="Blank_Space">Web!$J$18</definedName>
    <definedName name="verify_package_Design">Web!$J$8</definedName>
  </definedNames>
  <calcPr/>
</workbook>
</file>

<file path=xl/sharedStrings.xml><?xml version="1.0" encoding="utf-8"?>
<sst xmlns="http://schemas.openxmlformats.org/spreadsheetml/2006/main" count="247" uniqueCount="145">
  <si>
    <t>Product Name</t>
  </si>
  <si>
    <t>My Store</t>
  </si>
  <si>
    <t>TC Start Date</t>
  </si>
  <si>
    <t>14/4/2021</t>
  </si>
  <si>
    <t>TC Execution Start Date</t>
  </si>
  <si>
    <t>14/04/2021</t>
  </si>
  <si>
    <t>TEST CASE SUMMARY</t>
  </si>
  <si>
    <t>Module Name</t>
  </si>
  <si>
    <t>UI and Functionality</t>
  </si>
  <si>
    <t>TC End Date</t>
  </si>
  <si>
    <t>TC Execution End Date</t>
  </si>
  <si>
    <t>PASS</t>
  </si>
  <si>
    <t>Test Case Developed By</t>
  </si>
  <si>
    <t>Zinnia</t>
  </si>
  <si>
    <t>Browser (tested)</t>
  </si>
  <si>
    <t>FAIL</t>
  </si>
  <si>
    <t>Developer Name (TL)</t>
  </si>
  <si>
    <t>x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</si>
  <si>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</si>
  <si>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</si>
  <si>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</si>
  <si>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</si>
  <si>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</si>
  <si>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</si>
  <si>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</si>
  <si>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</si>
  <si>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</si>
  <si>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</si>
  <si>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</si>
  <si>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</si>
  <si>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</si>
  <si>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</si>
  <si>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Severity</t>
  </si>
  <si>
    <t>Status</t>
  </si>
  <si>
    <t>Remarks</t>
  </si>
  <si>
    <t>TC001</t>
  </si>
  <si>
    <t>UI for Create an account.</t>
  </si>
  <si>
    <r>
      <rPr>
        <rFont val="Arial"/>
        <color theme="1"/>
        <sz val="10.0"/>
      </rPr>
      <t xml:space="preserve">1. Go to website : </t>
    </r>
    <r>
      <rPr>
        <rFont val="Arial"/>
        <color rgb="FF1155CC"/>
        <sz val="10.0"/>
        <u/>
      </rPr>
      <t>http://automationpractice.com/index.php</t>
    </r>
    <r>
      <rPr>
        <rFont val="Arial"/>
        <color theme="1"/>
        <sz val="10.0"/>
      </rPr>
      <t xml:space="preserve">   2. Click on Sign in button,.                            </t>
    </r>
  </si>
  <si>
    <t xml:space="preserve">           N/A</t>
  </si>
  <si>
    <t>1. Go to correct url.                                            2.Click on Sign in Button.                                                          3. Check all buttons, text fields alignments and also spelling for create an account..</t>
  </si>
  <si>
    <t>User Interface Should be Perfect.</t>
  </si>
  <si>
    <t>All Buttons, texts , Spellings are perfectly in correct position.</t>
  </si>
  <si>
    <t>TC002</t>
  </si>
  <si>
    <t>Emplty Space Validation for required fields.</t>
  </si>
  <si>
    <r>
      <rPr>
        <rFont val="Arial"/>
        <color theme="1"/>
        <sz val="10.0"/>
      </rPr>
      <t xml:space="preserve">1. Go to website : </t>
    </r>
    <r>
      <rPr>
        <rFont val="Arial"/>
        <color rgb="FF1155CC"/>
        <sz val="10.0"/>
        <u/>
      </rPr>
      <t>http://automationpractice.com/index.php</t>
    </r>
    <r>
      <rPr>
        <rFont val="Arial"/>
        <color theme="1"/>
        <sz val="10.0"/>
      </rPr>
      <t xml:space="preserve">   2. Click on Sign in button,.                            </t>
    </r>
  </si>
  <si>
    <t>1. Go to correct url.                                            2.Click on Sign in Button.                                                          3. Check blank email address.</t>
  </si>
  <si>
    <t>It should Show a pop up or required message.</t>
  </si>
  <si>
    <t>It shows invalid email address when there was no input data.</t>
  </si>
  <si>
    <t>Empty_Field</t>
  </si>
  <si>
    <t>TC003</t>
  </si>
  <si>
    <t xml:space="preserve"> Invalid Email</t>
  </si>
  <si>
    <r>
      <rPr>
        <rFont val="Arial"/>
        <color theme="1"/>
        <sz val="10.0"/>
      </rPr>
      <t xml:space="preserve">1. Go to website : </t>
    </r>
    <r>
      <rPr>
        <rFont val="Arial"/>
        <color rgb="FF1155CC"/>
        <sz val="10.0"/>
        <u/>
      </rPr>
      <t>http://automationpractice.com/index.php</t>
    </r>
    <r>
      <rPr>
        <rFont val="Arial"/>
        <color theme="1"/>
        <sz val="10.0"/>
      </rPr>
      <t xml:space="preserve">   2. Click on Sign in button,.                            </t>
    </r>
  </si>
  <si>
    <t xml:space="preserve">   '1.testAtgmail.com
2.test@gmailcom
3.test@gmail
4.@gmai</t>
  </si>
  <si>
    <t>1. Go to correct url.                                            2.Click on Sign in Button.                                                          3. Check invalid email address.</t>
  </si>
  <si>
    <t>It should not be registered ny invalid email.</t>
  </si>
  <si>
    <t>As Expected</t>
  </si>
  <si>
    <t>TC004</t>
  </si>
  <si>
    <t>Valid Email address.</t>
  </si>
  <si>
    <r>
      <rPr>
        <rFont val="Arial"/>
        <color theme="1"/>
        <sz val="10.0"/>
      </rPr>
      <t xml:space="preserve">1. Go to website : </t>
    </r>
    <r>
      <rPr>
        <rFont val="Arial"/>
        <color rgb="FF1155CC"/>
        <sz val="10.0"/>
        <u/>
      </rPr>
      <t>http://automationpractice.com/index.php</t>
    </r>
    <r>
      <rPr>
        <rFont val="Arial"/>
        <color theme="1"/>
        <sz val="10.0"/>
      </rPr>
      <t xml:space="preserve">   2. Click on Sign in button,.                            </t>
    </r>
  </si>
  <si>
    <t>1. zinnia@gmail.com</t>
  </si>
  <si>
    <t>1. Go to correct url.                                            2.Click on Sign in Button.                                                          3. Check valid email address.</t>
  </si>
  <si>
    <t>1. Users should be registered successfully.                           2. A successful registration message should show.                                                                         3. It will take directly to the next personal information page.</t>
  </si>
  <si>
    <t>TC005</t>
  </si>
  <si>
    <t>Blank space in  email</t>
  </si>
  <si>
    <r>
      <rPr>
        <rFont val="Arial"/>
        <color theme="1"/>
        <sz val="10.0"/>
      </rPr>
      <t xml:space="preserve">1. Go to website : </t>
    </r>
    <r>
      <rPr>
        <rFont val="Arial"/>
        <color rgb="FF1155CC"/>
        <sz val="10.0"/>
        <u/>
      </rPr>
      <t>http://automationpractice.com/index.php</t>
    </r>
    <r>
      <rPr>
        <rFont val="Arial"/>
        <color theme="1"/>
        <sz val="10.0"/>
      </rPr>
      <t xml:space="preserve">   2. Click on Sign in button,.                            </t>
    </r>
  </si>
  <si>
    <t xml:space="preserve"> 1. zinnia @gmail.com</t>
  </si>
  <si>
    <t>1. Go to correct url.                                            2.Click on Sign in Button.                                                          3. Check blank space in required field.</t>
  </si>
  <si>
    <t>It should not be registered and show error message.</t>
  </si>
  <si>
    <t>TC006</t>
  </si>
  <si>
    <t>Error Message.</t>
  </si>
  <si>
    <r>
      <rPr>
        <rFont val="Arial"/>
        <color theme="1"/>
        <sz val="10.0"/>
      </rPr>
      <t xml:space="preserve">1. Go to website : </t>
    </r>
    <r>
      <rPr>
        <rFont val="Arial"/>
        <color rgb="FF1155CC"/>
        <sz val="10.0"/>
        <u/>
      </rPr>
      <t>http://automationpractice.com/index.php</t>
    </r>
    <r>
      <rPr>
        <rFont val="Arial"/>
        <color theme="1"/>
        <sz val="10.0"/>
      </rPr>
      <t xml:space="preserve">   2. Click on Sign in button,.                            </t>
    </r>
  </si>
  <si>
    <t>1.testAtgmail.com
2.test@gmailcom
3.test@gmail
4.@gmai</t>
  </si>
  <si>
    <t>1. It should show " Fill up the email address" .                Error message should be specific.</t>
  </si>
  <si>
    <t xml:space="preserve">It provides the invalid email address.. </t>
  </si>
  <si>
    <t>Error_Message</t>
  </si>
  <si>
    <t>TC007</t>
  </si>
  <si>
    <t>Blank Space Validation for required fields.</t>
  </si>
  <si>
    <r>
      <rPr>
        <rFont val="Arial"/>
        <color theme="1"/>
        <sz val="10.0"/>
      </rPr>
      <t xml:space="preserve">1. Go to website : </t>
    </r>
    <r>
      <rPr>
        <rFont val="Arial"/>
        <color rgb="FF1155CC"/>
        <sz val="10.0"/>
        <u/>
      </rPr>
      <t>http://automationpractice.com/index.php</t>
    </r>
    <r>
      <rPr>
        <rFont val="Arial"/>
        <color theme="1"/>
        <sz val="10.0"/>
      </rPr>
      <t xml:space="preserve">   2. Click on Sign in button,.                            </t>
    </r>
  </si>
  <si>
    <t xml:space="preserve">1. zinnia @gmail.com         </t>
  </si>
  <si>
    <t>1. Go to correct url.                                            2.Click on Login Button.                                              3.Click on Create Account text field link.                            4. Enter valid Email address.                                   5. Click on SIgn Up, Its' Free Button</t>
  </si>
  <si>
    <t xml:space="preserve">1. It should not show any validation message     </t>
  </si>
  <si>
    <t>It didn't show the validation message input for valid email address.</t>
  </si>
  <si>
    <t>TC008</t>
  </si>
  <si>
    <t>Error Message visible time.</t>
  </si>
  <si>
    <r>
      <rPr>
        <rFont val="Arial"/>
        <color theme="1"/>
        <sz val="10.0"/>
      </rPr>
      <t xml:space="preserve">1. Go to website : </t>
    </r>
    <r>
      <rPr>
        <rFont val="Arial"/>
        <color rgb="FF1155CC"/>
        <sz val="10.0"/>
        <u/>
      </rPr>
      <t>http://automationpractice.com/index.php</t>
    </r>
    <r>
      <rPr>
        <rFont val="Arial"/>
        <color theme="1"/>
        <sz val="10.0"/>
      </rPr>
      <t xml:space="preserve">   2. Click on Sign in button,.                            </t>
    </r>
  </si>
  <si>
    <t xml:space="preserve">1. It should show the error  message within a moment.     </t>
  </si>
  <si>
    <t>its taking comparatively long time than usual..</t>
  </si>
  <si>
    <t>Error_Message_Time</t>
  </si>
  <si>
    <t>Realme Store</t>
  </si>
  <si>
    <t>Android</t>
  </si>
  <si>
    <t>User Interface for registration</t>
  </si>
  <si>
    <t>1. Install Application. 2. Tab to "Me" Option 3. Click on Register.</t>
  </si>
  <si>
    <t xml:space="preserve">                  N/A</t>
  </si>
  <si>
    <t>1. Install Application                                       2. Select Country.                                              3.Tab on "Me" Field .                                        4. Check all buttons, text fields alignments and also spelling.</t>
  </si>
  <si>
    <t>User Interface Should be Responsive, easy to use.</t>
  </si>
  <si>
    <t xml:space="preserve">The Color of  text and icons  need be bold. </t>
  </si>
  <si>
    <t>Minor</t>
  </si>
  <si>
    <t>Text Fields</t>
  </si>
  <si>
    <t>Button and text field link Functionality</t>
  </si>
  <si>
    <t xml:space="preserve">                 N/A</t>
  </si>
  <si>
    <t>1. Install Application                                       2. Select Country.                                              3.Tab on "Me" Field .                                        4. Check all buttons.</t>
  </si>
  <si>
    <t>All buttons and text after click should go their destination sites and page.</t>
  </si>
  <si>
    <t>As Expected.</t>
  </si>
  <si>
    <t>Required Fields</t>
  </si>
  <si>
    <t>It should show a mandatory text on mandatory fields.</t>
  </si>
  <si>
    <t>It Shows mandatory textl on mandatory fields.</t>
  </si>
  <si>
    <t>Fill Up all required fields.</t>
  </si>
  <si>
    <t>1. 01747106456</t>
  </si>
  <si>
    <t>1. Install Application                                       2. Select Country.                                              3.Tab on "Me" Field .                                        4. Input Valid Mobile .</t>
  </si>
  <si>
    <t>1. send verification code.</t>
  </si>
  <si>
    <t>send verfication code.</t>
  </si>
  <si>
    <t>Optional Fields</t>
  </si>
  <si>
    <t>1.017                                       2. 017471064564</t>
  </si>
  <si>
    <t xml:space="preserve">1. Install Application                                       2. Select Country.                                              3.Tab on "Me" Field .                                        4. Input invalid Mobile </t>
  </si>
  <si>
    <t xml:space="preserve">1. That will show error message </t>
  </si>
  <si>
    <t>shows error message.</t>
  </si>
  <si>
    <t>Email Validation</t>
  </si>
  <si>
    <t xml:space="preserve">1. Install Application                                       2. Select Country.                                              3.Tab on "Me" Field .                                        4. Input invalid Mail </t>
  </si>
  <si>
    <t xml:space="preserve">1. It should show the validation message for valid email     </t>
  </si>
  <si>
    <t xml:space="preserve">It provides the validation message. </t>
  </si>
  <si>
    <t>1. zinnia2563@gmail.com            2.test@gmail.com</t>
  </si>
  <si>
    <t xml:space="preserve">1. Install Application                                       2. Select Country.                                              3.Tab on "Me" Field .                                        4. Input valid E-mail. </t>
  </si>
  <si>
    <t>1. It should send verfication code to the given email address.</t>
  </si>
  <si>
    <t>It send verification code for registration.</t>
  </si>
  <si>
    <t>Password Validation</t>
  </si>
  <si>
    <t xml:space="preserve">1. Install Application                                       2. Select Country.                                              3.Tab on "Me" Field .                                        4. </t>
  </si>
  <si>
    <t xml:space="preserve">1. It should show validation message     </t>
  </si>
  <si>
    <t>It  showed the validation message input for invalid password.</t>
  </si>
  <si>
    <t>Password</t>
  </si>
  <si>
    <t xml:space="preserve">1. It should  show validation message     </t>
  </si>
  <si>
    <t>TC009</t>
  </si>
  <si>
    <t>Pass123456</t>
  </si>
  <si>
    <t>TC010</t>
  </si>
  <si>
    <t>Pass123456.</t>
  </si>
  <si>
    <t>1. Go to correct url.                                            2.Click on Login Button.                                              3.Click on Create Account text field link.                            4. Enter valid Email address.                             5. Enter value in alphanumeric which is in between 6-16 with symbolic sign.                                                            5. Click on SIgn Up, Its' Free Button</t>
  </si>
  <si>
    <t xml:space="preserve">1. It should not show validation message     </t>
  </si>
  <si>
    <t>It  didn't show the validation message input for invalid password.</t>
  </si>
  <si>
    <t>TC011</t>
  </si>
  <si>
    <t>Blank spaces using for passwrod</t>
  </si>
  <si>
    <t>It  did not  show the validation message input for invalid password.</t>
  </si>
  <si>
    <t>TC012</t>
  </si>
  <si>
    <t>Wrong input for required fields.</t>
  </si>
  <si>
    <t>1. Install Application                                       2. Select Country.                                              3.Tab on "Me" Field .                                        4. Input wrong password.</t>
  </si>
  <si>
    <t xml:space="preserve">1. It should show invalid password as error message.     </t>
  </si>
  <si>
    <t>It  did not  show the error message for wrong  password.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</si>
</sst>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theme="1"/>
      <name val="Calibri"/>
    </font>
    <font>
      <b/>
      <u/>
      <sz val="10.0"/>
      <color rgb="FF1155CC"/>
      <name val="Calibri"/>
    </font>
    <font>
      <sz val="10.0"/>
      <color theme="10"/>
      <name val="Arial"/>
    </font>
    <font>
      <u/>
      <sz val="10.0"/>
      <color theme="1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u/>
      <sz val="10.0"/>
      <color theme="10"/>
      <name val="Arial"/>
    </font>
    <font>
      <u/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0" fontId="3" numFmtId="14" xfId="0" applyAlignment="1" applyBorder="1" applyFont="1" applyNumberForma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1" fillId="0" fontId="3" numFmtId="1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vertical="center"/>
    </xf>
    <xf borderId="4" fillId="4" fontId="5" numFmtId="0" xfId="0" applyAlignment="1" applyBorder="1" applyFill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4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7" fillId="8" fontId="3" numFmtId="0" xfId="0" applyAlignment="1" applyBorder="1" applyFill="1" applyFont="1">
      <alignment horizontal="center" vertical="center"/>
    </xf>
    <xf borderId="4" fillId="3" fontId="1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9" fontId="1" numFmtId="0" xfId="0" applyAlignment="1" applyBorder="1" applyFill="1" applyFont="1">
      <alignment horizontal="center" shrinkToFit="0" vertical="center" wrapText="1"/>
    </xf>
    <xf borderId="6" fillId="9" fontId="1" numFmtId="0" xfId="0" applyAlignment="1" applyBorder="1" applyFont="1">
      <alignment horizontal="center" shrinkToFit="0" vertical="center" wrapText="1"/>
    </xf>
    <xf borderId="6" fillId="9" fontId="1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quotePrefix="1" borderId="9" fillId="0" fontId="6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vertical="center"/>
    </xf>
    <xf quotePrefix="1" borderId="9" fillId="0" fontId="6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9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4" fillId="4" fontId="5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vertical="center"/>
    </xf>
    <xf borderId="9" fillId="0" fontId="14" numFmtId="0" xfId="0" applyAlignment="1" applyBorder="1" applyFont="1">
      <alignment shrinkToFit="0" vertical="center" wrapText="1"/>
    </xf>
    <xf borderId="4" fillId="0" fontId="15" numFmtId="0" xfId="0" applyAlignment="1" applyBorder="1" applyFont="1">
      <alignment shrinkToFit="0" vertical="center" wrapText="1"/>
    </xf>
    <xf borderId="1" fillId="2" fontId="1" numFmtId="12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4" fillId="0" fontId="3" numFmtId="14" xfId="0" applyAlignment="1" applyBorder="1" applyFont="1" applyNumberFormat="1">
      <alignment shrinkToFit="0" vertical="center" wrapText="1"/>
    </xf>
    <xf borderId="4" fillId="2" fontId="4" numFmtId="0" xfId="0" applyAlignment="1" applyBorder="1" applyFont="1">
      <alignment vertical="center"/>
    </xf>
    <xf borderId="1" fillId="0" fontId="3" numFmtId="14" xfId="0" applyAlignment="1" applyBorder="1" applyFont="1" applyNumberFormat="1">
      <alignment horizontal="left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vertical="center"/>
    </xf>
    <xf borderId="6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6" fillId="3" fontId="1" numFmtId="0" xfId="0" applyAlignment="1" applyBorder="1" applyFont="1">
      <alignment shrinkToFit="0" vertical="center" wrapText="1"/>
    </xf>
    <xf borderId="1" fillId="7" fontId="1" numFmtId="0" xfId="0" applyAlignment="1" applyBorder="1" applyFont="1">
      <alignment shrinkToFit="0" vertical="center" wrapText="1"/>
    </xf>
    <xf borderId="7" fillId="8" fontId="3" numFmtId="0" xfId="0" applyAlignment="1" applyBorder="1" applyFont="1">
      <alignment vertical="center"/>
    </xf>
    <xf borderId="4" fillId="3" fontId="1" numFmtId="0" xfId="0" applyAlignment="1" applyBorder="1" applyFont="1">
      <alignment shrinkToFit="0" vertical="center" wrapText="1"/>
    </xf>
    <xf borderId="4" fillId="9" fontId="1" numFmtId="0" xfId="0" applyAlignment="1" applyBorder="1" applyFont="1">
      <alignment shrinkToFit="0" vertical="center" wrapText="1"/>
    </xf>
    <xf borderId="6" fillId="9" fontId="1" numFmtId="0" xfId="0" applyAlignment="1" applyBorder="1" applyFont="1">
      <alignment shrinkToFit="0" vertical="center" wrapText="1"/>
    </xf>
    <xf quotePrefix="1" borderId="9" fillId="0" fontId="6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9" fillId="0" fontId="16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9" fillId="0" fontId="17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" TargetMode="External"/><Relationship Id="rId2" Type="http://schemas.openxmlformats.org/officeDocument/2006/relationships/hyperlink" Target="http://automationpractice.com/index.php" TargetMode="External"/><Relationship Id="rId3" Type="http://schemas.openxmlformats.org/officeDocument/2006/relationships/hyperlink" Target="https://drive.google.com/file/d/1VS3_hwSkKnswZ0zWXJaEoX6H1WqzVGj2/view?usp=sharing" TargetMode="External"/><Relationship Id="rId4" Type="http://schemas.openxmlformats.org/officeDocument/2006/relationships/hyperlink" Target="http://automationpractice.com/index.php" TargetMode="External"/><Relationship Id="rId11" Type="http://schemas.openxmlformats.org/officeDocument/2006/relationships/hyperlink" Target="https://drive.google.com/file/d/1AaByexChogquLrsB7Hy7JGJYrpbGj2Nt/view?usp=sharing" TargetMode="External"/><Relationship Id="rId10" Type="http://schemas.openxmlformats.org/officeDocument/2006/relationships/hyperlink" Target="http://automationpractice.com/index.php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automationpractice.com/index.php" TargetMode="External"/><Relationship Id="rId5" Type="http://schemas.openxmlformats.org/officeDocument/2006/relationships/hyperlink" Target="http://automationpractice.com/index.php" TargetMode="External"/><Relationship Id="rId6" Type="http://schemas.openxmlformats.org/officeDocument/2006/relationships/hyperlink" Target="http://automationpractice.com/index.php" TargetMode="External"/><Relationship Id="rId7" Type="http://schemas.openxmlformats.org/officeDocument/2006/relationships/hyperlink" Target="http://automationpractice.com/index.php" TargetMode="External"/><Relationship Id="rId8" Type="http://schemas.openxmlformats.org/officeDocument/2006/relationships/hyperlink" Target="https://drive.google.com/file/d/1EgrQ5az9xeYeLR-gMaP1abl7vP4RDLQa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CN2u8IfwpdsyekvtU65X6Dlod0F-cdD/view?usp=sharing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30.5"/>
    <col customWidth="1" min="4" max="4" width="21.63"/>
    <col customWidth="1" min="5" max="5" width="34.88"/>
    <col customWidth="1" min="6" max="6" width="37.88"/>
    <col customWidth="1" min="7" max="8" width="28.38"/>
    <col customWidth="1" min="9" max="9" width="30.0"/>
    <col customWidth="1" min="10" max="10" width="22.13"/>
    <col customWidth="1" min="11" max="11" width="25.0"/>
    <col customWidth="1" min="12" max="26" width="14.5"/>
  </cols>
  <sheetData>
    <row r="1" ht="18.0" customHeight="1">
      <c r="A1" s="1" t="s">
        <v>0</v>
      </c>
      <c r="B1" s="2"/>
      <c r="C1" s="3"/>
      <c r="D1" s="4" t="s">
        <v>1</v>
      </c>
      <c r="E1" s="5" t="s">
        <v>2</v>
      </c>
      <c r="F1" s="6" t="s">
        <v>3</v>
      </c>
      <c r="G1" s="7" t="s">
        <v>4</v>
      </c>
      <c r="H1" s="8" t="s">
        <v>5</v>
      </c>
      <c r="I1" s="3"/>
      <c r="J1" s="9" t="s">
        <v>6</v>
      </c>
      <c r="K1" s="3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7</v>
      </c>
      <c r="B2" s="2"/>
      <c r="C2" s="3"/>
      <c r="D2" s="12" t="s">
        <v>8</v>
      </c>
      <c r="E2" s="5" t="s">
        <v>9</v>
      </c>
      <c r="F2" s="6" t="s">
        <v>3</v>
      </c>
      <c r="G2" s="13" t="s">
        <v>10</v>
      </c>
      <c r="H2" s="8" t="s">
        <v>5</v>
      </c>
      <c r="I2" s="3"/>
      <c r="J2" s="5" t="s">
        <v>11</v>
      </c>
      <c r="K2" s="14">
        <f>COUNTIF(I7:I49, "PASS")</f>
        <v>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8.0" customHeight="1">
      <c r="A3" s="11"/>
      <c r="B3" s="2"/>
      <c r="C3" s="3"/>
      <c r="D3" s="12"/>
      <c r="E3" s="15" t="s">
        <v>12</v>
      </c>
      <c r="F3" s="16" t="s">
        <v>13</v>
      </c>
      <c r="G3" s="17" t="s">
        <v>14</v>
      </c>
      <c r="H3" s="16">
        <v>1.0</v>
      </c>
      <c r="I3" s="3"/>
      <c r="J3" s="18" t="s">
        <v>15</v>
      </c>
      <c r="K3" s="19">
        <f>COUNTIF(I8:I49, "Fail")</f>
        <v>3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0" customHeight="1">
      <c r="A4" s="11" t="s">
        <v>16</v>
      </c>
      <c r="B4" s="2"/>
      <c r="C4" s="3"/>
      <c r="D4" s="12" t="s">
        <v>17</v>
      </c>
      <c r="E4" s="15" t="s">
        <v>18</v>
      </c>
      <c r="F4" s="12" t="s">
        <v>19</v>
      </c>
      <c r="G4" s="17" t="s">
        <v>20</v>
      </c>
      <c r="H4" s="16" t="s">
        <v>21</v>
      </c>
      <c r="I4" s="3"/>
      <c r="J4" s="5" t="s">
        <v>22</v>
      </c>
      <c r="K4" s="20">
        <f>COUNTIF(I8:I49, "WARNING")</f>
        <v>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21" t="s">
        <v>23</v>
      </c>
      <c r="B5" s="3"/>
      <c r="C5" s="22"/>
      <c r="D5" s="21"/>
      <c r="E5" s="2"/>
      <c r="F5" s="2"/>
      <c r="G5" s="2"/>
      <c r="H5" s="2"/>
      <c r="I5" s="3"/>
      <c r="J5" s="23" t="s">
        <v>24</v>
      </c>
      <c r="K5" s="24">
        <f>SUM(K2:K3:K4)</f>
        <v>8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8.0" customHeight="1">
      <c r="A6" s="25" t="s">
        <v>25</v>
      </c>
      <c r="B6" s="26" t="s">
        <v>26</v>
      </c>
      <c r="C6" s="27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 t="s">
        <v>32</v>
      </c>
      <c r="I6" s="26" t="s">
        <v>33</v>
      </c>
      <c r="J6" s="26" t="s">
        <v>34</v>
      </c>
      <c r="K6" s="28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90.0" customHeight="1">
      <c r="A7" s="29" t="s">
        <v>35</v>
      </c>
      <c r="B7" s="30" t="s">
        <v>36</v>
      </c>
      <c r="C7" s="31" t="s">
        <v>37</v>
      </c>
      <c r="D7" s="32" t="s">
        <v>38</v>
      </c>
      <c r="E7" s="33" t="s">
        <v>39</v>
      </c>
      <c r="F7" s="34" t="s">
        <v>40</v>
      </c>
      <c r="G7" s="35" t="s">
        <v>41</v>
      </c>
      <c r="H7" s="35"/>
      <c r="I7" s="14" t="s">
        <v>11</v>
      </c>
      <c r="J7" s="36"/>
      <c r="K7" s="28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9" t="s">
        <v>42</v>
      </c>
      <c r="B8" s="30" t="s">
        <v>43</v>
      </c>
      <c r="C8" s="31" t="s">
        <v>44</v>
      </c>
      <c r="D8" s="32" t="s">
        <v>38</v>
      </c>
      <c r="E8" s="33" t="s">
        <v>45</v>
      </c>
      <c r="F8" s="30" t="s">
        <v>46</v>
      </c>
      <c r="G8" s="33" t="s">
        <v>47</v>
      </c>
      <c r="H8" s="35"/>
      <c r="I8" s="37" t="s">
        <v>15</v>
      </c>
      <c r="J8" s="38" t="s">
        <v>48</v>
      </c>
      <c r="K8" s="28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66.0" customHeight="1">
      <c r="A9" s="29" t="s">
        <v>49</v>
      </c>
      <c r="B9" s="30" t="s">
        <v>50</v>
      </c>
      <c r="C9" s="31" t="s">
        <v>51</v>
      </c>
      <c r="D9" s="39" t="s">
        <v>52</v>
      </c>
      <c r="E9" s="33" t="s">
        <v>53</v>
      </c>
      <c r="F9" s="30" t="s">
        <v>54</v>
      </c>
      <c r="G9" s="33" t="s">
        <v>55</v>
      </c>
      <c r="H9" s="35"/>
      <c r="I9" s="14" t="s">
        <v>11</v>
      </c>
      <c r="J9" s="40"/>
      <c r="K9" s="2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9" t="s">
        <v>56</v>
      </c>
      <c r="B10" s="30" t="s">
        <v>57</v>
      </c>
      <c r="C10" s="31" t="s">
        <v>58</v>
      </c>
      <c r="D10" s="41" t="s">
        <v>59</v>
      </c>
      <c r="E10" s="33" t="s">
        <v>60</v>
      </c>
      <c r="F10" s="30" t="s">
        <v>61</v>
      </c>
      <c r="G10" s="33" t="s">
        <v>55</v>
      </c>
      <c r="H10" s="35"/>
      <c r="I10" s="14" t="s">
        <v>11</v>
      </c>
      <c r="J10" s="40"/>
      <c r="K10" s="28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9" t="s">
        <v>62</v>
      </c>
      <c r="B11" s="30" t="s">
        <v>63</v>
      </c>
      <c r="C11" s="31" t="s">
        <v>64</v>
      </c>
      <c r="D11" s="39" t="s">
        <v>65</v>
      </c>
      <c r="E11" s="33" t="s">
        <v>66</v>
      </c>
      <c r="F11" s="30" t="s">
        <v>67</v>
      </c>
      <c r="G11" s="33" t="s">
        <v>55</v>
      </c>
      <c r="H11" s="35"/>
      <c r="I11" s="14" t="s">
        <v>11</v>
      </c>
      <c r="J11" s="42"/>
      <c r="K11" s="28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9" t="s">
        <v>68</v>
      </c>
      <c r="B12" s="30" t="s">
        <v>69</v>
      </c>
      <c r="C12" s="31" t="s">
        <v>70</v>
      </c>
      <c r="D12" s="32" t="s">
        <v>71</v>
      </c>
      <c r="E12" s="33" t="s">
        <v>53</v>
      </c>
      <c r="F12" s="30" t="s">
        <v>72</v>
      </c>
      <c r="G12" s="33" t="s">
        <v>73</v>
      </c>
      <c r="H12" s="35"/>
      <c r="I12" s="37" t="s">
        <v>15</v>
      </c>
      <c r="J12" s="43" t="s">
        <v>74</v>
      </c>
      <c r="K12" s="2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4" t="s">
        <v>75</v>
      </c>
      <c r="B13" s="30" t="s">
        <v>76</v>
      </c>
      <c r="C13" s="31" t="s">
        <v>77</v>
      </c>
      <c r="D13" s="39" t="s">
        <v>78</v>
      </c>
      <c r="E13" s="35" t="s">
        <v>79</v>
      </c>
      <c r="F13" s="34" t="s">
        <v>80</v>
      </c>
      <c r="G13" s="35" t="s">
        <v>81</v>
      </c>
      <c r="H13" s="35"/>
      <c r="I13" s="14" t="s">
        <v>11</v>
      </c>
      <c r="J13" s="40"/>
      <c r="K13" s="2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4" t="s">
        <v>82</v>
      </c>
      <c r="B14" s="30" t="s">
        <v>83</v>
      </c>
      <c r="C14" s="31" t="s">
        <v>84</v>
      </c>
      <c r="D14" s="32" t="s">
        <v>71</v>
      </c>
      <c r="E14" s="33" t="s">
        <v>53</v>
      </c>
      <c r="F14" s="30" t="s">
        <v>85</v>
      </c>
      <c r="G14" s="33" t="s">
        <v>86</v>
      </c>
      <c r="H14" s="35"/>
      <c r="I14" s="37" t="s">
        <v>15</v>
      </c>
      <c r="J14" s="43" t="s">
        <v>87</v>
      </c>
      <c r="K14" s="2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9"/>
      <c r="B15" s="34"/>
      <c r="C15" s="31"/>
      <c r="D15" s="45"/>
      <c r="E15" s="35"/>
      <c r="F15" s="34"/>
      <c r="G15" s="35"/>
      <c r="H15" s="35"/>
      <c r="I15" s="14"/>
      <c r="J15" s="12"/>
      <c r="K15" s="2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9"/>
      <c r="B16" s="34"/>
      <c r="C16" s="31"/>
      <c r="D16" s="45"/>
      <c r="E16" s="35"/>
      <c r="F16" s="34"/>
      <c r="G16" s="35"/>
      <c r="H16" s="35"/>
      <c r="I16" s="14"/>
      <c r="J16" s="12"/>
      <c r="K16" s="2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9"/>
      <c r="B17" s="34"/>
      <c r="C17" s="31"/>
      <c r="D17" s="45"/>
      <c r="E17" s="35"/>
      <c r="F17" s="34"/>
      <c r="G17" s="35"/>
      <c r="H17" s="35"/>
      <c r="I17" s="14"/>
      <c r="J17" s="12"/>
      <c r="K17" s="28">
        <v>0.0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29"/>
      <c r="B18" s="34"/>
      <c r="C18" s="31"/>
      <c r="D18" s="45"/>
      <c r="E18" s="35"/>
      <c r="F18" s="34"/>
      <c r="G18" s="35"/>
      <c r="H18" s="47"/>
      <c r="I18" s="14"/>
      <c r="J18" s="48"/>
      <c r="K18" s="28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29"/>
      <c r="B19" s="34"/>
      <c r="C19" s="31"/>
      <c r="D19" s="45"/>
      <c r="E19" s="35"/>
      <c r="F19" s="34"/>
      <c r="G19" s="35"/>
      <c r="H19" s="47"/>
      <c r="I19" s="14"/>
      <c r="J19" s="48"/>
      <c r="K19" s="28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29"/>
      <c r="B20" s="34"/>
      <c r="C20" s="31"/>
      <c r="D20" s="46"/>
      <c r="E20" s="35"/>
      <c r="F20" s="34"/>
      <c r="G20" s="35"/>
      <c r="H20" s="35"/>
      <c r="I20" s="14"/>
      <c r="J20" s="49"/>
      <c r="K20" s="2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50"/>
      <c r="B21" s="51"/>
      <c r="C21" s="52"/>
      <c r="D21" s="50"/>
      <c r="E21" s="53"/>
      <c r="F21" s="51"/>
      <c r="G21" s="51"/>
      <c r="H21" s="51"/>
      <c r="I21" s="51"/>
      <c r="J21" s="54"/>
      <c r="K21" s="5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55"/>
      <c r="B22" s="53"/>
      <c r="C22" s="56"/>
      <c r="D22" s="50"/>
      <c r="E22" s="53"/>
      <c r="F22" s="53"/>
      <c r="G22" s="51"/>
      <c r="H22" s="51"/>
      <c r="I22" s="51"/>
      <c r="J22" s="54"/>
      <c r="K22" s="5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55"/>
      <c r="B23" s="53"/>
      <c r="C23" s="57"/>
      <c r="D23" s="10"/>
      <c r="E23" s="51"/>
      <c r="F23" s="53"/>
      <c r="G23" s="51"/>
      <c r="H23" s="51"/>
      <c r="I23" s="58"/>
      <c r="J23" s="59"/>
      <c r="K23" s="5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50"/>
      <c r="B24" s="51"/>
      <c r="C24" s="52"/>
      <c r="D24" s="50"/>
      <c r="E24" s="53"/>
      <c r="F24" s="51"/>
      <c r="G24" s="51"/>
      <c r="H24" s="51"/>
      <c r="I24" s="51"/>
      <c r="J24" s="54"/>
      <c r="K24" s="5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55"/>
      <c r="B25" s="53"/>
      <c r="C25" s="56"/>
      <c r="D25" s="50"/>
      <c r="E25" s="53"/>
      <c r="F25" s="53"/>
      <c r="G25" s="51"/>
      <c r="H25" s="51"/>
      <c r="I25" s="51"/>
      <c r="J25" s="54"/>
      <c r="K25" s="5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55"/>
      <c r="B26" s="53"/>
      <c r="C26" s="56"/>
      <c r="D26" s="60"/>
      <c r="E26" s="51"/>
      <c r="F26" s="53"/>
      <c r="G26" s="51"/>
      <c r="H26" s="51"/>
      <c r="I26" s="58"/>
      <c r="J26" s="59"/>
      <c r="K26" s="5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50"/>
      <c r="B27" s="51"/>
      <c r="C27" s="52"/>
      <c r="D27" s="50"/>
      <c r="E27" s="53"/>
      <c r="F27" s="51"/>
      <c r="G27" s="51"/>
      <c r="H27" s="51"/>
      <c r="I27" s="51"/>
      <c r="J27" s="54"/>
      <c r="K27" s="5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55"/>
      <c r="B28" s="53"/>
      <c r="C28" s="56"/>
      <c r="D28" s="50"/>
      <c r="E28" s="53"/>
      <c r="F28" s="53"/>
      <c r="G28" s="51"/>
      <c r="H28" s="51"/>
      <c r="I28" s="51"/>
      <c r="J28" s="54"/>
      <c r="K28" s="5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55"/>
      <c r="B29" s="53"/>
      <c r="C29" s="56"/>
      <c r="D29" s="60"/>
      <c r="E29" s="51"/>
      <c r="F29" s="53"/>
      <c r="G29" s="51"/>
      <c r="H29" s="51"/>
      <c r="I29" s="58"/>
      <c r="J29" s="59"/>
      <c r="K29" s="5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50"/>
      <c r="B30" s="51"/>
      <c r="C30" s="52"/>
      <c r="D30" s="50"/>
      <c r="E30" s="53"/>
      <c r="F30" s="51"/>
      <c r="G30" s="51"/>
      <c r="H30" s="51"/>
      <c r="I30" s="51"/>
      <c r="J30" s="54"/>
      <c r="K30" s="5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55"/>
      <c r="B31" s="53"/>
      <c r="C31" s="61"/>
      <c r="D31" s="50"/>
      <c r="E31" s="53"/>
      <c r="F31" s="53"/>
      <c r="G31" s="51"/>
      <c r="H31" s="51"/>
      <c r="I31" s="51"/>
      <c r="J31" s="54"/>
      <c r="K31" s="5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55"/>
      <c r="B32" s="53"/>
      <c r="C32" s="61"/>
      <c r="D32" s="60"/>
      <c r="E32" s="51"/>
      <c r="F32" s="53"/>
      <c r="G32" s="51"/>
      <c r="H32" s="51"/>
      <c r="I32" s="58"/>
      <c r="J32" s="59"/>
      <c r="K32" s="5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50"/>
      <c r="B33" s="51"/>
      <c r="C33" s="62"/>
      <c r="D33" s="50"/>
      <c r="E33" s="53"/>
      <c r="F33" s="51"/>
      <c r="G33" s="51"/>
      <c r="H33" s="51"/>
      <c r="I33" s="51"/>
      <c r="J33" s="54"/>
      <c r="K33" s="5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55"/>
      <c r="B34" s="53"/>
      <c r="C34" s="61"/>
      <c r="D34" s="50"/>
      <c r="E34" s="53"/>
      <c r="F34" s="53"/>
      <c r="G34" s="51"/>
      <c r="H34" s="51"/>
      <c r="I34" s="51"/>
      <c r="J34" s="54"/>
      <c r="K34" s="5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55"/>
      <c r="B35" s="53"/>
      <c r="C35" s="61"/>
      <c r="D35" s="60"/>
      <c r="E35" s="51"/>
      <c r="F35" s="53"/>
      <c r="G35" s="51"/>
      <c r="H35" s="51"/>
      <c r="I35" s="58"/>
      <c r="J35" s="59"/>
      <c r="K35" s="5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50"/>
      <c r="B36" s="51"/>
      <c r="C36" s="62"/>
      <c r="D36" s="50"/>
      <c r="E36" s="53"/>
      <c r="F36" s="51"/>
      <c r="G36" s="51"/>
      <c r="H36" s="51"/>
      <c r="I36" s="51"/>
      <c r="J36" s="54"/>
      <c r="K36" s="5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0.75" customHeight="1">
      <c r="A37" s="55"/>
      <c r="B37" s="53"/>
      <c r="C37" s="61"/>
      <c r="D37" s="50"/>
      <c r="E37" s="53"/>
      <c r="F37" s="53"/>
      <c r="G37" s="51"/>
      <c r="H37" s="51"/>
      <c r="I37" s="51"/>
      <c r="J37" s="54"/>
      <c r="K37" s="5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55"/>
      <c r="B38" s="53"/>
      <c r="C38" s="61"/>
      <c r="D38" s="60"/>
      <c r="E38" s="51"/>
      <c r="F38" s="53"/>
      <c r="G38" s="51"/>
      <c r="H38" s="51"/>
      <c r="I38" s="58"/>
      <c r="J38" s="59"/>
      <c r="K38" s="5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50"/>
      <c r="B39" s="51"/>
      <c r="C39" s="62"/>
      <c r="D39" s="50"/>
      <c r="E39" s="53"/>
      <c r="F39" s="51"/>
      <c r="G39" s="51"/>
      <c r="H39" s="51"/>
      <c r="I39" s="51"/>
      <c r="J39" s="54"/>
      <c r="K39" s="5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30.75" customHeight="1">
      <c r="A40" s="55"/>
      <c r="B40" s="53"/>
      <c r="C40" s="61"/>
      <c r="D40" s="50"/>
      <c r="E40" s="53"/>
      <c r="F40" s="53"/>
      <c r="G40" s="51"/>
      <c r="H40" s="51"/>
      <c r="I40" s="51"/>
      <c r="J40" s="54"/>
      <c r="K40" s="5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55"/>
      <c r="B41" s="53"/>
      <c r="C41" s="61"/>
      <c r="D41" s="60"/>
      <c r="E41" s="51"/>
      <c r="F41" s="53"/>
      <c r="G41" s="51"/>
      <c r="H41" s="51"/>
      <c r="I41" s="58"/>
      <c r="J41" s="59"/>
      <c r="K41" s="5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50"/>
      <c r="B42" s="51"/>
      <c r="C42" s="62"/>
      <c r="D42" s="51"/>
      <c r="E42" s="53"/>
      <c r="F42" s="51"/>
      <c r="G42" s="51"/>
      <c r="H42" s="51"/>
      <c r="I42" s="51"/>
      <c r="J42" s="54"/>
      <c r="K42" s="5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1.5" customHeight="1">
      <c r="A43" s="55"/>
      <c r="B43" s="53"/>
      <c r="C43" s="61"/>
      <c r="D43" s="50"/>
      <c r="E43" s="53"/>
      <c r="F43" s="53"/>
      <c r="G43" s="51"/>
      <c r="H43" s="51"/>
      <c r="I43" s="51"/>
      <c r="J43" s="54"/>
      <c r="K43" s="5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55"/>
      <c r="B44" s="53"/>
      <c r="C44" s="53"/>
      <c r="D44" s="60"/>
      <c r="E44" s="51"/>
      <c r="F44" s="53"/>
      <c r="G44" s="51"/>
      <c r="H44" s="51"/>
      <c r="I44" s="58"/>
      <c r="J44" s="59"/>
      <c r="K44" s="5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50"/>
      <c r="B45" s="51"/>
      <c r="C45" s="51"/>
      <c r="D45" s="50"/>
      <c r="E45" s="53"/>
      <c r="F45" s="51"/>
      <c r="G45" s="51"/>
      <c r="H45" s="51"/>
      <c r="I45" s="51"/>
      <c r="J45" s="54"/>
      <c r="K45" s="5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37.5" customHeight="1">
      <c r="A46" s="55"/>
      <c r="B46" s="53"/>
      <c r="C46" s="53"/>
      <c r="D46" s="50"/>
      <c r="E46" s="53"/>
      <c r="F46" s="53"/>
      <c r="G46" s="51"/>
      <c r="H46" s="51"/>
      <c r="I46" s="51"/>
      <c r="J46" s="54"/>
      <c r="K46" s="5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55"/>
      <c r="B47" s="53"/>
      <c r="C47" s="53"/>
      <c r="D47" s="60"/>
      <c r="E47" s="51"/>
      <c r="F47" s="53"/>
      <c r="G47" s="51"/>
      <c r="H47" s="51"/>
      <c r="I47" s="58"/>
      <c r="J47" s="59"/>
      <c r="K47" s="5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50"/>
      <c r="B48" s="51"/>
      <c r="C48" s="51"/>
      <c r="D48" s="50"/>
      <c r="E48" s="53"/>
      <c r="F48" s="51"/>
      <c r="G48" s="51"/>
      <c r="H48" s="51"/>
      <c r="I48" s="51"/>
      <c r="J48" s="54"/>
      <c r="K48" s="5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38.25" customHeight="1">
      <c r="A49" s="55"/>
      <c r="B49" s="53"/>
      <c r="C49" s="53"/>
      <c r="D49" s="50"/>
      <c r="E49" s="53"/>
      <c r="F49" s="53"/>
      <c r="G49" s="51"/>
      <c r="H49" s="51"/>
      <c r="I49" s="51"/>
      <c r="J49" s="54"/>
      <c r="K49" s="5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30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5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5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5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5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5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5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5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5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5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5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5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5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5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5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5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5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5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5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5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5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5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5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5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5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5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5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5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5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5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5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5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5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5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5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5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5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5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5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5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5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5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5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5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5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5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5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5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5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5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5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5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5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5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5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5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5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5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5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5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5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5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5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5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5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5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5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5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5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5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5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5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5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5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5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5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5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5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5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5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5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5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5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5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5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5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5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5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5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5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5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5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5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5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5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5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5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5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5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5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5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5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5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5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5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5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5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5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5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5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5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5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5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5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5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5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5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5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5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5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5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5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5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5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5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5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5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5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5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5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5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5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5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5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5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5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5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5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5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5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5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5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5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5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5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5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5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5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5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5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5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5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5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5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5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5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5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5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5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5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5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5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5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5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5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5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5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5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5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5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5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5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5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5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5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5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5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5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5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5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5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5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5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5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5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5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5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5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5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5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5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5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5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5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5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5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5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5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5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5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5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5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5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5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5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5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5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5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5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5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5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5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5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5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5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5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5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5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5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5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5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5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5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5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5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5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5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5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5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5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5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5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5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5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5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5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5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5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5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5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5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5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5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5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5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5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5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5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5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5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5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5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5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5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5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5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5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5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5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5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5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5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5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5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5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5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5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5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5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5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5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5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5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5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5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5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5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5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5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5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5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5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5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5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5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5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5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5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5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5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5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5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5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5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5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5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5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5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5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5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5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5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5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5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5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5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5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5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5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5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5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5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5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5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5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5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5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5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5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5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5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5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5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5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5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5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5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5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5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5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5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5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5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5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5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5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5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5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5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5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5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5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5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5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5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5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5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5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5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5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5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5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5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5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5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5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5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5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5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5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5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5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5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5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5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5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5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5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5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5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5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5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5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5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5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5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5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5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5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5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5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5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5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5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5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5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5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5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5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5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5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5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5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5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5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5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5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5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5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5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5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5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5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5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5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5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5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5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5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5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5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5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5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5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5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5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5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5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5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5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5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5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5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5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5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5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5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5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5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5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5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5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5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5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5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5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5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5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5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5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5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5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5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5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5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5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5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5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5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5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5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5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5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5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5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5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5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5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5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5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5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5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5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5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5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5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5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5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5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5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5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5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5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5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5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5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5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5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5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5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5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5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5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5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5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5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5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5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5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5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5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5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5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5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5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5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5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5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5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5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5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5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5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5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5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5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5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5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5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5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5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5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5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5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5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5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5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5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5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5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5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5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5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5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5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5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5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5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5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5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5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5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5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5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5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5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5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5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5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5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5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5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5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5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5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5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5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5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5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5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5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5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5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5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5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5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5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5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5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5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5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5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5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5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5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5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5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5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5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5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5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5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5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5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5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5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5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5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5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5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5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5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5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5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5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5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5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5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5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5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5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5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5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5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5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5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5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5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5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5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5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5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5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5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5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5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5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5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5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5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5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5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5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5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5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5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5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5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5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5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5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5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5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5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5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5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5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5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5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5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5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5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5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5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5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5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5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5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5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5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5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5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5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5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5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5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5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5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5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5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5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5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5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5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5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5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5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5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5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5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5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5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5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5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5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5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5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5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5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5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5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5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5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5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5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5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5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5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5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5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5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5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5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5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5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5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5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5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5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5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5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5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5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5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5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5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5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5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5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5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5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5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5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5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5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5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5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5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5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5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5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5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5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5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5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5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5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5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5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5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5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5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5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5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5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5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5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5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5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5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5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5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5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5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5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5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5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5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5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5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5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5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5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5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5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5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5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5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5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5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5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5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5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5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5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5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5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5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5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5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5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5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5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5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5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5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5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5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5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5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5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5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5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5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5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5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5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5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5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5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5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5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5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5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5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5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5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5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5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5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5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5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5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5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5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5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5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5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5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5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5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5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5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5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5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5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5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5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5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5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5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5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5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5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5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5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5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5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5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5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5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5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5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5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5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5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5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5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5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5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5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5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5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5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5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5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5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5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5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5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5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5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5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5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5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5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5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5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5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5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5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5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5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5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5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5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5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5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5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5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5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5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5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5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5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5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5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5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5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5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5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5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5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5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5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5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5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5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5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5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5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5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5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5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5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5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5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5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5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5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5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5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5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5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5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5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5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5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5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5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5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5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5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5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5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5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5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5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5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5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5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5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5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5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5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5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5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5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5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5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5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5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5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5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5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5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5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5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5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5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5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5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5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5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5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5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5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5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5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5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5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5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5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5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5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5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5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5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5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5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5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5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H3:I3"/>
    <mergeCell ref="H4:I4"/>
    <mergeCell ref="A5:B5"/>
    <mergeCell ref="D5:I5"/>
    <mergeCell ref="A1:C1"/>
    <mergeCell ref="H1:I1"/>
    <mergeCell ref="J1:K1"/>
    <mergeCell ref="A2:C2"/>
    <mergeCell ref="H2:I2"/>
    <mergeCell ref="A3:C3"/>
    <mergeCell ref="A4:C4"/>
  </mergeCells>
  <conditionalFormatting sqref="I8:I9 I23">
    <cfRule type="cellIs" dxfId="0" priority="1" operator="equal">
      <formula>"FAIL"</formula>
    </cfRule>
  </conditionalFormatting>
  <conditionalFormatting sqref="I8:I9 I23">
    <cfRule type="cellIs" dxfId="1" priority="2" operator="equal">
      <formula>"PASS"</formula>
    </cfRule>
  </conditionalFormatting>
  <conditionalFormatting sqref="I8:I9 I23">
    <cfRule type="cellIs" dxfId="2" priority="3" operator="equal">
      <formula>"WARNING"</formula>
    </cfRule>
  </conditionalFormatting>
  <conditionalFormatting sqref="I8:I9 I23">
    <cfRule type="containsBlanks" dxfId="3" priority="4">
      <formula>LEN(TRIM(I8))=0</formula>
    </cfRule>
  </conditionalFormatting>
  <conditionalFormatting sqref="I26">
    <cfRule type="cellIs" dxfId="0" priority="5" operator="equal">
      <formula>"FAIL"</formula>
    </cfRule>
  </conditionalFormatting>
  <conditionalFormatting sqref="I26">
    <cfRule type="cellIs" dxfId="1" priority="6" operator="equal">
      <formula>"PASS"</formula>
    </cfRule>
  </conditionalFormatting>
  <conditionalFormatting sqref="I26">
    <cfRule type="cellIs" dxfId="2" priority="7" operator="equal">
      <formula>"WARNING"</formula>
    </cfRule>
  </conditionalFormatting>
  <conditionalFormatting sqref="I26">
    <cfRule type="containsBlanks" dxfId="3" priority="8">
      <formula>LEN(TRIM(I26))=0</formula>
    </cfRule>
  </conditionalFormatting>
  <conditionalFormatting sqref="I29">
    <cfRule type="cellIs" dxfId="0" priority="9" operator="equal">
      <formula>"FAIL"</formula>
    </cfRule>
  </conditionalFormatting>
  <conditionalFormatting sqref="I29">
    <cfRule type="cellIs" dxfId="1" priority="10" operator="equal">
      <formula>"PASS"</formula>
    </cfRule>
  </conditionalFormatting>
  <conditionalFormatting sqref="I29">
    <cfRule type="cellIs" dxfId="2" priority="11" operator="equal">
      <formula>"WARNING"</formula>
    </cfRule>
  </conditionalFormatting>
  <conditionalFormatting sqref="I29">
    <cfRule type="containsBlanks" dxfId="3" priority="12">
      <formula>LEN(TRIM(I29))=0</formula>
    </cfRule>
  </conditionalFormatting>
  <conditionalFormatting sqref="I35">
    <cfRule type="cellIs" dxfId="0" priority="13" operator="equal">
      <formula>"FAIL"</formula>
    </cfRule>
  </conditionalFormatting>
  <conditionalFormatting sqref="I35">
    <cfRule type="cellIs" dxfId="1" priority="14" operator="equal">
      <formula>"PASS"</formula>
    </cfRule>
  </conditionalFormatting>
  <conditionalFormatting sqref="I35">
    <cfRule type="cellIs" dxfId="2" priority="15" operator="equal">
      <formula>"WARNING"</formula>
    </cfRule>
  </conditionalFormatting>
  <conditionalFormatting sqref="I35">
    <cfRule type="containsBlanks" dxfId="3" priority="16">
      <formula>LEN(TRIM(I35))=0</formula>
    </cfRule>
  </conditionalFormatting>
  <conditionalFormatting sqref="I38">
    <cfRule type="cellIs" dxfId="0" priority="17" operator="equal">
      <formula>"FAIL"</formula>
    </cfRule>
  </conditionalFormatting>
  <conditionalFormatting sqref="I38">
    <cfRule type="cellIs" dxfId="1" priority="18" operator="equal">
      <formula>"PASS"</formula>
    </cfRule>
  </conditionalFormatting>
  <conditionalFormatting sqref="I38">
    <cfRule type="cellIs" dxfId="2" priority="19" operator="equal">
      <formula>"WARNING"</formula>
    </cfRule>
  </conditionalFormatting>
  <conditionalFormatting sqref="I38">
    <cfRule type="containsBlanks" dxfId="3" priority="20">
      <formula>LEN(TRIM(I38))=0</formula>
    </cfRule>
  </conditionalFormatting>
  <conditionalFormatting sqref="I41">
    <cfRule type="cellIs" dxfId="0" priority="21" operator="equal">
      <formula>"FAIL"</formula>
    </cfRule>
  </conditionalFormatting>
  <conditionalFormatting sqref="I41">
    <cfRule type="cellIs" dxfId="1" priority="22" operator="equal">
      <formula>"PASS"</formula>
    </cfRule>
  </conditionalFormatting>
  <conditionalFormatting sqref="I41">
    <cfRule type="cellIs" dxfId="2" priority="23" operator="equal">
      <formula>"WARNING"</formula>
    </cfRule>
  </conditionalFormatting>
  <conditionalFormatting sqref="I41">
    <cfRule type="containsBlanks" dxfId="3" priority="24">
      <formula>LEN(TRIM(I41))=0</formula>
    </cfRule>
  </conditionalFormatting>
  <conditionalFormatting sqref="K2">
    <cfRule type="cellIs" dxfId="0" priority="25" operator="equal">
      <formula>"FAIL"</formula>
    </cfRule>
  </conditionalFormatting>
  <conditionalFormatting sqref="K2">
    <cfRule type="cellIs" dxfId="1" priority="26" operator="equal">
      <formula>"PASS"</formula>
    </cfRule>
  </conditionalFormatting>
  <conditionalFormatting sqref="K2">
    <cfRule type="cellIs" dxfId="2" priority="27" operator="equal">
      <formula>"WARNING"</formula>
    </cfRule>
  </conditionalFormatting>
  <conditionalFormatting sqref="K2">
    <cfRule type="containsBlanks" dxfId="3" priority="28">
      <formula>LEN(TRIM(K2))=0</formula>
    </cfRule>
  </conditionalFormatting>
  <conditionalFormatting sqref="K3">
    <cfRule type="cellIs" dxfId="0" priority="29" operator="equal">
      <formula>"FAIL"</formula>
    </cfRule>
  </conditionalFormatting>
  <conditionalFormatting sqref="K3">
    <cfRule type="cellIs" dxfId="1" priority="30" operator="equal">
      <formula>"PASS"</formula>
    </cfRule>
  </conditionalFormatting>
  <conditionalFormatting sqref="K3">
    <cfRule type="cellIs" dxfId="2" priority="31" operator="equal">
      <formula>"WARNING"</formula>
    </cfRule>
  </conditionalFormatting>
  <conditionalFormatting sqref="K3">
    <cfRule type="containsBlanks" dxfId="3" priority="32">
      <formula>LEN(TRIM(K3))=0</formula>
    </cfRule>
  </conditionalFormatting>
  <conditionalFormatting sqref="I7">
    <cfRule type="cellIs" dxfId="0" priority="33" operator="equal">
      <formula>"FAIL"</formula>
    </cfRule>
  </conditionalFormatting>
  <conditionalFormatting sqref="I7">
    <cfRule type="cellIs" dxfId="1" priority="34" operator="equal">
      <formula>"PASS"</formula>
    </cfRule>
  </conditionalFormatting>
  <conditionalFormatting sqref="I7">
    <cfRule type="cellIs" dxfId="2" priority="35" operator="equal">
      <formula>"WARNING"</formula>
    </cfRule>
  </conditionalFormatting>
  <conditionalFormatting sqref="I7">
    <cfRule type="containsBlanks" dxfId="3" priority="36">
      <formula>LEN(TRIM(I7))=0</formula>
    </cfRule>
  </conditionalFormatting>
  <conditionalFormatting sqref="I20">
    <cfRule type="cellIs" dxfId="0" priority="37" operator="equal">
      <formula>"FAIL"</formula>
    </cfRule>
  </conditionalFormatting>
  <conditionalFormatting sqref="I20">
    <cfRule type="cellIs" dxfId="1" priority="38" operator="equal">
      <formula>"PASS"</formula>
    </cfRule>
  </conditionalFormatting>
  <conditionalFormatting sqref="I20">
    <cfRule type="cellIs" dxfId="2" priority="39" operator="equal">
      <formula>"WARNING"</formula>
    </cfRule>
  </conditionalFormatting>
  <conditionalFormatting sqref="I20">
    <cfRule type="containsBlanks" dxfId="3" priority="40">
      <formula>LEN(TRIM(I20))=0</formula>
    </cfRule>
  </conditionalFormatting>
  <conditionalFormatting sqref="I32">
    <cfRule type="cellIs" dxfId="0" priority="41" operator="equal">
      <formula>"FAIL"</formula>
    </cfRule>
  </conditionalFormatting>
  <conditionalFormatting sqref="I32">
    <cfRule type="cellIs" dxfId="1" priority="42" operator="equal">
      <formula>"PASS"</formula>
    </cfRule>
  </conditionalFormatting>
  <conditionalFormatting sqref="I32">
    <cfRule type="cellIs" dxfId="2" priority="43" operator="equal">
      <formula>"WARNING"</formula>
    </cfRule>
  </conditionalFormatting>
  <conditionalFormatting sqref="I32">
    <cfRule type="containsBlanks" dxfId="3" priority="44">
      <formula>LEN(TRIM(I32))=0</formula>
    </cfRule>
  </conditionalFormatting>
  <conditionalFormatting sqref="I44">
    <cfRule type="cellIs" dxfId="0" priority="45" operator="equal">
      <formula>"FAIL"</formula>
    </cfRule>
  </conditionalFormatting>
  <conditionalFormatting sqref="I44">
    <cfRule type="cellIs" dxfId="1" priority="46" operator="equal">
      <formula>"PASS"</formula>
    </cfRule>
  </conditionalFormatting>
  <conditionalFormatting sqref="I44">
    <cfRule type="cellIs" dxfId="2" priority="47" operator="equal">
      <formula>"WARNING"</formula>
    </cfRule>
  </conditionalFormatting>
  <conditionalFormatting sqref="I44">
    <cfRule type="containsBlanks" dxfId="3" priority="48">
      <formula>LEN(TRIM(I44))=0</formula>
    </cfRule>
  </conditionalFormatting>
  <conditionalFormatting sqref="I47">
    <cfRule type="cellIs" dxfId="0" priority="49" operator="equal">
      <formula>"FAIL"</formula>
    </cfRule>
  </conditionalFormatting>
  <conditionalFormatting sqref="I47">
    <cfRule type="cellIs" dxfId="1" priority="50" operator="equal">
      <formula>"PASS"</formula>
    </cfRule>
  </conditionalFormatting>
  <conditionalFormatting sqref="I47">
    <cfRule type="cellIs" dxfId="2" priority="51" operator="equal">
      <formula>"WARNING"</formula>
    </cfRule>
  </conditionalFormatting>
  <conditionalFormatting sqref="I47">
    <cfRule type="containsBlanks" dxfId="3" priority="52">
      <formula>LEN(TRIM(I47))=0</formula>
    </cfRule>
  </conditionalFormatting>
  <conditionalFormatting sqref="I10">
    <cfRule type="cellIs" dxfId="0" priority="53" operator="equal">
      <formula>"FAIL"</formula>
    </cfRule>
  </conditionalFormatting>
  <conditionalFormatting sqref="I10">
    <cfRule type="cellIs" dxfId="1" priority="54" operator="equal">
      <formula>"PASS"</formula>
    </cfRule>
  </conditionalFormatting>
  <conditionalFormatting sqref="I10">
    <cfRule type="cellIs" dxfId="2" priority="55" operator="equal">
      <formula>"WARNING"</formula>
    </cfRule>
  </conditionalFormatting>
  <conditionalFormatting sqref="I10">
    <cfRule type="containsBlanks" dxfId="3" priority="56">
      <formula>LEN(TRIM(I10))=0</formula>
    </cfRule>
  </conditionalFormatting>
  <conditionalFormatting sqref="I11">
    <cfRule type="cellIs" dxfId="0" priority="57" operator="equal">
      <formula>"FAIL"</formula>
    </cfRule>
  </conditionalFormatting>
  <conditionalFormatting sqref="I11">
    <cfRule type="cellIs" dxfId="1" priority="58" operator="equal">
      <formula>"PASS"</formula>
    </cfRule>
  </conditionalFormatting>
  <conditionalFormatting sqref="I11">
    <cfRule type="cellIs" dxfId="2" priority="59" operator="equal">
      <formula>"WARNING"</formula>
    </cfRule>
  </conditionalFormatting>
  <conditionalFormatting sqref="I11">
    <cfRule type="containsBlanks" dxfId="3" priority="60">
      <formula>LEN(TRIM(I11))=0</formula>
    </cfRule>
  </conditionalFormatting>
  <conditionalFormatting sqref="I12">
    <cfRule type="cellIs" dxfId="0" priority="61" operator="equal">
      <formula>"FAIL"</formula>
    </cfRule>
  </conditionalFormatting>
  <conditionalFormatting sqref="I12">
    <cfRule type="cellIs" dxfId="1" priority="62" operator="equal">
      <formula>"PASS"</formula>
    </cfRule>
  </conditionalFormatting>
  <conditionalFormatting sqref="I12">
    <cfRule type="cellIs" dxfId="2" priority="63" operator="equal">
      <formula>"WARNING"</formula>
    </cfRule>
  </conditionalFormatting>
  <conditionalFormatting sqref="I12">
    <cfRule type="containsBlanks" dxfId="3" priority="64">
      <formula>LEN(TRIM(I12))=0</formula>
    </cfRule>
  </conditionalFormatting>
  <conditionalFormatting sqref="I13:I14">
    <cfRule type="cellIs" dxfId="0" priority="65" operator="equal">
      <formula>"FAIL"</formula>
    </cfRule>
  </conditionalFormatting>
  <conditionalFormatting sqref="I13:I14">
    <cfRule type="cellIs" dxfId="1" priority="66" operator="equal">
      <formula>"PASS"</formula>
    </cfRule>
  </conditionalFormatting>
  <conditionalFormatting sqref="I13:I14">
    <cfRule type="cellIs" dxfId="2" priority="67" operator="equal">
      <formula>"WARNING"</formula>
    </cfRule>
  </conditionalFormatting>
  <conditionalFormatting sqref="I13:I14">
    <cfRule type="containsBlanks" dxfId="3" priority="68">
      <formula>LEN(TRIM(I13))=0</formula>
    </cfRule>
  </conditionalFormatting>
  <conditionalFormatting sqref="I14">
    <cfRule type="cellIs" dxfId="0" priority="69" operator="equal">
      <formula>"FAIL"</formula>
    </cfRule>
  </conditionalFormatting>
  <conditionalFormatting sqref="I14">
    <cfRule type="cellIs" dxfId="1" priority="70" operator="equal">
      <formula>"PASS"</formula>
    </cfRule>
  </conditionalFormatting>
  <conditionalFormatting sqref="I14">
    <cfRule type="cellIs" dxfId="2" priority="71" operator="equal">
      <formula>"WARNING"</formula>
    </cfRule>
  </conditionalFormatting>
  <conditionalFormatting sqref="I14">
    <cfRule type="containsBlanks" dxfId="3" priority="72">
      <formula>LEN(TRIM(I14))=0</formula>
    </cfRule>
  </conditionalFormatting>
  <conditionalFormatting sqref="I15">
    <cfRule type="cellIs" dxfId="0" priority="73" operator="equal">
      <formula>"FAIL"</formula>
    </cfRule>
  </conditionalFormatting>
  <conditionalFormatting sqref="I15">
    <cfRule type="cellIs" dxfId="1" priority="74" operator="equal">
      <formula>"PASS"</formula>
    </cfRule>
  </conditionalFormatting>
  <conditionalFormatting sqref="I15">
    <cfRule type="cellIs" dxfId="2" priority="75" operator="equal">
      <formula>"WARNING"</formula>
    </cfRule>
  </conditionalFormatting>
  <conditionalFormatting sqref="I15">
    <cfRule type="containsBlanks" dxfId="3" priority="76">
      <formula>LEN(TRIM(I15))=0</formula>
    </cfRule>
  </conditionalFormatting>
  <conditionalFormatting sqref="I16">
    <cfRule type="cellIs" dxfId="0" priority="77" operator="equal">
      <formula>"FAIL"</formula>
    </cfRule>
  </conditionalFormatting>
  <conditionalFormatting sqref="I16">
    <cfRule type="cellIs" dxfId="1" priority="78" operator="equal">
      <formula>"PASS"</formula>
    </cfRule>
  </conditionalFormatting>
  <conditionalFormatting sqref="I16">
    <cfRule type="cellIs" dxfId="2" priority="79" operator="equal">
      <formula>"WARNING"</formula>
    </cfRule>
  </conditionalFormatting>
  <conditionalFormatting sqref="I16">
    <cfRule type="containsBlanks" dxfId="3" priority="80">
      <formula>LEN(TRIM(I16))=0</formula>
    </cfRule>
  </conditionalFormatting>
  <conditionalFormatting sqref="I17">
    <cfRule type="cellIs" dxfId="0" priority="81" operator="equal">
      <formula>"FAIL"</formula>
    </cfRule>
  </conditionalFormatting>
  <conditionalFormatting sqref="I17">
    <cfRule type="cellIs" dxfId="1" priority="82" operator="equal">
      <formula>"PASS"</formula>
    </cfRule>
  </conditionalFormatting>
  <conditionalFormatting sqref="I17">
    <cfRule type="cellIs" dxfId="2" priority="83" operator="equal">
      <formula>"WARNING"</formula>
    </cfRule>
  </conditionalFormatting>
  <conditionalFormatting sqref="I17">
    <cfRule type="containsBlanks" dxfId="3" priority="84">
      <formula>LEN(TRIM(I17))=0</formula>
    </cfRule>
  </conditionalFormatting>
  <conditionalFormatting sqref="I18">
    <cfRule type="cellIs" dxfId="0" priority="85" operator="equal">
      <formula>"FAIL"</formula>
    </cfRule>
  </conditionalFormatting>
  <conditionalFormatting sqref="I18">
    <cfRule type="cellIs" dxfId="1" priority="86" operator="equal">
      <formula>"PASS"</formula>
    </cfRule>
  </conditionalFormatting>
  <conditionalFormatting sqref="I18">
    <cfRule type="cellIs" dxfId="2" priority="87" operator="equal">
      <formula>"WARNING"</formula>
    </cfRule>
  </conditionalFormatting>
  <conditionalFormatting sqref="I18">
    <cfRule type="containsBlanks" dxfId="3" priority="88">
      <formula>LEN(TRIM(I18))=0</formula>
    </cfRule>
  </conditionalFormatting>
  <conditionalFormatting sqref="I19">
    <cfRule type="cellIs" dxfId="0" priority="89" operator="equal">
      <formula>"FAIL"</formula>
    </cfRule>
  </conditionalFormatting>
  <conditionalFormatting sqref="I19">
    <cfRule type="cellIs" dxfId="1" priority="90" operator="equal">
      <formula>"PASS"</formula>
    </cfRule>
  </conditionalFormatting>
  <conditionalFormatting sqref="I19">
    <cfRule type="cellIs" dxfId="2" priority="91" operator="equal">
      <formula>"WARNING"</formula>
    </cfRule>
  </conditionalFormatting>
  <conditionalFormatting sqref="I19">
    <cfRule type="containsBlanks" dxfId="3" priority="92">
      <formula>LEN(TRIM(I19))=0</formula>
    </cfRule>
  </conditionalFormatting>
  <dataValidations>
    <dataValidation type="list" allowBlank="1" showInputMessage="1" showErrorMessage="1" prompt="Click and enter a value from the list of items" sqref="I7:I20 I23 I26 I29 I32 I35 I38 I41 I44 I47">
      <formula1>"PASS,FAIL,WARNING"</formula1>
    </dataValidation>
  </dataValidations>
  <hyperlinks>
    <hyperlink r:id="rId1" ref="C7"/>
    <hyperlink r:id="rId2" ref="C8"/>
    <hyperlink r:id="rId3" ref="J8"/>
    <hyperlink r:id="rId4" ref="C9"/>
    <hyperlink r:id="rId5" ref="C10"/>
    <hyperlink r:id="rId6" ref="C11"/>
    <hyperlink r:id="rId7" ref="C12"/>
    <hyperlink r:id="rId8" ref="J12"/>
    <hyperlink r:id="rId9" ref="C13"/>
    <hyperlink r:id="rId10" ref="C14"/>
    <hyperlink r:id="rId11" ref="J14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3" width="18.13"/>
    <col customWidth="1" min="4" max="4" width="26.63"/>
    <col customWidth="1" min="5" max="5" width="34.88"/>
    <col customWidth="1" min="6" max="6" width="37.88"/>
    <col customWidth="1" min="7" max="8" width="28.38"/>
    <col customWidth="1" min="9" max="9" width="30.0"/>
    <col customWidth="1" min="10" max="10" width="22.13"/>
    <col customWidth="1" min="11" max="11" width="25.0"/>
    <col customWidth="1" min="12" max="26" width="14.5"/>
  </cols>
  <sheetData>
    <row r="1" ht="18.0" customHeight="1">
      <c r="A1" s="63" t="s">
        <v>0</v>
      </c>
      <c r="B1" s="2"/>
      <c r="C1" s="3"/>
      <c r="D1" s="64" t="s">
        <v>88</v>
      </c>
      <c r="E1" s="65" t="s">
        <v>2</v>
      </c>
      <c r="F1" s="66" t="s">
        <v>3</v>
      </c>
      <c r="G1" s="67" t="s">
        <v>4</v>
      </c>
      <c r="H1" s="68" t="s">
        <v>5</v>
      </c>
      <c r="I1" s="3"/>
      <c r="J1" s="69" t="s">
        <v>6</v>
      </c>
      <c r="K1" s="3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70" t="s">
        <v>7</v>
      </c>
      <c r="B2" s="2"/>
      <c r="C2" s="3"/>
      <c r="D2" s="54" t="s">
        <v>8</v>
      </c>
      <c r="E2" s="65" t="s">
        <v>9</v>
      </c>
      <c r="F2" s="66" t="s">
        <v>3</v>
      </c>
      <c r="G2" s="71" t="s">
        <v>10</v>
      </c>
      <c r="H2" s="68" t="s">
        <v>5</v>
      </c>
      <c r="I2" s="3"/>
      <c r="J2" s="65" t="s">
        <v>11</v>
      </c>
      <c r="K2" s="14">
        <f>COUNTIF(I7:I49, "PASS")</f>
        <v>12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8.0" customHeight="1">
      <c r="A3" s="70"/>
      <c r="B3" s="2"/>
      <c r="C3" s="3"/>
      <c r="D3" s="54"/>
      <c r="E3" s="72" t="s">
        <v>12</v>
      </c>
      <c r="F3" s="73" t="s">
        <v>13</v>
      </c>
      <c r="G3" s="64" t="s">
        <v>14</v>
      </c>
      <c r="H3" s="74" t="s">
        <v>89</v>
      </c>
      <c r="I3" s="3"/>
      <c r="J3" s="75" t="s">
        <v>15</v>
      </c>
      <c r="K3" s="19">
        <f>COUNTIF(I8:I49, "Fail")</f>
        <v>0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0" customHeight="1">
      <c r="A4" s="70" t="s">
        <v>16</v>
      </c>
      <c r="B4" s="2"/>
      <c r="C4" s="3"/>
      <c r="D4" s="54" t="s">
        <v>17</v>
      </c>
      <c r="E4" s="72" t="s">
        <v>18</v>
      </c>
      <c r="F4" s="54" t="s">
        <v>19</v>
      </c>
      <c r="G4" s="64" t="s">
        <v>20</v>
      </c>
      <c r="H4" s="74" t="s">
        <v>21</v>
      </c>
      <c r="I4" s="3"/>
      <c r="J4" s="65" t="s">
        <v>22</v>
      </c>
      <c r="K4" s="20">
        <f>COUNTIF(I8:I49, "WARNING")</f>
        <v>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76" t="s">
        <v>23</v>
      </c>
      <c r="B5" s="3"/>
      <c r="C5" s="77"/>
      <c r="D5" s="76"/>
      <c r="E5" s="2"/>
      <c r="F5" s="2"/>
      <c r="G5" s="2"/>
      <c r="H5" s="2"/>
      <c r="I5" s="3"/>
      <c r="J5" s="78" t="s">
        <v>24</v>
      </c>
      <c r="K5" s="24">
        <f>SUM(K2:K3:K4)</f>
        <v>12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8.0" customHeight="1">
      <c r="A6" s="79" t="s">
        <v>25</v>
      </c>
      <c r="B6" s="80" t="s">
        <v>26</v>
      </c>
      <c r="C6" s="80" t="s">
        <v>27</v>
      </c>
      <c r="D6" s="80" t="s">
        <v>28</v>
      </c>
      <c r="E6" s="80" t="s">
        <v>29</v>
      </c>
      <c r="F6" s="80" t="s">
        <v>30</v>
      </c>
      <c r="G6" s="80" t="s">
        <v>31</v>
      </c>
      <c r="H6" s="80" t="s">
        <v>32</v>
      </c>
      <c r="I6" s="80" t="s">
        <v>33</v>
      </c>
      <c r="J6" s="80" t="s">
        <v>34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67.5" customHeight="1">
      <c r="A7" s="55" t="s">
        <v>35</v>
      </c>
      <c r="B7" s="53" t="s">
        <v>90</v>
      </c>
      <c r="C7" s="81" t="s">
        <v>91</v>
      </c>
      <c r="D7" s="81" t="s">
        <v>92</v>
      </c>
      <c r="E7" s="51" t="s">
        <v>93</v>
      </c>
      <c r="F7" s="53" t="s">
        <v>94</v>
      </c>
      <c r="G7" s="51" t="s">
        <v>95</v>
      </c>
      <c r="H7" s="82" t="s">
        <v>96</v>
      </c>
      <c r="I7" s="58" t="s">
        <v>22</v>
      </c>
      <c r="J7" s="83" t="s">
        <v>97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55" t="s">
        <v>42</v>
      </c>
      <c r="B8" s="53" t="s">
        <v>98</v>
      </c>
      <c r="C8" s="81" t="s">
        <v>91</v>
      </c>
      <c r="D8" s="81" t="s">
        <v>99</v>
      </c>
      <c r="E8" s="51" t="s">
        <v>100</v>
      </c>
      <c r="F8" s="53" t="s">
        <v>101</v>
      </c>
      <c r="G8" s="51" t="s">
        <v>102</v>
      </c>
      <c r="H8" s="51"/>
      <c r="I8" s="58" t="s">
        <v>11</v>
      </c>
      <c r="J8" s="83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66.0" customHeight="1">
      <c r="A9" s="55" t="s">
        <v>49</v>
      </c>
      <c r="B9" s="53" t="s">
        <v>103</v>
      </c>
      <c r="C9" s="81" t="s">
        <v>91</v>
      </c>
      <c r="D9" s="81" t="s">
        <v>99</v>
      </c>
      <c r="E9" s="51" t="s">
        <v>93</v>
      </c>
      <c r="F9" s="53" t="s">
        <v>104</v>
      </c>
      <c r="G9" s="51" t="s">
        <v>105</v>
      </c>
      <c r="H9" s="51"/>
      <c r="I9" s="58" t="s">
        <v>11</v>
      </c>
      <c r="J9" s="84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55" t="s">
        <v>56</v>
      </c>
      <c r="B10" s="53" t="s">
        <v>106</v>
      </c>
      <c r="C10" s="81" t="s">
        <v>91</v>
      </c>
      <c r="D10" s="81" t="s">
        <v>107</v>
      </c>
      <c r="E10" s="51" t="s">
        <v>108</v>
      </c>
      <c r="F10" s="53" t="s">
        <v>109</v>
      </c>
      <c r="G10" s="51" t="s">
        <v>110</v>
      </c>
      <c r="H10" s="51"/>
      <c r="I10" s="58" t="s">
        <v>11</v>
      </c>
      <c r="J10" s="84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55" t="s">
        <v>62</v>
      </c>
      <c r="B11" s="53" t="s">
        <v>111</v>
      </c>
      <c r="C11" s="81" t="s">
        <v>91</v>
      </c>
      <c r="D11" s="81" t="s">
        <v>112</v>
      </c>
      <c r="E11" s="51" t="s">
        <v>113</v>
      </c>
      <c r="F11" s="53" t="s">
        <v>114</v>
      </c>
      <c r="G11" s="51" t="s">
        <v>115</v>
      </c>
      <c r="H11" s="51"/>
      <c r="I11" s="58" t="s">
        <v>11</v>
      </c>
      <c r="J11" s="85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55" t="s">
        <v>68</v>
      </c>
      <c r="B12" s="53" t="s">
        <v>116</v>
      </c>
      <c r="C12" s="81" t="s">
        <v>91</v>
      </c>
      <c r="D12" s="81" t="s">
        <v>71</v>
      </c>
      <c r="E12" s="51" t="s">
        <v>117</v>
      </c>
      <c r="F12" s="53" t="s">
        <v>118</v>
      </c>
      <c r="G12" s="51" t="s">
        <v>119</v>
      </c>
      <c r="H12" s="51"/>
      <c r="I12" s="58" t="s">
        <v>11</v>
      </c>
      <c r="J12" s="84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55" t="s">
        <v>68</v>
      </c>
      <c r="B13" s="53" t="s">
        <v>116</v>
      </c>
      <c r="C13" s="81" t="s">
        <v>91</v>
      </c>
      <c r="D13" s="81" t="s">
        <v>120</v>
      </c>
      <c r="E13" s="51" t="s">
        <v>121</v>
      </c>
      <c r="F13" s="53" t="s">
        <v>122</v>
      </c>
      <c r="G13" s="51" t="s">
        <v>123</v>
      </c>
      <c r="H13" s="51"/>
      <c r="I13" s="58" t="s">
        <v>11</v>
      </c>
      <c r="J13" s="84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55" t="s">
        <v>75</v>
      </c>
      <c r="B14" s="53" t="s">
        <v>124</v>
      </c>
      <c r="C14" s="81" t="s">
        <v>91</v>
      </c>
      <c r="D14" s="45">
        <v>1.23456789E9</v>
      </c>
      <c r="E14" s="51" t="s">
        <v>125</v>
      </c>
      <c r="F14" s="53" t="s">
        <v>126</v>
      </c>
      <c r="G14" s="51" t="s">
        <v>127</v>
      </c>
      <c r="H14" s="51"/>
      <c r="I14" s="58" t="s">
        <v>11</v>
      </c>
      <c r="J14" s="8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55" t="s">
        <v>82</v>
      </c>
      <c r="B15" s="53" t="s">
        <v>124</v>
      </c>
      <c r="C15" s="81" t="s">
        <v>91</v>
      </c>
      <c r="D15" s="32" t="s">
        <v>128</v>
      </c>
      <c r="E15" s="51" t="s">
        <v>93</v>
      </c>
      <c r="F15" s="53" t="s">
        <v>129</v>
      </c>
      <c r="G15" s="51" t="s">
        <v>127</v>
      </c>
      <c r="H15" s="51"/>
      <c r="I15" s="58" t="s">
        <v>11</v>
      </c>
      <c r="J15" s="54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5" t="s">
        <v>130</v>
      </c>
      <c r="B16" s="53" t="s">
        <v>124</v>
      </c>
      <c r="C16" s="81" t="s">
        <v>91</v>
      </c>
      <c r="D16" s="32" t="s">
        <v>131</v>
      </c>
      <c r="E16" s="51" t="s">
        <v>93</v>
      </c>
      <c r="F16" s="53" t="s">
        <v>129</v>
      </c>
      <c r="G16" s="51" t="s">
        <v>127</v>
      </c>
      <c r="H16" s="51"/>
      <c r="I16" s="58" t="s">
        <v>11</v>
      </c>
      <c r="J16" s="54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5" t="s">
        <v>132</v>
      </c>
      <c r="B17" s="53" t="s">
        <v>124</v>
      </c>
      <c r="C17" s="81" t="s">
        <v>91</v>
      </c>
      <c r="D17" s="32" t="s">
        <v>133</v>
      </c>
      <c r="E17" s="51" t="s">
        <v>134</v>
      </c>
      <c r="F17" s="53" t="s">
        <v>135</v>
      </c>
      <c r="G17" s="51" t="s">
        <v>136</v>
      </c>
      <c r="H17" s="51"/>
      <c r="I17" s="58" t="s">
        <v>11</v>
      </c>
      <c r="J17" s="54"/>
      <c r="K17" s="10">
        <v>0.0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5" t="s">
        <v>137</v>
      </c>
      <c r="B18" s="53" t="s">
        <v>76</v>
      </c>
      <c r="C18" s="81" t="s">
        <v>91</v>
      </c>
      <c r="D18" s="32" t="s">
        <v>138</v>
      </c>
      <c r="E18" s="51" t="s">
        <v>93</v>
      </c>
      <c r="F18" s="53" t="s">
        <v>126</v>
      </c>
      <c r="G18" s="51" t="s">
        <v>139</v>
      </c>
      <c r="H18" s="51"/>
      <c r="I18" s="58" t="s">
        <v>11</v>
      </c>
      <c r="J18" s="54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5" t="s">
        <v>140</v>
      </c>
      <c r="B19" s="53" t="s">
        <v>69</v>
      </c>
      <c r="C19" s="81" t="s">
        <v>91</v>
      </c>
      <c r="D19" s="32" t="s">
        <v>141</v>
      </c>
      <c r="E19" s="51" t="s">
        <v>142</v>
      </c>
      <c r="F19" s="53" t="s">
        <v>143</v>
      </c>
      <c r="G19" s="51" t="s">
        <v>144</v>
      </c>
      <c r="H19" s="51"/>
      <c r="I19" s="58" t="s">
        <v>11</v>
      </c>
      <c r="J19" s="54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5"/>
      <c r="B20" s="53"/>
      <c r="C20" s="86"/>
      <c r="D20" s="10"/>
      <c r="E20" s="51"/>
      <c r="F20" s="53"/>
      <c r="G20" s="51"/>
      <c r="H20" s="51"/>
      <c r="I20" s="58"/>
      <c r="J20" s="5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0"/>
      <c r="B21" s="51"/>
      <c r="C21" s="51"/>
      <c r="D21" s="50"/>
      <c r="E21" s="53"/>
      <c r="F21" s="51"/>
      <c r="G21" s="51"/>
      <c r="H21" s="51"/>
      <c r="I21" s="51"/>
      <c r="J21" s="54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5"/>
      <c r="B22" s="53"/>
      <c r="C22" s="53"/>
      <c r="D22" s="50"/>
      <c r="E22" s="53"/>
      <c r="F22" s="53"/>
      <c r="G22" s="51"/>
      <c r="H22" s="51"/>
      <c r="I22" s="51"/>
      <c r="J22" s="54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5"/>
      <c r="B23" s="53"/>
      <c r="C23" s="86"/>
      <c r="D23" s="10"/>
      <c r="E23" s="51"/>
      <c r="F23" s="53"/>
      <c r="G23" s="51"/>
      <c r="H23" s="51"/>
      <c r="I23" s="58"/>
      <c r="J23" s="5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0"/>
      <c r="B24" s="51"/>
      <c r="C24" s="51"/>
      <c r="D24" s="50"/>
      <c r="E24" s="53"/>
      <c r="F24" s="51"/>
      <c r="G24" s="51"/>
      <c r="H24" s="51"/>
      <c r="I24" s="51"/>
      <c r="J24" s="54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5"/>
      <c r="B25" s="53"/>
      <c r="C25" s="53"/>
      <c r="D25" s="50"/>
      <c r="E25" s="53"/>
      <c r="F25" s="53"/>
      <c r="G25" s="51"/>
      <c r="H25" s="51"/>
      <c r="I25" s="51"/>
      <c r="J25" s="54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5"/>
      <c r="B26" s="53"/>
      <c r="C26" s="53"/>
      <c r="D26" s="60"/>
      <c r="E26" s="51"/>
      <c r="F26" s="53"/>
      <c r="G26" s="51"/>
      <c r="H26" s="51"/>
      <c r="I26" s="58"/>
      <c r="J26" s="5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0"/>
      <c r="B27" s="51"/>
      <c r="C27" s="51"/>
      <c r="D27" s="50"/>
      <c r="E27" s="53"/>
      <c r="F27" s="51"/>
      <c r="G27" s="51"/>
      <c r="H27" s="51"/>
      <c r="I27" s="51"/>
      <c r="J27" s="5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5"/>
      <c r="B28" s="53"/>
      <c r="C28" s="53"/>
      <c r="D28" s="50"/>
      <c r="E28" s="53"/>
      <c r="F28" s="53"/>
      <c r="G28" s="51"/>
      <c r="H28" s="51"/>
      <c r="I28" s="51"/>
      <c r="J28" s="54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5"/>
      <c r="B29" s="53"/>
      <c r="C29" s="53"/>
      <c r="D29" s="60"/>
      <c r="E29" s="51"/>
      <c r="F29" s="53"/>
      <c r="G29" s="51"/>
      <c r="H29" s="51"/>
      <c r="I29" s="58"/>
      <c r="J29" s="5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0"/>
      <c r="B30" s="51"/>
      <c r="C30" s="51"/>
      <c r="D30" s="50"/>
      <c r="E30" s="53"/>
      <c r="F30" s="51"/>
      <c r="G30" s="51"/>
      <c r="H30" s="51"/>
      <c r="I30" s="51"/>
      <c r="J30" s="54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5"/>
      <c r="B31" s="53"/>
      <c r="C31" s="53"/>
      <c r="D31" s="50"/>
      <c r="E31" s="53"/>
      <c r="F31" s="53"/>
      <c r="G31" s="51"/>
      <c r="H31" s="51"/>
      <c r="I31" s="51"/>
      <c r="J31" s="54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5"/>
      <c r="B32" s="53"/>
      <c r="C32" s="53"/>
      <c r="D32" s="60"/>
      <c r="E32" s="51"/>
      <c r="F32" s="53"/>
      <c r="G32" s="51"/>
      <c r="H32" s="51"/>
      <c r="I32" s="58"/>
      <c r="J32" s="5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0"/>
      <c r="B33" s="51"/>
      <c r="C33" s="51"/>
      <c r="D33" s="50"/>
      <c r="E33" s="53"/>
      <c r="F33" s="51"/>
      <c r="G33" s="51"/>
      <c r="H33" s="51"/>
      <c r="I33" s="51"/>
      <c r="J33" s="54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5"/>
      <c r="B34" s="53"/>
      <c r="C34" s="53"/>
      <c r="D34" s="50"/>
      <c r="E34" s="53"/>
      <c r="F34" s="53"/>
      <c r="G34" s="51"/>
      <c r="H34" s="51"/>
      <c r="I34" s="51"/>
      <c r="J34" s="54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5"/>
      <c r="B35" s="53"/>
      <c r="C35" s="53"/>
      <c r="D35" s="60"/>
      <c r="E35" s="51"/>
      <c r="F35" s="53"/>
      <c r="G35" s="51"/>
      <c r="H35" s="51"/>
      <c r="I35" s="58"/>
      <c r="J35" s="5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50"/>
      <c r="B36" s="51"/>
      <c r="C36" s="51"/>
      <c r="D36" s="50"/>
      <c r="E36" s="53"/>
      <c r="F36" s="51"/>
      <c r="G36" s="51"/>
      <c r="H36" s="51"/>
      <c r="I36" s="51"/>
      <c r="J36" s="54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0.75" customHeight="1">
      <c r="A37" s="55"/>
      <c r="B37" s="53"/>
      <c r="C37" s="53"/>
      <c r="D37" s="50"/>
      <c r="E37" s="53"/>
      <c r="F37" s="53"/>
      <c r="G37" s="51"/>
      <c r="H37" s="51"/>
      <c r="I37" s="51"/>
      <c r="J37" s="54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55"/>
      <c r="B38" s="53"/>
      <c r="C38" s="53"/>
      <c r="D38" s="60"/>
      <c r="E38" s="51"/>
      <c r="F38" s="53"/>
      <c r="G38" s="51"/>
      <c r="H38" s="51"/>
      <c r="I38" s="58"/>
      <c r="J38" s="5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50"/>
      <c r="B39" s="51"/>
      <c r="C39" s="51"/>
      <c r="D39" s="50"/>
      <c r="E39" s="53"/>
      <c r="F39" s="51"/>
      <c r="G39" s="51"/>
      <c r="H39" s="51"/>
      <c r="I39" s="51"/>
      <c r="J39" s="5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30.75" customHeight="1">
      <c r="A40" s="55"/>
      <c r="B40" s="53"/>
      <c r="C40" s="53"/>
      <c r="D40" s="50"/>
      <c r="E40" s="53"/>
      <c r="F40" s="53"/>
      <c r="G40" s="51"/>
      <c r="H40" s="51"/>
      <c r="I40" s="51"/>
      <c r="J40" s="5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55"/>
      <c r="B41" s="53"/>
      <c r="C41" s="53"/>
      <c r="D41" s="60"/>
      <c r="E41" s="51"/>
      <c r="F41" s="53"/>
      <c r="G41" s="51"/>
      <c r="H41" s="51"/>
      <c r="I41" s="58"/>
      <c r="J41" s="5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50"/>
      <c r="B42" s="51"/>
      <c r="C42" s="51"/>
      <c r="D42" s="51"/>
      <c r="E42" s="53"/>
      <c r="F42" s="51"/>
      <c r="G42" s="51"/>
      <c r="H42" s="51"/>
      <c r="I42" s="51"/>
      <c r="J42" s="5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1.5" customHeight="1">
      <c r="A43" s="55"/>
      <c r="B43" s="53"/>
      <c r="C43" s="53"/>
      <c r="D43" s="50"/>
      <c r="E43" s="53"/>
      <c r="F43" s="53"/>
      <c r="G43" s="51"/>
      <c r="H43" s="51"/>
      <c r="I43" s="51"/>
      <c r="J43" s="5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55"/>
      <c r="B44" s="53"/>
      <c r="C44" s="53"/>
      <c r="D44" s="60"/>
      <c r="E44" s="51"/>
      <c r="F44" s="53"/>
      <c r="G44" s="51"/>
      <c r="H44" s="51"/>
      <c r="I44" s="58"/>
      <c r="J44" s="5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50"/>
      <c r="B45" s="51"/>
      <c r="C45" s="51"/>
      <c r="D45" s="50"/>
      <c r="E45" s="53"/>
      <c r="F45" s="51"/>
      <c r="G45" s="51"/>
      <c r="H45" s="51"/>
      <c r="I45" s="51"/>
      <c r="J45" s="5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37.5" customHeight="1">
      <c r="A46" s="55"/>
      <c r="B46" s="53"/>
      <c r="C46" s="53"/>
      <c r="D46" s="50"/>
      <c r="E46" s="53"/>
      <c r="F46" s="53"/>
      <c r="G46" s="51"/>
      <c r="H46" s="51"/>
      <c r="I46" s="51"/>
      <c r="J46" s="5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55"/>
      <c r="B47" s="53"/>
      <c r="C47" s="53"/>
      <c r="D47" s="60"/>
      <c r="E47" s="51"/>
      <c r="F47" s="53"/>
      <c r="G47" s="51"/>
      <c r="H47" s="51"/>
      <c r="I47" s="58"/>
      <c r="J47" s="5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50"/>
      <c r="B48" s="51"/>
      <c r="C48" s="51"/>
      <c r="D48" s="50"/>
      <c r="E48" s="53"/>
      <c r="F48" s="51"/>
      <c r="G48" s="51"/>
      <c r="H48" s="51"/>
      <c r="I48" s="51"/>
      <c r="J48" s="54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38.25" customHeight="1">
      <c r="A49" s="55"/>
      <c r="B49" s="53"/>
      <c r="C49" s="53"/>
      <c r="D49" s="50"/>
      <c r="E49" s="53"/>
      <c r="F49" s="53"/>
      <c r="G49" s="51"/>
      <c r="H49" s="51"/>
      <c r="I49" s="51"/>
      <c r="J49" s="5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30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H3:I3"/>
    <mergeCell ref="H4:I4"/>
    <mergeCell ref="A5:B5"/>
    <mergeCell ref="D5:I5"/>
    <mergeCell ref="A1:C1"/>
    <mergeCell ref="H1:I1"/>
    <mergeCell ref="J1:K1"/>
    <mergeCell ref="A2:C2"/>
    <mergeCell ref="H2:I2"/>
    <mergeCell ref="A3:C3"/>
    <mergeCell ref="A4:C4"/>
  </mergeCells>
  <conditionalFormatting sqref="I8:I9 I23">
    <cfRule type="cellIs" dxfId="0" priority="1" operator="equal">
      <formula>"FAIL"</formula>
    </cfRule>
  </conditionalFormatting>
  <conditionalFormatting sqref="I8:I9 I23">
    <cfRule type="cellIs" dxfId="1" priority="2" operator="equal">
      <formula>"PASS"</formula>
    </cfRule>
  </conditionalFormatting>
  <conditionalFormatting sqref="I8:I9 I23">
    <cfRule type="cellIs" dxfId="2" priority="3" operator="equal">
      <formula>"WARNING"</formula>
    </cfRule>
  </conditionalFormatting>
  <conditionalFormatting sqref="I8:I9 I23">
    <cfRule type="containsBlanks" dxfId="3" priority="4">
      <formula>LEN(TRIM(I8))=0</formula>
    </cfRule>
  </conditionalFormatting>
  <conditionalFormatting sqref="I26">
    <cfRule type="cellIs" dxfId="0" priority="5" operator="equal">
      <formula>"FAIL"</formula>
    </cfRule>
  </conditionalFormatting>
  <conditionalFormatting sqref="I26">
    <cfRule type="cellIs" dxfId="1" priority="6" operator="equal">
      <formula>"PASS"</formula>
    </cfRule>
  </conditionalFormatting>
  <conditionalFormatting sqref="I26">
    <cfRule type="cellIs" dxfId="2" priority="7" operator="equal">
      <formula>"WARNING"</formula>
    </cfRule>
  </conditionalFormatting>
  <conditionalFormatting sqref="I26">
    <cfRule type="containsBlanks" dxfId="3" priority="8">
      <formula>LEN(TRIM(I26))=0</formula>
    </cfRule>
  </conditionalFormatting>
  <conditionalFormatting sqref="I29">
    <cfRule type="cellIs" dxfId="0" priority="9" operator="equal">
      <formula>"FAIL"</formula>
    </cfRule>
  </conditionalFormatting>
  <conditionalFormatting sqref="I29">
    <cfRule type="cellIs" dxfId="1" priority="10" operator="equal">
      <formula>"PASS"</formula>
    </cfRule>
  </conditionalFormatting>
  <conditionalFormatting sqref="I29">
    <cfRule type="cellIs" dxfId="2" priority="11" operator="equal">
      <formula>"WARNING"</formula>
    </cfRule>
  </conditionalFormatting>
  <conditionalFormatting sqref="I29">
    <cfRule type="containsBlanks" dxfId="3" priority="12">
      <formula>LEN(TRIM(I29))=0</formula>
    </cfRule>
  </conditionalFormatting>
  <conditionalFormatting sqref="I35">
    <cfRule type="cellIs" dxfId="0" priority="13" operator="equal">
      <formula>"FAIL"</formula>
    </cfRule>
  </conditionalFormatting>
  <conditionalFormatting sqref="I35">
    <cfRule type="cellIs" dxfId="1" priority="14" operator="equal">
      <formula>"PASS"</formula>
    </cfRule>
  </conditionalFormatting>
  <conditionalFormatting sqref="I35">
    <cfRule type="cellIs" dxfId="2" priority="15" operator="equal">
      <formula>"WARNING"</formula>
    </cfRule>
  </conditionalFormatting>
  <conditionalFormatting sqref="I35">
    <cfRule type="containsBlanks" dxfId="3" priority="16">
      <formula>LEN(TRIM(I35))=0</formula>
    </cfRule>
  </conditionalFormatting>
  <conditionalFormatting sqref="I38">
    <cfRule type="cellIs" dxfId="0" priority="17" operator="equal">
      <formula>"FAIL"</formula>
    </cfRule>
  </conditionalFormatting>
  <conditionalFormatting sqref="I38">
    <cfRule type="cellIs" dxfId="1" priority="18" operator="equal">
      <formula>"PASS"</formula>
    </cfRule>
  </conditionalFormatting>
  <conditionalFormatting sqref="I38">
    <cfRule type="cellIs" dxfId="2" priority="19" operator="equal">
      <formula>"WARNING"</formula>
    </cfRule>
  </conditionalFormatting>
  <conditionalFormatting sqref="I38">
    <cfRule type="containsBlanks" dxfId="3" priority="20">
      <formula>LEN(TRIM(I38))=0</formula>
    </cfRule>
  </conditionalFormatting>
  <conditionalFormatting sqref="I41">
    <cfRule type="cellIs" dxfId="0" priority="21" operator="equal">
      <formula>"FAIL"</formula>
    </cfRule>
  </conditionalFormatting>
  <conditionalFormatting sqref="I41">
    <cfRule type="cellIs" dxfId="1" priority="22" operator="equal">
      <formula>"PASS"</formula>
    </cfRule>
  </conditionalFormatting>
  <conditionalFormatting sqref="I41">
    <cfRule type="cellIs" dxfId="2" priority="23" operator="equal">
      <formula>"WARNING"</formula>
    </cfRule>
  </conditionalFormatting>
  <conditionalFormatting sqref="I41">
    <cfRule type="containsBlanks" dxfId="3" priority="24">
      <formula>LEN(TRIM(I41))=0</formula>
    </cfRule>
  </conditionalFormatting>
  <conditionalFormatting sqref="K2">
    <cfRule type="cellIs" dxfId="0" priority="25" operator="equal">
      <formula>"FAIL"</formula>
    </cfRule>
  </conditionalFormatting>
  <conditionalFormatting sqref="K2">
    <cfRule type="cellIs" dxfId="1" priority="26" operator="equal">
      <formula>"PASS"</formula>
    </cfRule>
  </conditionalFormatting>
  <conditionalFormatting sqref="K2">
    <cfRule type="cellIs" dxfId="2" priority="27" operator="equal">
      <formula>"WARNING"</formula>
    </cfRule>
  </conditionalFormatting>
  <conditionalFormatting sqref="K2">
    <cfRule type="containsBlanks" dxfId="3" priority="28">
      <formula>LEN(TRIM(K2))=0</formula>
    </cfRule>
  </conditionalFormatting>
  <conditionalFormatting sqref="K3">
    <cfRule type="cellIs" dxfId="0" priority="29" operator="equal">
      <formula>"FAIL"</formula>
    </cfRule>
  </conditionalFormatting>
  <conditionalFormatting sqref="K3">
    <cfRule type="cellIs" dxfId="1" priority="30" operator="equal">
      <formula>"PASS"</formula>
    </cfRule>
  </conditionalFormatting>
  <conditionalFormatting sqref="K3">
    <cfRule type="cellIs" dxfId="2" priority="31" operator="equal">
      <formula>"WARNING"</formula>
    </cfRule>
  </conditionalFormatting>
  <conditionalFormatting sqref="K3">
    <cfRule type="containsBlanks" dxfId="3" priority="32">
      <formula>LEN(TRIM(K3))=0</formula>
    </cfRule>
  </conditionalFormatting>
  <conditionalFormatting sqref="I7">
    <cfRule type="cellIs" dxfId="0" priority="33" operator="equal">
      <formula>"FAIL"</formula>
    </cfRule>
  </conditionalFormatting>
  <conditionalFormatting sqref="I7">
    <cfRule type="cellIs" dxfId="1" priority="34" operator="equal">
      <formula>"PASS"</formula>
    </cfRule>
  </conditionalFormatting>
  <conditionalFormatting sqref="I7">
    <cfRule type="cellIs" dxfId="2" priority="35" operator="equal">
      <formula>"WARNING"</formula>
    </cfRule>
  </conditionalFormatting>
  <conditionalFormatting sqref="I7">
    <cfRule type="containsBlanks" dxfId="3" priority="36">
      <formula>LEN(TRIM(I7))=0</formula>
    </cfRule>
  </conditionalFormatting>
  <conditionalFormatting sqref="I20">
    <cfRule type="cellIs" dxfId="0" priority="37" operator="equal">
      <formula>"FAIL"</formula>
    </cfRule>
  </conditionalFormatting>
  <conditionalFormatting sqref="I20">
    <cfRule type="cellIs" dxfId="1" priority="38" operator="equal">
      <formula>"PASS"</formula>
    </cfRule>
  </conditionalFormatting>
  <conditionalFormatting sqref="I20">
    <cfRule type="cellIs" dxfId="2" priority="39" operator="equal">
      <formula>"WARNING"</formula>
    </cfRule>
  </conditionalFormatting>
  <conditionalFormatting sqref="I20">
    <cfRule type="containsBlanks" dxfId="3" priority="40">
      <formula>LEN(TRIM(I20))=0</formula>
    </cfRule>
  </conditionalFormatting>
  <conditionalFormatting sqref="I32">
    <cfRule type="cellIs" dxfId="0" priority="41" operator="equal">
      <formula>"FAIL"</formula>
    </cfRule>
  </conditionalFormatting>
  <conditionalFormatting sqref="I32">
    <cfRule type="cellIs" dxfId="1" priority="42" operator="equal">
      <formula>"PASS"</formula>
    </cfRule>
  </conditionalFormatting>
  <conditionalFormatting sqref="I32">
    <cfRule type="cellIs" dxfId="2" priority="43" operator="equal">
      <formula>"WARNING"</formula>
    </cfRule>
  </conditionalFormatting>
  <conditionalFormatting sqref="I32">
    <cfRule type="containsBlanks" dxfId="3" priority="44">
      <formula>LEN(TRIM(I32))=0</formula>
    </cfRule>
  </conditionalFormatting>
  <conditionalFormatting sqref="I44">
    <cfRule type="cellIs" dxfId="0" priority="45" operator="equal">
      <formula>"FAIL"</formula>
    </cfRule>
  </conditionalFormatting>
  <conditionalFormatting sqref="I44">
    <cfRule type="cellIs" dxfId="1" priority="46" operator="equal">
      <formula>"PASS"</formula>
    </cfRule>
  </conditionalFormatting>
  <conditionalFormatting sqref="I44">
    <cfRule type="cellIs" dxfId="2" priority="47" operator="equal">
      <formula>"WARNING"</formula>
    </cfRule>
  </conditionalFormatting>
  <conditionalFormatting sqref="I44">
    <cfRule type="containsBlanks" dxfId="3" priority="48">
      <formula>LEN(TRIM(I44))=0</formula>
    </cfRule>
  </conditionalFormatting>
  <conditionalFormatting sqref="I47">
    <cfRule type="cellIs" dxfId="0" priority="49" operator="equal">
      <formula>"FAIL"</formula>
    </cfRule>
  </conditionalFormatting>
  <conditionalFormatting sqref="I47">
    <cfRule type="cellIs" dxfId="1" priority="50" operator="equal">
      <formula>"PASS"</formula>
    </cfRule>
  </conditionalFormatting>
  <conditionalFormatting sqref="I47">
    <cfRule type="cellIs" dxfId="2" priority="51" operator="equal">
      <formula>"WARNING"</formula>
    </cfRule>
  </conditionalFormatting>
  <conditionalFormatting sqref="I47">
    <cfRule type="containsBlanks" dxfId="3" priority="52">
      <formula>LEN(TRIM(I47))=0</formula>
    </cfRule>
  </conditionalFormatting>
  <conditionalFormatting sqref="I10">
    <cfRule type="cellIs" dxfId="0" priority="53" operator="equal">
      <formula>"FAIL"</formula>
    </cfRule>
  </conditionalFormatting>
  <conditionalFormatting sqref="I10">
    <cfRule type="cellIs" dxfId="1" priority="54" operator="equal">
      <formula>"PASS"</formula>
    </cfRule>
  </conditionalFormatting>
  <conditionalFormatting sqref="I10">
    <cfRule type="cellIs" dxfId="2" priority="55" operator="equal">
      <formula>"WARNING"</formula>
    </cfRule>
  </conditionalFormatting>
  <conditionalFormatting sqref="I10">
    <cfRule type="containsBlanks" dxfId="3" priority="56">
      <formula>LEN(TRIM(I10))=0</formula>
    </cfRule>
  </conditionalFormatting>
  <conditionalFormatting sqref="I11">
    <cfRule type="cellIs" dxfId="0" priority="57" operator="equal">
      <formula>"FAIL"</formula>
    </cfRule>
  </conditionalFormatting>
  <conditionalFormatting sqref="I11">
    <cfRule type="cellIs" dxfId="1" priority="58" operator="equal">
      <formula>"PASS"</formula>
    </cfRule>
  </conditionalFormatting>
  <conditionalFormatting sqref="I11">
    <cfRule type="cellIs" dxfId="2" priority="59" operator="equal">
      <formula>"WARNING"</formula>
    </cfRule>
  </conditionalFormatting>
  <conditionalFormatting sqref="I11">
    <cfRule type="containsBlanks" dxfId="3" priority="60">
      <formula>LEN(TRIM(I11))=0</formula>
    </cfRule>
  </conditionalFormatting>
  <conditionalFormatting sqref="I12">
    <cfRule type="cellIs" dxfId="0" priority="61" operator="equal">
      <formula>"FAIL"</formula>
    </cfRule>
  </conditionalFormatting>
  <conditionalFormatting sqref="I12">
    <cfRule type="cellIs" dxfId="1" priority="62" operator="equal">
      <formula>"PASS"</formula>
    </cfRule>
  </conditionalFormatting>
  <conditionalFormatting sqref="I12">
    <cfRule type="cellIs" dxfId="2" priority="63" operator="equal">
      <formula>"WARNING"</formula>
    </cfRule>
  </conditionalFormatting>
  <conditionalFormatting sqref="I12">
    <cfRule type="containsBlanks" dxfId="3" priority="64">
      <formula>LEN(TRIM(I12))=0</formula>
    </cfRule>
  </conditionalFormatting>
  <conditionalFormatting sqref="I13">
    <cfRule type="cellIs" dxfId="0" priority="65" operator="equal">
      <formula>"FAIL"</formula>
    </cfRule>
  </conditionalFormatting>
  <conditionalFormatting sqref="I13">
    <cfRule type="cellIs" dxfId="1" priority="66" operator="equal">
      <formula>"PASS"</formula>
    </cfRule>
  </conditionalFormatting>
  <conditionalFormatting sqref="I13">
    <cfRule type="cellIs" dxfId="2" priority="67" operator="equal">
      <formula>"WARNING"</formula>
    </cfRule>
  </conditionalFormatting>
  <conditionalFormatting sqref="I13">
    <cfRule type="containsBlanks" dxfId="3" priority="68">
      <formula>LEN(TRIM(I13))=0</formula>
    </cfRule>
  </conditionalFormatting>
  <conditionalFormatting sqref="I14">
    <cfRule type="cellIs" dxfId="0" priority="69" operator="equal">
      <formula>"FAIL"</formula>
    </cfRule>
  </conditionalFormatting>
  <conditionalFormatting sqref="I14">
    <cfRule type="cellIs" dxfId="1" priority="70" operator="equal">
      <formula>"PASS"</formula>
    </cfRule>
  </conditionalFormatting>
  <conditionalFormatting sqref="I14">
    <cfRule type="cellIs" dxfId="2" priority="71" operator="equal">
      <formula>"WARNING"</formula>
    </cfRule>
  </conditionalFormatting>
  <conditionalFormatting sqref="I14">
    <cfRule type="containsBlanks" dxfId="3" priority="72">
      <formula>LEN(TRIM(I14))=0</formula>
    </cfRule>
  </conditionalFormatting>
  <conditionalFormatting sqref="I15">
    <cfRule type="cellIs" dxfId="0" priority="73" operator="equal">
      <formula>"FAIL"</formula>
    </cfRule>
  </conditionalFormatting>
  <conditionalFormatting sqref="I15">
    <cfRule type="cellIs" dxfId="1" priority="74" operator="equal">
      <formula>"PASS"</formula>
    </cfRule>
  </conditionalFormatting>
  <conditionalFormatting sqref="I15">
    <cfRule type="cellIs" dxfId="2" priority="75" operator="equal">
      <formula>"WARNING"</formula>
    </cfRule>
  </conditionalFormatting>
  <conditionalFormatting sqref="I15">
    <cfRule type="containsBlanks" dxfId="3" priority="76">
      <formula>LEN(TRIM(I15))=0</formula>
    </cfRule>
  </conditionalFormatting>
  <conditionalFormatting sqref="I16">
    <cfRule type="cellIs" dxfId="0" priority="77" operator="equal">
      <formula>"FAIL"</formula>
    </cfRule>
  </conditionalFormatting>
  <conditionalFormatting sqref="I16">
    <cfRule type="cellIs" dxfId="1" priority="78" operator="equal">
      <formula>"PASS"</formula>
    </cfRule>
  </conditionalFormatting>
  <conditionalFormatting sqref="I16">
    <cfRule type="cellIs" dxfId="2" priority="79" operator="equal">
      <formula>"WARNING"</formula>
    </cfRule>
  </conditionalFormatting>
  <conditionalFormatting sqref="I16">
    <cfRule type="containsBlanks" dxfId="3" priority="80">
      <formula>LEN(TRIM(I16))=0</formula>
    </cfRule>
  </conditionalFormatting>
  <conditionalFormatting sqref="I17">
    <cfRule type="cellIs" dxfId="0" priority="81" operator="equal">
      <formula>"FAIL"</formula>
    </cfRule>
  </conditionalFormatting>
  <conditionalFormatting sqref="I17">
    <cfRule type="cellIs" dxfId="1" priority="82" operator="equal">
      <formula>"PASS"</formula>
    </cfRule>
  </conditionalFormatting>
  <conditionalFormatting sqref="I17">
    <cfRule type="cellIs" dxfId="2" priority="83" operator="equal">
      <formula>"WARNING"</formula>
    </cfRule>
  </conditionalFormatting>
  <conditionalFormatting sqref="I17">
    <cfRule type="containsBlanks" dxfId="3" priority="84">
      <formula>LEN(TRIM(I17))=0</formula>
    </cfRule>
  </conditionalFormatting>
  <conditionalFormatting sqref="I18">
    <cfRule type="cellIs" dxfId="0" priority="85" operator="equal">
      <formula>"FAIL"</formula>
    </cfRule>
  </conditionalFormatting>
  <conditionalFormatting sqref="I18">
    <cfRule type="cellIs" dxfId="1" priority="86" operator="equal">
      <formula>"PASS"</formula>
    </cfRule>
  </conditionalFormatting>
  <conditionalFormatting sqref="I18">
    <cfRule type="cellIs" dxfId="2" priority="87" operator="equal">
      <formula>"WARNING"</formula>
    </cfRule>
  </conditionalFormatting>
  <conditionalFormatting sqref="I18">
    <cfRule type="containsBlanks" dxfId="3" priority="88">
      <formula>LEN(TRIM(I18))=0</formula>
    </cfRule>
  </conditionalFormatting>
  <conditionalFormatting sqref="I19">
    <cfRule type="cellIs" dxfId="0" priority="89" operator="equal">
      <formula>"FAIL"</formula>
    </cfRule>
  </conditionalFormatting>
  <conditionalFormatting sqref="I19">
    <cfRule type="cellIs" dxfId="1" priority="90" operator="equal">
      <formula>"PASS"</formula>
    </cfRule>
  </conditionalFormatting>
  <conditionalFormatting sqref="I19">
    <cfRule type="cellIs" dxfId="2" priority="91" operator="equal">
      <formula>"WARNING"</formula>
    </cfRule>
  </conditionalFormatting>
  <conditionalFormatting sqref="I19">
    <cfRule type="containsBlanks" dxfId="3" priority="92">
      <formula>LEN(TRIM(I19))=0</formula>
    </cfRule>
  </conditionalFormatting>
  <dataValidations>
    <dataValidation type="list" allowBlank="1" showInputMessage="1" showErrorMessage="1" prompt="Click and enter a value from the list of items" sqref="I7:I20 I23 I26 I29 I32 I35 I38 I41 I44 I47">
      <formula1>"PASS,FAIL,WARNING"</formula1>
    </dataValidation>
  </dataValidations>
  <hyperlinks>
    <hyperlink r:id="rId1" ref="J7"/>
  </hyperlinks>
  <printOptions/>
  <pageMargins bottom="0.75" footer="0.0" header="0.0" left="0.7" right="0.7" top="0.75"/>
  <pageSetup orientation="landscape"/>
  <drawing r:id="rId2"/>
</worksheet>
</file>