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D\Desktop\GMTKN55\b3lyp\category 1\"/>
    </mc:Choice>
  </mc:AlternateContent>
  <bookViews>
    <workbookView xWindow="0" yWindow="0" windowWidth="28800" windowHeight="1221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M2" i="1" l="1"/>
  <c r="M15" i="1" s="1"/>
  <c r="N2" i="1"/>
  <c r="O2" i="1"/>
  <c r="P2" i="1"/>
  <c r="M3" i="1"/>
  <c r="N3" i="1"/>
  <c r="O3" i="1"/>
  <c r="P3" i="1"/>
  <c r="M4" i="1"/>
  <c r="N4" i="1"/>
  <c r="O4" i="1"/>
  <c r="P4" i="1"/>
  <c r="P15" i="1" s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N15" i="1"/>
  <c r="O15" i="1"/>
  <c r="L15" i="1" l="1"/>
  <c r="L3" i="1"/>
  <c r="L4" i="1"/>
  <c r="L5" i="1"/>
  <c r="L6" i="1"/>
  <c r="L7" i="1"/>
  <c r="L8" i="1"/>
  <c r="L9" i="1"/>
  <c r="L10" i="1"/>
  <c r="L11" i="1"/>
  <c r="L12" i="1"/>
  <c r="L13" i="1"/>
  <c r="L14" i="1"/>
  <c r="L2" i="1"/>
</calcChain>
</file>

<file path=xl/sharedStrings.xml><?xml version="1.0" encoding="utf-8"?>
<sst xmlns="http://schemas.openxmlformats.org/spreadsheetml/2006/main" count="23" uniqueCount="23">
  <si>
    <t>Reaction</t>
  </si>
  <si>
    <t>Reference</t>
  </si>
  <si>
    <t>ML_B3LYP</t>
  </si>
  <si>
    <t>ML_B3LYP+D</t>
  </si>
  <si>
    <t>B3LYP</t>
  </si>
  <si>
    <t>B3LYP + D</t>
  </si>
  <si>
    <t>ML_B3LYP Error</t>
  </si>
  <si>
    <t>ML_B3LYP+D Error</t>
  </si>
  <si>
    <t>B3LYP Error</t>
  </si>
  <si>
    <t>B3LYP + D Error</t>
  </si>
  <si>
    <t>['ISO_E36', 'ISO_P36']</t>
  </si>
  <si>
    <t>['c20cage', 'c20bowl']</t>
  </si>
  <si>
    <t>['heptatriyne', 'heptahexaene']</t>
  </si>
  <si>
    <t>['tmethen', 'omcb']</t>
  </si>
  <si>
    <t>['ISO_E35', 'ISO_P35']</t>
  </si>
  <si>
    <t>['carbooxo2', 'carbooxo1']</t>
  </si>
  <si>
    <t>['ethen', 'ch2n2', '13dip']</t>
  </si>
  <si>
    <t>['be4', 'be']</t>
  </si>
  <si>
    <t>['s2', 's8']</t>
  </si>
  <si>
    <t>['ISO_C8H8_1', 'ISO_C8H8_41']</t>
  </si>
  <si>
    <t>['o3', 'c2h2', 'o3_c2h2_add']</t>
  </si>
  <si>
    <t>['o3', 'c2h4', 'o3_c2h4_add']</t>
  </si>
  <si>
    <t>['C6Cl6', 'HCL', 'C6H6', 'CL2']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</si>
</sst>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M15" sqref="M15:N15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15">
      <c r="A2" t="s">
        <v>10</v>
      </c>
      <c r="B2">
        <v>-1</v>
      </c>
      <c r="C2">
        <v>0.71086260155425407</v>
      </c>
      <c r="D2">
        <v>0.69393579236930236</v>
      </c>
      <c r="E2">
        <v>0.83344482330721803</v>
      </c>
      <c r="F2">
        <v>0.81651801412226632</v>
      </c>
      <c r="G2">
        <v>1.7108626015542541</v>
      </c>
      <c r="H2">
        <v>1.6939357923693019</v>
      </c>
      <c r="I2">
        <v>1.833444823307218</v>
      </c>
      <c r="J2">
        <v>1.8165180141222661</v>
      </c>
      <c r="L2">
        <f>ABS(B2)</f>
        <v>1</v>
      </c>
      <c r="M2">
        <f t="shared" ref="M2:P14" si="0">ABS(C2)</f>
        <v>0.71086260155425407</v>
      </c>
      <c r="N2">
        <f t="shared" si="0"/>
        <v>0.69393579236930236</v>
      </c>
      <c r="O2">
        <f t="shared" si="0"/>
        <v>0.83344482330721803</v>
      </c>
      <c r="P2">
        <f t="shared" si="0"/>
        <v>0.81651801412226632</v>
      </c>
    </row>
    <row r="3" spans="1:16" x14ac:dyDescent="0.15">
      <c r="A3" t="s">
        <v>11</v>
      </c>
      <c r="B3">
        <v>-7.7</v>
      </c>
      <c r="C3">
        <v>-30.201381251099519</v>
      </c>
      <c r="D3">
        <v>-13.15184592647711</v>
      </c>
      <c r="E3">
        <v>-41.75818125938531</v>
      </c>
      <c r="F3">
        <v>-24.70864593482111</v>
      </c>
      <c r="G3">
        <v>22.50138125109952</v>
      </c>
      <c r="H3">
        <v>5.451845926477108</v>
      </c>
      <c r="I3">
        <v>34.058181259385307</v>
      </c>
      <c r="J3">
        <v>17.008645934821111</v>
      </c>
      <c r="L3">
        <f t="shared" ref="L3:L14" si="1">ABS(B3)</f>
        <v>7.7</v>
      </c>
      <c r="M3">
        <f t="shared" si="0"/>
        <v>30.201381251099519</v>
      </c>
      <c r="N3">
        <f t="shared" si="0"/>
        <v>13.15184592647711</v>
      </c>
      <c r="O3">
        <f t="shared" si="0"/>
        <v>41.75818125938531</v>
      </c>
      <c r="P3">
        <f t="shared" si="0"/>
        <v>24.70864593482111</v>
      </c>
    </row>
    <row r="4" spans="1:16" x14ac:dyDescent="0.15">
      <c r="A4" t="s">
        <v>12</v>
      </c>
      <c r="B4">
        <v>-15.2</v>
      </c>
      <c r="C4">
        <v>-5.994790264434414</v>
      </c>
      <c r="D4">
        <v>-5.8359706015908159</v>
      </c>
      <c r="E4">
        <v>-5.9938573507242836</v>
      </c>
      <c r="F4">
        <v>-5.8350376878806864</v>
      </c>
      <c r="G4">
        <v>9.2052097355655853</v>
      </c>
      <c r="H4">
        <v>9.3640293984091834</v>
      </c>
      <c r="I4">
        <v>9.2061426492757157</v>
      </c>
      <c r="J4">
        <v>9.3649623121193137</v>
      </c>
      <c r="L4">
        <f t="shared" si="1"/>
        <v>15.2</v>
      </c>
      <c r="M4">
        <f t="shared" si="0"/>
        <v>5.994790264434414</v>
      </c>
      <c r="N4">
        <f t="shared" si="0"/>
        <v>5.8359706015908159</v>
      </c>
      <c r="O4">
        <f t="shared" si="0"/>
        <v>5.9938573507242836</v>
      </c>
      <c r="P4">
        <f t="shared" si="0"/>
        <v>5.8350376878806864</v>
      </c>
    </row>
    <row r="5" spans="1:16" x14ac:dyDescent="0.15">
      <c r="A5" t="s">
        <v>13</v>
      </c>
      <c r="B5">
        <v>-18.8</v>
      </c>
      <c r="C5">
        <v>4.330104305932764</v>
      </c>
      <c r="D5">
        <v>-11.10174057242693</v>
      </c>
      <c r="E5">
        <v>7.0496886321343482</v>
      </c>
      <c r="F5">
        <v>-8.3821562462253496</v>
      </c>
      <c r="G5">
        <v>23.130104305932761</v>
      </c>
      <c r="H5">
        <v>7.6982594275730669</v>
      </c>
      <c r="I5">
        <v>25.849688632134349</v>
      </c>
      <c r="J5">
        <v>10.417843753774649</v>
      </c>
      <c r="L5">
        <f t="shared" si="1"/>
        <v>18.8</v>
      </c>
      <c r="M5">
        <f t="shared" si="0"/>
        <v>4.330104305932764</v>
      </c>
      <c r="N5">
        <f t="shared" si="0"/>
        <v>11.10174057242693</v>
      </c>
      <c r="O5">
        <f t="shared" si="0"/>
        <v>7.0496886321343482</v>
      </c>
      <c r="P5">
        <f t="shared" si="0"/>
        <v>8.3821562462253496</v>
      </c>
    </row>
    <row r="6" spans="1:16" x14ac:dyDescent="0.15">
      <c r="A6" t="s">
        <v>14</v>
      </c>
      <c r="B6">
        <v>-22.9</v>
      </c>
      <c r="C6">
        <v>-9.4864508217433468</v>
      </c>
      <c r="D6">
        <v>-14.15740262990585</v>
      </c>
      <c r="E6">
        <v>0.8543452630401589</v>
      </c>
      <c r="F6">
        <v>-3.8166065451223399</v>
      </c>
      <c r="G6">
        <v>13.41354917825665</v>
      </c>
      <c r="H6">
        <v>8.7425973700941526</v>
      </c>
      <c r="I6">
        <v>23.754345263040161</v>
      </c>
      <c r="J6">
        <v>19.083393454877658</v>
      </c>
      <c r="L6">
        <f t="shared" si="1"/>
        <v>22.9</v>
      </c>
      <c r="M6">
        <f t="shared" si="0"/>
        <v>9.4864508217433468</v>
      </c>
      <c r="N6">
        <f t="shared" si="0"/>
        <v>14.15740262990585</v>
      </c>
      <c r="O6">
        <f t="shared" si="0"/>
        <v>0.8543452630401589</v>
      </c>
      <c r="P6">
        <f t="shared" si="0"/>
        <v>3.8166065451223399</v>
      </c>
    </row>
    <row r="7" spans="1:16" x14ac:dyDescent="0.15">
      <c r="A7" t="s">
        <v>15</v>
      </c>
      <c r="B7">
        <v>-25.7</v>
      </c>
      <c r="C7">
        <v>-15.183875638991591</v>
      </c>
      <c r="D7">
        <v>-15.34889745432884</v>
      </c>
      <c r="E7">
        <v>-21.367126823635768</v>
      </c>
      <c r="F7">
        <v>-21.53214863903122</v>
      </c>
      <c r="G7">
        <v>10.5161243610084</v>
      </c>
      <c r="H7">
        <v>10.351102545671161</v>
      </c>
      <c r="I7">
        <v>4.3328731763642274</v>
      </c>
      <c r="J7">
        <v>4.1678513609687791</v>
      </c>
      <c r="L7">
        <f t="shared" si="1"/>
        <v>25.7</v>
      </c>
      <c r="M7">
        <f t="shared" si="0"/>
        <v>15.183875638991591</v>
      </c>
      <c r="N7">
        <f t="shared" si="0"/>
        <v>15.34889745432884</v>
      </c>
      <c r="O7">
        <f t="shared" si="0"/>
        <v>21.367126823635768</v>
      </c>
      <c r="P7">
        <f t="shared" si="0"/>
        <v>21.53214863903122</v>
      </c>
    </row>
    <row r="8" spans="1:16" x14ac:dyDescent="0.15">
      <c r="A8" t="s">
        <v>16</v>
      </c>
      <c r="B8">
        <v>-38.9</v>
      </c>
      <c r="C8">
        <v>-30.212190577381989</v>
      </c>
      <c r="D8">
        <v>-33.962014022370568</v>
      </c>
      <c r="E8">
        <v>-27.94701733335387</v>
      </c>
      <c r="F8">
        <v>-31.696840778313341</v>
      </c>
      <c r="G8">
        <v>8.6878094226180096</v>
      </c>
      <c r="H8">
        <v>4.937985977629431</v>
      </c>
      <c r="I8">
        <v>10.952982666646131</v>
      </c>
      <c r="J8">
        <v>7.2031592216866542</v>
      </c>
      <c r="L8">
        <f t="shared" si="1"/>
        <v>38.9</v>
      </c>
      <c r="M8">
        <f t="shared" si="0"/>
        <v>30.212190577381989</v>
      </c>
      <c r="N8">
        <f t="shared" si="0"/>
        <v>33.962014022370568</v>
      </c>
      <c r="O8">
        <f t="shared" si="0"/>
        <v>27.94701733335387</v>
      </c>
      <c r="P8">
        <f t="shared" si="0"/>
        <v>31.696840778313341</v>
      </c>
    </row>
    <row r="9" spans="1:16" x14ac:dyDescent="0.15">
      <c r="A9" t="s">
        <v>17</v>
      </c>
      <c r="B9">
        <v>-92</v>
      </c>
      <c r="C9">
        <v>-77.172589355177479</v>
      </c>
      <c r="D9">
        <v>-79.782099274765642</v>
      </c>
      <c r="E9">
        <v>-91.956988033336529</v>
      </c>
      <c r="F9">
        <v>-94.566497952917416</v>
      </c>
      <c r="G9">
        <v>14.827410644822519</v>
      </c>
      <c r="H9">
        <v>12.21790072523436</v>
      </c>
      <c r="I9">
        <v>4.3011966663470957E-2</v>
      </c>
      <c r="J9">
        <v>2.5664979529174161</v>
      </c>
      <c r="L9">
        <f t="shared" si="1"/>
        <v>92</v>
      </c>
      <c r="M9">
        <f t="shared" si="0"/>
        <v>77.172589355177479</v>
      </c>
      <c r="N9">
        <f t="shared" si="0"/>
        <v>79.782099274765642</v>
      </c>
      <c r="O9">
        <f t="shared" si="0"/>
        <v>91.956988033336529</v>
      </c>
      <c r="P9">
        <f t="shared" si="0"/>
        <v>94.566497952917416</v>
      </c>
    </row>
    <row r="10" spans="1:16" x14ac:dyDescent="0.15">
      <c r="A10" t="s">
        <v>18</v>
      </c>
      <c r="B10">
        <v>-106</v>
      </c>
      <c r="C10">
        <v>-119.5396447931416</v>
      </c>
      <c r="D10">
        <v>-139.16672971402289</v>
      </c>
      <c r="E10">
        <v>-73.77466267044656</v>
      </c>
      <c r="F10">
        <v>-93.401747591095045</v>
      </c>
      <c r="G10">
        <v>13.53964479314163</v>
      </c>
      <c r="H10">
        <v>33.166729714022949</v>
      </c>
      <c r="I10">
        <v>32.22533732955344</v>
      </c>
      <c r="J10">
        <v>12.598252408904949</v>
      </c>
      <c r="L10">
        <f t="shared" si="1"/>
        <v>106</v>
      </c>
      <c r="M10">
        <f t="shared" si="0"/>
        <v>119.5396447931416</v>
      </c>
      <c r="N10">
        <f t="shared" si="0"/>
        <v>139.16672971402289</v>
      </c>
      <c r="O10">
        <f t="shared" si="0"/>
        <v>73.77466267044656</v>
      </c>
      <c r="P10">
        <f t="shared" si="0"/>
        <v>93.401747591095045</v>
      </c>
    </row>
    <row r="11" spans="1:16" x14ac:dyDescent="0.15">
      <c r="A11" t="s">
        <v>19</v>
      </c>
      <c r="B11">
        <v>109.92</v>
      </c>
      <c r="C11">
        <v>118.0202342216508</v>
      </c>
      <c r="D11">
        <v>117.0754310108896</v>
      </c>
      <c r="E11">
        <v>127.14862478544821</v>
      </c>
      <c r="F11">
        <v>126.20382157474521</v>
      </c>
      <c r="G11">
        <v>8.1002342216507515</v>
      </c>
      <c r="H11">
        <v>7.1554310108895862</v>
      </c>
      <c r="I11">
        <v>17.22862478544819</v>
      </c>
      <c r="J11">
        <v>16.283821574745229</v>
      </c>
      <c r="L11">
        <f t="shared" si="1"/>
        <v>109.92</v>
      </c>
      <c r="M11">
        <f t="shared" si="0"/>
        <v>118.0202342216508</v>
      </c>
      <c r="N11">
        <f t="shared" si="0"/>
        <v>117.0754310108896</v>
      </c>
      <c r="O11">
        <f t="shared" si="0"/>
        <v>127.14862478544821</v>
      </c>
      <c r="P11">
        <f t="shared" si="0"/>
        <v>126.20382157474521</v>
      </c>
    </row>
    <row r="12" spans="1:16" x14ac:dyDescent="0.15">
      <c r="A12" t="s">
        <v>20</v>
      </c>
      <c r="B12">
        <v>-65.3</v>
      </c>
      <c r="C12">
        <v>-63.810066938342061</v>
      </c>
      <c r="D12">
        <v>-66.211423969216412</v>
      </c>
      <c r="E12">
        <v>-64.636517258360982</v>
      </c>
      <c r="F12">
        <v>-67.037874289235333</v>
      </c>
      <c r="G12">
        <v>1.489933061657936</v>
      </c>
      <c r="H12">
        <v>0.91142396921641478</v>
      </c>
      <c r="I12">
        <v>0.66348274163901522</v>
      </c>
      <c r="J12">
        <v>1.737874289235336</v>
      </c>
      <c r="L12">
        <f t="shared" si="1"/>
        <v>65.3</v>
      </c>
      <c r="M12">
        <f t="shared" si="0"/>
        <v>63.810066938342061</v>
      </c>
      <c r="N12">
        <f t="shared" si="0"/>
        <v>66.211423969216412</v>
      </c>
      <c r="O12">
        <f t="shared" si="0"/>
        <v>64.636517258360982</v>
      </c>
      <c r="P12">
        <f t="shared" si="0"/>
        <v>67.037874289235333</v>
      </c>
    </row>
    <row r="13" spans="1:16" x14ac:dyDescent="0.15">
      <c r="A13" t="s">
        <v>21</v>
      </c>
      <c r="B13">
        <v>-58.7</v>
      </c>
      <c r="C13">
        <v>-54.238630243868101</v>
      </c>
      <c r="D13">
        <v>-56.774768756207777</v>
      </c>
      <c r="E13">
        <v>-55.000405597966157</v>
      </c>
      <c r="F13">
        <v>-57.53654411030584</v>
      </c>
      <c r="G13">
        <v>4.4613697561319006</v>
      </c>
      <c r="H13">
        <v>1.9252312437922261</v>
      </c>
      <c r="I13">
        <v>3.699594402033838</v>
      </c>
      <c r="J13">
        <v>1.1634558896941629</v>
      </c>
      <c r="L13">
        <f t="shared" si="1"/>
        <v>58.7</v>
      </c>
      <c r="M13">
        <f t="shared" si="0"/>
        <v>54.238630243868101</v>
      </c>
      <c r="N13">
        <f t="shared" si="0"/>
        <v>56.774768756207777</v>
      </c>
      <c r="O13">
        <f t="shared" si="0"/>
        <v>55.000405597966157</v>
      </c>
      <c r="P13">
        <f t="shared" si="0"/>
        <v>57.53654411030584</v>
      </c>
    </row>
    <row r="14" spans="1:16" x14ac:dyDescent="0.15">
      <c r="A14" t="s">
        <v>22</v>
      </c>
      <c r="B14">
        <v>152.6</v>
      </c>
      <c r="C14">
        <v>129.67086555669081</v>
      </c>
      <c r="D14">
        <v>141.96688663680109</v>
      </c>
      <c r="E14">
        <v>125.0080107534304</v>
      </c>
      <c r="F14">
        <v>137.304031834472</v>
      </c>
      <c r="G14">
        <v>22.929134443309149</v>
      </c>
      <c r="H14">
        <v>10.63311336319893</v>
      </c>
      <c r="I14">
        <v>27.591989246569572</v>
      </c>
      <c r="J14">
        <v>15.29596816552802</v>
      </c>
      <c r="L14">
        <f t="shared" si="1"/>
        <v>152.6</v>
      </c>
      <c r="M14">
        <f t="shared" si="0"/>
        <v>129.67086555669081</v>
      </c>
      <c r="N14">
        <f t="shared" si="0"/>
        <v>141.96688663680109</v>
      </c>
      <c r="O14">
        <f t="shared" si="0"/>
        <v>125.0080107534304</v>
      </c>
      <c r="P14">
        <f t="shared" si="0"/>
        <v>137.304031834472</v>
      </c>
    </row>
    <row r="15" spans="1:16" x14ac:dyDescent="0.15">
      <c r="G15">
        <v>11.885597521288391</v>
      </c>
      <c r="H15">
        <v>8.7884297280444521</v>
      </c>
      <c r="I15">
        <v>14.726130687850819</v>
      </c>
      <c r="J15">
        <v>9.1314034102611981</v>
      </c>
      <c r="L15">
        <f>AVERAGE(L2:L14)</f>
        <v>54.978461538461538</v>
      </c>
      <c r="M15">
        <f t="shared" ref="M15:P15" si="2">AVERAGE(M2:M14)</f>
        <v>50.659360505385287</v>
      </c>
      <c r="N15">
        <f t="shared" si="2"/>
        <v>53.479165104720991</v>
      </c>
      <c r="O15">
        <f t="shared" si="2"/>
        <v>49.486836198813066</v>
      </c>
      <c r="P15">
        <f t="shared" si="2"/>
        <v>51.756805476791321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</cp:lastModifiedBy>
  <dcterms:created xsi:type="dcterms:W3CDTF">2024-07-22T20:45:31Z</dcterms:created>
  <dcterms:modified xsi:type="dcterms:W3CDTF">2024-09-05T20:19:26Z</dcterms:modified>
</cp:coreProperties>
</file>