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D\Desktop\GMTKN55\b3lyp\category 1\"/>
    </mc:Choice>
  </mc:AlternateContent>
  <bookViews>
    <workbookView xWindow="0" yWindow="0" windowWidth="29010" windowHeight="12420"/>
  </bookViews>
  <sheets>
    <sheet name="Sheet" sheetId="1" r:id="rId1"/>
  </sheets>
  <calcPr calcId="162913"/>
</workbook>
</file>

<file path=xl/calcChain.xml><?xml version="1.0" encoding="utf-8"?>
<calcChain xmlns="http://schemas.openxmlformats.org/spreadsheetml/2006/main">
  <c r="M2" i="1" l="1"/>
  <c r="M12" i="1" s="1"/>
  <c r="N2" i="1"/>
  <c r="O2" i="1"/>
  <c r="P2" i="1"/>
  <c r="M3" i="1"/>
  <c r="N3" i="1"/>
  <c r="O3" i="1"/>
  <c r="P3" i="1"/>
  <c r="M4" i="1"/>
  <c r="N4" i="1"/>
  <c r="O4" i="1"/>
  <c r="P4" i="1"/>
  <c r="P12" i="1" s="1"/>
  <c r="M5" i="1"/>
  <c r="N5" i="1"/>
  <c r="O5" i="1"/>
  <c r="P5" i="1"/>
  <c r="M6" i="1"/>
  <c r="N6" i="1"/>
  <c r="O6" i="1"/>
  <c r="P6" i="1"/>
  <c r="M7" i="1"/>
  <c r="N7" i="1"/>
  <c r="O7" i="1"/>
  <c r="P7" i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N12" i="1"/>
  <c r="O12" i="1"/>
  <c r="L12" i="1"/>
  <c r="L3" i="1"/>
  <c r="L4" i="1"/>
  <c r="L5" i="1"/>
  <c r="L6" i="1"/>
  <c r="L7" i="1"/>
  <c r="L8" i="1"/>
  <c r="L9" i="1"/>
  <c r="L10" i="1"/>
  <c r="L11" i="1"/>
  <c r="L2" i="1"/>
</calcChain>
</file>

<file path=xl/sharedStrings.xml><?xml version="1.0" encoding="utf-8"?>
<sst xmlns="http://schemas.openxmlformats.org/spreadsheetml/2006/main" count="20" uniqueCount="20">
  <si>
    <t>Reaction</t>
  </si>
  <si>
    <t>Reference</t>
  </si>
  <si>
    <t>ML_B3LYP</t>
  </si>
  <si>
    <t>ML_B3LYP+D</t>
  </si>
  <si>
    <t>B3LYP</t>
  </si>
  <si>
    <t>B3LYP + D</t>
  </si>
  <si>
    <t>ML_B3LYP Error</t>
  </si>
  <si>
    <t>ML_B3LYP+D Error</t>
  </si>
  <si>
    <t>B3LYP Error</t>
  </si>
  <si>
    <t>B3LYP + D Error</t>
  </si>
  <si>
    <t>['c4h4', 'c4h4_2+']</t>
  </si>
  <si>
    <t>['c2h6', 'c2h6_2+']</t>
  </si>
  <si>
    <t>['c2h4', 'c2h4_2+']</t>
  </si>
  <si>
    <t>['n2h2', 'n2h2_2+']</t>
  </si>
  <si>
    <t>['nh3', 'nh3_2+']</t>
  </si>
  <si>
    <t>['ch2o', 'ch2o_2+']</t>
  </si>
  <si>
    <t>['h2s', 'h2s_2+']</t>
  </si>
  <si>
    <t>['ph3', 'ph3_2+']</t>
  </si>
  <si>
    <t>['mg', 'mg_2+']</t>
  </si>
  <si>
    <t>['be', 'be_2+']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</si>
</sst>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O25" sqref="O25"/>
    </sheetView>
  </sheetViews>
  <sheetFormatPr defaultRowHeight="13.5" x14ac:dyDescent="0.15"/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6" x14ac:dyDescent="0.15">
      <c r="A2" t="s">
        <v>10</v>
      </c>
      <c r="B2">
        <v>529.20000000000005</v>
      </c>
      <c r="C2">
        <v>524.25321595555579</v>
      </c>
      <c r="D2">
        <v>525.87501949750003</v>
      </c>
      <c r="E2">
        <v>518.08921581768664</v>
      </c>
      <c r="F2">
        <v>519.71101935961633</v>
      </c>
      <c r="G2">
        <v>4.9467840444442572</v>
      </c>
      <c r="H2">
        <v>3.324980502500011</v>
      </c>
      <c r="I2">
        <v>11.110784182313409</v>
      </c>
      <c r="J2">
        <v>9.4889806403837156</v>
      </c>
      <c r="L2">
        <f>ABS(B2)</f>
        <v>529.20000000000005</v>
      </c>
      <c r="M2">
        <f t="shared" ref="M2:P11" si="0">ABS(C2)</f>
        <v>524.25321595555579</v>
      </c>
      <c r="N2">
        <f t="shared" si="0"/>
        <v>525.87501949750003</v>
      </c>
      <c r="O2">
        <f t="shared" si="0"/>
        <v>518.08921581768664</v>
      </c>
      <c r="P2">
        <f t="shared" si="0"/>
        <v>519.71101935961633</v>
      </c>
    </row>
    <row r="3" spans="1:16" x14ac:dyDescent="0.15">
      <c r="A3" t="s">
        <v>11</v>
      </c>
      <c r="B3">
        <v>667.1</v>
      </c>
      <c r="C3">
        <v>663.91640364695922</v>
      </c>
      <c r="D3">
        <v>665.18436276790453</v>
      </c>
      <c r="E3">
        <v>662.39300456830097</v>
      </c>
      <c r="F3">
        <v>663.660963689239</v>
      </c>
      <c r="G3">
        <v>3.183596353040798</v>
      </c>
      <c r="H3">
        <v>1.915637232095492</v>
      </c>
      <c r="I3">
        <v>4.7069954316990561</v>
      </c>
      <c r="J3">
        <v>3.439036310761026</v>
      </c>
      <c r="L3">
        <f t="shared" ref="L3:L11" si="1">ABS(B3)</f>
        <v>667.1</v>
      </c>
      <c r="M3">
        <f t="shared" si="0"/>
        <v>663.91640364695922</v>
      </c>
      <c r="N3">
        <f t="shared" si="0"/>
        <v>665.18436276790453</v>
      </c>
      <c r="O3">
        <f t="shared" si="0"/>
        <v>662.39300456830097</v>
      </c>
      <c r="P3">
        <f t="shared" si="0"/>
        <v>663.660963689239</v>
      </c>
    </row>
    <row r="4" spans="1:16" x14ac:dyDescent="0.15">
      <c r="A4" t="s">
        <v>12</v>
      </c>
      <c r="B4">
        <v>655.8</v>
      </c>
      <c r="C4">
        <v>650.60865171814658</v>
      </c>
      <c r="D4">
        <v>651.57051588307513</v>
      </c>
      <c r="E4">
        <v>645.916509357623</v>
      </c>
      <c r="F4">
        <v>646.87837352255156</v>
      </c>
      <c r="G4">
        <v>5.1913482818533794</v>
      </c>
      <c r="H4">
        <v>4.229484116924823</v>
      </c>
      <c r="I4">
        <v>9.8834906423769553</v>
      </c>
      <c r="J4">
        <v>8.9216264774483989</v>
      </c>
      <c r="L4">
        <f t="shared" si="1"/>
        <v>655.8</v>
      </c>
      <c r="M4">
        <f t="shared" si="0"/>
        <v>650.60865171814658</v>
      </c>
      <c r="N4">
        <f t="shared" si="0"/>
        <v>651.57051588307513</v>
      </c>
      <c r="O4">
        <f t="shared" si="0"/>
        <v>645.916509357623</v>
      </c>
      <c r="P4">
        <f t="shared" si="0"/>
        <v>646.87837352255156</v>
      </c>
    </row>
    <row r="5" spans="1:16" x14ac:dyDescent="0.15">
      <c r="A5" t="s">
        <v>13</v>
      </c>
      <c r="B5">
        <v>626.9</v>
      </c>
      <c r="C5">
        <v>630.87074130075052</v>
      </c>
      <c r="D5">
        <v>631.32042692128744</v>
      </c>
      <c r="E5">
        <v>629.15847579264664</v>
      </c>
      <c r="F5">
        <v>629.60816141318355</v>
      </c>
      <c r="G5">
        <v>3.970741300750547</v>
      </c>
      <c r="H5">
        <v>4.4204269212874578</v>
      </c>
      <c r="I5">
        <v>2.2584757926466641</v>
      </c>
      <c r="J5">
        <v>2.708161413183575</v>
      </c>
      <c r="L5">
        <f t="shared" si="1"/>
        <v>626.9</v>
      </c>
      <c r="M5">
        <f t="shared" si="0"/>
        <v>630.87074130075052</v>
      </c>
      <c r="N5">
        <f t="shared" si="0"/>
        <v>631.32042692128744</v>
      </c>
      <c r="O5">
        <f t="shared" si="0"/>
        <v>629.15847579264664</v>
      </c>
      <c r="P5">
        <f t="shared" si="0"/>
        <v>629.60816141318355</v>
      </c>
    </row>
    <row r="6" spans="1:16" x14ac:dyDescent="0.15">
      <c r="A6" t="s">
        <v>14</v>
      </c>
      <c r="B6">
        <v>776.5</v>
      </c>
      <c r="C6">
        <v>776.73127177009155</v>
      </c>
      <c r="D6">
        <v>777.015691393819</v>
      </c>
      <c r="E6">
        <v>774.1894794568434</v>
      </c>
      <c r="F6">
        <v>774.47389908057085</v>
      </c>
      <c r="G6">
        <v>0.23127177009155281</v>
      </c>
      <c r="H6">
        <v>0.51569139381899731</v>
      </c>
      <c r="I6">
        <v>2.3105205431565992</v>
      </c>
      <c r="J6">
        <v>2.026100919429155</v>
      </c>
      <c r="L6">
        <f t="shared" si="1"/>
        <v>776.5</v>
      </c>
      <c r="M6">
        <f t="shared" si="0"/>
        <v>776.73127177009155</v>
      </c>
      <c r="N6">
        <f t="shared" si="0"/>
        <v>777.015691393819</v>
      </c>
      <c r="O6">
        <f t="shared" si="0"/>
        <v>774.1894794568434</v>
      </c>
      <c r="P6">
        <f t="shared" si="0"/>
        <v>774.47389908057085</v>
      </c>
    </row>
    <row r="7" spans="1:16" x14ac:dyDescent="0.15">
      <c r="A7" t="s">
        <v>15</v>
      </c>
      <c r="B7">
        <v>747.6</v>
      </c>
      <c r="C7">
        <v>748.65688313389546</v>
      </c>
      <c r="D7">
        <v>749.13802492097602</v>
      </c>
      <c r="E7">
        <v>747.82605719754065</v>
      </c>
      <c r="F7">
        <v>748.30719898459211</v>
      </c>
      <c r="G7">
        <v>1.0568831338954401</v>
      </c>
      <c r="H7">
        <v>1.538024920976</v>
      </c>
      <c r="I7">
        <v>0.2260571975406265</v>
      </c>
      <c r="J7">
        <v>0.70719898459208252</v>
      </c>
      <c r="L7">
        <f t="shared" si="1"/>
        <v>747.6</v>
      </c>
      <c r="M7">
        <f t="shared" si="0"/>
        <v>748.65688313389546</v>
      </c>
      <c r="N7">
        <f t="shared" si="0"/>
        <v>749.13802492097602</v>
      </c>
      <c r="O7">
        <f t="shared" si="0"/>
        <v>747.82605719754065</v>
      </c>
      <c r="P7">
        <f t="shared" si="0"/>
        <v>748.30719898459211</v>
      </c>
    </row>
    <row r="8" spans="1:16" x14ac:dyDescent="0.15">
      <c r="A8" t="s">
        <v>16</v>
      </c>
      <c r="B8">
        <v>733</v>
      </c>
      <c r="C8">
        <v>735.59988882075413</v>
      </c>
      <c r="D8">
        <v>735.94482572356355</v>
      </c>
      <c r="E8">
        <v>729.71096267079702</v>
      </c>
      <c r="F8">
        <v>730.05589957360644</v>
      </c>
      <c r="G8">
        <v>2.5998888207541309</v>
      </c>
      <c r="H8">
        <v>2.9448257235635542</v>
      </c>
      <c r="I8">
        <v>3.289037329202984</v>
      </c>
      <c r="J8">
        <v>2.9441004263935611</v>
      </c>
      <c r="L8">
        <f t="shared" si="1"/>
        <v>733</v>
      </c>
      <c r="M8">
        <f t="shared" si="0"/>
        <v>735.59988882075413</v>
      </c>
      <c r="N8">
        <f t="shared" si="0"/>
        <v>735.94482572356355</v>
      </c>
      <c r="O8">
        <f t="shared" si="0"/>
        <v>729.71096267079702</v>
      </c>
      <c r="P8">
        <f t="shared" si="0"/>
        <v>730.05589957360644</v>
      </c>
    </row>
    <row r="9" spans="1:16" x14ac:dyDescent="0.15">
      <c r="A9" t="s">
        <v>17</v>
      </c>
      <c r="B9">
        <v>649.6</v>
      </c>
      <c r="C9">
        <v>651.05567417055136</v>
      </c>
      <c r="D9">
        <v>651.82146361621562</v>
      </c>
      <c r="E9">
        <v>645.18138564380934</v>
      </c>
      <c r="F9">
        <v>645.9471750894445</v>
      </c>
      <c r="G9">
        <v>1.455674170551333</v>
      </c>
      <c r="H9">
        <v>2.2214636162156012</v>
      </c>
      <c r="I9">
        <v>4.4186143561906874</v>
      </c>
      <c r="J9">
        <v>3.6528249105555228</v>
      </c>
      <c r="L9">
        <f t="shared" si="1"/>
        <v>649.6</v>
      </c>
      <c r="M9">
        <f t="shared" si="0"/>
        <v>651.05567417055136</v>
      </c>
      <c r="N9">
        <f t="shared" si="0"/>
        <v>651.82146361621562</v>
      </c>
      <c r="O9">
        <f t="shared" si="0"/>
        <v>645.18138564380934</v>
      </c>
      <c r="P9">
        <f t="shared" si="0"/>
        <v>645.9471750894445</v>
      </c>
    </row>
    <row r="10" spans="1:16" x14ac:dyDescent="0.15">
      <c r="A10" t="s">
        <v>18</v>
      </c>
      <c r="B10">
        <v>522.1</v>
      </c>
      <c r="C10">
        <v>535.12998918103403</v>
      </c>
      <c r="D10">
        <v>535.12998918103403</v>
      </c>
      <c r="E10">
        <v>530.89510181038349</v>
      </c>
      <c r="F10">
        <v>530.89510181038349</v>
      </c>
      <c r="G10">
        <v>13.02998918103401</v>
      </c>
      <c r="H10">
        <v>13.02998918103401</v>
      </c>
      <c r="I10">
        <v>8.7951018103834713</v>
      </c>
      <c r="J10">
        <v>8.7951018103834713</v>
      </c>
      <c r="L10">
        <f t="shared" si="1"/>
        <v>522.1</v>
      </c>
      <c r="M10">
        <f t="shared" si="0"/>
        <v>535.12998918103403</v>
      </c>
      <c r="N10">
        <f t="shared" si="0"/>
        <v>535.12998918103403</v>
      </c>
      <c r="O10">
        <f t="shared" si="0"/>
        <v>530.89510181038349</v>
      </c>
      <c r="P10">
        <f t="shared" si="0"/>
        <v>530.89510181038349</v>
      </c>
    </row>
    <row r="11" spans="1:16" x14ac:dyDescent="0.15">
      <c r="A11" t="s">
        <v>19</v>
      </c>
      <c r="B11">
        <v>634.79999999999995</v>
      </c>
      <c r="C11">
        <v>641.24634164869713</v>
      </c>
      <c r="D11">
        <v>641.24634164869713</v>
      </c>
      <c r="E11">
        <v>635.21540722219834</v>
      </c>
      <c r="F11">
        <v>635.21540722219834</v>
      </c>
      <c r="G11">
        <v>6.446341648697171</v>
      </c>
      <c r="H11">
        <v>6.446341648697171</v>
      </c>
      <c r="I11">
        <v>0.41540722219838239</v>
      </c>
      <c r="J11">
        <v>0.41540722219838239</v>
      </c>
      <c r="L11">
        <f t="shared" si="1"/>
        <v>634.79999999999995</v>
      </c>
      <c r="M11">
        <f t="shared" si="0"/>
        <v>641.24634164869713</v>
      </c>
      <c r="N11">
        <f t="shared" si="0"/>
        <v>641.24634164869713</v>
      </c>
      <c r="O11">
        <f t="shared" si="0"/>
        <v>635.21540722219834</v>
      </c>
      <c r="P11">
        <f t="shared" si="0"/>
        <v>635.21540722219834</v>
      </c>
    </row>
    <row r="12" spans="1:16" x14ac:dyDescent="0.15">
      <c r="G12">
        <v>4.211251870511262</v>
      </c>
      <c r="H12">
        <v>4.0586865257113116</v>
      </c>
      <c r="I12">
        <v>4.7414484507708838</v>
      </c>
      <c r="J12">
        <v>4.3098539115328887</v>
      </c>
      <c r="L12">
        <f>AVERAGE(L2:L11)</f>
        <v>654.2600000000001</v>
      </c>
      <c r="M12">
        <f t="shared" ref="M12:P12" si="2">AVERAGE(M2:M11)</f>
        <v>655.80690613464355</v>
      </c>
      <c r="N12">
        <f t="shared" si="2"/>
        <v>656.42466615540729</v>
      </c>
      <c r="O12">
        <f t="shared" si="2"/>
        <v>651.85755995378292</v>
      </c>
      <c r="P12">
        <f t="shared" si="2"/>
        <v>652.47531997453859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KD</cp:lastModifiedBy>
  <dcterms:created xsi:type="dcterms:W3CDTF">2024-07-22T20:45:31Z</dcterms:created>
  <dcterms:modified xsi:type="dcterms:W3CDTF">2024-09-05T20:12:31Z</dcterms:modified>
</cp:coreProperties>
</file>