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202300"/>
  <mc:AlternateContent xmlns:mc="http://schemas.openxmlformats.org/markup-compatibility/2006">
    <mc:Choice Requires="x15">
      <x15ac:absPath xmlns:x15ac="http://schemas.microsoft.com/office/spreadsheetml/2010/11/ac" url="C:\Users\msvieira\Documents\GitHub\Toolkitex\Test Data\"/>
    </mc:Choice>
  </mc:AlternateContent>
  <xr:revisionPtr revIDLastSave="0" documentId="13_ncr:1_{317AB09A-1DED-4935-B9BB-68D7F86ABC40}" xr6:coauthVersionLast="47" xr6:coauthVersionMax="47" xr10:uidLastSave="{00000000-0000-0000-0000-000000000000}"/>
  <bookViews>
    <workbookView xWindow="-120" yWindow="-120" windowWidth="29040" windowHeight="15720" xr2:uid="{554583DC-D0D2-4126-ADA5-B36DD0409E36}"/>
  </bookViews>
  <sheets>
    <sheet name="AllAnswers" sheetId="2" r:id="rId1"/>
    <sheet name="AllAnswers (2)" sheetId="3" r:id="rId2"/>
    <sheet name="ND" sheetId="4" r:id="rId3"/>
    <sheet name="Typical" sheetId="5" r:id="rId4"/>
  </sheets>
  <definedNames>
    <definedName name="ExternalData_1" localSheetId="0" hidden="1">AllAnswers!$A$1:$AU$25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4" i="3" l="1"/>
  <c r="BK5" i="3"/>
  <c r="BK6" i="3"/>
  <c r="BK7" i="3"/>
  <c r="BK8" i="3"/>
  <c r="BK9" i="3"/>
  <c r="BK10" i="3"/>
  <c r="BK11" i="3"/>
  <c r="BK12" i="3"/>
  <c r="BK13" i="3"/>
  <c r="BK14" i="3"/>
  <c r="BK15" i="3"/>
  <c r="BK16" i="3"/>
  <c r="BK17" i="3"/>
  <c r="BK3" i="3"/>
  <c r="BJ3" i="3"/>
  <c r="BJ4" i="3"/>
  <c r="BJ5" i="3"/>
  <c r="BJ6" i="3"/>
  <c r="BJ7" i="3"/>
  <c r="BJ8" i="3"/>
  <c r="BJ9" i="3"/>
  <c r="BJ10" i="3"/>
  <c r="BI4" i="3"/>
  <c r="BI5" i="3"/>
  <c r="BI6" i="3"/>
  <c r="BI7" i="3"/>
  <c r="BI8" i="3"/>
  <c r="BI9" i="3"/>
  <c r="BI10" i="3"/>
  <c r="BI11" i="3"/>
  <c r="BI12" i="3"/>
  <c r="BI13" i="3"/>
  <c r="BI14" i="3"/>
  <c r="BI15" i="3"/>
  <c r="BI16" i="3"/>
  <c r="BI17" i="3"/>
  <c r="BI3" i="3"/>
  <c r="BH4" i="3"/>
  <c r="BH5" i="3"/>
  <c r="BH6" i="3"/>
  <c r="BH7" i="3"/>
  <c r="BH8" i="3"/>
  <c r="BH9" i="3"/>
  <c r="BH10" i="3"/>
  <c r="BH3" i="3"/>
  <c r="BG4" i="3"/>
  <c r="BG5" i="3"/>
  <c r="BG6" i="3"/>
  <c r="BG7" i="3"/>
  <c r="BG8" i="3"/>
  <c r="BG9" i="3"/>
  <c r="BG10" i="3"/>
  <c r="BG11" i="3"/>
  <c r="BG12" i="3"/>
  <c r="BG13" i="3"/>
  <c r="BG14" i="3"/>
  <c r="BG15" i="3"/>
  <c r="BG16" i="3"/>
  <c r="BG17" i="3"/>
  <c r="BG3" i="3"/>
  <c r="BF4" i="3"/>
  <c r="BF5" i="3"/>
  <c r="BF6" i="3"/>
  <c r="BF7" i="3"/>
  <c r="BF8" i="3"/>
  <c r="BF9" i="3"/>
  <c r="BF10" i="3"/>
  <c r="BF3" i="3"/>
  <c r="BE4" i="3"/>
  <c r="BE5" i="3"/>
  <c r="BE6" i="3"/>
  <c r="BE7" i="3"/>
  <c r="BE8" i="3"/>
  <c r="BE9" i="3"/>
  <c r="BE10" i="3"/>
  <c r="BE11" i="3"/>
  <c r="BE12" i="3"/>
  <c r="BE13" i="3"/>
  <c r="BE14" i="3"/>
  <c r="BE15" i="3"/>
  <c r="BE16" i="3"/>
  <c r="BE17" i="3"/>
  <c r="BE3" i="3"/>
  <c r="BD4" i="3"/>
  <c r="BD5" i="3"/>
  <c r="BD6" i="3"/>
  <c r="BD7" i="3"/>
  <c r="BD8" i="3"/>
  <c r="BD9" i="3"/>
  <c r="BD10" i="3"/>
  <c r="BD3" i="3"/>
  <c r="BC4" i="3"/>
  <c r="BC5" i="3"/>
  <c r="BC6" i="3"/>
  <c r="BC7" i="3"/>
  <c r="BC8" i="3"/>
  <c r="BC9" i="3"/>
  <c r="BC10" i="3"/>
  <c r="BC11" i="3"/>
  <c r="BC12" i="3"/>
  <c r="BC13" i="3"/>
  <c r="BC14" i="3"/>
  <c r="BC15" i="3"/>
  <c r="BC16" i="3"/>
  <c r="BC17" i="3"/>
  <c r="BC3" i="3"/>
  <c r="BB4" i="3"/>
  <c r="BB5" i="3"/>
  <c r="BB6" i="3"/>
  <c r="BB7" i="3"/>
  <c r="BB8" i="3"/>
  <c r="BB9" i="3"/>
  <c r="BB10" i="3"/>
  <c r="BB3" i="3"/>
  <c r="BA4" i="3"/>
  <c r="BA5" i="3"/>
  <c r="BA6" i="3"/>
  <c r="BA7" i="3"/>
  <c r="BA8" i="3"/>
  <c r="BA9" i="3"/>
  <c r="BA10" i="3"/>
  <c r="BA11" i="3"/>
  <c r="BA12" i="3"/>
  <c r="BA13" i="3"/>
  <c r="BA14" i="3"/>
  <c r="BA15" i="3"/>
  <c r="BA16" i="3"/>
  <c r="BA17" i="3"/>
  <c r="BA3" i="3"/>
  <c r="AZ4" i="3"/>
  <c r="AZ5" i="3"/>
  <c r="AZ6" i="3"/>
  <c r="AZ7" i="3"/>
  <c r="AZ8" i="3"/>
  <c r="AZ9" i="3"/>
  <c r="AZ10" i="3"/>
  <c r="AZ3" i="3"/>
  <c r="AY4" i="3"/>
  <c r="AY5" i="3"/>
  <c r="AY6" i="3"/>
  <c r="AY7" i="3"/>
  <c r="AY8" i="3"/>
  <c r="AY9" i="3"/>
  <c r="AY10" i="3"/>
  <c r="AY11" i="3"/>
  <c r="AY12" i="3"/>
  <c r="AY13" i="3"/>
  <c r="AY14" i="3"/>
  <c r="AY15" i="3"/>
  <c r="AY16" i="3"/>
  <c r="AY17" i="3"/>
  <c r="AY3" i="3"/>
  <c r="AX10" i="3"/>
  <c r="AX4" i="3"/>
  <c r="AX5" i="3"/>
  <c r="AX6" i="3"/>
  <c r="AX7" i="3"/>
  <c r="AX8" i="3"/>
  <c r="AX9" i="3"/>
  <c r="AX3" i="3"/>
  <c r="AW3" i="3"/>
  <c r="AW4" i="3"/>
  <c r="AW5" i="3"/>
  <c r="AW6" i="3"/>
  <c r="AW7" i="3"/>
  <c r="AW8" i="3"/>
  <c r="AW9" i="3"/>
  <c r="AW10" i="3"/>
  <c r="AW11" i="3"/>
  <c r="AW12" i="3"/>
  <c r="AW13" i="3"/>
  <c r="AW14" i="3"/>
  <c r="AW15" i="3"/>
  <c r="AW16" i="3"/>
  <c r="AW17" i="3"/>
  <c r="AW18" i="3"/>
  <c r="AW20" i="3"/>
  <c r="AW21" i="3"/>
  <c r="AW22" i="3"/>
  <c r="AW23" i="3"/>
  <c r="AW24" i="3"/>
  <c r="AW25" i="3"/>
  <c r="AW2" i="3"/>
  <c r="C32" i="3" l="1"/>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C30"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B30" i="3"/>
  <c r="B28" i="3"/>
  <c r="B32" i="3"/>
  <c r="P28" i="2"/>
  <c r="Q28" i="2"/>
  <c r="P30" i="2"/>
  <c r="Q30" i="2"/>
  <c r="O30" i="2"/>
  <c r="O28" i="2"/>
  <c r="C28" i="2"/>
  <c r="D28" i="2"/>
  <c r="E28" i="2"/>
  <c r="F28" i="2"/>
  <c r="G28" i="2"/>
  <c r="C30" i="2"/>
  <c r="D30" i="2"/>
  <c r="E30" i="2"/>
  <c r="F30" i="2"/>
  <c r="G30" i="2"/>
  <c r="B30" i="2"/>
  <c r="B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A5C9C3-F98F-4364-BC3A-F3329586D583}"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E31AC83B-3FA7-4BF9-AEB4-7F7402C8C005}" keepAlive="1" name="Query - Form_Responses1" description="Connection to the 'Form_Responses1' query in the workbook." type="5" refreshedVersion="0" background="1">
    <dbPr connection="Provider=Microsoft.Mashup.OleDb.1;Data Source=$Workbook$;Location=Form_Responses1;Extended Properties=&quot;&quot;" command="SELECT * FROM [Form_Responses1]"/>
  </connection>
  <connection id="3" xr16:uid="{1067177D-93BE-4910-8518-1346EA352241}" keepAlive="1" name="Query - Form_Responses1 (2)" description="Connection to the 'Form_Responses1 (2)' query in the workbook." type="5" refreshedVersion="0" background="1">
    <dbPr connection="Provider=Microsoft.Mashup.OleDb.1;Data Source=$Workbook$;Location=&quot;Form_Responses1 (2)&quot;;Extended Properties=&quot;&quot;" command="SELECT * FROM [Form_Responses1 (2)]"/>
  </connection>
  <connection id="4" xr16:uid="{1F40664A-EA63-4921-9736-60B66D06741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87C2DFC8-5FC7-449C-84BB-90BC5050FFAE}"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A4FBE99D-9945-4B09-A1BC-5464D5231E25}" keepAlive="1" name="Query - Test Data" description="Connection to the 'Test Data' query in the workbook." type="5" refreshedVersion="8" background="1" saveData="1">
    <dbPr connection="Provider=Microsoft.Mashup.OleDb.1;Data Source=$Workbook$;Location=&quot;Test Data&quot;;Extended Properties=&quot;&quot;" command="SELECT * FROM [Test Data]"/>
  </connection>
  <connection id="7" xr16:uid="{26F9037F-07C3-467E-B4CA-834ACA95F9B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08656D1E-B9E1-422C-B6B5-F904F8043D7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<sst xmlns="http://schemas.openxmlformats.org/spreadsheetml/2006/main" count="2909" uniqueCount="534">
  <si>
    <t>0.33x</t>
  </si>
  <si>
    <t>Option_2</t>
  </si>
  <si>
    <t>Option_1</t>
  </si>
  <si>
    <t>Gain:1dB,Frequency:8000Hz,x:-1,y:1</t>
  </si>
  <si>
    <t>97.41444%</t>
  </si>
  <si>
    <t>Gain:2.969006dB,Frequency:462.3545Hz,x:0.9773663,y:0.0533051</t>
  </si>
  <si>
    <t>Decay:3.897276ms,Room:-5184.319mB,x:0.9366995,y:0.0104842</t>
  </si>
  <si>
    <t>Reseted</t>
  </si>
  <si>
    <t>9.212029%</t>
  </si>
  <si>
    <t>91.04406%</t>
  </si>
  <si>
    <t>Gain:2.99916dB,Frequency:426.2542Hz,x:0.9986043,y:-0.05281512</t>
  </si>
  <si>
    <t>Decay:3.59032ms,Room:-5504.12mB,x:0.6691791,y:-0.2394585</t>
  </si>
  <si>
    <t>99.89084%</t>
  </si>
  <si>
    <t>73.12749%</t>
  </si>
  <si>
    <t>92.71186%</t>
  </si>
  <si>
    <t>Decay:3.865716ms,Room:-3768.877mB,x:0.7681231,y:-0.2688986</t>
  </si>
  <si>
    <t>95.97771%</t>
  </si>
  <si>
    <t>0.6088696x</t>
  </si>
  <si>
    <t>Gain:2.961536dB,Frequency:299.3994Hz,x:0.9686667,y:-0.1379608</t>
  </si>
  <si>
    <t>Gain:2.478434dB,Frequency:1711.62Hz,x:0.6307886,y:0.5376621</t>
  </si>
  <si>
    <t>Decay:3.964625ms,Room:-4135.147mB,x:0.9791976,y:0.2029089</t>
  </si>
  <si>
    <t>96.14697%</t>
  </si>
  <si>
    <t>69.85341%</t>
  </si>
  <si>
    <t>0.8503125x</t>
  </si>
  <si>
    <t>Option_3</t>
  </si>
  <si>
    <t>Decay:0.1ms,Room:-10000mB,x:1,y:1</t>
  </si>
  <si>
    <t>0.1x</t>
  </si>
  <si>
    <t>99.58492%</t>
  </si>
  <si>
    <t>Gain:2.99912dB,Frequency:427.6142Hz,x:0.9966229,y:-0.08211484</t>
  </si>
  <si>
    <t>Decay:4ms,Room:-1.401298E-45mB,x:0.5329476,y:0.7228794</t>
  </si>
  <si>
    <t>98.56079%</t>
  </si>
  <si>
    <t>99.07446%</t>
  </si>
  <si>
    <t>1x</t>
  </si>
  <si>
    <t>0x</t>
  </si>
  <si>
    <t>Gain:2.999dB,Frequency:359.6168Hz,x:0.9996094,y:-0.0279468</t>
  </si>
  <si>
    <t>96.57331%</t>
  </si>
  <si>
    <t>Decay:4ms,Room:-1.401298E-45mB,x:0.517488,y:0.6916048</t>
  </si>
  <si>
    <t>99.42509%</t>
  </si>
  <si>
    <t>Gain:2.998646dB,Frequency:442.272Hz,x:0.9988611,y:0.04771252</t>
  </si>
  <si>
    <t>Decay:4ms,Room:-1.401298E-45mB,x:0.4294177,y:0.823177</t>
  </si>
  <si>
    <t>Gain:2.807289dB,Frequency:287.2626Hz,x:0.4652959,y:-0.2549498</t>
  </si>
  <si>
    <t>Decay:4ms,Room:-1.401298E-45mB,x:0.6726221,y:0.4748775</t>
  </si>
  <si>
    <t>75.61533%</t>
  </si>
  <si>
    <t>0.3214488x</t>
  </si>
  <si>
    <t>9.758784%</t>
  </si>
  <si>
    <t>95.42286%</t>
  </si>
  <si>
    <t>54.88113%</t>
  </si>
  <si>
    <t>92.03503%</t>
  </si>
  <si>
    <t>55.54306%</t>
  </si>
  <si>
    <t>0.6589553x</t>
  </si>
  <si>
    <t>82.70565%</t>
  </si>
  <si>
    <t>Decay:3.403116ms,Room:-5310.719mB,x:0.6503866,y:-0.008152273</t>
  </si>
  <si>
    <t>Gain:1.107846dB,Frequency:737.814Hz,x:-0.4003732,y:-0.07090898</t>
  </si>
  <si>
    <t>31.71619%</t>
  </si>
  <si>
    <t>65.30788%</t>
  </si>
  <si>
    <t>Decay:3.41025ms,Room:-4499.843mB,x:0.4322528,y:0.2949221</t>
  </si>
  <si>
    <t>Gain:2.110963dB,Frequency:2331.448Hz,x:0.2503782,y:0.6428514</t>
  </si>
  <si>
    <t>95.7616%</t>
  </si>
  <si>
    <t>60.94002%</t>
  </si>
  <si>
    <t>Decay:2.936448ms,Room:-4312.104mB,x:0.5874302,y:0.2920524</t>
  </si>
  <si>
    <t>Gain:2.823482dB,Frequency:1656.633Hz,x:0.6438377,y:0.6010571</t>
  </si>
  <si>
    <t>39.84727%</t>
  </si>
  <si>
    <t>39.74353%</t>
  </si>
  <si>
    <t>Decay:3.311787ms,Room:-7088.636mB,x:0.6362739,y:-0.1388446</t>
  </si>
  <si>
    <t>Gain:1.790561dB,Frequency:58.41647Hz,x:-0.06478164,y:-0.5720894</t>
  </si>
  <si>
    <t>0.5579813x</t>
  </si>
  <si>
    <t>92.26926%</t>
  </si>
  <si>
    <t>Gain:1dB,Frequency:8000Hz,x:-0.36,y:-0.5</t>
  </si>
  <si>
    <t>Gain:2.15198dB,Frequency:83.93293Hz,x:0.4110751,y:-0.5404121</t>
  </si>
  <si>
    <t>Decay:3.082696ms,Room:-3746.329mB,x:0.4710113,y:0.2501636</t>
  </si>
  <si>
    <t>99.83971%</t>
  </si>
  <si>
    <t>99.90491%</t>
  </si>
  <si>
    <t>Gain:2.999632dB,Frequency:427.6644Hz,x:0.8446516,y:0.174732</t>
  </si>
  <si>
    <t>9.640586%</t>
  </si>
  <si>
    <t>93.54431%</t>
  </si>
  <si>
    <t>98.32687%</t>
  </si>
  <si>
    <t>Gain:2.614062dB,Frequency:391.3851Hz,x:0.7297968,y:-0.04151251</t>
  </si>
  <si>
    <t>9.79702%</t>
  </si>
  <si>
    <t>Gain:2.995023dB,Frequency:312.9172Hz,x:0.9958637,y:-0.09086039</t>
  </si>
  <si>
    <t>Decay:2.05ms,Room:-5000mB,x:-0.05242509,y:-0.1495827</t>
  </si>
  <si>
    <t>55.80575%</t>
  </si>
  <si>
    <t>9.946549%</t>
  </si>
  <si>
    <t>99.92768%</t>
  </si>
  <si>
    <t>Decay:4ms,Room:-1.401298E-45mB,x:0.7661018,y:0.3428084</t>
  </si>
  <si>
    <t>99.16057%</t>
  </si>
  <si>
    <t>Gain:2.999851dB,Frequency:410.8733Hz,x:0.9996779,y:-0.02537648</t>
  </si>
  <si>
    <t>98.4051%</t>
  </si>
  <si>
    <t>99.83167%</t>
  </si>
  <si>
    <t>99.03828%</t>
  </si>
  <si>
    <t>Decay:4ms,Room:-1.401298E-45mB,x:0.6170086,y:0.5756443</t>
  </si>
  <si>
    <t>92.49734%</t>
  </si>
  <si>
    <t>97.16871%</t>
  </si>
  <si>
    <t>Gain:2.999532dB,Frequency:420.813Hz,x:0.9932776,y:-0.1157567</t>
  </si>
  <si>
    <t>Decay:4ms,Room:-1.401298E-45mB,x:0.529906,y:0.8480564</t>
  </si>
  <si>
    <t>98.1183%</t>
  </si>
  <si>
    <t>Gain:2.999934dB,Frequency:403.9516Hz,x:0.9999179,y:-0.01281563</t>
  </si>
  <si>
    <t>9.533172%</t>
  </si>
  <si>
    <t>Decay:4ms,Room:-1.401298E-45mB,x:0.2725056,y:0.4473742</t>
  </si>
  <si>
    <t>86.83904%</t>
  </si>
  <si>
    <t>87.91132%</t>
  </si>
  <si>
    <t>Gain:2.998078dB,Frequency:343.7768Hz,x:0.9983281,y:-0.05780047</t>
  </si>
  <si>
    <t>84.82816%</t>
  </si>
  <si>
    <t>99.23225%</t>
  </si>
  <si>
    <t>Decay:4ms,Room:-1.401298E-45mB,x:0.4002314,y:0.3975206</t>
  </si>
  <si>
    <t>99.0713%</t>
  </si>
  <si>
    <t>Gain:2.999295dB,Frequency:364.6378Hz,x:0.7122037,y:-0.06917843</t>
  </si>
  <si>
    <t>98.98656%</t>
  </si>
  <si>
    <t>Gain:2.970525dB,Frequency:400.6409Hz,x:0.9532669,y:-0.3021298</t>
  </si>
  <si>
    <t>Decay:4ms,Room:-1.304511E-40mB,x:0.5078692,y:0.3330745</t>
  </si>
  <si>
    <t>99.71536%</t>
  </si>
  <si>
    <t>Gain:2.487954dB,Frequency:183.4642Hz,x:0.4969783,y:-0.443762</t>
  </si>
  <si>
    <t>Decay:4ms,Room:-1.401298E-45mB,x:0.5465332,y:0.540565</t>
  </si>
  <si>
    <t>96.75314%</t>
  </si>
  <si>
    <t>94.70113%</t>
  </si>
  <si>
    <t>Decay:4ms,Room:-1.401298E-45mB,x:0.5242078,y:0.4809784</t>
  </si>
  <si>
    <t>99.52765%</t>
  </si>
  <si>
    <t>54.06574%</t>
  </si>
  <si>
    <t>9.563781%</t>
  </si>
  <si>
    <t>9.898249%</t>
  </si>
  <si>
    <t>8.644995%</t>
  </si>
  <si>
    <t>Decay:3.204316ms,Room:-1948.14mB,x:0.7112104,y:0.7029792</t>
  </si>
  <si>
    <t>Gain:2.955523dB,Frequency:623.5674Hz,x:0.94115,y:-0.3379892</t>
  </si>
  <si>
    <t>Decay:3.964414ms,Room:-5584.311mB,x:0.7791495,y:-0.3499141</t>
  </si>
  <si>
    <t>96.96828%</t>
  </si>
  <si>
    <t>53.6758%</t>
  </si>
  <si>
    <t>Gain:2.630208dB,Frequency:55.57897Hz,x:0.7447081,y:-0.6673903</t>
  </si>
  <si>
    <t>Decay:3.691859ms,Room:-2202.589mB,x:0.8166728,y:0.5771009</t>
  </si>
  <si>
    <t>Gain:2.638135dB,Frequency:56.03993Hz,x:0.752941,y:-0.6580879</t>
  </si>
  <si>
    <t>Decay:3.655434ms,Room:-2163.378mB,x:0.8302347,y:0.5574141</t>
  </si>
  <si>
    <t>0.3207362x</t>
  </si>
  <si>
    <t>34.76059%</t>
  </si>
  <si>
    <t>76.46072%</t>
  </si>
  <si>
    <t>97.20003%</t>
  </si>
  <si>
    <t>99.94481%</t>
  </si>
  <si>
    <t>Decay:4ms,Room:-1.401298E-45mB,x:0.6624716,y:0.5058789</t>
  </si>
  <si>
    <t>Gain:2.877175dB,Frequency:625.0925Hz,x:0.8929563,y:0.1953732</t>
  </si>
  <si>
    <t>79.9616%</t>
  </si>
  <si>
    <t>9.921207%</t>
  </si>
  <si>
    <t>75.47266%</t>
  </si>
  <si>
    <t>Decay:4ms,Room:-1.401298E-45mB,x:0.5068466,y:0.5989592</t>
  </si>
  <si>
    <t>Gain:2.312174dB,Frequency:723.8467Hz,x:0.5059927,y:0.2396143</t>
  </si>
  <si>
    <t>76.81425%</t>
  </si>
  <si>
    <t>0.6136749x</t>
  </si>
  <si>
    <t>73.29884%</t>
  </si>
  <si>
    <t>Gain:2.997543dB,Frequency:344.0385Hz,x:0.9995945,y:-0.02847435</t>
  </si>
  <si>
    <t>Decay:4ms,Room:-1.401298E-45mB,x:0.5027184,y:0.8630379</t>
  </si>
  <si>
    <t>0.45001x</t>
  </si>
  <si>
    <t>39.71014%</t>
  </si>
  <si>
    <t>Gain:2.944016dB,Frequency:380.7073Hz,x:0.9457523,y:-0.2805535</t>
  </si>
  <si>
    <t>Decay:4ms,Room:-1.401298E-45mB,x:0.4634218,y:0.8168419</t>
  </si>
  <si>
    <t>79.0146%</t>
  </si>
  <si>
    <t>0.3288957x</t>
  </si>
  <si>
    <t>Decay:4ms,Room:-1.401298E-45mB,x:0.6519997,y:0.6151747</t>
  </si>
  <si>
    <t>9.916045%</t>
  </si>
  <si>
    <t>83.49879%</t>
  </si>
  <si>
    <t>0.2499188x</t>
  </si>
  <si>
    <t>81.62434%</t>
  </si>
  <si>
    <t>Decay:4ms,Room:-1.401298E-45mB,x:0.4424364,y:0.713797</t>
  </si>
  <si>
    <t>Gain:2.62197dB,Frequency:596.1419Hz,x:0.7257308,y:0.09993719</t>
  </si>
  <si>
    <t>9.948266%</t>
  </si>
  <si>
    <t>52.78737%</t>
  </si>
  <si>
    <t>0.3385406x</t>
  </si>
  <si>
    <t>Gain:2.132003dB,Frequency:80.5817Hz,x:0.1778001,y:-0.3140164</t>
  </si>
  <si>
    <t>Decay:4ms,Room:-1.401298E-45mB,x:0.445717,y:0.7028028</t>
  </si>
  <si>
    <t>55.93881%</t>
  </si>
  <si>
    <t>66.67858%</t>
  </si>
  <si>
    <t>69.69354%</t>
  </si>
  <si>
    <t>0.3661188x</t>
  </si>
  <si>
    <t>9.934572%</t>
  </si>
  <si>
    <t>Gain:2.090636dB,Frequency:234.2988Hz,x:0.3666567,y:-0.2635796</t>
  </si>
  <si>
    <t>Decay:4ms,Room:-2.802597E-45mB,x:0.3988258,y:0.6717649</t>
  </si>
  <si>
    <t>30.09734%</t>
  </si>
  <si>
    <t>73.98285%</t>
  </si>
  <si>
    <t>Gain:2.606487dB,Frequency:69.96648Hz,x:0.5033842,y:-0.532728</t>
  </si>
  <si>
    <t>Decay:4ms,Room:-1.401298E-45mB,x:0.703793,y:0.5449986</t>
  </si>
  <si>
    <t>93.76127%</t>
  </si>
  <si>
    <t>0.5407735x</t>
  </si>
  <si>
    <t>91.18736%</t>
  </si>
  <si>
    <t>Decay:4ms,Room:-1.401298E-45mB,x:0.5273203,y:0.6426609</t>
  </si>
  <si>
    <t>90.95068%</t>
  </si>
  <si>
    <t>9.749267%</t>
  </si>
  <si>
    <t>0.9451979x</t>
  </si>
  <si>
    <t>Gain:2.796775dB,Frequency:1646.194Hz,x:0.8472034,y:0.5312687</t>
  </si>
  <si>
    <t>75.8846%</t>
  </si>
  <si>
    <t>Gain:2.798844dB,Frequency:148.7064Hz,x:0.8593951,y:-0.5113121</t>
  </si>
  <si>
    <t>Decay:4ms,Room:-2.802597E-45mB,x:0.4877873,y:0.7275541</t>
  </si>
  <si>
    <t>0.4327706x</t>
  </si>
  <si>
    <t>40.58883%</t>
  </si>
  <si>
    <t>83.64288%</t>
  </si>
  <si>
    <t>Decay:3.613374ms,Room:-4970.703mB,x:0.7645761,y:0.02780252</t>
  </si>
  <si>
    <t>9.998839%</t>
  </si>
  <si>
    <t>93.60571%</t>
  </si>
  <si>
    <t>0.8733323x</t>
  </si>
  <si>
    <t>Gain:2.568869dB,Frequency:61.75957Hz,x:0.6945903,y:-0.6380553</t>
  </si>
  <si>
    <t>Decay:3.561013ms,Room:-5536.783mB,x:0.7461183,y:-0.1653707</t>
  </si>
  <si>
    <t>0.751546x</t>
  </si>
  <si>
    <t>68.05616%</t>
  </si>
  <si>
    <t>59.08576%</t>
  </si>
  <si>
    <t>Gain:2.592904dB,Frequency:50.65395Hz,x:0.5801259,y:-0.5369003</t>
  </si>
  <si>
    <t>60.56233%</t>
  </si>
  <si>
    <t>64.45138%</t>
  </si>
  <si>
    <t>Gain:2.75614dB,Frequency:456.101Hz,x:0.8318172,y:0.01668086</t>
  </si>
  <si>
    <t>0.739776x</t>
  </si>
  <si>
    <t>45.42872%</t>
  </si>
  <si>
    <t>79.52941%</t>
  </si>
  <si>
    <t>83.76659%</t>
  </si>
  <si>
    <t>99.96525%</t>
  </si>
  <si>
    <t>92.22184%</t>
  </si>
  <si>
    <t>Decay:4ms,Room:-7.424895E-38mB,x:0.5561219,y:0.2538587</t>
  </si>
  <si>
    <t>Gain:2.99985dB,Frequency:389.8507Hz,x:0.9998696,y:-0.0161478</t>
  </si>
  <si>
    <t>8.686066%</t>
  </si>
  <si>
    <t>61.91779%</t>
  </si>
  <si>
    <t>99.66478%</t>
  </si>
  <si>
    <t>Decay:4ms,Room:-1.137142E-33mB,x:0.1343422,y:0.4686501</t>
  </si>
  <si>
    <t>Gain:2.618764dB,Frequency:989.7175Hz,x:0.7351102,y:0.3151777</t>
  </si>
  <si>
    <t>Decay:4ms,Room:-1.401298E-45mB,x:0.5019683,y:0.6675941</t>
  </si>
  <si>
    <t>Gain:2.997106dB,Frequency:472.2912Hz,x:0.9893173,y:0.1457778</t>
  </si>
  <si>
    <t>72.40609%</t>
  </si>
  <si>
    <t>Decay:4ms,Room:-2.802597E-45mB,x:0.6304168,y:0.3563105</t>
  </si>
  <si>
    <t>99.75838%</t>
  </si>
  <si>
    <t>Decay:4ms,Room:-1.401298E-45mB,x:0.4552045,y:0.5910223</t>
  </si>
  <si>
    <t>97.19076%</t>
  </si>
  <si>
    <t>76.16198%</t>
  </si>
  <si>
    <t>Gain:2.9971dB,Frequency:415.1002Hz,x:0.9976828,y:0.06803739</t>
  </si>
  <si>
    <t>Gain:2.194818dB,Frequency:1330.234Hz,x:0.3065363,y:0.621536</t>
  </si>
  <si>
    <t>Decay:4ms,Room:-1.401298E-45mB,x:0.5900025,y:0.5532657</t>
  </si>
  <si>
    <t>Decay:4ms,Room:-1.401298E-45mB,x:0.4242,y:0.7391636</t>
  </si>
  <si>
    <t>Gain:2.653354dB,Frequency:2754.18Hz,x:0.7764256,y:0.6302088</t>
  </si>
  <si>
    <t>0.5962973x</t>
  </si>
  <si>
    <t>97.47084%</t>
  </si>
  <si>
    <t>Gain:2.8dB,Frequency:390.6077Hz,x:0.8278831,y:-0.02661869</t>
  </si>
  <si>
    <t>Decay:2.599573ms,Room:-4602.129mB,x:0.1780147,y:0.05463075</t>
  </si>
  <si>
    <t>9.547825%</t>
  </si>
  <si>
    <t>Gain:2.295486dB,Frequency:97.46159Hz,x:0.518463,y:-0.4754881</t>
  </si>
  <si>
    <t>99.65734%</t>
  </si>
  <si>
    <t>Decay:3.721573ms,Room:-5668.392mB,x:0.8208646,y:-0.2885495</t>
  </si>
  <si>
    <t>99.36185%</t>
  </si>
  <si>
    <t>95.66342%</t>
  </si>
  <si>
    <t>44.08505%</t>
  </si>
  <si>
    <t>Decay:3.140908ms,Room:-819.6572mB,x:0.1920127,y:0.7014831</t>
  </si>
  <si>
    <t>9.720895%</t>
  </si>
  <si>
    <t>Gain:2.66159dB,Frequency:174.8533Hz,x:0.7606708,y:-0.2892991</t>
  </si>
  <si>
    <t>99.84949%</t>
  </si>
  <si>
    <t>Decay:3.999173ms,Room:-4932.542mB,x:0.9963164,y:0.0857539</t>
  </si>
  <si>
    <t>Gain:2.864395dB,Frequency:943.0397Hz,x:0.6719996,y:0.2182694</t>
  </si>
  <si>
    <t>Option_4</t>
  </si>
  <si>
    <t>Decay:4ms,Room:-1.401298E-45mB,x:0.4570934,y:0.477034</t>
  </si>
  <si>
    <t>99.74228%</t>
  </si>
  <si>
    <t>Gain:3dB,Frequency:8000Hz,x:0.5317799,y:0.4881546</t>
  </si>
  <si>
    <t>99.94707%</t>
  </si>
  <si>
    <t>93.71181%</t>
  </si>
  <si>
    <t>Gain:3dB,Frequency:8000Hz,x:0.4803424,y:0.7227062</t>
  </si>
  <si>
    <t>Decay:4ms,Room:-1.401298E-45mB,x:0.552593,y:0.680854</t>
  </si>
  <si>
    <t>99.66269%</t>
  </si>
  <si>
    <t>Gain:3dB,Frequency:8000Hz,x:0.4506622,y:0.485013</t>
  </si>
  <si>
    <t>96.45837%</t>
  </si>
  <si>
    <t>Gain:3dB,Frequency:8000Hz,x:0.6401024,y:0.591836</t>
  </si>
  <si>
    <t>Decay:4ms,Room:-1.401298E-45mB,x:0.4682597,y:0.5252519</t>
  </si>
  <si>
    <t>98.98215%</t>
  </si>
  <si>
    <t>99.34505%</t>
  </si>
  <si>
    <t>Decay:2.660374ms,Room:-3090.366mB,x:0.2114908,y:0.4405663</t>
  </si>
  <si>
    <t>0.7099864x</t>
  </si>
  <si>
    <t>97.25142%</t>
  </si>
  <si>
    <t>Gain:2.206391dB,Frequency:279.6866Hz,x:0.4728272,y:-0.121612</t>
  </si>
  <si>
    <t>Decay:3.303512ms,Room:-4582.702mB,x:0.4982876,y:0.3164123</t>
  </si>
  <si>
    <t>98.57656%</t>
  </si>
  <si>
    <t>91.03714%</t>
  </si>
  <si>
    <t>91.4376%</t>
  </si>
  <si>
    <t>Decay:3.377513ms,Room:-4968.54mB,x:0.6518658,y:-0.01191172</t>
  </si>
  <si>
    <t>Gain:2.538381dB,Frequency:355.3931Hz,x:0.6757894,y:-0.04950312</t>
  </si>
  <si>
    <t>0.9358417x</t>
  </si>
  <si>
    <t>82.88073%</t>
  </si>
  <si>
    <t>Gain:2.25295dB,Frequency:407.2288Hz,x:0.3662114,y:0.1860078</t>
  </si>
  <si>
    <t>Decay:2.05ms,Room:-5000mB,x:-0.101545,y:-0.1837841</t>
  </si>
  <si>
    <t>0.7499028x</t>
  </si>
  <si>
    <t>81.61959%</t>
  </si>
  <si>
    <t>99.83662%</t>
  </si>
  <si>
    <t>Decay:4ms,Room:-1.401298E-45mB,x:0.5401924,y:0.5663925</t>
  </si>
  <si>
    <t>Gain:2.999881dB,Frequency:410.122Hz,x:0.9997147,y:-0.02388603</t>
  </si>
  <si>
    <t>99.37319%</t>
  </si>
  <si>
    <t>74.43129%</t>
  </si>
  <si>
    <t>Decay:4ms,Room:-1.401298E-45mB,x:0.5410916,y:0.5949078</t>
  </si>
  <si>
    <t>Gain:2.996676dB,Frequency:327.2852Hz,x:0.9969652,y:-0.07784909</t>
  </si>
  <si>
    <t>98.73285%</t>
  </si>
  <si>
    <t>96.03968%</t>
  </si>
  <si>
    <t>66.96192%</t>
  </si>
  <si>
    <t>Gain:2.869607dB,Frequency:1079.042Hz,x:0.8863264,y:0.463061</t>
  </si>
  <si>
    <t>Decay:4ms,Room:-1.401298E-45mB,x:0.5128777,y:0.2956156</t>
  </si>
  <si>
    <t>0.4073724x</t>
  </si>
  <si>
    <t>55.63082%</t>
  </si>
  <si>
    <t>Decay:4ms,Room:-1.401298E-45mB,x:0.3645789,y:0.8407066</t>
  </si>
  <si>
    <t>Gain:2.417368dB,Frequency:73.8297Hz,x:0.4709289,y:-0.5570143</t>
  </si>
  <si>
    <t>48.59872%</t>
  </si>
  <si>
    <t>91.47139%</t>
  </si>
  <si>
    <t>78.45081%</t>
  </si>
  <si>
    <t>98.18882%</t>
  </si>
  <si>
    <t>Gain:2.996695dB,Frequency:330.3465Hz,x:0.5946964,y:-0.003304973</t>
  </si>
  <si>
    <t>Decay:3.24776ms,Room:-5741.416mB,x:-0.2223951,y:-0.09003169</t>
  </si>
  <si>
    <t>99.01523%</t>
  </si>
  <si>
    <t>99.95393%</t>
  </si>
  <si>
    <t>98.70661%</t>
  </si>
  <si>
    <t>96.45901%</t>
  </si>
  <si>
    <t>98.61385%</t>
  </si>
  <si>
    <t>99.6707%</t>
  </si>
  <si>
    <t>Gain:2.85054dB,Frequency:402.1682Hz,x:0.8807863,y:-0.01485309</t>
  </si>
  <si>
    <t>90.06575%</t>
  </si>
  <si>
    <t>49.56362%</t>
  </si>
  <si>
    <t>50%</t>
  </si>
  <si>
    <t>20%</t>
  </si>
  <si>
    <t>0%</t>
  </si>
  <si>
    <t>99.86162%</t>
  </si>
  <si>
    <t>99.7298%</t>
  </si>
  <si>
    <t>99.8451%</t>
  </si>
  <si>
    <t>99.79597%</t>
  </si>
  <si>
    <t>91.55396%</t>
  </si>
  <si>
    <t>Decay:4ms,Room:-2.802597E-45mB,x:0.5542865,y:0.6390916</t>
  </si>
  <si>
    <t>Gain:2.975077dB,Frequency:685.6036Hz,x:0.9828767,y:0.1842648</t>
  </si>
  <si>
    <t>97.21653%</t>
  </si>
  <si>
    <t>99.33397%</t>
  </si>
  <si>
    <t>99.85446%</t>
  </si>
  <si>
    <t>Decay:4ms,Room:-1.401298E-45mB,x:0.5855113,y:0.5251464</t>
  </si>
  <si>
    <t>99.6389%</t>
  </si>
  <si>
    <t>42.38586%</t>
  </si>
  <si>
    <t>0.5907115x</t>
  </si>
  <si>
    <t>Gain:2.105556dB,Frequency:1377.088Hz,x:0.3837442,y:0.424864</t>
  </si>
  <si>
    <t>56.33558%</t>
  </si>
  <si>
    <t>54.96263%</t>
  </si>
  <si>
    <t>40%</t>
  </si>
  <si>
    <t>99.80985%</t>
  </si>
  <si>
    <t>Decay:4ms,Room:-1.401298E-45mB,x:0.4322921,y:0.7532338</t>
  </si>
  <si>
    <t>Decay:4ms,Room:-1.401298E-45mB,x:0.4397138,y:0.8981379</t>
  </si>
  <si>
    <t>99.1157%</t>
  </si>
  <si>
    <t>98.45162%</t>
  </si>
  <si>
    <t>Gain:2.999367dB,Frequency:366.4555Hz,x:0.9542511,y:-0.01456595</t>
  </si>
  <si>
    <t>Decay:4ms,Room:-1.401298E-45mB,x:0.6306741,y:0.7034076</t>
  </si>
  <si>
    <t>97.15395%</t>
  </si>
  <si>
    <t>99.8455%</t>
  </si>
  <si>
    <t>Gain:2.997999dB,Frequency:356.1183Hz,x:0.9331387,y:-0.009453638</t>
  </si>
  <si>
    <t>99.88348%</t>
  </si>
  <si>
    <t>Gain:2.767291dB,Frequency:487.3689Hz,x:0.7660875,y:0.1108528</t>
  </si>
  <si>
    <t>Decay:4ms,Room:-1.401298E-45mB,x:0.5634497,y:0.5679209</t>
  </si>
  <si>
    <t>99.97243%</t>
  </si>
  <si>
    <t>99.31081%</t>
  </si>
  <si>
    <t>89.10829%</t>
  </si>
  <si>
    <t>99.75312%</t>
  </si>
  <si>
    <t>Participant Number</t>
  </si>
  <si>
    <t>99.986%</t>
  </si>
  <si>
    <t>Decay:4ms,Room:-1.401298E-45mB,x:0.4617829,y:0.7407414</t>
  </si>
  <si>
    <t>Gain:2.917124dB,Frequency:315.0535Hz,x:0.9355236,y:-0.1256948</t>
  </si>
  <si>
    <t>97.98058%</t>
  </si>
  <si>
    <t>95.95293%</t>
  </si>
  <si>
    <t>99.58863%</t>
  </si>
  <si>
    <t>Decay:4ms,Room:-1.401298E-45mB,x:0.3624985,y:0.6239154</t>
  </si>
  <si>
    <t>Gain:2.585952dB,Frequency:1355.682Hz,x:0.7161633,y:0.4092435</t>
  </si>
  <si>
    <t>96.51301%</t>
  </si>
  <si>
    <t>99.99796%</t>
  </si>
  <si>
    <t>98.62311%</t>
  </si>
  <si>
    <t>Gain:2.828094dB,Frequency:126.3201Hz,x:0.8601426,y:-0.4076442</t>
  </si>
  <si>
    <t>Decay:4ms,Room:-2.802597E-45mB,x:0.3872288,y:0.5553184</t>
  </si>
  <si>
    <t>99.90004%</t>
  </si>
  <si>
    <t>96.68894%</t>
  </si>
  <si>
    <t>99.44411%</t>
  </si>
  <si>
    <t>Decay:4ms,Room:-1.401298E-45mB,x:0.589705,y:0.4699465</t>
  </si>
  <si>
    <t>Gain:2.71347dB,Frequency:2315.842Hz,x:0.7457365,y:0.2652801</t>
  </si>
  <si>
    <t>Gain:2.50965dB,Frequency:1010.733Hz,x:0.6543055,y:0.3099101</t>
  </si>
  <si>
    <t>Decay:4ms,Room:-1.401298E-45mB,x:0.5209386,y:0.8397129</t>
  </si>
  <si>
    <t>Decay:4ms,Room:-8.962705E-42mB,x:0.4053308,y:0.4292522</t>
  </si>
  <si>
    <t>97.18869%</t>
  </si>
  <si>
    <t>45.97612%</t>
  </si>
  <si>
    <t>0.6407841x</t>
  </si>
  <si>
    <t>Gain:2.610658dB,Frequency:52.71858Hz,x:0.710683,y:-0.600204</t>
  </si>
  <si>
    <t>Decay:4ms,Room:-1.401298E-45mB,x:0.3965969,y:0.560289</t>
  </si>
  <si>
    <t>0.6131305x</t>
  </si>
  <si>
    <t>62.45107%</t>
  </si>
  <si>
    <t>Gain:2.563337dB,Frequency:945.7531Hz,x:0.7009842,y:0.3095631</t>
  </si>
  <si>
    <t>Decay:4ms,Room:-1.401298E-45mB,x:0.4686683,y:0.4837837</t>
  </si>
  <si>
    <t>41.04191%</t>
  </si>
  <si>
    <t>99.75999%</t>
  </si>
  <si>
    <t>93.29088%</t>
  </si>
  <si>
    <t>Gain:2.827639dB,Frequency:98.11776Hz,x:0.8791695,y:-0.4765091</t>
  </si>
  <si>
    <t>9.648392%</t>
  </si>
  <si>
    <t>9.692432%</t>
  </si>
  <si>
    <t>76.74478%</t>
  </si>
  <si>
    <t>Gain:2.288778dB,Frequency:366.2468Hz,x:0.4010373,y:-0.0906468</t>
  </si>
  <si>
    <t>Decay:4ms,Room:-1.401298E-45mB,x:0.690261,y:0.5855313</t>
  </si>
  <si>
    <t>91.77813%</t>
  </si>
  <si>
    <t>98.04819%</t>
  </si>
  <si>
    <t>98.21925%</t>
  </si>
  <si>
    <t>0.868763x</t>
  </si>
  <si>
    <t>90.23531%</t>
  </si>
  <si>
    <t>Decay:4ms,Room:-1.087674E-38mB,x:0.5220239,y:0.7080635</t>
  </si>
  <si>
    <t>87.75732%</t>
  </si>
  <si>
    <t>89.0333%</t>
  </si>
  <si>
    <t>0.7722805x</t>
  </si>
  <si>
    <t>99.47543%</t>
  </si>
  <si>
    <t>Decay:4ms,Room:-2.802597E-45mB,x:0.578885,y:0.6839798</t>
  </si>
  <si>
    <t>Gain:2.464586dB,Frequency:1459.99Hz,x:0.6276579,y:0.4481719</t>
  </si>
  <si>
    <t>0.8744593x</t>
  </si>
  <si>
    <t>Decay:4ms,Room:-2.802597E-45mB,x:0.5645463,y:0.8254014</t>
  </si>
  <si>
    <t>72.36624%</t>
  </si>
  <si>
    <t>Gain:2.615349dB,Frequency:57.41985Hz,x:0.721432,y:-0.6417242</t>
  </si>
  <si>
    <t>97.66972%</t>
  </si>
  <si>
    <t>I find it quite relaxing and enjoyable.</t>
  </si>
  <si>
    <t>Think it's a little complicated, maybe some intermediate layer for adjusting would be good - like the controls are kind of very direct. Maybe they could be more user-friendly</t>
  </si>
  <si>
    <t>Nice, good choice of music and sounds. They are really soothing. The controls took a bit of time to get used to, the oppacity at first was a bit confusing because it was overlapping with the other UI. The Camera control could also be nice if it featured more angles, so it is bit more natural to change the view.</t>
  </si>
  <si>
    <t xml:space="preserve">Maybe dedicated headphones would provide a more immersive audio experience. The built-in speakers are good, but subtle details were hard to hear. </t>
  </si>
  <si>
    <t>Very relaxing and enjoyable!</t>
  </si>
  <si>
    <t>The built in headset headphones are kind of weak, using actual dedicated headphones would have helped with immersion i think.</t>
  </si>
  <si>
    <t>it was nice and pleasant ADAM</t>
  </si>
  <si>
    <t>would be really lovely to have to meditate/decompress after a stressful day or wind down after a sensory overload</t>
  </si>
  <si>
    <t>Found a few bugs, Alex heard everything... Also look into GDPR just for your own sake</t>
  </si>
  <si>
    <t>Some bugs, but otherwise ok</t>
  </si>
  <si>
    <t xml:space="preserve">i enjoyed the experience of the project , i would like to see how this could be future used in augment reality </t>
  </si>
  <si>
    <t>I felt at ease with the contorl based on other eq platforms</t>
  </si>
  <si>
    <t xml:space="preserve">i think the headset would give better experience and sound controll </t>
  </si>
  <si>
    <t>Verry cool experience! I really enjoyed it!</t>
  </si>
  <si>
    <t>I would not use it im AR mainly due to inconvienence VS doing on sliders on a app or website. For VR in sound settings to set it to your own preference it is better than Oculus` own system</t>
  </si>
  <si>
    <t>25-34</t>
  </si>
  <si>
    <t>Depression/Anxiety</t>
  </si>
  <si>
    <t>Western / European</t>
  </si>
  <si>
    <t>Male</t>
  </si>
  <si>
    <t>I have used it more than 5 times, but never regularly</t>
  </si>
  <si>
    <t>deconstructed club</t>
  </si>
  <si>
    <t>rock</t>
  </si>
  <si>
    <t>Neurotypical</t>
  </si>
  <si>
    <t>Nordic / Scandinavian</t>
  </si>
  <si>
    <t>I have used it regularly</t>
  </si>
  <si>
    <t>Electronic Music</t>
  </si>
  <si>
    <t>I have used it up to 5 times in the past</t>
  </si>
  <si>
    <t>pop</t>
  </si>
  <si>
    <t>18-24</t>
  </si>
  <si>
    <t>Funk</t>
  </si>
  <si>
    <t>Bjork</t>
  </si>
  <si>
    <t>ADHD</t>
  </si>
  <si>
    <t>electronic, emo rock</t>
  </si>
  <si>
    <t>ADHD, Depression/Anxiety</t>
  </si>
  <si>
    <t>Jazz</t>
  </si>
  <si>
    <t>techno</t>
  </si>
  <si>
    <t>Prog rock</t>
  </si>
  <si>
    <t>Female</t>
  </si>
  <si>
    <t>Autistic, ADHD</t>
  </si>
  <si>
    <t>Metal</t>
  </si>
  <si>
    <t>I have never used it</t>
  </si>
  <si>
    <t>hardstyle</t>
  </si>
  <si>
    <t>None</t>
  </si>
  <si>
    <t>Rock</t>
  </si>
  <si>
    <t>ska</t>
  </si>
  <si>
    <t>Drone</t>
  </si>
  <si>
    <t>Classical</t>
  </si>
  <si>
    <t>Neurodivergant</t>
  </si>
  <si>
    <t xml:space="preserve">A broad range </t>
  </si>
  <si>
    <t>EDM</t>
  </si>
  <si>
    <t>frenchcore</t>
  </si>
  <si>
    <t>rap</t>
  </si>
  <si>
    <t>80s music</t>
  </si>
  <si>
    <t>easterm european</t>
  </si>
  <si>
    <t>electronica</t>
  </si>
  <si>
    <t>old rock</t>
  </si>
  <si>
    <t>PostQuest_Answers;How intuitive were the controls?</t>
  </si>
  <si>
    <t>PostQuest_Answers;To what degree did you need help in order to complete tasks?</t>
  </si>
  <si>
    <t>PostQuest_Answers;Would you like to use a system like this again?</t>
  </si>
  <si>
    <t>PostQuest_Answers;Did the experience align with your expectations?</t>
  </si>
  <si>
    <t>PostQuest_Answers;Did you feel in control of the environment?</t>
  </si>
  <si>
    <t>PostQuest_Answers;If this system was implemented in  augmented  reality in daily life, would you use it?</t>
  </si>
  <si>
    <t xml:space="preserve">PostQuest_Answers;Do you have any comments regarding the experience? </t>
  </si>
  <si>
    <t>PreQuest_Answers;What is your age?</t>
  </si>
  <si>
    <t xml:space="preserve">PreQuest_Answers;What best describes your neurotype?
</t>
  </si>
  <si>
    <t>PreQuest_Answers;Cultural Background</t>
  </si>
  <si>
    <t>PreQuest_Answers;Gender Identity</t>
  </si>
  <si>
    <t>PreQuest_Answers;What is your experience with VR?</t>
  </si>
  <si>
    <t>PreQuest_Answers;What is your favourite genre of music?</t>
  </si>
  <si>
    <t>PreQuest_Answers;What is your background in musical performance?</t>
  </si>
  <si>
    <t>PreQuest_Answers;Do you feel overstimulated by busy, noisy environments?</t>
  </si>
  <si>
    <t>PreQuest_Answers;What is your experience in producing music?</t>
  </si>
  <si>
    <t>VR_Answers;Delay:</t>
  </si>
  <si>
    <t>VR_Answers;EQ_OcEqHandle:</t>
  </si>
  <si>
    <t>VR_Answers;PitchShift_PitchSlider_Music:</t>
  </si>
  <si>
    <t>VR_Answers;PitchShift_PitchSlider_Bug:</t>
  </si>
  <si>
    <t>VR_Answers;PitchShift_PitchSliderWf:</t>
  </si>
  <si>
    <t>VR_Answers;PitchShift:</t>
  </si>
  <si>
    <t>VR_Answers;EQ_WfEqHandle:</t>
  </si>
  <si>
    <t>VR_Answers;Delay_DelaySlider_Bug:</t>
  </si>
  <si>
    <t>VR_Answers;EQ_BugEqHandle:</t>
  </si>
  <si>
    <t>VR_Answers;Delay_DelaySlider_Wf:</t>
  </si>
  <si>
    <t>VR_Answers;Delay_DelaySlider_Ocean:</t>
  </si>
  <si>
    <t>VR_Answers;Delay_DelaySlider_Music:</t>
  </si>
  <si>
    <t>VR_Answers;Reverb:</t>
  </si>
  <si>
    <t>VR_Answers;PitchShift_PitchSlider_Ocean:</t>
  </si>
  <si>
    <t>VR_Answers;EQ_MusEqHandle:</t>
  </si>
  <si>
    <t>VR_Answers;Reverb_BugRevHandle:</t>
  </si>
  <si>
    <t>VR_Answers;Saturation_SaturationSlider_Music:</t>
  </si>
  <si>
    <t>VR_Answers;Volume_VolSlider_Waterfall:</t>
  </si>
  <si>
    <t>VR_Answers;Volume_VolSlider_Ocean:</t>
  </si>
  <si>
    <t>VR_Answers;Volume_VolSlider_Bug:</t>
  </si>
  <si>
    <t>VR_Answers;SoundTexture:</t>
  </si>
  <si>
    <t>VR_Answers;Saturation_SaturationSlider_Wf:</t>
  </si>
  <si>
    <t>VR_Answers;SoundEnvs:</t>
  </si>
  <si>
    <t>VR_Answers;Saturation_SaturationSlider_Bug:</t>
  </si>
  <si>
    <t>VR_Answers;Saturation:</t>
  </si>
  <si>
    <t>VR_Answers;Reverb_WfRevHandle:</t>
  </si>
  <si>
    <t>VR_Answers;Reverb_OcRevHandle:</t>
  </si>
  <si>
    <t>VR_Answers;Reverb_MusRevHandle:</t>
  </si>
  <si>
    <t>VR_Answers;Saturation_SaturationSlider_Ocean:</t>
  </si>
  <si>
    <t>VR_Answers;Volume_VolSlider_Music:</t>
  </si>
  <si>
    <t>ND Average</t>
  </si>
  <si>
    <t>Non- ND Average</t>
  </si>
  <si>
    <t>T-Test</t>
  </si>
  <si>
    <t>ANOVA</t>
  </si>
  <si>
    <t>ND</t>
  </si>
  <si>
    <t>Non-ND</t>
  </si>
  <si>
    <t>Gain:1dB,Frequency:8000Hz,x:-0,y:0</t>
  </si>
  <si>
    <t>Gain:2.819524dB,Frequency:543.4963Hz,x:0.849296,y:0.05197084</t>
  </si>
  <si>
    <t>0.6622814x</t>
  </si>
  <si>
    <t>Gain:2.806731dB,Frequency:460.9308Hz,x:0.6128607,y:0.09590728</t>
  </si>
  <si>
    <t>99.67155%</t>
  </si>
  <si>
    <t>Gain:2.795601dB,Frequency:256.451Hz,x:0.8498089,y:-0.1701873</t>
  </si>
  <si>
    <t>9.449876%</t>
  </si>
  <si>
    <t>9.955079%</t>
  </si>
  <si>
    <t>9.874681%</t>
  </si>
  <si>
    <t>0.4952264x</t>
  </si>
  <si>
    <t>Decay:3.686521ms,Room:-5112.508mB,x:0.5700515,y:-0.03025334</t>
  </si>
  <si>
    <t>99.15511%</t>
  </si>
  <si>
    <t>91.95293%</t>
  </si>
  <si>
    <t>93.32129%</t>
  </si>
  <si>
    <t>83.86266%</t>
  </si>
  <si>
    <t>94.02061%</t>
  </si>
  <si>
    <t>99.92346%</t>
  </si>
  <si>
    <t>Decay:3.724173ms,Room:-5395mB,x:0.8120887,y:-0.06096944</t>
  </si>
  <si>
    <t>Decay:3.702834ms,Room:-5355.644mB,x:0.574775,y:-0.1876406</t>
  </si>
  <si>
    <t>Decay:3.716292ms,Room:-5123.199mB,x:0.8440235,y:-0.02225842</t>
  </si>
  <si>
    <t>82.86103%</t>
  </si>
  <si>
    <t>74.14323%</t>
  </si>
  <si>
    <t>East Asian</t>
  </si>
  <si>
    <t>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</si>
</sst>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b/>
      <sz val="11"/>
      <color theme="0"/>
      <name val="Aptos Narrow"/>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2" fillId="2" borderId="1" xfId="0" applyFont="1" applyFill="1" applyBorder="1"/>
    <xf numFmtId="0" fontId="2"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2" fillId="2" borderId="3" xfId="0" applyFont="1" applyFill="1" applyBorder="1"/>
    <xf numFmtId="0" fontId="0" fillId="3" borderId="3" xfId="0" applyFill="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B91391-474C-456B-BC2E-363B5ECA39AE}" autoFormatId="16" applyNumberFormats="0" applyBorderFormats="0" applyFontFormats="0" applyPatternFormats="0" applyAlignmentFormats="0" applyWidthHeightFormats="0">
  <queryTableRefresh nextId="51">
    <queryTableFields count="47">
      <queryTableField id="2" name="Participant Number" tableColumnId="2"/>
      <queryTableField id="5" name="PostQuest_Answers;How intuitive were the controls?" tableColumnId="1"/>
      <queryTableField id="6" name="PostQuest_Answers;To what degree did you need help in order to complete tasks?" tableColumnId="3"/>
      <queryTableField id="7" name="PostQuest_Answers;Would you like to use a system like this again?" tableColumnId="4"/>
      <queryTableField id="8" name="PostQuest_Answers;Did the experience align with your expectations?" tableColumnId="5"/>
      <queryTableField id="9" name="PostQuest_Answers;Did you feel in control of the environment?" tableColumnId="6"/>
      <queryTableField id="10" name="PostQuest_Answers;If this system was implemented in  augmented  reality in daily life, would you use it?" tableColumnId="7"/>
      <queryTableField id="11" name="PostQuest_Answers;Do you have any comments regarding the experience? " tableColumnId="8"/>
      <queryTableField id="12" name="PreQuest_Answers;What is your age?" tableColumnId="9"/>
      <queryTableField id="13" name="PreQuest_Answers;What best describes your neurotype?_x000a_" tableColumnId="10"/>
      <queryTableField id="14" name="PreQuest_Answers;Cultural Background" tableColumnId="11"/>
      <queryTableField id="15" name="PreQuest_Answers;Gender Identity" tableColumnId="12"/>
      <queryTableField id="16" name="PreQuest_Answers;What is your experience with VR?" tableColumnId="13"/>
      <queryTableField id="17" name="PreQuest_Answers;What is your favourite genre of music?" tableColumnId="14"/>
      <queryTableField id="18" name="PreQuest_Answers;What is your background in musical performance?" tableColumnId="15"/>
      <queryTableField id="19" name="PreQuest_Answers;Do you feel overstimulated by busy, noisy environments?" tableColumnId="16"/>
      <queryTableField id="20" name="PreQuest_Answers;What is your experience in producing music?" tableColumnId="17"/>
      <queryTableField id="21" name="VR_Answers;Delay:" tableColumnId="18"/>
      <queryTableField id="22" name="VR_Answers;EQ_OcEqHandle:" tableColumnId="19"/>
      <queryTableField id="23" name="VR_Answers;PitchShift_PitchSlider_Music:" tableColumnId="20"/>
      <queryTableField id="24" name="VR_Answers;PitchShift_PitchSlider_Bug:" tableColumnId="21"/>
      <queryTableField id="25" name="VR_Answers;PitchShift_PitchSliderWf:" tableColumnId="22"/>
      <queryTableField id="26" name="VR_Answers;PitchShift:" tableColumnId="23"/>
      <queryTableField id="27" name="VR_Answers;EQ_WfEqHandle:" tableColumnId="24"/>
      <queryTableField id="28" name="VR_Answers;Delay_DelaySlider_Bug:" tableColumnId="25"/>
      <queryTableField id="29" name="VR_Answers;EQ_BugEqHandle:" tableColumnId="26"/>
      <queryTableField id="30" name="VR_Answers;Delay_DelaySlider_Wf:" tableColumnId="27"/>
      <queryTableField id="31" name="VR_Answers;Delay_DelaySlider_Ocean:" tableColumnId="28"/>
      <queryTableField id="32" name="VR_Answers;Delay_DelaySlider_Music:" tableColumnId="29"/>
      <queryTableField id="33" name="VR_Answers;Reverb:" tableColumnId="30"/>
      <queryTableField id="34" name="VR_Answers;PitchShift_PitchSlider_Ocean:" tableColumnId="31"/>
      <queryTableField id="35" name="VR_Answers;EQ_MusEqHandle:" tableColumnId="32"/>
      <queryTableField id="36" name="VR_Answers;Reverb_BugRevHandle:" tableColumnId="33"/>
      <queryTableField id="37" name="VR_Answers;Saturation_SaturationSlider_Music:" tableColumnId="34"/>
      <queryTableField id="38" name="VR_Answers;Volume_VolSlider_Waterfall:" tableColumnId="35"/>
      <queryTableField id="39" name="VR_Answers;Volume_VolSlider_Ocean:" tableColumnId="36"/>
      <queryTableField id="40" name="VR_Answers;Volume_VolSlider_Bug:" tableColumnId="37"/>
      <queryTableField id="41" name="VR_Answers;SoundTexture:" tableColumnId="38"/>
      <queryTableField id="42" name="VR_Answers;Saturation_SaturationSlider_Wf:" tableColumnId="39"/>
      <queryTableField id="43" name="VR_Answers;SoundEnvs:" tableColumnId="40"/>
      <queryTableField id="44" name="VR_Answers;Saturation_SaturationSlider_Bug:" tableColumnId="41"/>
      <queryTableField id="45" name="VR_Answers;Saturation:" tableColumnId="42"/>
      <queryTableField id="46" name="VR_Answers;Reverb_WfRevHandle:" tableColumnId="43"/>
      <queryTableField id="47" name="VR_Answers;Reverb_OcRevHandle:" tableColumnId="44"/>
      <queryTableField id="48" name="VR_Answers;Reverb_MusRevHandle:" tableColumnId="45"/>
      <queryTableField id="49" name="VR_Answers;Saturation_SaturationSlider_Ocean:" tableColumnId="46"/>
      <queryTableField id="50" name="VR_Answers;Volume_VolSlider_Music:" tableColumnId="4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5225F-42A3-4052-96A2-478597D8D582}" name="Append1" displayName="Append1" ref="A1:AU25" tableType="queryTable" totalsRowShown="0">
  <autoFilter ref="A1:AU25" xr:uid="{1DB5225F-42A3-4052-96A2-478597D8D582}"/>
  <tableColumns count="47">
    <tableColumn id="2" xr3:uid="{872BAA02-4872-439D-BF4E-4EB86A1B9D7B}" uniqueName="2" name="Participant Number" queryTableFieldId="2"/>
    <tableColumn id="1" xr3:uid="{3185AEBC-E7E5-45EA-A441-476798502584}" uniqueName="1" name="PostQuest_Answers;How intuitive were the controls?" queryTableFieldId="5"/>
    <tableColumn id="3" xr3:uid="{5D0CBEFD-0059-4A27-B2D8-8410609030AB}" uniqueName="3" name="PostQuest_Answers;To what degree did you need help in order to complete tasks?" queryTableFieldId="6"/>
    <tableColumn id="4" xr3:uid="{6270D5DC-F847-41E1-BDAC-B792AAF1EF7F}" uniqueName="4" name="PostQuest_Answers;Would you like to use a system like this again?" queryTableFieldId="7"/>
    <tableColumn id="5" xr3:uid="{FFD077EC-6E7D-4405-873F-9616A801636C}" uniqueName="5" name="PostQuest_Answers;Did the experience align with your expectations?" queryTableFieldId="8"/>
    <tableColumn id="6" xr3:uid="{8A941FC1-02E0-481F-BEB6-9B208F158AFF}" uniqueName="6" name="PostQuest_Answers;Did you feel in control of the environment?" queryTableFieldId="9"/>
    <tableColumn id="7" xr3:uid="{264EF2D6-B979-4F6B-ADDC-3B5384879CCD}" uniqueName="7" name="PostQuest_Answers;If this system was implemented in  augmented  reality in daily life, would you use it?" queryTableFieldId="10"/>
    <tableColumn id="8" xr3:uid="{1F2C7E48-50EB-4473-95C7-62D04091573D}" uniqueName="8" name="PostQuest_Answers;Do you have any comments regarding the experience? " queryTableFieldId="11"/>
    <tableColumn id="9" xr3:uid="{DA7C9D8E-EC73-4A34-B6E8-2198E91D08F6}" uniqueName="9" name="PreQuest_Answers;What is your age?" queryTableFieldId="12"/>
    <tableColumn id="10" xr3:uid="{67B3C476-70AA-491E-B3B5-B9939FFE91B2}" uniqueName="10" name="PreQuest_Answers;What best describes your neurotype?_x000a_" queryTableFieldId="13"/>
    <tableColumn id="11" xr3:uid="{D6BD38E9-159B-4BE4-B48F-9C618422A901}" uniqueName="11" name="PreQuest_Answers;Cultural Background" queryTableFieldId="14"/>
    <tableColumn id="12" xr3:uid="{E4C09C5C-6F54-4E26-A75A-1538AC1530EC}" uniqueName="12" name="PreQuest_Answers;Gender Identity" queryTableFieldId="15"/>
    <tableColumn id="13" xr3:uid="{BE5898F2-F06A-4CF8-BB92-5AE0613E9676}" uniqueName="13" name="PreQuest_Answers;What is your experience with VR?" queryTableFieldId="16"/>
    <tableColumn id="14" xr3:uid="{38747FA4-3EAD-4D1E-9AAB-CC28AD7A322A}" uniqueName="14" name="PreQuest_Answers;What is your favourite genre of music?" queryTableFieldId="17"/>
    <tableColumn id="15" xr3:uid="{140BC681-6C2E-465B-BEAF-54F12C08B8CE}" uniqueName="15" name="PreQuest_Answers;What is your background in musical performance?" queryTableFieldId="18"/>
    <tableColumn id="16" xr3:uid="{02664D68-5EAB-4898-BABB-0CE92E0F6BC1}" uniqueName="16" name="PreQuest_Answers;Do you feel overstimulated by busy, noisy environments?" queryTableFieldId="19"/>
    <tableColumn id="17" xr3:uid="{620E04D5-C819-4832-A8E2-9D3AA54C4062}" uniqueName="17" name="PreQuest_Answers;What is your experience in producing music?" queryTableFieldId="20"/>
    <tableColumn id="18" xr3:uid="{95BA4828-956E-4619-8772-09855EF931DC}" uniqueName="18" name="VR_Answers;Delay:" queryTableFieldId="21"/>
    <tableColumn id="19" xr3:uid="{79985601-7597-426E-8B24-8E60860753DC}" uniqueName="19" name="VR_Answers;EQ_OcEqHandle:" queryTableFieldId="22"/>
    <tableColumn id="20" xr3:uid="{AC6005BA-A33F-43F9-8A8D-08B9D723EEF0}" uniqueName="20" name="VR_Answers;PitchShift_PitchSlider_Music:" queryTableFieldId="23"/>
    <tableColumn id="21" xr3:uid="{87BA4A1B-297C-4D7A-BF47-C32E717EBD86}" uniqueName="21" name="VR_Answers;PitchShift_PitchSlider_Bug:" queryTableFieldId="24"/>
    <tableColumn id="22" xr3:uid="{2D86B0A9-ED93-4D45-B3EB-DCDC8A0E2B61}" uniqueName="22" name="VR_Answers;PitchShift_PitchSliderWf:" queryTableFieldId="25"/>
    <tableColumn id="23" xr3:uid="{926D72C8-1BD0-44F2-887E-C416240D3AD4}" uniqueName="23" name="VR_Answers;PitchShift:" queryTableFieldId="26"/>
    <tableColumn id="24" xr3:uid="{2BA34ABB-9649-427E-8738-C29CB4A02653}" uniqueName="24" name="VR_Answers;EQ_WfEqHandle:" queryTableFieldId="27"/>
    <tableColumn id="25" xr3:uid="{4AE5799B-029B-421D-B69D-B926BD07FE2C}" uniqueName="25" name="VR_Answers;Delay_DelaySlider_Bug:" queryTableFieldId="28"/>
    <tableColumn id="26" xr3:uid="{3EB1E1B8-CB21-4F32-8A64-359F074B6722}" uniqueName="26" name="VR_Answers;EQ_BugEqHandle:" queryTableFieldId="29"/>
    <tableColumn id="27" xr3:uid="{AA6AAF28-F8F7-407F-A364-7EFDA121C851}" uniqueName="27" name="VR_Answers;Delay_DelaySlider_Wf:" queryTableFieldId="30"/>
    <tableColumn id="28" xr3:uid="{3C13F299-7E51-4CC5-85B9-1030D5566C1A}" uniqueName="28" name="VR_Answers;Delay_DelaySlider_Ocean:" queryTableFieldId="31"/>
    <tableColumn id="29" xr3:uid="{C90492F6-3BF4-41B9-854C-5CAFD43FE1FA}" uniqueName="29" name="VR_Answers;Delay_DelaySlider_Music:" queryTableFieldId="32"/>
    <tableColumn id="30" xr3:uid="{61E87D42-A925-41F6-AF4D-8CFF39D4FD1B}" uniqueName="30" name="VR_Answers;Reverb:" queryTableFieldId="33"/>
    <tableColumn id="31" xr3:uid="{309C2FCE-57FF-4025-B31A-A0ADF4A42FAF}" uniqueName="31" name="VR_Answers;PitchShift_PitchSlider_Ocean:" queryTableFieldId="34"/>
    <tableColumn id="32" xr3:uid="{423EA4CB-81DB-4B16-8728-3B096E73A37D}" uniqueName="32" name="VR_Answers;EQ_MusEqHandle:" queryTableFieldId="35"/>
    <tableColumn id="33" xr3:uid="{09C66088-DB92-473C-AC90-E81BF17BCD07}" uniqueName="33" name="VR_Answers;Reverb_BugRevHandle:" queryTableFieldId="36"/>
    <tableColumn id="34" xr3:uid="{A38050B9-09C4-4A9C-B2E3-0AEA185F7A25}" uniqueName="34" name="VR_Answers;Saturation_SaturationSlider_Music:" queryTableFieldId="37"/>
    <tableColumn id="35" xr3:uid="{54C86259-2DBD-4E95-8BBE-D1F49BEBF8DD}" uniqueName="35" name="VR_Answers;Volume_VolSlider_Waterfall:" queryTableFieldId="38"/>
    <tableColumn id="36" xr3:uid="{259C291F-B7C3-4256-A6BB-48D1A1BAEF10}" uniqueName="36" name="VR_Answers;Volume_VolSlider_Ocean:" queryTableFieldId="39"/>
    <tableColumn id="37" xr3:uid="{B641E15C-E0DE-4159-8785-57FABB88C47C}" uniqueName="37" name="VR_Answers;Volume_VolSlider_Bug:" queryTableFieldId="40"/>
    <tableColumn id="38" xr3:uid="{3C6E0F29-73F2-421E-A5BD-869FF57300C9}" uniqueName="38" name="VR_Answers;SoundTexture:" queryTableFieldId="41"/>
    <tableColumn id="39" xr3:uid="{D6D99BD3-55F8-48A1-BE64-FFC80EC3EE03}" uniqueName="39" name="VR_Answers;Saturation_SaturationSlider_Wf:" queryTableFieldId="42"/>
    <tableColumn id="40" xr3:uid="{A1AA4E68-62B0-4CF6-814A-C6814AFCCF57}" uniqueName="40" name="VR_Answers;SoundEnvs:" queryTableFieldId="43"/>
    <tableColumn id="41" xr3:uid="{EDE12568-CB30-4659-A542-D7C9018E6D2F}" uniqueName="41" name="VR_Answers;Saturation_SaturationSlider_Bug:" queryTableFieldId="44"/>
    <tableColumn id="42" xr3:uid="{C053C0A5-253E-4581-90D3-810E78AD5B8F}" uniqueName="42" name="VR_Answers;Saturation:" queryTableFieldId="45"/>
    <tableColumn id="43" xr3:uid="{F69504DF-5A9C-45F4-92E1-E955852A2014}" uniqueName="43" name="VR_Answers;Reverb_WfRevHandle:" queryTableFieldId="46"/>
    <tableColumn id="44" xr3:uid="{5E53F278-FAC7-4E6F-88D3-A716637AE2C9}" uniqueName="44" name="VR_Answers;Reverb_OcRevHandle:" queryTableFieldId="47"/>
    <tableColumn id="45" xr3:uid="{7AEB5178-90D5-41D6-B8F2-4BC365785BF5}" uniqueName="45" name="VR_Answers;Reverb_MusRevHandle:" queryTableFieldId="48"/>
    <tableColumn id="46" xr3:uid="{EFC08413-FA1A-432B-85FC-84FC082ABD6A}" uniqueName="46" name="VR_Answers;Saturation_SaturationSlider_Ocean:" queryTableFieldId="49"/>
    <tableColumn id="47" xr3:uid="{B6DD411F-EBE5-46F8-A4AF-5AD9EFFAD6EE}" uniqueName="47" name="VR_Answers;Volume_VolSlider_Music:" queryTableField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BD226C-877B-48B2-BDA6-E64D269D5ED1}" name="Append13" displayName="Append13" ref="A1:AU25" totalsRowShown="0">
  <autoFilter ref="A1:AU25" xr:uid="{1DB5225F-42A3-4052-96A2-478597D8D582}"/>
  <sortState xmlns:xlrd2="http://schemas.microsoft.com/office/spreadsheetml/2017/richdata2" ref="A2:AU25">
    <sortCondition ref="A1:A25"/>
  </sortState>
  <tableColumns count="47">
    <tableColumn id="2" xr3:uid="{3674DB93-9270-4259-87B6-29869F0B7C69}" name="Participant Number"/>
    <tableColumn id="1" xr3:uid="{66F52666-42CC-41B9-9F48-165E1E128326}" name="PostQuest_Answers;How intuitive were the controls?"/>
    <tableColumn id="3" xr3:uid="{09C4C994-2AAA-4D73-AFF9-06F792ED6F46}" name="PostQuest_Answers;To what degree did you need help in order to complete tasks?"/>
    <tableColumn id="4" xr3:uid="{B8C03239-201B-4085-A90B-D609989FD749}" name="PostQuest_Answers;Would you like to use a system like this again?"/>
    <tableColumn id="5" xr3:uid="{903B7995-70D9-4F1F-BED8-9100CCACD56F}" name="PostQuest_Answers;Did the experience align with your expectations?"/>
    <tableColumn id="6" xr3:uid="{8191B838-47A8-45B4-B3D6-B334557E983F}" name="PostQuest_Answers;Did you feel in control of the environment?"/>
    <tableColumn id="7" xr3:uid="{49F149F7-A1D8-4023-91F5-30416034FA58}" name="PostQuest_Answers;If this system was implemented in  augmented  reality in daily life, would you use it?"/>
    <tableColumn id="8" xr3:uid="{3E6207F4-2D0F-4373-8FF7-1C62596AD248}" name="PostQuest_Answers;Do you have any comments regarding the experience? "/>
    <tableColumn id="9" xr3:uid="{E1B39966-14C6-4CBC-A139-2FA37C80640D}" name="PreQuest_Answers;What is your age?"/>
    <tableColumn id="10" xr3:uid="{21667537-4648-4ABF-93CE-63460C090712}" name="PreQuest_Answers;What best describes your neurotype?_x000a_"/>
    <tableColumn id="11" xr3:uid="{9E092A92-3D46-4D2B-9F3B-55073CA6F6B5}" name="PreQuest_Answers;Cultural Background"/>
    <tableColumn id="12" xr3:uid="{CA6A5BED-59B4-425A-AA1E-803D038F4858}" name="PreQuest_Answers;Gender Identity"/>
    <tableColumn id="13" xr3:uid="{5E6EFEE3-D089-47B4-BAE5-6D0A192439C4}" name="PreQuest_Answers;What is your experience with VR?"/>
    <tableColumn id="14" xr3:uid="{5951EDDD-E2AA-4A7E-AB0C-BAB551074221}" name="PreQuest_Answers;What is your favourite genre of music?"/>
    <tableColumn id="15" xr3:uid="{1F52A86D-5F55-44F3-8164-AA95525E5B51}" name="PreQuest_Answers;What is your background in musical performance?"/>
    <tableColumn id="16" xr3:uid="{69D00B40-970D-49F3-87A9-BB1EE5D8E61C}" name="PreQuest_Answers;Do you feel overstimulated by busy, noisy environments?"/>
    <tableColumn id="17" xr3:uid="{9E8EB35D-8117-4075-9054-67BC6AA38F5B}" name="PreQuest_Answers;What is your experience in producing music?"/>
    <tableColumn id="18" xr3:uid="{A608A030-D4C2-4CD3-A2BA-00AAF881DD04}" name="VR_Answers;Delay:"/>
    <tableColumn id="19" xr3:uid="{341C636A-852C-4D0F-9B99-70EBDBAC4756}" name="VR_Answers;EQ_OcEqHandle:"/>
    <tableColumn id="20" xr3:uid="{85D95D9F-2B0A-4F09-A0CE-E5DE573DD4C4}" name="VR_Answers;PitchShift_PitchSlider_Music:"/>
    <tableColumn id="21" xr3:uid="{31423D63-9614-4264-BDFB-BD21A08E5910}" name="VR_Answers;PitchShift_PitchSlider_Bug:"/>
    <tableColumn id="22" xr3:uid="{8BFAAC1C-E3BC-48C5-BE0E-C7CB942A8EAE}" name="VR_Answers;PitchShift_PitchSliderWf:"/>
    <tableColumn id="23" xr3:uid="{CEF26C78-4E5D-4078-91F3-F8AED9AB7469}" name="VR_Answers;PitchShift:"/>
    <tableColumn id="24" xr3:uid="{C2F13151-7E6E-4B3A-AA85-A1CB538B49B6}" name="VR_Answers;EQ_WfEqHandle:"/>
    <tableColumn id="25" xr3:uid="{EEEBDEAF-F791-41F0-B7E2-3DA045B22F9E}" name="VR_Answers;Delay_DelaySlider_Bug:"/>
    <tableColumn id="26" xr3:uid="{A32E84E8-BBAE-465F-ACC8-4E2D4E19CED2}" name="VR_Answers;EQ_BugEqHandle:"/>
    <tableColumn id="27" xr3:uid="{6CE419B4-E06D-4B2D-8041-75D9D2E45111}" name="VR_Answers;Delay_DelaySlider_Wf:"/>
    <tableColumn id="28" xr3:uid="{9C56F8A0-712F-4EC6-99C1-14F36B8987AB}" name="VR_Answers;Delay_DelaySlider_Ocean:"/>
    <tableColumn id="29" xr3:uid="{752B676D-3B09-4AB7-BAA7-401C4CCC0378}" name="VR_Answers;Delay_DelaySlider_Music:"/>
    <tableColumn id="30" xr3:uid="{E8C1922F-0358-447A-AAAF-FC0C02C311E1}" name="VR_Answers;Reverb:"/>
    <tableColumn id="31" xr3:uid="{FF376ECA-16A4-48BF-ABD0-0DD9E602F45B}" name="VR_Answers;PitchShift_PitchSlider_Ocean:"/>
    <tableColumn id="32" xr3:uid="{FF5887AC-AFF7-415C-8A76-91B59219E365}" name="VR_Answers;EQ_MusEqHandle:"/>
    <tableColumn id="33" xr3:uid="{2E9CE926-43AE-4BBE-B387-EF7202B6902D}" name="VR_Answers;Reverb_BugRevHandle:"/>
    <tableColumn id="34" xr3:uid="{02A27A62-C3F8-493F-9516-B8CABA648479}" name="VR_Answers;Saturation_SaturationSlider_Music:"/>
    <tableColumn id="35" xr3:uid="{08B7542E-6E9D-4526-8534-497B99ADF97A}" name="VR_Answers;Volume_VolSlider_Waterfall:"/>
    <tableColumn id="36" xr3:uid="{7BEE1BD6-5609-4EC1-A64B-1AA1DADE2A1B}" name="VR_Answers;Volume_VolSlider_Ocean:"/>
    <tableColumn id="37" xr3:uid="{71B33E97-DABB-435D-BDF8-278C4768D82B}" name="VR_Answers;Volume_VolSlider_Bug:"/>
    <tableColumn id="38" xr3:uid="{50B46040-4F17-4955-9818-B2AF850B28A3}" name="VR_Answers;SoundTexture:"/>
    <tableColumn id="39" xr3:uid="{1B92C8C9-3F62-452F-976E-AF13F84772DC}" name="VR_Answers;Saturation_SaturationSlider_Wf:"/>
    <tableColumn id="40" xr3:uid="{2BA68592-CBE5-4AEE-B1B1-A89312ECEB33}" name="VR_Answers;SoundEnvs:"/>
    <tableColumn id="41" xr3:uid="{EAFF3568-6ED1-4FB1-A0FA-AFE9CBE2F2DE}" name="VR_Answers;Saturation_SaturationSlider_Bug:"/>
    <tableColumn id="42" xr3:uid="{F1A5F7BF-123D-4A42-9888-3D5D162539C9}" name="VR_Answers;Saturation:"/>
    <tableColumn id="43" xr3:uid="{BB3707FF-7A3E-4D7E-8E73-6D745D55059A}" name="VR_Answers;Reverb_WfRevHandle:"/>
    <tableColumn id="44" xr3:uid="{38DDBB52-08DD-4D48-973C-924B2B3EC89A}" name="VR_Answers;Reverb_OcRevHandle:"/>
    <tableColumn id="45" xr3:uid="{B62A8058-B844-46FB-A0FC-ABB955B36C9F}" name="VR_Answers;Reverb_MusRevHandle:"/>
    <tableColumn id="46" xr3:uid="{CEF3178D-7C4D-4E21-8744-C6A7C28A9AD2}" name="VR_Answers;Saturation_SaturationSlider_Ocean:"/>
    <tableColumn id="47" xr3:uid="{C7E93BDA-5074-43BE-9DBC-3439311C497B}" name="VR_Answers;Volume_VolSlider_Music:"/>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0AC4F-CBC5-467C-A812-388363E6449F}">
  <dimension ref="A1:AU30"/>
  <sheetViews>
    <sheetView tabSelected="1" workbookViewId="0"/>
  </sheetViews>
  <sheetFormatPr defaultRowHeight="15" x14ac:dyDescent="0.25"/>
  <cols>
    <col min="1" max="1" width="21.140625" bestFit="1" customWidth="1"/>
    <col min="2" max="2" width="52.28515625" bestFit="1" customWidth="1"/>
    <col min="3" max="3" width="79" bestFit="1" customWidth="1"/>
    <col min="4" max="4" width="65" bestFit="1" customWidth="1"/>
    <col min="5" max="5" width="67.42578125" bestFit="1" customWidth="1"/>
    <col min="6" max="6" width="62.140625" bestFit="1" customWidth="1"/>
    <col min="7" max="8" width="81.140625" bestFit="1" customWidth="1"/>
    <col min="9" max="9" width="37.42578125" bestFit="1" customWidth="1"/>
    <col min="10" max="10" width="56.7109375" bestFit="1" customWidth="1"/>
    <col min="11" max="11" width="39.85546875" bestFit="1" customWidth="1"/>
    <col min="12" max="12" width="35.7109375" bestFit="1" customWidth="1"/>
    <col min="13" max="13" width="52" bestFit="1" customWidth="1"/>
    <col min="14" max="14" width="56.7109375" bestFit="1" customWidth="1"/>
    <col min="15" max="15" width="67.28515625" bestFit="1" customWidth="1"/>
    <col min="16" max="16" width="74.5703125" bestFit="1" customWidth="1"/>
    <col min="17" max="17" width="62.7109375" bestFit="1" customWidth="1"/>
    <col min="18" max="18" width="20.85546875" bestFit="1" customWidth="1"/>
    <col min="19" max="19" width="61.140625" bestFit="1" customWidth="1"/>
    <col min="20" max="20" width="42.140625" bestFit="1" customWidth="1"/>
    <col min="21" max="21" width="40" bestFit="1" customWidth="1"/>
    <col min="22" max="22" width="38.42578125" bestFit="1" customWidth="1"/>
    <col min="23" max="23" width="24.7109375" bestFit="1" customWidth="1"/>
    <col min="24" max="24" width="61.140625" bestFit="1" customWidth="1"/>
    <col min="25" max="25" width="36.85546875" bestFit="1" customWidth="1"/>
    <col min="26" max="26" width="60.140625" bestFit="1" customWidth="1"/>
    <col min="27" max="27" width="36" bestFit="1" customWidth="1"/>
    <col min="28" max="28" width="39.28515625" bestFit="1" customWidth="1"/>
    <col min="29" max="29" width="38.85546875" bestFit="1" customWidth="1"/>
    <col min="30" max="30" width="22.140625" bestFit="1" customWidth="1"/>
    <col min="31" max="31" width="42.5703125" bestFit="1" customWidth="1"/>
    <col min="32" max="32" width="60.85546875" bestFit="1" customWidth="1"/>
    <col min="33" max="33" width="59.28515625" bestFit="1" customWidth="1"/>
    <col min="34" max="34" width="47.42578125" bestFit="1" customWidth="1"/>
    <col min="35" max="35" width="41.42578125" bestFit="1" customWidth="1"/>
    <col min="36" max="36" width="38.7109375" bestFit="1" customWidth="1"/>
    <col min="37" max="37" width="36.28515625" bestFit="1" customWidth="1"/>
    <col min="38" max="38" width="28.5703125" bestFit="1" customWidth="1"/>
    <col min="39" max="39" width="44.7109375" bestFit="1" customWidth="1"/>
    <col min="40" max="40" width="25.85546875" bestFit="1" customWidth="1"/>
    <col min="41" max="41" width="45.42578125" bestFit="1" customWidth="1"/>
    <col min="42" max="42" width="25.140625" bestFit="1" customWidth="1"/>
    <col min="43" max="43" width="58.140625" bestFit="1" customWidth="1"/>
    <col min="44" max="44" width="60.28515625" bestFit="1" customWidth="1"/>
    <col min="45" max="45" width="59.28515625" bestFit="1" customWidth="1"/>
    <col min="46" max="46" width="47.85546875" bestFit="1" customWidth="1"/>
    <col min="47" max="47" width="38.28515625" bestFit="1" customWidth="1"/>
    <col min="48" max="48" width="21" bestFit="1" customWidth="1"/>
    <col min="49" max="50" width="81.140625" bestFit="1" customWidth="1"/>
  </cols>
  <sheetData>
    <row r="1" spans="1:47"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row>
    <row r="2" spans="1:47" x14ac:dyDescent="0.25">
      <c r="A2">
        <v>2</v>
      </c>
      <c r="B2">
        <v>4</v>
      </c>
      <c r="C2">
        <v>4</v>
      </c>
      <c r="D2">
        <v>5</v>
      </c>
      <c r="E2">
        <v>3</v>
      </c>
      <c r="F2">
        <v>1</v>
      </c>
      <c r="G2">
        <v>5</v>
      </c>
      <c r="H2" t="s">
        <v>402</v>
      </c>
      <c r="I2" t="s">
        <v>417</v>
      </c>
      <c r="J2" t="s">
        <v>418</v>
      </c>
      <c r="K2" t="s">
        <v>419</v>
      </c>
      <c r="L2" t="s">
        <v>420</v>
      </c>
      <c r="M2" t="s">
        <v>421</v>
      </c>
      <c r="N2" t="s">
        <v>422</v>
      </c>
      <c r="O2">
        <v>5</v>
      </c>
      <c r="P2">
        <v>4</v>
      </c>
      <c r="Q2">
        <v>5</v>
      </c>
      <c r="R2" t="s">
        <v>1</v>
      </c>
      <c r="S2" t="s">
        <v>5</v>
      </c>
      <c r="T2" t="s">
        <v>23</v>
      </c>
      <c r="U2" t="s">
        <v>7</v>
      </c>
      <c r="V2" t="s">
        <v>17</v>
      </c>
      <c r="W2" t="s">
        <v>1</v>
      </c>
      <c r="X2" t="s">
        <v>18</v>
      </c>
      <c r="Y2" t="s">
        <v>13</v>
      </c>
      <c r="Z2" t="s">
        <v>10</v>
      </c>
      <c r="AA2" t="s">
        <v>7</v>
      </c>
      <c r="AB2" t="s">
        <v>8</v>
      </c>
      <c r="AC2" t="s">
        <v>22</v>
      </c>
      <c r="AD2" t="s">
        <v>1</v>
      </c>
      <c r="AE2" t="s">
        <v>7</v>
      </c>
      <c r="AF2" t="s">
        <v>19</v>
      </c>
      <c r="AG2" t="s">
        <v>11</v>
      </c>
      <c r="AH2" t="s">
        <v>21</v>
      </c>
      <c r="AI2" t="s">
        <v>14</v>
      </c>
      <c r="AJ2" t="s">
        <v>4</v>
      </c>
      <c r="AK2" t="s">
        <v>9</v>
      </c>
      <c r="AL2" t="s">
        <v>2</v>
      </c>
      <c r="AM2" t="s">
        <v>16</v>
      </c>
      <c r="AN2" t="s">
        <v>1</v>
      </c>
      <c r="AO2" t="s">
        <v>12</v>
      </c>
      <c r="AP2" t="s">
        <v>1</v>
      </c>
      <c r="AQ2" t="s">
        <v>15</v>
      </c>
      <c r="AR2" t="s">
        <v>6</v>
      </c>
      <c r="AS2" t="s">
        <v>20</v>
      </c>
      <c r="AT2" t="s">
        <v>7</v>
      </c>
    </row>
    <row r="3" spans="1:47" x14ac:dyDescent="0.25">
      <c r="A3">
        <v>3</v>
      </c>
      <c r="B3">
        <v>4</v>
      </c>
      <c r="C3">
        <v>4</v>
      </c>
      <c r="D3">
        <v>2</v>
      </c>
      <c r="E3">
        <v>4</v>
      </c>
      <c r="F3">
        <v>4</v>
      </c>
      <c r="G3">
        <v>2</v>
      </c>
      <c r="H3" t="s">
        <v>403</v>
      </c>
      <c r="I3" t="s">
        <v>417</v>
      </c>
      <c r="J3" t="s">
        <v>424</v>
      </c>
      <c r="K3" t="s">
        <v>425</v>
      </c>
      <c r="L3" t="s">
        <v>420</v>
      </c>
      <c r="M3" t="s">
        <v>426</v>
      </c>
      <c r="N3" t="s">
        <v>423</v>
      </c>
      <c r="O3">
        <v>5</v>
      </c>
      <c r="P3">
        <v>4</v>
      </c>
      <c r="Q3">
        <v>4</v>
      </c>
      <c r="R3" t="s">
        <v>24</v>
      </c>
      <c r="S3" t="s">
        <v>28</v>
      </c>
      <c r="T3" t="s">
        <v>43</v>
      </c>
      <c r="U3" t="s">
        <v>32</v>
      </c>
      <c r="V3" t="s">
        <v>33</v>
      </c>
      <c r="W3" t="s">
        <v>2</v>
      </c>
      <c r="X3" t="s">
        <v>38</v>
      </c>
      <c r="Y3" t="s">
        <v>37</v>
      </c>
      <c r="Z3" t="s">
        <v>34</v>
      </c>
      <c r="AA3" t="s">
        <v>7</v>
      </c>
      <c r="AB3" t="s">
        <v>30</v>
      </c>
      <c r="AC3" t="s">
        <v>42</v>
      </c>
      <c r="AD3" t="s">
        <v>24</v>
      </c>
      <c r="AE3" t="s">
        <v>32</v>
      </c>
      <c r="AF3" t="s">
        <v>40</v>
      </c>
      <c r="AG3" t="s">
        <v>36</v>
      </c>
      <c r="AH3" t="s">
        <v>44</v>
      </c>
      <c r="AI3" t="s">
        <v>46</v>
      </c>
      <c r="AJ3" t="s">
        <v>27</v>
      </c>
      <c r="AK3" t="s">
        <v>35</v>
      </c>
      <c r="AL3" t="s">
        <v>2</v>
      </c>
      <c r="AM3" t="s">
        <v>7</v>
      </c>
      <c r="AN3" t="s">
        <v>1</v>
      </c>
      <c r="AO3" t="s">
        <v>7</v>
      </c>
      <c r="AP3" t="s">
        <v>24</v>
      </c>
      <c r="AQ3" t="s">
        <v>39</v>
      </c>
      <c r="AR3" t="s">
        <v>29</v>
      </c>
      <c r="AS3" t="s">
        <v>41</v>
      </c>
      <c r="AT3" t="s">
        <v>31</v>
      </c>
      <c r="AU3" t="s">
        <v>45</v>
      </c>
    </row>
    <row r="4" spans="1:47" x14ac:dyDescent="0.25">
      <c r="A4">
        <v>4</v>
      </c>
      <c r="B4">
        <v>4</v>
      </c>
      <c r="C4">
        <v>3</v>
      </c>
      <c r="D4">
        <v>4</v>
      </c>
      <c r="E4">
        <v>4</v>
      </c>
      <c r="F4">
        <v>3</v>
      </c>
      <c r="G4">
        <v>3</v>
      </c>
      <c r="H4" t="s">
        <v>404</v>
      </c>
      <c r="I4" t="s">
        <v>417</v>
      </c>
      <c r="J4" t="s">
        <v>424</v>
      </c>
      <c r="K4" t="s">
        <v>419</v>
      </c>
      <c r="L4" t="s">
        <v>420</v>
      </c>
      <c r="M4" t="s">
        <v>428</v>
      </c>
      <c r="N4" t="s">
        <v>427</v>
      </c>
      <c r="O4">
        <v>4</v>
      </c>
      <c r="P4">
        <v>4</v>
      </c>
      <c r="Q4">
        <v>5</v>
      </c>
      <c r="R4" t="s">
        <v>24</v>
      </c>
      <c r="S4" t="s">
        <v>7</v>
      </c>
      <c r="T4" t="s">
        <v>7</v>
      </c>
      <c r="U4" t="s">
        <v>7</v>
      </c>
      <c r="V4" t="s">
        <v>7</v>
      </c>
      <c r="W4" t="s">
        <v>2</v>
      </c>
      <c r="X4" t="s">
        <v>337</v>
      </c>
      <c r="Y4" t="s">
        <v>342</v>
      </c>
      <c r="Z4" t="s">
        <v>333</v>
      </c>
      <c r="AA4" t="s">
        <v>336</v>
      </c>
      <c r="AB4" t="s">
        <v>343</v>
      </c>
      <c r="AC4" t="s">
        <v>7</v>
      </c>
      <c r="AD4" t="s">
        <v>24</v>
      </c>
      <c r="AE4" t="s">
        <v>32</v>
      </c>
      <c r="AF4" t="s">
        <v>339</v>
      </c>
      <c r="AG4" t="s">
        <v>330</v>
      </c>
      <c r="AH4" t="s">
        <v>7</v>
      </c>
      <c r="AI4" t="s">
        <v>341</v>
      </c>
      <c r="AJ4" t="s">
        <v>344</v>
      </c>
      <c r="AK4" t="s">
        <v>331</v>
      </c>
      <c r="AL4" t="s">
        <v>1</v>
      </c>
      <c r="AM4" t="s">
        <v>335</v>
      </c>
      <c r="AN4" t="s">
        <v>1</v>
      </c>
      <c r="AO4" t="s">
        <v>332</v>
      </c>
      <c r="AP4" t="s">
        <v>1</v>
      </c>
      <c r="AQ4" t="s">
        <v>334</v>
      </c>
      <c r="AR4" t="s">
        <v>329</v>
      </c>
      <c r="AS4" t="s">
        <v>340</v>
      </c>
      <c r="AT4" t="s">
        <v>328</v>
      </c>
      <c r="AU4" t="s">
        <v>338</v>
      </c>
    </row>
    <row r="5" spans="1:47" x14ac:dyDescent="0.25">
      <c r="A5">
        <v>5</v>
      </c>
      <c r="B5">
        <v>3</v>
      </c>
      <c r="C5">
        <v>2</v>
      </c>
      <c r="D5">
        <v>4</v>
      </c>
      <c r="E5">
        <v>4</v>
      </c>
      <c r="F5">
        <v>5</v>
      </c>
      <c r="G5">
        <v>3</v>
      </c>
      <c r="H5" t="s">
        <v>405</v>
      </c>
      <c r="I5" t="s">
        <v>430</v>
      </c>
      <c r="J5" t="s">
        <v>424</v>
      </c>
      <c r="K5" t="s">
        <v>419</v>
      </c>
      <c r="L5" t="s">
        <v>420</v>
      </c>
      <c r="M5" t="s">
        <v>428</v>
      </c>
      <c r="N5" t="s">
        <v>429</v>
      </c>
      <c r="O5">
        <v>5</v>
      </c>
      <c r="P5">
        <v>1</v>
      </c>
      <c r="Q5">
        <v>2</v>
      </c>
      <c r="R5" t="s">
        <v>1</v>
      </c>
      <c r="S5" t="s">
        <v>52</v>
      </c>
      <c r="T5" t="s">
        <v>65</v>
      </c>
      <c r="U5" t="s">
        <v>7</v>
      </c>
      <c r="V5" t="s">
        <v>26</v>
      </c>
      <c r="W5" t="s">
        <v>2</v>
      </c>
      <c r="X5" t="s">
        <v>60</v>
      </c>
      <c r="Y5" t="s">
        <v>54</v>
      </c>
      <c r="Z5" t="s">
        <v>56</v>
      </c>
      <c r="AA5" t="s">
        <v>58</v>
      </c>
      <c r="AB5" t="s">
        <v>48</v>
      </c>
      <c r="AC5" t="s">
        <v>62</v>
      </c>
      <c r="AD5" t="s">
        <v>1</v>
      </c>
      <c r="AE5" t="s">
        <v>49</v>
      </c>
      <c r="AF5" t="s">
        <v>64</v>
      </c>
      <c r="AG5" t="s">
        <v>55</v>
      </c>
      <c r="AH5" t="s">
        <v>7</v>
      </c>
      <c r="AI5" t="s">
        <v>61</v>
      </c>
      <c r="AJ5" t="s">
        <v>47</v>
      </c>
      <c r="AK5" t="s">
        <v>53</v>
      </c>
      <c r="AL5" t="s">
        <v>1</v>
      </c>
      <c r="AM5" t="s">
        <v>57</v>
      </c>
      <c r="AN5" t="s">
        <v>1</v>
      </c>
      <c r="AO5" t="s">
        <v>7</v>
      </c>
      <c r="AP5" t="s">
        <v>24</v>
      </c>
      <c r="AQ5" t="s">
        <v>59</v>
      </c>
      <c r="AR5" t="s">
        <v>51</v>
      </c>
      <c r="AS5" t="s">
        <v>63</v>
      </c>
      <c r="AT5" t="s">
        <v>50</v>
      </c>
      <c r="AU5" t="s">
        <v>66</v>
      </c>
    </row>
    <row r="6" spans="1:47" x14ac:dyDescent="0.25">
      <c r="A6">
        <v>6</v>
      </c>
      <c r="B6">
        <v>5</v>
      </c>
      <c r="C6">
        <v>1</v>
      </c>
      <c r="D6">
        <v>4</v>
      </c>
      <c r="E6">
        <v>5</v>
      </c>
      <c r="F6">
        <v>5</v>
      </c>
      <c r="G6">
        <v>4</v>
      </c>
      <c r="H6" t="s">
        <v>406</v>
      </c>
      <c r="I6" t="s">
        <v>417</v>
      </c>
      <c r="J6" t="s">
        <v>424</v>
      </c>
      <c r="K6" t="s">
        <v>419</v>
      </c>
      <c r="L6" t="s">
        <v>420</v>
      </c>
      <c r="M6" t="s">
        <v>428</v>
      </c>
      <c r="N6" t="s">
        <v>431</v>
      </c>
      <c r="O6">
        <v>5</v>
      </c>
      <c r="P6">
        <v>2</v>
      </c>
      <c r="Q6">
        <v>4</v>
      </c>
      <c r="R6" t="s">
        <v>1</v>
      </c>
      <c r="S6" t="s">
        <v>68</v>
      </c>
      <c r="T6" t="s">
        <v>7</v>
      </c>
      <c r="U6" t="s">
        <v>7</v>
      </c>
      <c r="V6" t="s">
        <v>7</v>
      </c>
      <c r="W6" t="s">
        <v>1</v>
      </c>
      <c r="X6" t="s">
        <v>76</v>
      </c>
      <c r="Y6" t="s">
        <v>7</v>
      </c>
      <c r="Z6" t="s">
        <v>72</v>
      </c>
      <c r="AA6" t="s">
        <v>77</v>
      </c>
      <c r="AB6" t="s">
        <v>308</v>
      </c>
      <c r="AC6" t="s">
        <v>82</v>
      </c>
      <c r="AD6" t="s">
        <v>1</v>
      </c>
      <c r="AE6" t="s">
        <v>0</v>
      </c>
      <c r="AF6" t="s">
        <v>78</v>
      </c>
      <c r="AG6" t="s">
        <v>7</v>
      </c>
      <c r="AH6" t="s">
        <v>81</v>
      </c>
      <c r="AI6" t="s">
        <v>75</v>
      </c>
      <c r="AJ6" t="s">
        <v>71</v>
      </c>
      <c r="AK6" t="s">
        <v>74</v>
      </c>
      <c r="AL6" t="s">
        <v>1</v>
      </c>
      <c r="AM6" t="s">
        <v>7</v>
      </c>
      <c r="AN6" t="s">
        <v>1</v>
      </c>
      <c r="AO6" t="s">
        <v>73</v>
      </c>
      <c r="AP6" t="s">
        <v>24</v>
      </c>
      <c r="AQ6" t="s">
        <v>7</v>
      </c>
      <c r="AR6" t="s">
        <v>69</v>
      </c>
      <c r="AS6" t="s">
        <v>79</v>
      </c>
      <c r="AT6" t="s">
        <v>70</v>
      </c>
      <c r="AU6" t="s">
        <v>80</v>
      </c>
    </row>
    <row r="7" spans="1:47" x14ac:dyDescent="0.25">
      <c r="A7">
        <v>7</v>
      </c>
      <c r="B7">
        <v>4</v>
      </c>
      <c r="C7">
        <v>2</v>
      </c>
      <c r="D7">
        <v>3</v>
      </c>
      <c r="E7">
        <v>3</v>
      </c>
      <c r="F7">
        <v>4</v>
      </c>
      <c r="G7">
        <v>4</v>
      </c>
      <c r="H7" t="s">
        <v>407</v>
      </c>
      <c r="I7" t="s">
        <v>417</v>
      </c>
      <c r="J7" t="s">
        <v>433</v>
      </c>
      <c r="K7" t="s">
        <v>419</v>
      </c>
      <c r="L7" t="s">
        <v>420</v>
      </c>
      <c r="M7" t="s">
        <v>421</v>
      </c>
      <c r="N7" t="s">
        <v>432</v>
      </c>
      <c r="O7">
        <v>4</v>
      </c>
      <c r="P7">
        <v>4</v>
      </c>
      <c r="Q7">
        <v>4</v>
      </c>
      <c r="R7" t="s">
        <v>1</v>
      </c>
      <c r="S7" t="s">
        <v>85</v>
      </c>
      <c r="T7" t="s">
        <v>7</v>
      </c>
      <c r="U7" t="s">
        <v>32</v>
      </c>
      <c r="V7" t="s">
        <v>32</v>
      </c>
      <c r="W7" t="s">
        <v>1</v>
      </c>
      <c r="X7" t="s">
        <v>95</v>
      </c>
      <c r="Y7" t="s">
        <v>91</v>
      </c>
      <c r="Z7" t="s">
        <v>92</v>
      </c>
      <c r="AA7" t="s">
        <v>7</v>
      </c>
      <c r="AB7" t="s">
        <v>86</v>
      </c>
      <c r="AC7" t="s">
        <v>99</v>
      </c>
      <c r="AD7" t="s">
        <v>24</v>
      </c>
      <c r="AE7" t="s">
        <v>32</v>
      </c>
      <c r="AF7" t="s">
        <v>100</v>
      </c>
      <c r="AG7" t="s">
        <v>89</v>
      </c>
      <c r="AH7" t="s">
        <v>98</v>
      </c>
      <c r="AI7" t="s">
        <v>101</v>
      </c>
      <c r="AJ7" t="s">
        <v>84</v>
      </c>
      <c r="AK7" t="s">
        <v>88</v>
      </c>
      <c r="AL7" t="s">
        <v>1</v>
      </c>
      <c r="AM7" t="s">
        <v>94</v>
      </c>
      <c r="AN7" t="s">
        <v>1</v>
      </c>
      <c r="AO7" t="s">
        <v>90</v>
      </c>
      <c r="AP7" t="s">
        <v>24</v>
      </c>
      <c r="AQ7" t="s">
        <v>93</v>
      </c>
      <c r="AR7" t="s">
        <v>83</v>
      </c>
      <c r="AS7" t="s">
        <v>97</v>
      </c>
      <c r="AT7" t="s">
        <v>87</v>
      </c>
      <c r="AU7" t="s">
        <v>96</v>
      </c>
    </row>
    <row r="8" spans="1:47" x14ac:dyDescent="0.25">
      <c r="A8">
        <v>8</v>
      </c>
      <c r="B8">
        <v>4</v>
      </c>
      <c r="C8">
        <v>2</v>
      </c>
      <c r="D8">
        <v>3</v>
      </c>
      <c r="E8">
        <v>4</v>
      </c>
      <c r="F8">
        <v>4</v>
      </c>
      <c r="G8">
        <v>3</v>
      </c>
      <c r="H8" t="s">
        <v>408</v>
      </c>
      <c r="I8" t="s">
        <v>417</v>
      </c>
      <c r="J8" t="s">
        <v>435</v>
      </c>
      <c r="K8" t="s">
        <v>425</v>
      </c>
      <c r="L8" t="s">
        <v>420</v>
      </c>
      <c r="M8" t="s">
        <v>421</v>
      </c>
      <c r="N8" t="s">
        <v>434</v>
      </c>
      <c r="O8">
        <v>3</v>
      </c>
      <c r="P8">
        <v>2</v>
      </c>
      <c r="Q8">
        <v>2</v>
      </c>
      <c r="R8" t="s">
        <v>24</v>
      </c>
      <c r="S8" t="s">
        <v>105</v>
      </c>
      <c r="T8" t="s">
        <v>32</v>
      </c>
      <c r="U8" t="s">
        <v>7</v>
      </c>
      <c r="V8" t="s">
        <v>7</v>
      </c>
      <c r="W8" t="s">
        <v>2</v>
      </c>
      <c r="X8" t="s">
        <v>110</v>
      </c>
      <c r="Y8" t="s">
        <v>109</v>
      </c>
      <c r="Z8" t="s">
        <v>107</v>
      </c>
      <c r="AA8" t="s">
        <v>327</v>
      </c>
      <c r="AB8" t="s">
        <v>106</v>
      </c>
      <c r="AC8" t="s">
        <v>116</v>
      </c>
      <c r="AD8" t="s">
        <v>24</v>
      </c>
      <c r="AE8" t="s">
        <v>32</v>
      </c>
      <c r="AF8" t="s">
        <v>67</v>
      </c>
      <c r="AG8" t="s">
        <v>108</v>
      </c>
      <c r="AH8" t="s">
        <v>115</v>
      </c>
      <c r="AI8" t="s">
        <v>113</v>
      </c>
      <c r="AJ8" t="s">
        <v>102</v>
      </c>
      <c r="AK8" t="s">
        <v>117</v>
      </c>
      <c r="AL8" t="s">
        <v>1</v>
      </c>
      <c r="AM8" t="s">
        <v>112</v>
      </c>
      <c r="AN8" t="s">
        <v>24</v>
      </c>
      <c r="AO8" t="s">
        <v>7</v>
      </c>
      <c r="AP8" t="s">
        <v>24</v>
      </c>
      <c r="AQ8" t="s">
        <v>111</v>
      </c>
      <c r="AR8" t="s">
        <v>103</v>
      </c>
      <c r="AS8" t="s">
        <v>114</v>
      </c>
      <c r="AT8" t="s">
        <v>104</v>
      </c>
      <c r="AU8" t="s">
        <v>118</v>
      </c>
    </row>
    <row r="9" spans="1:47" x14ac:dyDescent="0.25">
      <c r="A9">
        <v>9</v>
      </c>
      <c r="B9">
        <v>4</v>
      </c>
      <c r="C9">
        <v>2</v>
      </c>
      <c r="D9">
        <v>4</v>
      </c>
      <c r="E9">
        <v>3</v>
      </c>
      <c r="F9">
        <v>4</v>
      </c>
      <c r="G9">
        <v>4</v>
      </c>
      <c r="I9" t="s">
        <v>430</v>
      </c>
      <c r="J9" t="s">
        <v>424</v>
      </c>
      <c r="K9" t="s">
        <v>419</v>
      </c>
      <c r="L9" t="s">
        <v>420</v>
      </c>
      <c r="M9" t="s">
        <v>421</v>
      </c>
      <c r="N9" t="s">
        <v>436</v>
      </c>
      <c r="O9">
        <v>5</v>
      </c>
      <c r="P9">
        <v>4</v>
      </c>
      <c r="Q9">
        <v>5</v>
      </c>
      <c r="R9" t="s">
        <v>2</v>
      </c>
      <c r="S9" t="s">
        <v>3</v>
      </c>
      <c r="T9" t="s">
        <v>129</v>
      </c>
      <c r="U9" t="s">
        <v>33</v>
      </c>
      <c r="V9" t="s">
        <v>7</v>
      </c>
      <c r="W9" t="s">
        <v>2</v>
      </c>
      <c r="X9" t="s">
        <v>125</v>
      </c>
      <c r="Y9" t="s">
        <v>309</v>
      </c>
      <c r="Z9" t="s">
        <v>121</v>
      </c>
      <c r="AA9" t="s">
        <v>309</v>
      </c>
      <c r="AB9" t="s">
        <v>309</v>
      </c>
      <c r="AC9" t="s">
        <v>309</v>
      </c>
      <c r="AD9" t="s">
        <v>1</v>
      </c>
      <c r="AE9" t="s">
        <v>26</v>
      </c>
      <c r="AF9" t="s">
        <v>127</v>
      </c>
      <c r="AG9" t="s">
        <v>122</v>
      </c>
      <c r="AH9" t="s">
        <v>309</v>
      </c>
      <c r="AI9" t="s">
        <v>131</v>
      </c>
      <c r="AJ9" t="s">
        <v>132</v>
      </c>
      <c r="AK9" t="s">
        <v>124</v>
      </c>
      <c r="AL9" t="s">
        <v>2</v>
      </c>
      <c r="AM9" t="s">
        <v>309</v>
      </c>
      <c r="AN9" t="s">
        <v>1</v>
      </c>
      <c r="AO9" t="s">
        <v>123</v>
      </c>
      <c r="AP9" t="s">
        <v>2</v>
      </c>
      <c r="AQ9" t="s">
        <v>126</v>
      </c>
      <c r="AR9" t="s">
        <v>120</v>
      </c>
      <c r="AS9" t="s">
        <v>128</v>
      </c>
      <c r="AT9" t="s">
        <v>119</v>
      </c>
      <c r="AU9" t="s">
        <v>130</v>
      </c>
    </row>
    <row r="10" spans="1:47" x14ac:dyDescent="0.25">
      <c r="A10">
        <v>10</v>
      </c>
      <c r="B10">
        <v>2</v>
      </c>
      <c r="C10">
        <v>3</v>
      </c>
      <c r="D10">
        <v>4</v>
      </c>
      <c r="E10">
        <v>4</v>
      </c>
      <c r="F10">
        <v>5</v>
      </c>
      <c r="G10">
        <v>3</v>
      </c>
      <c r="I10" t="s">
        <v>417</v>
      </c>
      <c r="J10" t="s">
        <v>424</v>
      </c>
      <c r="K10" t="s">
        <v>419</v>
      </c>
      <c r="L10" t="s">
        <v>420</v>
      </c>
      <c r="M10" t="s">
        <v>421</v>
      </c>
      <c r="N10" t="s">
        <v>437</v>
      </c>
      <c r="O10">
        <v>4</v>
      </c>
      <c r="P10">
        <v>5</v>
      </c>
      <c r="Q10">
        <v>2</v>
      </c>
      <c r="R10" t="s">
        <v>1</v>
      </c>
      <c r="S10" t="s">
        <v>135</v>
      </c>
      <c r="T10" t="s">
        <v>151</v>
      </c>
      <c r="U10" t="s">
        <v>142</v>
      </c>
      <c r="V10" t="s">
        <v>146</v>
      </c>
      <c r="W10" t="s">
        <v>1</v>
      </c>
      <c r="X10" t="s">
        <v>144</v>
      </c>
      <c r="Y10" t="s">
        <v>141</v>
      </c>
      <c r="Z10" t="s">
        <v>140</v>
      </c>
      <c r="AA10" t="s">
        <v>7</v>
      </c>
      <c r="AB10" t="s">
        <v>136</v>
      </c>
      <c r="AC10" t="s">
        <v>150</v>
      </c>
      <c r="AD10" t="s">
        <v>24</v>
      </c>
      <c r="AE10" t="s">
        <v>7</v>
      </c>
      <c r="AF10" t="s">
        <v>148</v>
      </c>
      <c r="AG10" t="s">
        <v>139</v>
      </c>
      <c r="AH10" t="s">
        <v>307</v>
      </c>
      <c r="AI10" t="s">
        <v>143</v>
      </c>
      <c r="AJ10" t="s">
        <v>133</v>
      </c>
      <c r="AK10" t="s">
        <v>138</v>
      </c>
      <c r="AL10" t="s">
        <v>2</v>
      </c>
      <c r="AM10" t="s">
        <v>7</v>
      </c>
      <c r="AN10" t="s">
        <v>1</v>
      </c>
      <c r="AO10" t="s">
        <v>7</v>
      </c>
      <c r="AP10" t="s">
        <v>24</v>
      </c>
      <c r="AQ10" t="s">
        <v>145</v>
      </c>
      <c r="AR10" t="s">
        <v>134</v>
      </c>
      <c r="AS10" t="s">
        <v>149</v>
      </c>
      <c r="AT10" t="s">
        <v>137</v>
      </c>
      <c r="AU10" t="s">
        <v>147</v>
      </c>
    </row>
    <row r="11" spans="1:47" x14ac:dyDescent="0.25">
      <c r="A11">
        <v>11</v>
      </c>
      <c r="B11">
        <v>4</v>
      </c>
      <c r="C11">
        <v>3</v>
      </c>
      <c r="D11">
        <v>4</v>
      </c>
      <c r="E11">
        <v>4</v>
      </c>
      <c r="F11">
        <v>4</v>
      </c>
      <c r="G11">
        <v>4</v>
      </c>
      <c r="H11" t="s">
        <v>409</v>
      </c>
      <c r="I11" t="s">
        <v>417</v>
      </c>
      <c r="J11" t="s">
        <v>440</v>
      </c>
      <c r="K11" t="s">
        <v>425</v>
      </c>
      <c r="L11" t="s">
        <v>439</v>
      </c>
      <c r="M11" t="s">
        <v>421</v>
      </c>
      <c r="N11" t="s">
        <v>438</v>
      </c>
      <c r="O11">
        <v>4</v>
      </c>
      <c r="P11">
        <v>5</v>
      </c>
      <c r="Q11">
        <v>2</v>
      </c>
      <c r="R11" t="s">
        <v>24</v>
      </c>
      <c r="S11" t="s">
        <v>3</v>
      </c>
      <c r="T11" t="s">
        <v>7</v>
      </c>
      <c r="U11" t="s">
        <v>161</v>
      </c>
      <c r="V11" t="s">
        <v>167</v>
      </c>
      <c r="W11" t="s">
        <v>2</v>
      </c>
      <c r="X11" t="s">
        <v>162</v>
      </c>
      <c r="Y11" t="s">
        <v>160</v>
      </c>
      <c r="Z11" t="s">
        <v>158</v>
      </c>
      <c r="AA11" t="s">
        <v>166</v>
      </c>
      <c r="AB11" t="s">
        <v>154</v>
      </c>
      <c r="AC11" t="s">
        <v>7</v>
      </c>
      <c r="AD11" t="s">
        <v>24</v>
      </c>
      <c r="AE11" t="s">
        <v>155</v>
      </c>
      <c r="AF11" t="s">
        <v>169</v>
      </c>
      <c r="AG11" t="s">
        <v>157</v>
      </c>
      <c r="AH11" t="s">
        <v>171</v>
      </c>
      <c r="AI11" t="s">
        <v>164</v>
      </c>
      <c r="AJ11" t="s">
        <v>172</v>
      </c>
      <c r="AK11" t="s">
        <v>156</v>
      </c>
      <c r="AL11" t="s">
        <v>2</v>
      </c>
      <c r="AM11" t="s">
        <v>165</v>
      </c>
      <c r="AN11" t="s">
        <v>2</v>
      </c>
      <c r="AO11" t="s">
        <v>159</v>
      </c>
      <c r="AP11" t="s">
        <v>2</v>
      </c>
      <c r="AQ11" t="s">
        <v>163</v>
      </c>
      <c r="AR11" t="s">
        <v>152</v>
      </c>
      <c r="AS11" t="s">
        <v>170</v>
      </c>
      <c r="AT11" t="s">
        <v>153</v>
      </c>
      <c r="AU11" t="s">
        <v>168</v>
      </c>
    </row>
    <row r="12" spans="1:47" x14ac:dyDescent="0.25">
      <c r="A12">
        <v>12</v>
      </c>
      <c r="B12">
        <v>3</v>
      </c>
      <c r="C12">
        <v>2</v>
      </c>
      <c r="D12">
        <v>5</v>
      </c>
      <c r="E12">
        <v>4</v>
      </c>
      <c r="F12">
        <v>5</v>
      </c>
      <c r="G12">
        <v>4</v>
      </c>
      <c r="I12" t="s">
        <v>430</v>
      </c>
      <c r="J12" t="s">
        <v>424</v>
      </c>
      <c r="K12" t="s">
        <v>425</v>
      </c>
      <c r="L12" t="s">
        <v>420</v>
      </c>
      <c r="M12" t="s">
        <v>428</v>
      </c>
      <c r="N12" t="s">
        <v>441</v>
      </c>
      <c r="O12">
        <v>1</v>
      </c>
      <c r="P12">
        <v>1</v>
      </c>
      <c r="Q12">
        <v>1</v>
      </c>
      <c r="R12" t="s">
        <v>24</v>
      </c>
      <c r="S12" t="s">
        <v>173</v>
      </c>
      <c r="T12" t="s">
        <v>186</v>
      </c>
      <c r="U12" t="s">
        <v>181</v>
      </c>
      <c r="V12" t="s">
        <v>26</v>
      </c>
      <c r="W12" t="s">
        <v>2</v>
      </c>
      <c r="X12" t="s">
        <v>67</v>
      </c>
      <c r="Y12" t="s">
        <v>180</v>
      </c>
      <c r="Z12" t="s">
        <v>182</v>
      </c>
      <c r="AA12" t="s">
        <v>327</v>
      </c>
      <c r="AB12" t="s">
        <v>175</v>
      </c>
      <c r="AC12" t="s">
        <v>187</v>
      </c>
      <c r="AD12" t="s">
        <v>24</v>
      </c>
      <c r="AE12" t="s">
        <v>176</v>
      </c>
      <c r="AF12" t="s">
        <v>184</v>
      </c>
      <c r="AG12" t="s">
        <v>178</v>
      </c>
      <c r="AH12" t="s">
        <v>7</v>
      </c>
      <c r="AL12" t="s">
        <v>1</v>
      </c>
      <c r="AM12" t="s">
        <v>183</v>
      </c>
      <c r="AN12" t="s">
        <v>24</v>
      </c>
      <c r="AO12" t="s">
        <v>179</v>
      </c>
      <c r="AP12" t="s">
        <v>24</v>
      </c>
      <c r="AQ12" t="s">
        <v>25</v>
      </c>
      <c r="AR12" t="s">
        <v>174</v>
      </c>
      <c r="AS12" t="s">
        <v>185</v>
      </c>
      <c r="AT12" t="s">
        <v>177</v>
      </c>
    </row>
    <row r="13" spans="1:47" x14ac:dyDescent="0.25">
      <c r="A13">
        <v>13</v>
      </c>
      <c r="B13">
        <v>4</v>
      </c>
      <c r="C13">
        <v>2</v>
      </c>
      <c r="D13">
        <v>3</v>
      </c>
      <c r="E13">
        <v>3</v>
      </c>
      <c r="F13">
        <v>4</v>
      </c>
      <c r="G13">
        <v>4</v>
      </c>
      <c r="I13" t="s">
        <v>417</v>
      </c>
      <c r="J13" t="s">
        <v>424</v>
      </c>
      <c r="K13" t="s">
        <v>425</v>
      </c>
      <c r="L13" t="s">
        <v>420</v>
      </c>
      <c r="M13" t="s">
        <v>442</v>
      </c>
      <c r="N13" t="s">
        <v>443</v>
      </c>
      <c r="O13">
        <v>1</v>
      </c>
      <c r="P13">
        <v>2</v>
      </c>
      <c r="Q13">
        <v>1</v>
      </c>
      <c r="R13" t="s">
        <v>1</v>
      </c>
      <c r="S13" t="s">
        <v>3</v>
      </c>
      <c r="T13" t="s">
        <v>202</v>
      </c>
      <c r="U13" t="s">
        <v>195</v>
      </c>
      <c r="V13" t="s">
        <v>7</v>
      </c>
      <c r="X13" t="s">
        <v>198</v>
      </c>
      <c r="Y13" t="s">
        <v>197</v>
      </c>
      <c r="Z13" t="s">
        <v>193</v>
      </c>
      <c r="AA13" t="s">
        <v>200</v>
      </c>
      <c r="AB13" t="s">
        <v>191</v>
      </c>
      <c r="AC13" t="s">
        <v>7</v>
      </c>
      <c r="AE13" t="s">
        <v>192</v>
      </c>
      <c r="AF13" t="s">
        <v>201</v>
      </c>
      <c r="AG13" t="s">
        <v>194</v>
      </c>
      <c r="AH13" t="s">
        <v>204</v>
      </c>
      <c r="AI13" t="s">
        <v>199</v>
      </c>
      <c r="AJ13" t="s">
        <v>188</v>
      </c>
      <c r="AK13" t="s">
        <v>205</v>
      </c>
      <c r="AL13" t="s">
        <v>2</v>
      </c>
      <c r="AM13" t="s">
        <v>7</v>
      </c>
      <c r="AN13" t="s">
        <v>1</v>
      </c>
      <c r="AO13" t="s">
        <v>196</v>
      </c>
      <c r="AP13" t="s">
        <v>24</v>
      </c>
      <c r="AQ13" t="s">
        <v>7</v>
      </c>
      <c r="AR13" t="s">
        <v>189</v>
      </c>
      <c r="AS13" t="s">
        <v>7</v>
      </c>
      <c r="AT13" t="s">
        <v>190</v>
      </c>
      <c r="AU13" t="s">
        <v>203</v>
      </c>
    </row>
    <row r="14" spans="1:47" x14ac:dyDescent="0.25">
      <c r="A14">
        <v>14</v>
      </c>
      <c r="B14">
        <v>5</v>
      </c>
      <c r="C14">
        <v>1</v>
      </c>
      <c r="D14">
        <v>3</v>
      </c>
      <c r="E14">
        <v>3</v>
      </c>
      <c r="F14">
        <v>5</v>
      </c>
      <c r="G14">
        <v>4</v>
      </c>
      <c r="H14" t="s">
        <v>410</v>
      </c>
      <c r="I14" t="s">
        <v>430</v>
      </c>
      <c r="J14" t="s">
        <v>444</v>
      </c>
      <c r="K14" t="s">
        <v>419</v>
      </c>
      <c r="L14" t="s">
        <v>420</v>
      </c>
      <c r="M14" t="s">
        <v>426</v>
      </c>
      <c r="N14" t="s">
        <v>445</v>
      </c>
      <c r="O14">
        <v>4</v>
      </c>
      <c r="P14">
        <v>4</v>
      </c>
      <c r="Q14">
        <v>2</v>
      </c>
      <c r="R14" t="s">
        <v>1</v>
      </c>
      <c r="S14" t="s">
        <v>209</v>
      </c>
      <c r="T14" t="s">
        <v>7</v>
      </c>
      <c r="U14" t="s">
        <v>0</v>
      </c>
      <c r="V14" t="s">
        <v>0</v>
      </c>
      <c r="W14" t="s">
        <v>1</v>
      </c>
      <c r="X14" t="s">
        <v>216</v>
      </c>
      <c r="Y14" t="s">
        <v>308</v>
      </c>
      <c r="Z14" t="s">
        <v>214</v>
      </c>
      <c r="AA14" t="s">
        <v>7</v>
      </c>
      <c r="AB14" t="s">
        <v>210</v>
      </c>
      <c r="AC14" t="s">
        <v>7</v>
      </c>
      <c r="AD14" t="s">
        <v>24</v>
      </c>
      <c r="AE14" t="s">
        <v>7</v>
      </c>
      <c r="AF14" t="s">
        <v>3</v>
      </c>
      <c r="AG14" t="s">
        <v>213</v>
      </c>
      <c r="AH14" t="s">
        <v>7</v>
      </c>
      <c r="AI14" t="s">
        <v>207</v>
      </c>
      <c r="AJ14" t="s">
        <v>206</v>
      </c>
      <c r="AK14" t="s">
        <v>212</v>
      </c>
      <c r="AL14" t="s">
        <v>2</v>
      </c>
      <c r="AM14" t="s">
        <v>217</v>
      </c>
      <c r="AN14" t="s">
        <v>2</v>
      </c>
      <c r="AO14" t="s">
        <v>307</v>
      </c>
      <c r="AP14" t="s">
        <v>24</v>
      </c>
      <c r="AQ14" t="s">
        <v>215</v>
      </c>
      <c r="AR14" t="s">
        <v>208</v>
      </c>
      <c r="AS14" t="s">
        <v>218</v>
      </c>
      <c r="AT14" t="s">
        <v>211</v>
      </c>
      <c r="AU14" t="s">
        <v>219</v>
      </c>
    </row>
    <row r="15" spans="1:47" x14ac:dyDescent="0.25">
      <c r="A15">
        <v>15</v>
      </c>
      <c r="B15">
        <v>2</v>
      </c>
      <c r="C15">
        <v>1</v>
      </c>
      <c r="D15">
        <v>1</v>
      </c>
      <c r="E15">
        <v>1</v>
      </c>
      <c r="F15">
        <v>2</v>
      </c>
      <c r="G15">
        <v>3</v>
      </c>
      <c r="I15" t="s">
        <v>417</v>
      </c>
      <c r="J15" t="s">
        <v>418</v>
      </c>
      <c r="K15" t="s">
        <v>419</v>
      </c>
      <c r="L15" t="s">
        <v>420</v>
      </c>
      <c r="M15" t="s">
        <v>426</v>
      </c>
      <c r="N15" t="s">
        <v>446</v>
      </c>
      <c r="O15">
        <v>3</v>
      </c>
      <c r="P15">
        <v>4</v>
      </c>
      <c r="Q15">
        <v>2</v>
      </c>
      <c r="R15" t="s">
        <v>24</v>
      </c>
      <c r="S15" t="s">
        <v>223</v>
      </c>
      <c r="U15" t="s">
        <v>26</v>
      </c>
      <c r="V15" t="s">
        <v>26</v>
      </c>
      <c r="W15" t="s">
        <v>2</v>
      </c>
      <c r="X15" t="s">
        <v>227</v>
      </c>
      <c r="Y15" t="s">
        <v>327</v>
      </c>
      <c r="Z15" t="s">
        <v>224</v>
      </c>
      <c r="AA15" t="s">
        <v>327</v>
      </c>
      <c r="AB15" t="s">
        <v>327</v>
      </c>
      <c r="AC15" t="s">
        <v>327</v>
      </c>
      <c r="AD15" t="s">
        <v>24</v>
      </c>
      <c r="AE15" t="s">
        <v>26</v>
      </c>
      <c r="AF15" t="s">
        <v>3</v>
      </c>
      <c r="AG15" t="s">
        <v>225</v>
      </c>
      <c r="AH15" t="s">
        <v>307</v>
      </c>
      <c r="AJ15" t="s">
        <v>221</v>
      </c>
      <c r="AL15" t="s">
        <v>2</v>
      </c>
      <c r="AM15" t="s">
        <v>307</v>
      </c>
      <c r="AN15" t="s">
        <v>1</v>
      </c>
      <c r="AO15" t="s">
        <v>307</v>
      </c>
      <c r="AP15" t="s">
        <v>24</v>
      </c>
      <c r="AQ15" t="s">
        <v>226</v>
      </c>
      <c r="AR15" t="s">
        <v>220</v>
      </c>
      <c r="AS15" t="s">
        <v>25</v>
      </c>
      <c r="AT15" t="s">
        <v>222</v>
      </c>
    </row>
    <row r="16" spans="1:47" x14ac:dyDescent="0.25">
      <c r="A16">
        <v>16</v>
      </c>
      <c r="B16">
        <v>3</v>
      </c>
      <c r="C16">
        <v>3</v>
      </c>
      <c r="D16">
        <v>4</v>
      </c>
      <c r="E16">
        <v>4</v>
      </c>
      <c r="F16">
        <v>4</v>
      </c>
      <c r="G16">
        <v>3</v>
      </c>
      <c r="I16" t="s">
        <v>417</v>
      </c>
      <c r="J16" t="s">
        <v>418</v>
      </c>
      <c r="K16" t="s">
        <v>419</v>
      </c>
      <c r="L16" t="s">
        <v>439</v>
      </c>
      <c r="M16" t="s">
        <v>428</v>
      </c>
      <c r="N16" t="s">
        <v>447</v>
      </c>
      <c r="O16">
        <v>5</v>
      </c>
      <c r="P16">
        <v>5</v>
      </c>
      <c r="Q16">
        <v>5</v>
      </c>
      <c r="R16" t="s">
        <v>24</v>
      </c>
      <c r="S16" t="s">
        <v>348</v>
      </c>
      <c r="T16" t="s">
        <v>7</v>
      </c>
      <c r="U16" t="s">
        <v>7</v>
      </c>
      <c r="V16" t="s">
        <v>7</v>
      </c>
      <c r="W16" t="s">
        <v>2</v>
      </c>
      <c r="X16" t="s">
        <v>357</v>
      </c>
      <c r="Y16" t="s">
        <v>355</v>
      </c>
      <c r="Z16" t="s">
        <v>353</v>
      </c>
      <c r="AA16" t="s">
        <v>360</v>
      </c>
      <c r="AB16" t="s">
        <v>349</v>
      </c>
      <c r="AC16" t="s">
        <v>7</v>
      </c>
      <c r="AD16" t="s">
        <v>24</v>
      </c>
      <c r="AE16" t="s">
        <v>33</v>
      </c>
      <c r="AF16" t="s">
        <v>363</v>
      </c>
      <c r="AG16" t="s">
        <v>352</v>
      </c>
      <c r="AH16" t="s">
        <v>7</v>
      </c>
      <c r="AI16" t="s">
        <v>356</v>
      </c>
      <c r="AJ16" t="s">
        <v>346</v>
      </c>
      <c r="AK16" t="s">
        <v>351</v>
      </c>
      <c r="AL16" t="s">
        <v>2</v>
      </c>
      <c r="AM16" t="s">
        <v>359</v>
      </c>
      <c r="AN16" t="s">
        <v>2</v>
      </c>
      <c r="AO16" t="s">
        <v>354</v>
      </c>
      <c r="AP16" t="s">
        <v>1</v>
      </c>
      <c r="AQ16" t="s">
        <v>358</v>
      </c>
      <c r="AR16" t="s">
        <v>347</v>
      </c>
      <c r="AS16" t="s">
        <v>362</v>
      </c>
      <c r="AT16" t="s">
        <v>350</v>
      </c>
      <c r="AU16" t="s">
        <v>361</v>
      </c>
    </row>
    <row r="17" spans="1:47" x14ac:dyDescent="0.25">
      <c r="A17">
        <v>17</v>
      </c>
      <c r="B17">
        <v>4</v>
      </c>
      <c r="C17">
        <v>1</v>
      </c>
      <c r="D17">
        <v>4</v>
      </c>
      <c r="E17">
        <v>3</v>
      </c>
      <c r="F17">
        <v>4</v>
      </c>
      <c r="G17">
        <v>4</v>
      </c>
      <c r="H17" t="s">
        <v>411</v>
      </c>
      <c r="I17" t="s">
        <v>417</v>
      </c>
      <c r="J17" t="s">
        <v>424</v>
      </c>
      <c r="K17" t="s">
        <v>419</v>
      </c>
      <c r="L17" t="s">
        <v>420</v>
      </c>
      <c r="M17" t="s">
        <v>428</v>
      </c>
      <c r="N17" t="s">
        <v>448</v>
      </c>
      <c r="O17">
        <v>5</v>
      </c>
      <c r="P17">
        <v>4</v>
      </c>
      <c r="Q17">
        <v>4</v>
      </c>
      <c r="R17" t="s">
        <v>1</v>
      </c>
      <c r="S17" t="s">
        <v>364</v>
      </c>
      <c r="T17" t="s">
        <v>32</v>
      </c>
      <c r="U17" t="s">
        <v>369</v>
      </c>
      <c r="V17" t="s">
        <v>372</v>
      </c>
      <c r="W17" t="s">
        <v>2</v>
      </c>
      <c r="X17" t="s">
        <v>370</v>
      </c>
      <c r="Y17" t="s">
        <v>368</v>
      </c>
      <c r="Z17" t="s">
        <v>379</v>
      </c>
      <c r="AA17" t="s">
        <v>7</v>
      </c>
      <c r="AB17" t="s">
        <v>7</v>
      </c>
      <c r="AC17" t="s">
        <v>376</v>
      </c>
      <c r="AD17" t="s">
        <v>24</v>
      </c>
      <c r="AE17" t="s">
        <v>7</v>
      </c>
      <c r="AF17" t="s">
        <v>374</v>
      </c>
      <c r="AG17" t="s">
        <v>366</v>
      </c>
      <c r="AH17" t="s">
        <v>377</v>
      </c>
      <c r="AI17" t="s">
        <v>380</v>
      </c>
      <c r="AJ17" t="s">
        <v>382</v>
      </c>
      <c r="AK17" t="s">
        <v>378</v>
      </c>
      <c r="AL17" t="s">
        <v>2</v>
      </c>
      <c r="AM17" t="s">
        <v>373</v>
      </c>
      <c r="AN17" t="s">
        <v>1</v>
      </c>
      <c r="AO17" t="s">
        <v>367</v>
      </c>
      <c r="AP17" t="s">
        <v>1</v>
      </c>
      <c r="AQ17" t="s">
        <v>371</v>
      </c>
      <c r="AR17" t="s">
        <v>365</v>
      </c>
      <c r="AS17" t="s">
        <v>375</v>
      </c>
      <c r="AT17" t="s">
        <v>7</v>
      </c>
      <c r="AU17" t="s">
        <v>381</v>
      </c>
    </row>
    <row r="18" spans="1:47" x14ac:dyDescent="0.25">
      <c r="A18">
        <v>18</v>
      </c>
      <c r="B18">
        <v>4</v>
      </c>
      <c r="C18">
        <v>2</v>
      </c>
      <c r="D18">
        <v>5</v>
      </c>
      <c r="E18">
        <v>5</v>
      </c>
      <c r="F18">
        <v>5</v>
      </c>
      <c r="G18">
        <v>5</v>
      </c>
      <c r="H18" t="s">
        <v>412</v>
      </c>
      <c r="I18" t="s">
        <v>417</v>
      </c>
      <c r="J18" t="s">
        <v>449</v>
      </c>
      <c r="K18" t="s">
        <v>419</v>
      </c>
      <c r="L18" t="s">
        <v>420</v>
      </c>
      <c r="M18" t="s">
        <v>428</v>
      </c>
      <c r="N18" t="s">
        <v>450</v>
      </c>
      <c r="O18">
        <v>5</v>
      </c>
      <c r="P18">
        <v>3</v>
      </c>
      <c r="Q18">
        <v>5</v>
      </c>
      <c r="R18" t="s">
        <v>24</v>
      </c>
      <c r="S18" t="s">
        <v>383</v>
      </c>
      <c r="T18" t="s">
        <v>397</v>
      </c>
      <c r="U18" t="s">
        <v>388</v>
      </c>
      <c r="V18" t="s">
        <v>393</v>
      </c>
      <c r="W18" t="s">
        <v>2</v>
      </c>
      <c r="X18" t="s">
        <v>3</v>
      </c>
      <c r="Y18" t="s">
        <v>389</v>
      </c>
      <c r="Z18" t="s">
        <v>400</v>
      </c>
      <c r="AA18" t="s">
        <v>392</v>
      </c>
      <c r="AB18" t="s">
        <v>387</v>
      </c>
      <c r="AC18" t="s">
        <v>7</v>
      </c>
      <c r="AD18" t="s">
        <v>24</v>
      </c>
      <c r="AE18" t="s">
        <v>32</v>
      </c>
      <c r="AF18" t="s">
        <v>396</v>
      </c>
      <c r="AG18" t="s">
        <v>398</v>
      </c>
      <c r="AH18" t="s">
        <v>7</v>
      </c>
      <c r="AI18" t="s">
        <v>394</v>
      </c>
      <c r="AJ18" t="s">
        <v>385</v>
      </c>
      <c r="AK18" t="s">
        <v>401</v>
      </c>
      <c r="AL18" t="s">
        <v>2</v>
      </c>
      <c r="AM18" t="s">
        <v>391</v>
      </c>
      <c r="AN18" t="s">
        <v>24</v>
      </c>
      <c r="AO18" t="s">
        <v>7</v>
      </c>
      <c r="AP18" t="s">
        <v>24</v>
      </c>
      <c r="AQ18" t="s">
        <v>390</v>
      </c>
      <c r="AR18" t="s">
        <v>384</v>
      </c>
      <c r="AS18" t="s">
        <v>395</v>
      </c>
      <c r="AT18" t="s">
        <v>386</v>
      </c>
      <c r="AU18" t="s">
        <v>399</v>
      </c>
    </row>
    <row r="19" spans="1:47" x14ac:dyDescent="0.25">
      <c r="A19">
        <v>19</v>
      </c>
      <c r="B19">
        <v>4</v>
      </c>
      <c r="C19">
        <v>3</v>
      </c>
      <c r="D19">
        <v>4</v>
      </c>
      <c r="E19">
        <v>4</v>
      </c>
      <c r="F19">
        <v>4</v>
      </c>
      <c r="G19">
        <v>3</v>
      </c>
      <c r="I19" t="s">
        <v>417</v>
      </c>
      <c r="J19" t="s">
        <v>424</v>
      </c>
      <c r="K19" t="s">
        <v>532</v>
      </c>
      <c r="L19" t="s">
        <v>439</v>
      </c>
      <c r="M19" t="s">
        <v>428</v>
      </c>
      <c r="N19" t="s">
        <v>533</v>
      </c>
      <c r="O19">
        <v>3</v>
      </c>
      <c r="P19">
        <v>3</v>
      </c>
      <c r="Q19">
        <v>2</v>
      </c>
      <c r="R19" t="s">
        <v>2</v>
      </c>
      <c r="S19" t="s">
        <v>511</v>
      </c>
      <c r="T19" t="s">
        <v>512</v>
      </c>
      <c r="U19" t="s">
        <v>32</v>
      </c>
      <c r="V19" t="s">
        <v>33</v>
      </c>
      <c r="W19" t="s">
        <v>2</v>
      </c>
      <c r="X19" t="s">
        <v>513</v>
      </c>
      <c r="Y19" t="s">
        <v>514</v>
      </c>
      <c r="Z19" t="s">
        <v>515</v>
      </c>
      <c r="AA19" t="s">
        <v>516</v>
      </c>
      <c r="AB19" t="s">
        <v>517</v>
      </c>
      <c r="AC19" t="s">
        <v>518</v>
      </c>
      <c r="AD19" t="s">
        <v>1</v>
      </c>
      <c r="AE19" t="s">
        <v>519</v>
      </c>
      <c r="AF19" t="s">
        <v>3</v>
      </c>
      <c r="AG19" t="s">
        <v>520</v>
      </c>
      <c r="AH19" t="s">
        <v>521</v>
      </c>
      <c r="AI19" t="s">
        <v>522</v>
      </c>
      <c r="AJ19" t="s">
        <v>523</v>
      </c>
      <c r="AK19" t="s">
        <v>524</v>
      </c>
      <c r="AL19" t="s">
        <v>2</v>
      </c>
      <c r="AM19" t="s">
        <v>525</v>
      </c>
      <c r="AN19" t="s">
        <v>1</v>
      </c>
      <c r="AO19" t="s">
        <v>526</v>
      </c>
      <c r="AP19" t="s">
        <v>1</v>
      </c>
      <c r="AQ19" t="s">
        <v>527</v>
      </c>
      <c r="AR19" t="s">
        <v>528</v>
      </c>
      <c r="AS19" t="s">
        <v>529</v>
      </c>
      <c r="AT19" t="s">
        <v>530</v>
      </c>
      <c r="AU19" t="s">
        <v>531</v>
      </c>
    </row>
    <row r="20" spans="1:47" x14ac:dyDescent="0.25">
      <c r="A20">
        <v>101</v>
      </c>
      <c r="B20">
        <v>4</v>
      </c>
      <c r="C20">
        <v>3</v>
      </c>
      <c r="D20">
        <v>4</v>
      </c>
      <c r="E20">
        <v>3</v>
      </c>
      <c r="F20">
        <v>5</v>
      </c>
      <c r="G20">
        <v>3</v>
      </c>
      <c r="H20" t="s">
        <v>413</v>
      </c>
      <c r="I20" t="s">
        <v>430</v>
      </c>
      <c r="J20" t="s">
        <v>424</v>
      </c>
      <c r="K20" t="s">
        <v>425</v>
      </c>
      <c r="L20" t="s">
        <v>420</v>
      </c>
      <c r="M20" t="s">
        <v>421</v>
      </c>
      <c r="N20" t="s">
        <v>451</v>
      </c>
      <c r="O20">
        <v>2</v>
      </c>
      <c r="P20">
        <v>3</v>
      </c>
      <c r="Q20">
        <v>1</v>
      </c>
      <c r="R20" t="s">
        <v>1</v>
      </c>
      <c r="S20" t="s">
        <v>7</v>
      </c>
      <c r="T20" t="s">
        <v>323</v>
      </c>
      <c r="U20" t="s">
        <v>32</v>
      </c>
      <c r="V20" t="s">
        <v>32</v>
      </c>
      <c r="W20" t="s">
        <v>24</v>
      </c>
      <c r="X20" t="s">
        <v>316</v>
      </c>
      <c r="Y20" t="s">
        <v>314</v>
      </c>
      <c r="Z20" t="s">
        <v>7</v>
      </c>
      <c r="AA20" t="s">
        <v>318</v>
      </c>
      <c r="AB20" t="s">
        <v>312</v>
      </c>
      <c r="AC20" t="s">
        <v>322</v>
      </c>
      <c r="AD20" t="s">
        <v>24</v>
      </c>
      <c r="AE20" t="s">
        <v>32</v>
      </c>
      <c r="AF20" t="s">
        <v>324</v>
      </c>
      <c r="AG20" t="s">
        <v>7</v>
      </c>
      <c r="AH20" t="s">
        <v>321</v>
      </c>
      <c r="AI20" t="s">
        <v>325</v>
      </c>
      <c r="AJ20" t="s">
        <v>310</v>
      </c>
      <c r="AK20" t="s">
        <v>326</v>
      </c>
      <c r="AL20" t="s">
        <v>2</v>
      </c>
      <c r="AM20" t="s">
        <v>317</v>
      </c>
      <c r="AN20" t="s">
        <v>1</v>
      </c>
      <c r="AO20" t="s">
        <v>313</v>
      </c>
      <c r="AP20" t="s">
        <v>24</v>
      </c>
      <c r="AQ20" t="s">
        <v>315</v>
      </c>
      <c r="AR20" t="s">
        <v>7</v>
      </c>
      <c r="AS20" t="s">
        <v>320</v>
      </c>
      <c r="AT20" t="s">
        <v>311</v>
      </c>
      <c r="AU20" t="s">
        <v>319</v>
      </c>
    </row>
    <row r="21" spans="1:47" x14ac:dyDescent="0.25">
      <c r="A21">
        <v>102</v>
      </c>
      <c r="B21">
        <v>4</v>
      </c>
      <c r="C21">
        <v>1</v>
      </c>
      <c r="D21">
        <v>4</v>
      </c>
      <c r="E21">
        <v>4</v>
      </c>
      <c r="F21">
        <v>5</v>
      </c>
      <c r="G21">
        <v>5</v>
      </c>
      <c r="H21" t="s">
        <v>414</v>
      </c>
      <c r="I21" t="s">
        <v>430</v>
      </c>
      <c r="J21" t="s">
        <v>424</v>
      </c>
      <c r="K21" t="s">
        <v>419</v>
      </c>
      <c r="L21" t="s">
        <v>420</v>
      </c>
      <c r="M21" t="s">
        <v>428</v>
      </c>
      <c r="N21" t="s">
        <v>452</v>
      </c>
      <c r="O21">
        <v>2</v>
      </c>
      <c r="P21">
        <v>1</v>
      </c>
      <c r="Q21">
        <v>2</v>
      </c>
      <c r="S21" t="s">
        <v>230</v>
      </c>
      <c r="T21" t="s">
        <v>7</v>
      </c>
      <c r="U21" t="s">
        <v>7</v>
      </c>
      <c r="V21" t="s">
        <v>32</v>
      </c>
      <c r="X21" t="s">
        <v>241</v>
      </c>
      <c r="Y21" t="s">
        <v>7</v>
      </c>
      <c r="Z21" t="s">
        <v>233</v>
      </c>
      <c r="AA21" t="s">
        <v>238</v>
      </c>
      <c r="AB21" t="s">
        <v>232</v>
      </c>
      <c r="AC21" t="s">
        <v>240</v>
      </c>
      <c r="AE21" t="s">
        <v>228</v>
      </c>
      <c r="AF21" t="s">
        <v>244</v>
      </c>
      <c r="AG21" t="s">
        <v>235</v>
      </c>
      <c r="AH21" t="s">
        <v>7</v>
      </c>
      <c r="AI21" t="s">
        <v>236</v>
      </c>
      <c r="AJ21" t="s">
        <v>229</v>
      </c>
      <c r="AK21" t="s">
        <v>234</v>
      </c>
      <c r="AM21" t="s">
        <v>237</v>
      </c>
      <c r="AO21" t="s">
        <v>7</v>
      </c>
      <c r="AQ21" t="s">
        <v>239</v>
      </c>
      <c r="AR21" t="s">
        <v>231</v>
      </c>
      <c r="AS21" t="s">
        <v>243</v>
      </c>
      <c r="AT21" t="s">
        <v>7</v>
      </c>
      <c r="AU21" t="s">
        <v>242</v>
      </c>
    </row>
    <row r="22" spans="1:47" x14ac:dyDescent="0.25">
      <c r="A22">
        <v>103</v>
      </c>
      <c r="B22">
        <v>4</v>
      </c>
      <c r="C22">
        <v>1</v>
      </c>
      <c r="D22">
        <v>2</v>
      </c>
      <c r="E22">
        <v>3</v>
      </c>
      <c r="F22">
        <v>3</v>
      </c>
      <c r="G22">
        <v>3</v>
      </c>
      <c r="I22" t="s">
        <v>417</v>
      </c>
      <c r="J22" t="s">
        <v>424</v>
      </c>
      <c r="K22" t="s">
        <v>419</v>
      </c>
      <c r="L22" t="s">
        <v>420</v>
      </c>
      <c r="M22" t="s">
        <v>426</v>
      </c>
      <c r="N22" t="s">
        <v>453</v>
      </c>
      <c r="O22">
        <v>2</v>
      </c>
      <c r="P22">
        <v>2</v>
      </c>
      <c r="Q22">
        <v>1</v>
      </c>
      <c r="R22" t="s">
        <v>1</v>
      </c>
      <c r="S22" t="s">
        <v>248</v>
      </c>
      <c r="T22" t="s">
        <v>7</v>
      </c>
      <c r="U22" t="s">
        <v>32</v>
      </c>
      <c r="V22" t="s">
        <v>0</v>
      </c>
      <c r="W22" t="s">
        <v>245</v>
      </c>
      <c r="X22" t="s">
        <v>254</v>
      </c>
      <c r="Y22" t="s">
        <v>7</v>
      </c>
      <c r="Z22" t="s">
        <v>251</v>
      </c>
      <c r="AA22" t="s">
        <v>308</v>
      </c>
      <c r="AB22" t="s">
        <v>7</v>
      </c>
      <c r="AC22" t="s">
        <v>7</v>
      </c>
      <c r="AD22" t="s">
        <v>24</v>
      </c>
      <c r="AE22" t="s">
        <v>7</v>
      </c>
      <c r="AF22" t="s">
        <v>256</v>
      </c>
      <c r="AG22" t="s">
        <v>252</v>
      </c>
      <c r="AH22" t="s">
        <v>258</v>
      </c>
      <c r="AJ22" t="s">
        <v>247</v>
      </c>
      <c r="AK22" t="s">
        <v>250</v>
      </c>
      <c r="AL22" t="s">
        <v>24</v>
      </c>
      <c r="AM22" t="s">
        <v>309</v>
      </c>
      <c r="AN22" t="s">
        <v>1</v>
      </c>
      <c r="AO22" t="s">
        <v>253</v>
      </c>
      <c r="AP22" t="s">
        <v>245</v>
      </c>
      <c r="AQ22" t="s">
        <v>7</v>
      </c>
      <c r="AR22" t="s">
        <v>246</v>
      </c>
      <c r="AS22" t="s">
        <v>257</v>
      </c>
      <c r="AT22" t="s">
        <v>249</v>
      </c>
      <c r="AU22" t="s">
        <v>255</v>
      </c>
    </row>
    <row r="23" spans="1:47" x14ac:dyDescent="0.25">
      <c r="A23">
        <v>104</v>
      </c>
      <c r="B23">
        <v>4</v>
      </c>
      <c r="C23">
        <v>3</v>
      </c>
      <c r="D23">
        <v>5</v>
      </c>
      <c r="E23">
        <v>4</v>
      </c>
      <c r="F23">
        <v>5</v>
      </c>
      <c r="G23">
        <v>5</v>
      </c>
      <c r="H23" t="s">
        <v>415</v>
      </c>
      <c r="I23" t="s">
        <v>417</v>
      </c>
      <c r="J23" t="s">
        <v>433</v>
      </c>
      <c r="K23" t="s">
        <v>455</v>
      </c>
      <c r="L23" t="s">
        <v>420</v>
      </c>
      <c r="M23" t="s">
        <v>442</v>
      </c>
      <c r="N23" t="s">
        <v>454</v>
      </c>
      <c r="O23">
        <v>1</v>
      </c>
      <c r="P23">
        <v>2</v>
      </c>
      <c r="Q23">
        <v>1</v>
      </c>
      <c r="R23" t="s">
        <v>1</v>
      </c>
      <c r="S23" t="s">
        <v>7</v>
      </c>
      <c r="T23" t="s">
        <v>274</v>
      </c>
      <c r="U23" t="s">
        <v>0</v>
      </c>
      <c r="V23" t="s">
        <v>270</v>
      </c>
      <c r="W23" t="s">
        <v>2</v>
      </c>
      <c r="X23" t="s">
        <v>269</v>
      </c>
      <c r="Y23" t="s">
        <v>308</v>
      </c>
      <c r="Z23" t="s">
        <v>263</v>
      </c>
      <c r="AA23" t="s">
        <v>308</v>
      </c>
      <c r="AB23" t="s">
        <v>308</v>
      </c>
      <c r="AC23" t="s">
        <v>308</v>
      </c>
      <c r="AD23" t="s">
        <v>1</v>
      </c>
      <c r="AE23" t="s">
        <v>261</v>
      </c>
      <c r="AF23" t="s">
        <v>272</v>
      </c>
      <c r="AG23" t="s">
        <v>264</v>
      </c>
      <c r="AH23" t="s">
        <v>275</v>
      </c>
      <c r="AI23" t="s">
        <v>267</v>
      </c>
      <c r="AJ23" t="s">
        <v>259</v>
      </c>
      <c r="AK23" t="s">
        <v>265</v>
      </c>
      <c r="AL23" t="s">
        <v>1</v>
      </c>
      <c r="AM23" t="s">
        <v>271</v>
      </c>
      <c r="AN23" t="s">
        <v>1</v>
      </c>
      <c r="AO23" t="s">
        <v>266</v>
      </c>
      <c r="AP23" t="s">
        <v>1</v>
      </c>
      <c r="AQ23" t="s">
        <v>268</v>
      </c>
      <c r="AR23" t="s">
        <v>260</v>
      </c>
      <c r="AS23" t="s">
        <v>273</v>
      </c>
      <c r="AT23" t="s">
        <v>262</v>
      </c>
      <c r="AU23" t="s">
        <v>276</v>
      </c>
    </row>
    <row r="24" spans="1:47" x14ac:dyDescent="0.25">
      <c r="A24">
        <v>105</v>
      </c>
      <c r="B24">
        <v>4</v>
      </c>
      <c r="C24">
        <v>2</v>
      </c>
      <c r="D24">
        <v>4</v>
      </c>
      <c r="E24">
        <v>2</v>
      </c>
      <c r="F24">
        <v>4</v>
      </c>
      <c r="G24">
        <v>4</v>
      </c>
      <c r="I24" t="s">
        <v>430</v>
      </c>
      <c r="J24" t="s">
        <v>424</v>
      </c>
      <c r="K24" t="s">
        <v>425</v>
      </c>
      <c r="L24" t="s">
        <v>420</v>
      </c>
      <c r="M24" t="s">
        <v>426</v>
      </c>
      <c r="N24" t="s">
        <v>456</v>
      </c>
      <c r="O24">
        <v>3</v>
      </c>
      <c r="P24">
        <v>3</v>
      </c>
      <c r="Q24">
        <v>2</v>
      </c>
      <c r="R24" t="s">
        <v>24</v>
      </c>
      <c r="S24" t="s">
        <v>278</v>
      </c>
      <c r="T24" t="s">
        <v>7</v>
      </c>
      <c r="U24" t="s">
        <v>33</v>
      </c>
      <c r="V24" t="s">
        <v>288</v>
      </c>
      <c r="W24" t="s">
        <v>1</v>
      </c>
      <c r="X24" t="s">
        <v>286</v>
      </c>
      <c r="Y24" t="s">
        <v>327</v>
      </c>
      <c r="Z24" t="s">
        <v>282</v>
      </c>
      <c r="AA24" t="s">
        <v>285</v>
      </c>
      <c r="AB24" t="s">
        <v>7</v>
      </c>
      <c r="AC24" t="s">
        <v>292</v>
      </c>
      <c r="AD24" t="s">
        <v>24</v>
      </c>
      <c r="AE24" t="s">
        <v>7</v>
      </c>
      <c r="AF24" t="s">
        <v>291</v>
      </c>
      <c r="AG24" t="s">
        <v>281</v>
      </c>
      <c r="AH24" t="s">
        <v>293</v>
      </c>
      <c r="AI24" t="s">
        <v>284</v>
      </c>
      <c r="AJ24" t="s">
        <v>279</v>
      </c>
      <c r="AK24" t="s">
        <v>280</v>
      </c>
      <c r="AL24" t="s">
        <v>1</v>
      </c>
      <c r="AM24" t="s">
        <v>294</v>
      </c>
      <c r="AN24" t="s">
        <v>1</v>
      </c>
      <c r="AO24" t="s">
        <v>283</v>
      </c>
      <c r="AP24" t="s">
        <v>1</v>
      </c>
      <c r="AQ24" t="s">
        <v>287</v>
      </c>
      <c r="AR24" t="s">
        <v>277</v>
      </c>
      <c r="AS24" t="s">
        <v>290</v>
      </c>
      <c r="AT24" t="s">
        <v>7</v>
      </c>
      <c r="AU24" t="s">
        <v>289</v>
      </c>
    </row>
    <row r="25" spans="1:47" x14ac:dyDescent="0.25">
      <c r="A25">
        <v>106</v>
      </c>
      <c r="B25">
        <v>5</v>
      </c>
      <c r="C25">
        <v>4</v>
      </c>
      <c r="D25">
        <v>5</v>
      </c>
      <c r="E25">
        <v>3</v>
      </c>
      <c r="F25">
        <v>5</v>
      </c>
      <c r="G25">
        <v>2</v>
      </c>
      <c r="H25" t="s">
        <v>416</v>
      </c>
      <c r="I25" t="s">
        <v>430</v>
      </c>
      <c r="J25" t="s">
        <v>424</v>
      </c>
      <c r="K25" t="s">
        <v>425</v>
      </c>
      <c r="L25" t="s">
        <v>420</v>
      </c>
      <c r="M25" t="s">
        <v>426</v>
      </c>
      <c r="N25" t="s">
        <v>457</v>
      </c>
      <c r="O25">
        <v>2</v>
      </c>
      <c r="P25">
        <v>1</v>
      </c>
      <c r="Q25">
        <v>1</v>
      </c>
      <c r="R25" t="s">
        <v>2</v>
      </c>
      <c r="S25" t="s">
        <v>296</v>
      </c>
      <c r="T25" t="s">
        <v>7</v>
      </c>
      <c r="U25" t="s">
        <v>7</v>
      </c>
      <c r="V25" t="s">
        <v>7</v>
      </c>
      <c r="W25" t="s">
        <v>1</v>
      </c>
      <c r="X25" t="s">
        <v>7</v>
      </c>
      <c r="Y25" t="s">
        <v>301</v>
      </c>
      <c r="Z25" t="s">
        <v>7</v>
      </c>
      <c r="AA25" t="s">
        <v>303</v>
      </c>
      <c r="AB25" t="s">
        <v>299</v>
      </c>
      <c r="AC25" t="s">
        <v>7</v>
      </c>
      <c r="AD25" t="s">
        <v>1</v>
      </c>
      <c r="AE25" t="s">
        <v>32</v>
      </c>
      <c r="AF25" t="s">
        <v>304</v>
      </c>
      <c r="AG25" t="s">
        <v>7</v>
      </c>
      <c r="AH25" t="s">
        <v>305</v>
      </c>
      <c r="AI25" t="s">
        <v>302</v>
      </c>
      <c r="AJ25" t="s">
        <v>295</v>
      </c>
      <c r="AK25" t="s">
        <v>300</v>
      </c>
      <c r="AL25" t="s">
        <v>1</v>
      </c>
      <c r="AM25" t="s">
        <v>7</v>
      </c>
      <c r="AN25" t="s">
        <v>1</v>
      </c>
      <c r="AO25" t="s">
        <v>7</v>
      </c>
      <c r="AP25" t="s">
        <v>24</v>
      </c>
      <c r="AQ25" t="s">
        <v>7</v>
      </c>
      <c r="AR25" t="s">
        <v>297</v>
      </c>
      <c r="AS25" t="s">
        <v>7</v>
      </c>
      <c r="AT25" t="s">
        <v>298</v>
      </c>
      <c r="AU25" t="s">
        <v>306</v>
      </c>
    </row>
    <row r="27" spans="1:47" x14ac:dyDescent="0.25">
      <c r="B27" t="s">
        <v>504</v>
      </c>
      <c r="C27" t="s">
        <v>504</v>
      </c>
      <c r="D27" t="s">
        <v>504</v>
      </c>
      <c r="E27" t="s">
        <v>504</v>
      </c>
      <c r="F27" t="s">
        <v>504</v>
      </c>
      <c r="G27" t="s">
        <v>504</v>
      </c>
      <c r="O27" t="s">
        <v>504</v>
      </c>
      <c r="P27" t="s">
        <v>504</v>
      </c>
      <c r="Q27" t="s">
        <v>504</v>
      </c>
    </row>
    <row r="28" spans="1:47" x14ac:dyDescent="0.25">
      <c r="B28">
        <f>AVERAGE(B3:B9)</f>
        <v>4</v>
      </c>
      <c r="C28">
        <f>AVERAGE(C3:C9)</f>
        <v>2.2857142857142856</v>
      </c>
      <c r="D28">
        <f>AVERAGE(D3:D9)</f>
        <v>3.4285714285714284</v>
      </c>
      <c r="E28">
        <f>AVERAGE(E3:E9)</f>
        <v>3.8571428571428572</v>
      </c>
      <c r="F28">
        <f>AVERAGE(F3:F9)</f>
        <v>4.1428571428571432</v>
      </c>
      <c r="G28">
        <f>AVERAGE(G3:G9)</f>
        <v>3.2857142857142856</v>
      </c>
      <c r="O28">
        <f>AVERAGE(O3:O9)</f>
        <v>4.4285714285714288</v>
      </c>
      <c r="P28">
        <f>AVERAGE(P3:P9)</f>
        <v>3</v>
      </c>
      <c r="Q28">
        <f>AVERAGE(Q3:Q9)</f>
        <v>3.7142857142857144</v>
      </c>
    </row>
    <row r="29" spans="1:47" x14ac:dyDescent="0.25">
      <c r="B29" t="s">
        <v>505</v>
      </c>
      <c r="C29" t="s">
        <v>505</v>
      </c>
      <c r="D29" t="s">
        <v>505</v>
      </c>
      <c r="E29" t="s">
        <v>505</v>
      </c>
      <c r="F29" t="s">
        <v>505</v>
      </c>
      <c r="G29" t="s">
        <v>505</v>
      </c>
      <c r="O29" t="s">
        <v>505</v>
      </c>
      <c r="P29" t="s">
        <v>505</v>
      </c>
      <c r="Q29" t="s">
        <v>505</v>
      </c>
    </row>
    <row r="30" spans="1:47" x14ac:dyDescent="0.25">
      <c r="B30">
        <f>AVERAGE(B10:B25)</f>
        <v>3.75</v>
      </c>
      <c r="C30">
        <f>AVERAGE(C10:C25)</f>
        <v>2.1875</v>
      </c>
      <c r="D30">
        <f>AVERAGE(D10:D25)</f>
        <v>3.8125</v>
      </c>
      <c r="E30">
        <f>AVERAGE(E10:E25)</f>
        <v>3.375</v>
      </c>
      <c r="F30">
        <f>AVERAGE(F10:F25)</f>
        <v>4.3125</v>
      </c>
      <c r="G30">
        <f>AVERAGE(G10:G25)</f>
        <v>3.6875</v>
      </c>
      <c r="O30">
        <f>AVERAGE(O10:O25)</f>
        <v>2.9375</v>
      </c>
      <c r="P30">
        <f>AVERAGE(P10:P25)</f>
        <v>3</v>
      </c>
      <c r="Q30">
        <f>AVERAGE(Q10:Q25)</f>
        <v>2.125</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5AEC1-F2DD-4640-9560-E3DC1F21164D}">
  <dimension ref="A1:BL33"/>
  <sheetViews>
    <sheetView workbookViewId="0">
      <selection activeCell="A19" sqref="A19"/>
    </sheetView>
  </sheetViews>
  <sheetFormatPr defaultRowHeight="15" x14ac:dyDescent="0.25"/>
  <cols>
    <col min="1" max="1" width="21.140625" bestFit="1" customWidth="1"/>
    <col min="2" max="2" width="52.28515625" bestFit="1" customWidth="1"/>
    <col min="3" max="3" width="79" bestFit="1" customWidth="1"/>
    <col min="4" max="4" width="65" bestFit="1" customWidth="1"/>
    <col min="5" max="5" width="67.42578125" bestFit="1" customWidth="1"/>
    <col min="6" max="6" width="62.140625" bestFit="1" customWidth="1"/>
    <col min="7" max="8" width="81.140625" bestFit="1" customWidth="1"/>
    <col min="9" max="9" width="37.42578125" bestFit="1" customWidth="1"/>
    <col min="10" max="10" width="56.7109375" bestFit="1" customWidth="1"/>
    <col min="11" max="11" width="39.85546875" bestFit="1" customWidth="1"/>
    <col min="12" max="12" width="35.7109375" bestFit="1" customWidth="1"/>
    <col min="13" max="13" width="52" bestFit="1" customWidth="1"/>
    <col min="14" max="14" width="56.7109375" bestFit="1" customWidth="1"/>
    <col min="15" max="15" width="67.28515625" bestFit="1" customWidth="1"/>
    <col min="16" max="16" width="74.5703125" bestFit="1" customWidth="1"/>
    <col min="17" max="17" width="62.7109375" bestFit="1" customWidth="1"/>
    <col min="18" max="18" width="20.85546875" bestFit="1" customWidth="1"/>
    <col min="19" max="19" width="61.140625" bestFit="1" customWidth="1"/>
    <col min="20" max="20" width="42.140625" bestFit="1" customWidth="1"/>
    <col min="21" max="21" width="40" bestFit="1" customWidth="1"/>
    <col min="22" max="22" width="38.42578125" bestFit="1" customWidth="1"/>
    <col min="23" max="23" width="24.7109375" bestFit="1" customWidth="1"/>
    <col min="24" max="24" width="61.140625" bestFit="1" customWidth="1"/>
    <col min="25" max="25" width="36.85546875" bestFit="1" customWidth="1"/>
    <col min="26" max="26" width="60.140625" bestFit="1" customWidth="1"/>
    <col min="27" max="27" width="36" bestFit="1" customWidth="1"/>
    <col min="28" max="28" width="39.28515625" bestFit="1" customWidth="1"/>
    <col min="29" max="29" width="38.85546875" bestFit="1" customWidth="1"/>
    <col min="30" max="30" width="22.140625" bestFit="1" customWidth="1"/>
    <col min="31" max="31" width="42.5703125" bestFit="1" customWidth="1"/>
    <col min="32" max="32" width="60.85546875" bestFit="1" customWidth="1"/>
    <col min="33" max="33" width="58.140625" bestFit="1" customWidth="1"/>
    <col min="34" max="34" width="47.42578125" bestFit="1" customWidth="1"/>
    <col min="35" max="35" width="41.42578125" bestFit="1" customWidth="1"/>
    <col min="36" max="36" width="38.7109375" bestFit="1" customWidth="1"/>
    <col min="37" max="37" width="36.28515625" bestFit="1" customWidth="1"/>
    <col min="38" max="38" width="28.5703125" bestFit="1" customWidth="1"/>
    <col min="39" max="39" width="44.7109375" bestFit="1" customWidth="1"/>
    <col min="40" max="40" width="25.85546875" bestFit="1" customWidth="1"/>
    <col min="41" max="41" width="45.42578125" bestFit="1" customWidth="1"/>
    <col min="42" max="42" width="25.140625" bestFit="1" customWidth="1"/>
    <col min="43" max="43" width="58.140625" bestFit="1" customWidth="1"/>
    <col min="44" max="44" width="60.28515625" bestFit="1" customWidth="1"/>
    <col min="45" max="45" width="58.140625" bestFit="1" customWidth="1"/>
    <col min="46" max="46" width="47.85546875" bestFit="1" customWidth="1"/>
    <col min="47" max="47" width="38.28515625" bestFit="1" customWidth="1"/>
    <col min="48" max="48" width="21" bestFit="1" customWidth="1"/>
    <col min="49" max="49" width="81.140625" bestFit="1" customWidth="1"/>
    <col min="50" max="50" width="11.140625" customWidth="1"/>
  </cols>
  <sheetData>
    <row r="1" spans="1:64" x14ac:dyDescent="0.25">
      <c r="A1" t="s">
        <v>345</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c r="AM1" t="s">
        <v>495</v>
      </c>
      <c r="AN1" t="s">
        <v>496</v>
      </c>
      <c r="AO1" t="s">
        <v>497</v>
      </c>
      <c r="AP1" t="s">
        <v>498</v>
      </c>
      <c r="AQ1" t="s">
        <v>499</v>
      </c>
      <c r="AR1" t="s">
        <v>500</v>
      </c>
      <c r="AS1" t="s">
        <v>501</v>
      </c>
      <c r="AT1" t="s">
        <v>502</v>
      </c>
      <c r="AU1" t="s">
        <v>503</v>
      </c>
      <c r="AX1" t="s">
        <v>458</v>
      </c>
      <c r="AZ1" t="s">
        <v>458</v>
      </c>
      <c r="BB1" t="s">
        <v>458</v>
      </c>
    </row>
    <row r="2" spans="1:64" x14ac:dyDescent="0.25">
      <c r="A2">
        <v>2</v>
      </c>
      <c r="B2">
        <v>4</v>
      </c>
      <c r="C2">
        <v>4</v>
      </c>
      <c r="D2">
        <v>5</v>
      </c>
      <c r="E2">
        <v>3</v>
      </c>
      <c r="F2">
        <v>1</v>
      </c>
      <c r="G2">
        <v>5</v>
      </c>
      <c r="H2" t="s">
        <v>402</v>
      </c>
      <c r="I2" t="s">
        <v>417</v>
      </c>
      <c r="J2" t="s">
        <v>418</v>
      </c>
      <c r="K2" t="s">
        <v>419</v>
      </c>
      <c r="L2" t="s">
        <v>420</v>
      </c>
      <c r="M2" t="s">
        <v>421</v>
      </c>
      <c r="N2" t="s">
        <v>422</v>
      </c>
      <c r="O2">
        <v>5</v>
      </c>
      <c r="P2">
        <v>4</v>
      </c>
      <c r="Q2">
        <v>5</v>
      </c>
      <c r="R2" t="s">
        <v>1</v>
      </c>
      <c r="S2" t="s">
        <v>5</v>
      </c>
      <c r="T2" t="s">
        <v>23</v>
      </c>
      <c r="U2" t="s">
        <v>0</v>
      </c>
      <c r="V2" t="s">
        <v>17</v>
      </c>
      <c r="W2" t="s">
        <v>1</v>
      </c>
      <c r="X2" t="s">
        <v>18</v>
      </c>
      <c r="Y2" t="s">
        <v>13</v>
      </c>
      <c r="Z2" t="s">
        <v>10</v>
      </c>
      <c r="AA2" t="s">
        <v>309</v>
      </c>
      <c r="AB2" t="s">
        <v>8</v>
      </c>
      <c r="AC2" t="s">
        <v>22</v>
      </c>
      <c r="AD2" t="s">
        <v>1</v>
      </c>
      <c r="AE2" t="s">
        <v>0</v>
      </c>
      <c r="AF2" t="s">
        <v>19</v>
      </c>
      <c r="AG2" t="s">
        <v>11</v>
      </c>
      <c r="AH2" t="s">
        <v>21</v>
      </c>
      <c r="AI2" t="s">
        <v>14</v>
      </c>
      <c r="AJ2" t="s">
        <v>4</v>
      </c>
      <c r="AK2" t="s">
        <v>9</v>
      </c>
      <c r="AL2" t="s">
        <v>2</v>
      </c>
      <c r="AM2" t="s">
        <v>16</v>
      </c>
      <c r="AN2" t="s">
        <v>1</v>
      </c>
      <c r="AO2" t="s">
        <v>12</v>
      </c>
      <c r="AP2" t="s">
        <v>1</v>
      </c>
      <c r="AQ2" t="s">
        <v>15</v>
      </c>
      <c r="AR2" t="s">
        <v>6</v>
      </c>
      <c r="AS2" t="s">
        <v>20</v>
      </c>
      <c r="AT2" t="s">
        <v>309</v>
      </c>
      <c r="AW2" t="str">
        <f>IF(OR(TRIM(J2)="Neurotypical", TRIM(J2)="None"), "Neurotypical/None", "ND")</f>
        <v>ND</v>
      </c>
      <c r="AX2" t="s">
        <v>508</v>
      </c>
      <c r="AY2" t="s">
        <v>509</v>
      </c>
      <c r="AZ2" t="s">
        <v>508</v>
      </c>
      <c r="BA2" t="s">
        <v>509</v>
      </c>
      <c r="BB2" t="s">
        <v>508</v>
      </c>
      <c r="BC2" t="s">
        <v>509</v>
      </c>
      <c r="BD2" t="s">
        <v>508</v>
      </c>
      <c r="BE2" t="s">
        <v>509</v>
      </c>
      <c r="BF2" t="s">
        <v>508</v>
      </c>
      <c r="BG2" t="s">
        <v>509</v>
      </c>
      <c r="BH2" t="s">
        <v>508</v>
      </c>
      <c r="BI2" t="s">
        <v>509</v>
      </c>
      <c r="BJ2" t="s">
        <v>508</v>
      </c>
      <c r="BK2" t="s">
        <v>509</v>
      </c>
    </row>
    <row r="3" spans="1:64" x14ac:dyDescent="0.25">
      <c r="A3">
        <v>3</v>
      </c>
      <c r="B3">
        <v>4</v>
      </c>
      <c r="C3">
        <v>4</v>
      </c>
      <c r="D3">
        <v>2</v>
      </c>
      <c r="E3">
        <v>4</v>
      </c>
      <c r="F3">
        <v>4</v>
      </c>
      <c r="G3">
        <v>2</v>
      </c>
      <c r="H3" t="s">
        <v>403</v>
      </c>
      <c r="I3" t="s">
        <v>417</v>
      </c>
      <c r="J3" t="s">
        <v>424</v>
      </c>
      <c r="K3" t="s">
        <v>425</v>
      </c>
      <c r="L3" t="s">
        <v>420</v>
      </c>
      <c r="M3" t="s">
        <v>426</v>
      </c>
      <c r="N3" t="s">
        <v>423</v>
      </c>
      <c r="O3">
        <v>5</v>
      </c>
      <c r="P3">
        <v>4</v>
      </c>
      <c r="Q3">
        <v>4</v>
      </c>
      <c r="R3" t="s">
        <v>24</v>
      </c>
      <c r="S3" t="s">
        <v>28</v>
      </c>
      <c r="T3" t="s">
        <v>43</v>
      </c>
      <c r="U3" t="s">
        <v>32</v>
      </c>
      <c r="V3" t="s">
        <v>33</v>
      </c>
      <c r="W3" t="s">
        <v>2</v>
      </c>
      <c r="X3" t="s">
        <v>38</v>
      </c>
      <c r="Y3" t="s">
        <v>37</v>
      </c>
      <c r="Z3" t="s">
        <v>34</v>
      </c>
      <c r="AA3" t="s">
        <v>309</v>
      </c>
      <c r="AB3" t="s">
        <v>30</v>
      </c>
      <c r="AC3" t="s">
        <v>42</v>
      </c>
      <c r="AD3" t="s">
        <v>24</v>
      </c>
      <c r="AE3" t="s">
        <v>32</v>
      </c>
      <c r="AF3" t="s">
        <v>40</v>
      </c>
      <c r="AG3" t="s">
        <v>36</v>
      </c>
      <c r="AH3" t="s">
        <v>44</v>
      </c>
      <c r="AI3" t="s">
        <v>46</v>
      </c>
      <c r="AJ3" t="s">
        <v>27</v>
      </c>
      <c r="AK3" t="s">
        <v>35</v>
      </c>
      <c r="AL3" t="s">
        <v>2</v>
      </c>
      <c r="AM3" t="s">
        <v>309</v>
      </c>
      <c r="AN3" t="s">
        <v>1</v>
      </c>
      <c r="AO3" t="s">
        <v>309</v>
      </c>
      <c r="AP3" t="s">
        <v>24</v>
      </c>
      <c r="AQ3" t="s">
        <v>39</v>
      </c>
      <c r="AR3" t="s">
        <v>29</v>
      </c>
      <c r="AS3" t="s">
        <v>41</v>
      </c>
      <c r="AT3" t="s">
        <v>31</v>
      </c>
      <c r="AU3" t="s">
        <v>45</v>
      </c>
      <c r="AW3" t="str">
        <f t="shared" ref="AW3:AW25" si="0">IF(OR(TRIM(J3)="Neurotypical", TRIM(J3)="None"), "Neurotypical/None", "ND")</f>
        <v>Neurotypical/None</v>
      </c>
      <c r="AX3" s="4">
        <f>B2</f>
        <v>4</v>
      </c>
      <c r="AY3" s="4">
        <f>B10</f>
        <v>2</v>
      </c>
      <c r="AZ3" s="4">
        <f>C2</f>
        <v>4</v>
      </c>
      <c r="BA3" s="4">
        <f>C10</f>
        <v>3</v>
      </c>
      <c r="BB3" s="4">
        <f>D2</f>
        <v>5</v>
      </c>
      <c r="BC3" s="4">
        <f>D10</f>
        <v>4</v>
      </c>
      <c r="BD3" s="4">
        <f>E2</f>
        <v>3</v>
      </c>
      <c r="BE3" s="4">
        <f>E10</f>
        <v>4</v>
      </c>
      <c r="BF3" s="4">
        <f>F2</f>
        <v>1</v>
      </c>
      <c r="BG3" s="4">
        <f>F10</f>
        <v>5</v>
      </c>
      <c r="BH3" s="4">
        <f>F2</f>
        <v>1</v>
      </c>
      <c r="BI3" s="4">
        <f>F10</f>
        <v>5</v>
      </c>
      <c r="BJ3" s="4">
        <f>G10</f>
        <v>3</v>
      </c>
      <c r="BK3" s="4">
        <f>F10</f>
        <v>5</v>
      </c>
      <c r="BL3" s="4"/>
    </row>
    <row r="4" spans="1:64" x14ac:dyDescent="0.25">
      <c r="A4">
        <v>4</v>
      </c>
      <c r="B4">
        <v>4</v>
      </c>
      <c r="C4">
        <v>3</v>
      </c>
      <c r="D4">
        <v>4</v>
      </c>
      <c r="E4">
        <v>4</v>
      </c>
      <c r="F4">
        <v>3</v>
      </c>
      <c r="G4">
        <v>3</v>
      </c>
      <c r="H4" t="s">
        <v>404</v>
      </c>
      <c r="I4" t="s">
        <v>417</v>
      </c>
      <c r="J4" t="s">
        <v>424</v>
      </c>
      <c r="K4" t="s">
        <v>419</v>
      </c>
      <c r="L4" t="s">
        <v>420</v>
      </c>
      <c r="M4" t="s">
        <v>428</v>
      </c>
      <c r="N4" t="s">
        <v>427</v>
      </c>
      <c r="O4">
        <v>4</v>
      </c>
      <c r="P4">
        <v>4</v>
      </c>
      <c r="Q4">
        <v>5</v>
      </c>
      <c r="R4" t="s">
        <v>24</v>
      </c>
      <c r="S4" t="s">
        <v>510</v>
      </c>
      <c r="T4" t="s">
        <v>0</v>
      </c>
      <c r="U4" t="s">
        <v>0</v>
      </c>
      <c r="V4" t="s">
        <v>0</v>
      </c>
      <c r="W4" t="s">
        <v>2</v>
      </c>
      <c r="X4" t="s">
        <v>337</v>
      </c>
      <c r="Y4" t="s">
        <v>342</v>
      </c>
      <c r="Z4" t="s">
        <v>333</v>
      </c>
      <c r="AA4" t="s">
        <v>336</v>
      </c>
      <c r="AB4" t="s">
        <v>343</v>
      </c>
      <c r="AC4" t="s">
        <v>7</v>
      </c>
      <c r="AD4" t="s">
        <v>24</v>
      </c>
      <c r="AE4" t="s">
        <v>32</v>
      </c>
      <c r="AF4" t="s">
        <v>339</v>
      </c>
      <c r="AG4" t="s">
        <v>330</v>
      </c>
      <c r="AH4" t="s">
        <v>309</v>
      </c>
      <c r="AI4" t="s">
        <v>341</v>
      </c>
      <c r="AJ4" t="s">
        <v>344</v>
      </c>
      <c r="AK4" t="s">
        <v>331</v>
      </c>
      <c r="AL4" t="s">
        <v>1</v>
      </c>
      <c r="AM4" t="s">
        <v>335</v>
      </c>
      <c r="AN4" t="s">
        <v>1</v>
      </c>
      <c r="AO4" t="s">
        <v>332</v>
      </c>
      <c r="AP4" t="s">
        <v>1</v>
      </c>
      <c r="AQ4" t="s">
        <v>334</v>
      </c>
      <c r="AR4" t="s">
        <v>329</v>
      </c>
      <c r="AS4" t="s">
        <v>340</v>
      </c>
      <c r="AT4" t="s">
        <v>328</v>
      </c>
      <c r="AU4" t="s">
        <v>338</v>
      </c>
      <c r="AW4" t="str">
        <f t="shared" si="0"/>
        <v>Neurotypical/None</v>
      </c>
      <c r="AX4" s="4">
        <f t="shared" ref="AX4:AX10" si="1">B3</f>
        <v>4</v>
      </c>
      <c r="AY4" s="4">
        <f t="shared" ref="AY4:AY11" si="2">B11</f>
        <v>4</v>
      </c>
      <c r="AZ4" s="4">
        <f t="shared" ref="AZ4:AZ10" si="3">C3</f>
        <v>4</v>
      </c>
      <c r="BA4" s="4">
        <f t="shared" ref="BA4:BA11" si="4">C11</f>
        <v>3</v>
      </c>
      <c r="BB4" s="4">
        <f t="shared" ref="BB4:BB10" si="5">D3</f>
        <v>2</v>
      </c>
      <c r="BC4" s="4">
        <f t="shared" ref="BC4:BC11" si="6">D11</f>
        <v>4</v>
      </c>
      <c r="BD4" s="4">
        <f t="shared" ref="BD4:BD10" si="7">E3</f>
        <v>4</v>
      </c>
      <c r="BE4" s="4">
        <f t="shared" ref="BE4:BE11" si="8">E11</f>
        <v>4</v>
      </c>
      <c r="BF4" s="4">
        <f t="shared" ref="BF4:BF10" si="9">F3</f>
        <v>4</v>
      </c>
      <c r="BG4" s="4">
        <f t="shared" ref="BG4:BG11" si="10">F11</f>
        <v>4</v>
      </c>
      <c r="BH4" s="4">
        <f t="shared" ref="BH4:BH10" si="11">F3</f>
        <v>4</v>
      </c>
      <c r="BI4" s="4">
        <f t="shared" ref="BI4:BI11" si="12">F11</f>
        <v>4</v>
      </c>
      <c r="BJ4" s="4">
        <f t="shared" ref="BJ4:BJ10" si="13">G11</f>
        <v>4</v>
      </c>
      <c r="BK4" s="4">
        <f t="shared" ref="BK4:BK11" si="14">F11</f>
        <v>4</v>
      </c>
      <c r="BL4" s="4"/>
    </row>
    <row r="5" spans="1:64" x14ac:dyDescent="0.25">
      <c r="A5">
        <v>5</v>
      </c>
      <c r="B5">
        <v>3</v>
      </c>
      <c r="C5">
        <v>2</v>
      </c>
      <c r="D5">
        <v>4</v>
      </c>
      <c r="E5">
        <v>4</v>
      </c>
      <c r="F5">
        <v>5</v>
      </c>
      <c r="G5">
        <v>3</v>
      </c>
      <c r="H5" t="s">
        <v>405</v>
      </c>
      <c r="I5" t="s">
        <v>430</v>
      </c>
      <c r="J5" t="s">
        <v>424</v>
      </c>
      <c r="K5" t="s">
        <v>419</v>
      </c>
      <c r="L5" t="s">
        <v>420</v>
      </c>
      <c r="M5" t="s">
        <v>428</v>
      </c>
      <c r="N5" t="s">
        <v>429</v>
      </c>
      <c r="O5">
        <v>5</v>
      </c>
      <c r="P5">
        <v>1</v>
      </c>
      <c r="Q5">
        <v>2</v>
      </c>
      <c r="R5" t="s">
        <v>1</v>
      </c>
      <c r="S5" t="s">
        <v>52</v>
      </c>
      <c r="T5" t="s">
        <v>65</v>
      </c>
      <c r="U5" t="s">
        <v>0</v>
      </c>
      <c r="V5" t="s">
        <v>26</v>
      </c>
      <c r="W5" t="s">
        <v>2</v>
      </c>
      <c r="X5" t="s">
        <v>60</v>
      </c>
      <c r="Y5" t="s">
        <v>54</v>
      </c>
      <c r="Z5" t="s">
        <v>56</v>
      </c>
      <c r="AA5" t="s">
        <v>58</v>
      </c>
      <c r="AB5" t="s">
        <v>48</v>
      </c>
      <c r="AC5" t="s">
        <v>62</v>
      </c>
      <c r="AD5" t="s">
        <v>1</v>
      </c>
      <c r="AE5" t="s">
        <v>0</v>
      </c>
      <c r="AF5" t="s">
        <v>64</v>
      </c>
      <c r="AG5" t="s">
        <v>55</v>
      </c>
      <c r="AH5" t="s">
        <v>309</v>
      </c>
      <c r="AI5" t="s">
        <v>61</v>
      </c>
      <c r="AJ5" t="s">
        <v>47</v>
      </c>
      <c r="AK5" t="s">
        <v>53</v>
      </c>
      <c r="AL5" t="s">
        <v>1</v>
      </c>
      <c r="AM5" t="s">
        <v>57</v>
      </c>
      <c r="AN5" t="s">
        <v>1</v>
      </c>
      <c r="AO5" t="s">
        <v>309</v>
      </c>
      <c r="AP5" t="s">
        <v>24</v>
      </c>
      <c r="AQ5" t="s">
        <v>59</v>
      </c>
      <c r="AR5" t="s">
        <v>51</v>
      </c>
      <c r="AS5" t="s">
        <v>63</v>
      </c>
      <c r="AT5" t="s">
        <v>50</v>
      </c>
      <c r="AU5" t="s">
        <v>66</v>
      </c>
      <c r="AW5" t="str">
        <f t="shared" si="0"/>
        <v>Neurotypical/None</v>
      </c>
      <c r="AX5" s="4">
        <f t="shared" si="1"/>
        <v>4</v>
      </c>
      <c r="AY5" s="4">
        <f t="shared" si="2"/>
        <v>3</v>
      </c>
      <c r="AZ5" s="4">
        <f t="shared" si="3"/>
        <v>3</v>
      </c>
      <c r="BA5" s="4">
        <f t="shared" si="4"/>
        <v>2</v>
      </c>
      <c r="BB5" s="4">
        <f t="shared" si="5"/>
        <v>4</v>
      </c>
      <c r="BC5" s="4">
        <f t="shared" si="6"/>
        <v>5</v>
      </c>
      <c r="BD5" s="4">
        <f t="shared" si="7"/>
        <v>4</v>
      </c>
      <c r="BE5" s="4">
        <f t="shared" si="8"/>
        <v>4</v>
      </c>
      <c r="BF5" s="4">
        <f t="shared" si="9"/>
        <v>3</v>
      </c>
      <c r="BG5" s="4">
        <f t="shared" si="10"/>
        <v>5</v>
      </c>
      <c r="BH5" s="4">
        <f t="shared" si="11"/>
        <v>3</v>
      </c>
      <c r="BI5" s="4">
        <f t="shared" si="12"/>
        <v>5</v>
      </c>
      <c r="BJ5" s="4">
        <f t="shared" si="13"/>
        <v>4</v>
      </c>
      <c r="BK5" s="4">
        <f t="shared" si="14"/>
        <v>5</v>
      </c>
      <c r="BL5" s="4"/>
    </row>
    <row r="6" spans="1:64" x14ac:dyDescent="0.25">
      <c r="A6">
        <v>6</v>
      </c>
      <c r="B6">
        <v>5</v>
      </c>
      <c r="C6">
        <v>1</v>
      </c>
      <c r="D6">
        <v>4</v>
      </c>
      <c r="E6">
        <v>5</v>
      </c>
      <c r="F6">
        <v>5</v>
      </c>
      <c r="G6">
        <v>4</v>
      </c>
      <c r="H6" t="s">
        <v>406</v>
      </c>
      <c r="I6" t="s">
        <v>417</v>
      </c>
      <c r="J6" t="s">
        <v>424</v>
      </c>
      <c r="K6" t="s">
        <v>419</v>
      </c>
      <c r="L6" t="s">
        <v>420</v>
      </c>
      <c r="M6" t="s">
        <v>428</v>
      </c>
      <c r="N6" t="s">
        <v>431</v>
      </c>
      <c r="O6">
        <v>5</v>
      </c>
      <c r="P6">
        <v>2</v>
      </c>
      <c r="Q6">
        <v>4</v>
      </c>
      <c r="R6" t="s">
        <v>1</v>
      </c>
      <c r="S6" t="s">
        <v>68</v>
      </c>
      <c r="T6" t="s">
        <v>0</v>
      </c>
      <c r="U6" t="s">
        <v>0</v>
      </c>
      <c r="V6" t="s">
        <v>0</v>
      </c>
      <c r="W6" t="s">
        <v>1</v>
      </c>
      <c r="X6" t="s">
        <v>76</v>
      </c>
      <c r="Y6" t="s">
        <v>309</v>
      </c>
      <c r="Z6" t="s">
        <v>72</v>
      </c>
      <c r="AA6" t="s">
        <v>77</v>
      </c>
      <c r="AB6" t="s">
        <v>308</v>
      </c>
      <c r="AC6" t="s">
        <v>82</v>
      </c>
      <c r="AD6" t="s">
        <v>1</v>
      </c>
      <c r="AE6" t="s">
        <v>0</v>
      </c>
      <c r="AF6" t="s">
        <v>78</v>
      </c>
      <c r="AG6" t="s">
        <v>7</v>
      </c>
      <c r="AH6" t="s">
        <v>81</v>
      </c>
      <c r="AI6" t="s">
        <v>75</v>
      </c>
      <c r="AJ6" t="s">
        <v>71</v>
      </c>
      <c r="AK6" t="s">
        <v>74</v>
      </c>
      <c r="AL6" t="s">
        <v>1</v>
      </c>
      <c r="AM6" t="s">
        <v>309</v>
      </c>
      <c r="AN6" t="s">
        <v>1</v>
      </c>
      <c r="AO6" t="s">
        <v>73</v>
      </c>
      <c r="AP6" t="s">
        <v>24</v>
      </c>
      <c r="AQ6" t="s">
        <v>25</v>
      </c>
      <c r="AR6" t="s">
        <v>69</v>
      </c>
      <c r="AS6" t="s">
        <v>79</v>
      </c>
      <c r="AT6" t="s">
        <v>70</v>
      </c>
      <c r="AU6" t="s">
        <v>80</v>
      </c>
      <c r="AW6" t="str">
        <f t="shared" si="0"/>
        <v>Neurotypical/None</v>
      </c>
      <c r="AX6" s="4">
        <f t="shared" si="1"/>
        <v>3</v>
      </c>
      <c r="AY6" s="4">
        <f t="shared" si="2"/>
        <v>4</v>
      </c>
      <c r="AZ6" s="4">
        <f t="shared" si="3"/>
        <v>2</v>
      </c>
      <c r="BA6" s="4">
        <f t="shared" si="4"/>
        <v>2</v>
      </c>
      <c r="BB6" s="4">
        <f t="shared" si="5"/>
        <v>4</v>
      </c>
      <c r="BC6" s="4">
        <f t="shared" si="6"/>
        <v>3</v>
      </c>
      <c r="BD6" s="4">
        <f t="shared" si="7"/>
        <v>4</v>
      </c>
      <c r="BE6" s="4">
        <f t="shared" si="8"/>
        <v>3</v>
      </c>
      <c r="BF6" s="4">
        <f t="shared" si="9"/>
        <v>5</v>
      </c>
      <c r="BG6" s="4">
        <f t="shared" si="10"/>
        <v>4</v>
      </c>
      <c r="BH6" s="4">
        <f t="shared" si="11"/>
        <v>5</v>
      </c>
      <c r="BI6" s="4">
        <f t="shared" si="12"/>
        <v>4</v>
      </c>
      <c r="BJ6" s="4">
        <f t="shared" si="13"/>
        <v>4</v>
      </c>
      <c r="BK6" s="4">
        <f t="shared" si="14"/>
        <v>4</v>
      </c>
      <c r="BL6" s="4"/>
    </row>
    <row r="7" spans="1:64" x14ac:dyDescent="0.25">
      <c r="A7">
        <v>7</v>
      </c>
      <c r="B7">
        <v>4</v>
      </c>
      <c r="C7">
        <v>2</v>
      </c>
      <c r="D7">
        <v>3</v>
      </c>
      <c r="E7">
        <v>3</v>
      </c>
      <c r="F7">
        <v>4</v>
      </c>
      <c r="G7">
        <v>4</v>
      </c>
      <c r="H7" t="s">
        <v>407</v>
      </c>
      <c r="I7" t="s">
        <v>417</v>
      </c>
      <c r="J7" t="s">
        <v>433</v>
      </c>
      <c r="K7" t="s">
        <v>419</v>
      </c>
      <c r="L7" t="s">
        <v>420</v>
      </c>
      <c r="M7" t="s">
        <v>421</v>
      </c>
      <c r="N7" t="s">
        <v>432</v>
      </c>
      <c r="O7">
        <v>4</v>
      </c>
      <c r="P7">
        <v>4</v>
      </c>
      <c r="Q7">
        <v>4</v>
      </c>
      <c r="R7" t="s">
        <v>1</v>
      </c>
      <c r="S7" t="s">
        <v>85</v>
      </c>
      <c r="T7" t="s">
        <v>0</v>
      </c>
      <c r="U7" t="s">
        <v>32</v>
      </c>
      <c r="V7" t="s">
        <v>32</v>
      </c>
      <c r="W7" t="s">
        <v>1</v>
      </c>
      <c r="X7" t="s">
        <v>95</v>
      </c>
      <c r="Y7" t="s">
        <v>91</v>
      </c>
      <c r="Z7" t="s">
        <v>92</v>
      </c>
      <c r="AA7" t="s">
        <v>309</v>
      </c>
      <c r="AB7" t="s">
        <v>86</v>
      </c>
      <c r="AC7" t="s">
        <v>99</v>
      </c>
      <c r="AD7" t="s">
        <v>24</v>
      </c>
      <c r="AE7" t="s">
        <v>32</v>
      </c>
      <c r="AF7" t="s">
        <v>100</v>
      </c>
      <c r="AG7" t="s">
        <v>89</v>
      </c>
      <c r="AH7" t="s">
        <v>98</v>
      </c>
      <c r="AI7" t="s">
        <v>101</v>
      </c>
      <c r="AJ7" t="s">
        <v>84</v>
      </c>
      <c r="AK7" t="s">
        <v>88</v>
      </c>
      <c r="AL7" t="s">
        <v>1</v>
      </c>
      <c r="AM7" t="s">
        <v>94</v>
      </c>
      <c r="AN7" t="s">
        <v>1</v>
      </c>
      <c r="AO7" t="s">
        <v>90</v>
      </c>
      <c r="AP7" t="s">
        <v>24</v>
      </c>
      <c r="AQ7" t="s">
        <v>93</v>
      </c>
      <c r="AR7" t="s">
        <v>83</v>
      </c>
      <c r="AS7" t="s">
        <v>97</v>
      </c>
      <c r="AT7" t="s">
        <v>87</v>
      </c>
      <c r="AU7" t="s">
        <v>96</v>
      </c>
      <c r="AW7" t="str">
        <f t="shared" si="0"/>
        <v>ND</v>
      </c>
      <c r="AX7" s="4">
        <f t="shared" si="1"/>
        <v>5</v>
      </c>
      <c r="AY7" s="4">
        <f t="shared" si="2"/>
        <v>5</v>
      </c>
      <c r="AZ7" s="4">
        <f t="shared" si="3"/>
        <v>1</v>
      </c>
      <c r="BA7" s="4">
        <f t="shared" si="4"/>
        <v>1</v>
      </c>
      <c r="BB7" s="4">
        <f t="shared" si="5"/>
        <v>4</v>
      </c>
      <c r="BC7" s="4">
        <f t="shared" si="6"/>
        <v>3</v>
      </c>
      <c r="BD7" s="4">
        <f t="shared" si="7"/>
        <v>5</v>
      </c>
      <c r="BE7" s="4">
        <f t="shared" si="8"/>
        <v>3</v>
      </c>
      <c r="BF7" s="4">
        <f t="shared" si="9"/>
        <v>5</v>
      </c>
      <c r="BG7" s="4">
        <f t="shared" si="10"/>
        <v>5</v>
      </c>
      <c r="BH7" s="4">
        <f t="shared" si="11"/>
        <v>5</v>
      </c>
      <c r="BI7" s="4">
        <f t="shared" si="12"/>
        <v>5</v>
      </c>
      <c r="BJ7" s="4">
        <f t="shared" si="13"/>
        <v>4</v>
      </c>
      <c r="BK7" s="4">
        <f t="shared" si="14"/>
        <v>5</v>
      </c>
      <c r="BL7" s="4"/>
    </row>
    <row r="8" spans="1:64" x14ac:dyDescent="0.25">
      <c r="A8">
        <v>8</v>
      </c>
      <c r="B8">
        <v>4</v>
      </c>
      <c r="C8">
        <v>2</v>
      </c>
      <c r="D8">
        <v>3</v>
      </c>
      <c r="E8">
        <v>4</v>
      </c>
      <c r="F8">
        <v>4</v>
      </c>
      <c r="G8">
        <v>3</v>
      </c>
      <c r="H8" t="s">
        <v>408</v>
      </c>
      <c r="I8" t="s">
        <v>417</v>
      </c>
      <c r="J8" t="s">
        <v>435</v>
      </c>
      <c r="K8" t="s">
        <v>425</v>
      </c>
      <c r="L8" t="s">
        <v>420</v>
      </c>
      <c r="M8" t="s">
        <v>421</v>
      </c>
      <c r="N8" t="s">
        <v>434</v>
      </c>
      <c r="O8">
        <v>3</v>
      </c>
      <c r="P8">
        <v>2</v>
      </c>
      <c r="Q8">
        <v>2</v>
      </c>
      <c r="R8" t="s">
        <v>24</v>
      </c>
      <c r="S8" t="s">
        <v>105</v>
      </c>
      <c r="T8" t="s">
        <v>32</v>
      </c>
      <c r="U8" t="s">
        <v>0</v>
      </c>
      <c r="V8" t="s">
        <v>0</v>
      </c>
      <c r="W8" t="s">
        <v>2</v>
      </c>
      <c r="X8" t="s">
        <v>110</v>
      </c>
      <c r="Y8" t="s">
        <v>109</v>
      </c>
      <c r="Z8" t="s">
        <v>107</v>
      </c>
      <c r="AA8" t="s">
        <v>327</v>
      </c>
      <c r="AB8" t="s">
        <v>106</v>
      </c>
      <c r="AC8" t="s">
        <v>116</v>
      </c>
      <c r="AD8" t="s">
        <v>24</v>
      </c>
      <c r="AE8" t="s">
        <v>32</v>
      </c>
      <c r="AF8" t="s">
        <v>67</v>
      </c>
      <c r="AG8" t="s">
        <v>108</v>
      </c>
      <c r="AH8" t="s">
        <v>115</v>
      </c>
      <c r="AI8" t="s">
        <v>113</v>
      </c>
      <c r="AJ8" t="s">
        <v>102</v>
      </c>
      <c r="AK8" t="s">
        <v>117</v>
      </c>
      <c r="AL8" t="s">
        <v>1</v>
      </c>
      <c r="AM8" t="s">
        <v>112</v>
      </c>
      <c r="AN8" t="s">
        <v>24</v>
      </c>
      <c r="AO8" t="s">
        <v>309</v>
      </c>
      <c r="AP8" t="s">
        <v>24</v>
      </c>
      <c r="AQ8" t="s">
        <v>111</v>
      </c>
      <c r="AR8" t="s">
        <v>103</v>
      </c>
      <c r="AS8" t="s">
        <v>114</v>
      </c>
      <c r="AT8" t="s">
        <v>104</v>
      </c>
      <c r="AU8" t="s">
        <v>118</v>
      </c>
      <c r="AW8" t="str">
        <f t="shared" si="0"/>
        <v>ND</v>
      </c>
      <c r="AX8" s="4">
        <f t="shared" si="1"/>
        <v>4</v>
      </c>
      <c r="AY8" s="4">
        <f t="shared" si="2"/>
        <v>2</v>
      </c>
      <c r="AZ8" s="4">
        <f t="shared" si="3"/>
        <v>2</v>
      </c>
      <c r="BA8" s="4">
        <f t="shared" si="4"/>
        <v>1</v>
      </c>
      <c r="BB8" s="4">
        <f t="shared" si="5"/>
        <v>3</v>
      </c>
      <c r="BC8" s="4">
        <f t="shared" si="6"/>
        <v>1</v>
      </c>
      <c r="BD8" s="4">
        <f t="shared" si="7"/>
        <v>3</v>
      </c>
      <c r="BE8" s="4">
        <f t="shared" si="8"/>
        <v>1</v>
      </c>
      <c r="BF8" s="4">
        <f t="shared" si="9"/>
        <v>4</v>
      </c>
      <c r="BG8" s="4">
        <f t="shared" si="10"/>
        <v>2</v>
      </c>
      <c r="BH8" s="4">
        <f t="shared" si="11"/>
        <v>4</v>
      </c>
      <c r="BI8" s="4">
        <f t="shared" si="12"/>
        <v>2</v>
      </c>
      <c r="BJ8" s="4">
        <f t="shared" si="13"/>
        <v>3</v>
      </c>
      <c r="BK8" s="4">
        <f t="shared" si="14"/>
        <v>2</v>
      </c>
      <c r="BL8" s="4"/>
    </row>
    <row r="9" spans="1:64" x14ac:dyDescent="0.25">
      <c r="A9">
        <v>9</v>
      </c>
      <c r="B9">
        <v>4</v>
      </c>
      <c r="C9">
        <v>2</v>
      </c>
      <c r="D9">
        <v>4</v>
      </c>
      <c r="E9">
        <v>3</v>
      </c>
      <c r="F9">
        <v>4</v>
      </c>
      <c r="G9">
        <v>4</v>
      </c>
      <c r="I9" t="s">
        <v>430</v>
      </c>
      <c r="J9" t="s">
        <v>424</v>
      </c>
      <c r="K9" t="s">
        <v>419</v>
      </c>
      <c r="L9" t="s">
        <v>420</v>
      </c>
      <c r="M9" t="s">
        <v>421</v>
      </c>
      <c r="N9" t="s">
        <v>436</v>
      </c>
      <c r="O9">
        <v>5</v>
      </c>
      <c r="P9">
        <v>4</v>
      </c>
      <c r="Q9">
        <v>5</v>
      </c>
      <c r="R9" t="s">
        <v>2</v>
      </c>
      <c r="S9" t="s">
        <v>3</v>
      </c>
      <c r="T9" t="s">
        <v>129</v>
      </c>
      <c r="U9" t="s">
        <v>33</v>
      </c>
      <c r="V9" t="s">
        <v>0</v>
      </c>
      <c r="W9" t="s">
        <v>2</v>
      </c>
      <c r="X9" t="s">
        <v>125</v>
      </c>
      <c r="Y9" t="s">
        <v>309</v>
      </c>
      <c r="Z9" t="s">
        <v>121</v>
      </c>
      <c r="AA9" t="s">
        <v>309</v>
      </c>
      <c r="AB9" t="s">
        <v>309</v>
      </c>
      <c r="AC9" t="s">
        <v>309</v>
      </c>
      <c r="AD9" t="s">
        <v>1</v>
      </c>
      <c r="AE9" t="s">
        <v>26</v>
      </c>
      <c r="AF9" t="s">
        <v>127</v>
      </c>
      <c r="AG9" t="s">
        <v>122</v>
      </c>
      <c r="AH9" t="s">
        <v>309</v>
      </c>
      <c r="AI9" t="s">
        <v>131</v>
      </c>
      <c r="AJ9" t="s">
        <v>132</v>
      </c>
      <c r="AK9" t="s">
        <v>124</v>
      </c>
      <c r="AL9" t="s">
        <v>2</v>
      </c>
      <c r="AM9" t="s">
        <v>309</v>
      </c>
      <c r="AN9" t="s">
        <v>1</v>
      </c>
      <c r="AO9" t="s">
        <v>123</v>
      </c>
      <c r="AP9" t="s">
        <v>2</v>
      </c>
      <c r="AQ9" t="s">
        <v>126</v>
      </c>
      <c r="AR9" t="s">
        <v>120</v>
      </c>
      <c r="AS9" t="s">
        <v>128</v>
      </c>
      <c r="AT9" t="s">
        <v>119</v>
      </c>
      <c r="AU9" t="s">
        <v>130</v>
      </c>
      <c r="AW9" t="str">
        <f t="shared" si="0"/>
        <v>Neurotypical/None</v>
      </c>
      <c r="AX9" s="4">
        <f t="shared" si="1"/>
        <v>4</v>
      </c>
      <c r="AY9" s="4">
        <f t="shared" si="2"/>
        <v>3</v>
      </c>
      <c r="AZ9" s="4">
        <f t="shared" si="3"/>
        <v>2</v>
      </c>
      <c r="BA9" s="4">
        <f t="shared" si="4"/>
        <v>3</v>
      </c>
      <c r="BB9" s="4">
        <f t="shared" si="5"/>
        <v>3</v>
      </c>
      <c r="BC9" s="4">
        <f t="shared" si="6"/>
        <v>4</v>
      </c>
      <c r="BD9" s="4">
        <f t="shared" si="7"/>
        <v>4</v>
      </c>
      <c r="BE9" s="4">
        <f t="shared" si="8"/>
        <v>4</v>
      </c>
      <c r="BF9" s="4">
        <f t="shared" si="9"/>
        <v>4</v>
      </c>
      <c r="BG9" s="4">
        <f t="shared" si="10"/>
        <v>4</v>
      </c>
      <c r="BH9" s="4">
        <f t="shared" si="11"/>
        <v>4</v>
      </c>
      <c r="BI9" s="4">
        <f t="shared" si="12"/>
        <v>4</v>
      </c>
      <c r="BJ9" s="4">
        <f t="shared" si="13"/>
        <v>3</v>
      </c>
      <c r="BK9" s="4">
        <f t="shared" si="14"/>
        <v>4</v>
      </c>
      <c r="BL9" s="4"/>
    </row>
    <row r="10" spans="1:64" x14ac:dyDescent="0.25">
      <c r="A10">
        <v>10</v>
      </c>
      <c r="B10">
        <v>2</v>
      </c>
      <c r="C10">
        <v>3</v>
      </c>
      <c r="D10">
        <v>4</v>
      </c>
      <c r="E10">
        <v>4</v>
      </c>
      <c r="F10">
        <v>5</v>
      </c>
      <c r="G10">
        <v>3</v>
      </c>
      <c r="I10" t="s">
        <v>417</v>
      </c>
      <c r="J10" t="s">
        <v>424</v>
      </c>
      <c r="K10" t="s">
        <v>419</v>
      </c>
      <c r="L10" t="s">
        <v>420</v>
      </c>
      <c r="M10" t="s">
        <v>421</v>
      </c>
      <c r="N10" t="s">
        <v>437</v>
      </c>
      <c r="O10">
        <v>4</v>
      </c>
      <c r="P10">
        <v>5</v>
      </c>
      <c r="Q10">
        <v>2</v>
      </c>
      <c r="R10" t="s">
        <v>1</v>
      </c>
      <c r="S10" t="s">
        <v>135</v>
      </c>
      <c r="T10" t="s">
        <v>151</v>
      </c>
      <c r="U10" t="s">
        <v>142</v>
      </c>
      <c r="V10" t="s">
        <v>146</v>
      </c>
      <c r="W10" t="s">
        <v>1</v>
      </c>
      <c r="X10" t="s">
        <v>144</v>
      </c>
      <c r="Y10" t="s">
        <v>141</v>
      </c>
      <c r="Z10" t="s">
        <v>140</v>
      </c>
      <c r="AA10" t="s">
        <v>309</v>
      </c>
      <c r="AB10" t="s">
        <v>136</v>
      </c>
      <c r="AC10" t="s">
        <v>150</v>
      </c>
      <c r="AD10" t="s">
        <v>24</v>
      </c>
      <c r="AE10" t="s">
        <v>0</v>
      </c>
      <c r="AF10" t="s">
        <v>148</v>
      </c>
      <c r="AG10" t="s">
        <v>139</v>
      </c>
      <c r="AH10" t="s">
        <v>307</v>
      </c>
      <c r="AI10" t="s">
        <v>143</v>
      </c>
      <c r="AJ10" t="s">
        <v>133</v>
      </c>
      <c r="AK10" t="s">
        <v>138</v>
      </c>
      <c r="AL10" t="s">
        <v>2</v>
      </c>
      <c r="AM10" t="s">
        <v>309</v>
      </c>
      <c r="AN10" t="s">
        <v>1</v>
      </c>
      <c r="AO10" t="s">
        <v>309</v>
      </c>
      <c r="AP10" t="s">
        <v>24</v>
      </c>
      <c r="AQ10" t="s">
        <v>145</v>
      </c>
      <c r="AR10" t="s">
        <v>134</v>
      </c>
      <c r="AS10" t="s">
        <v>149</v>
      </c>
      <c r="AT10" t="s">
        <v>137</v>
      </c>
      <c r="AU10" t="s">
        <v>147</v>
      </c>
      <c r="AW10" t="str">
        <f t="shared" si="0"/>
        <v>Neurotypical/None</v>
      </c>
      <c r="AX10" s="4">
        <f t="shared" si="1"/>
        <v>4</v>
      </c>
      <c r="AY10" s="4">
        <f t="shared" si="2"/>
        <v>4</v>
      </c>
      <c r="AZ10" s="4">
        <f t="shared" si="3"/>
        <v>2</v>
      </c>
      <c r="BA10" s="4">
        <f t="shared" si="4"/>
        <v>1</v>
      </c>
      <c r="BB10" s="4">
        <f t="shared" si="5"/>
        <v>4</v>
      </c>
      <c r="BC10" s="4">
        <f t="shared" si="6"/>
        <v>4</v>
      </c>
      <c r="BD10" s="4">
        <f t="shared" si="7"/>
        <v>3</v>
      </c>
      <c r="BE10" s="4">
        <f t="shared" si="8"/>
        <v>3</v>
      </c>
      <c r="BF10" s="4">
        <f t="shared" si="9"/>
        <v>4</v>
      </c>
      <c r="BG10" s="4">
        <f t="shared" si="10"/>
        <v>4</v>
      </c>
      <c r="BH10" s="4">
        <f t="shared" si="11"/>
        <v>4</v>
      </c>
      <c r="BI10" s="4">
        <f t="shared" si="12"/>
        <v>4</v>
      </c>
      <c r="BJ10" s="4">
        <f t="shared" si="13"/>
        <v>4</v>
      </c>
      <c r="BK10" s="4">
        <f t="shared" si="14"/>
        <v>4</v>
      </c>
      <c r="BL10" s="4"/>
    </row>
    <row r="11" spans="1:64" x14ac:dyDescent="0.25">
      <c r="A11">
        <v>11</v>
      </c>
      <c r="B11">
        <v>4</v>
      </c>
      <c r="C11">
        <v>3</v>
      </c>
      <c r="D11">
        <v>4</v>
      </c>
      <c r="E11">
        <v>4</v>
      </c>
      <c r="F11">
        <v>4</v>
      </c>
      <c r="G11">
        <v>4</v>
      </c>
      <c r="H11" t="s">
        <v>409</v>
      </c>
      <c r="I11" t="s">
        <v>417</v>
      </c>
      <c r="J11" t="s">
        <v>440</v>
      </c>
      <c r="K11" t="s">
        <v>425</v>
      </c>
      <c r="L11" t="s">
        <v>439</v>
      </c>
      <c r="M11" t="s">
        <v>421</v>
      </c>
      <c r="N11" t="s">
        <v>438</v>
      </c>
      <c r="O11">
        <v>4</v>
      </c>
      <c r="P11">
        <v>5</v>
      </c>
      <c r="Q11">
        <v>2</v>
      </c>
      <c r="R11" t="s">
        <v>24</v>
      </c>
      <c r="S11" t="s">
        <v>3</v>
      </c>
      <c r="T11" t="s">
        <v>0</v>
      </c>
      <c r="U11" t="s">
        <v>161</v>
      </c>
      <c r="V11" t="s">
        <v>167</v>
      </c>
      <c r="W11" t="s">
        <v>2</v>
      </c>
      <c r="X11" t="s">
        <v>162</v>
      </c>
      <c r="Y11" t="s">
        <v>160</v>
      </c>
      <c r="Z11" t="s">
        <v>158</v>
      </c>
      <c r="AA11" t="s">
        <v>166</v>
      </c>
      <c r="AB11" t="s">
        <v>154</v>
      </c>
      <c r="AC11" t="s">
        <v>7</v>
      </c>
      <c r="AD11" t="s">
        <v>24</v>
      </c>
      <c r="AE11" t="s">
        <v>155</v>
      </c>
      <c r="AF11" t="s">
        <v>169</v>
      </c>
      <c r="AG11" t="s">
        <v>157</v>
      </c>
      <c r="AH11" t="s">
        <v>171</v>
      </c>
      <c r="AI11" t="s">
        <v>164</v>
      </c>
      <c r="AJ11" t="s">
        <v>172</v>
      </c>
      <c r="AK11" t="s">
        <v>156</v>
      </c>
      <c r="AL11" t="s">
        <v>2</v>
      </c>
      <c r="AM11" t="s">
        <v>165</v>
      </c>
      <c r="AN11" t="s">
        <v>2</v>
      </c>
      <c r="AO11" t="s">
        <v>159</v>
      </c>
      <c r="AP11" t="s">
        <v>2</v>
      </c>
      <c r="AQ11" t="s">
        <v>163</v>
      </c>
      <c r="AR11" t="s">
        <v>152</v>
      </c>
      <c r="AS11" t="s">
        <v>170</v>
      </c>
      <c r="AT11" t="s">
        <v>153</v>
      </c>
      <c r="AU11" t="s">
        <v>168</v>
      </c>
      <c r="AW11" t="str">
        <f t="shared" si="0"/>
        <v>ND</v>
      </c>
      <c r="AY11" s="4">
        <f t="shared" si="2"/>
        <v>4</v>
      </c>
      <c r="BA11" s="4">
        <f t="shared" si="4"/>
        <v>2</v>
      </c>
      <c r="BC11" s="4">
        <f t="shared" si="6"/>
        <v>5</v>
      </c>
      <c r="BE11" s="4">
        <f t="shared" si="8"/>
        <v>5</v>
      </c>
      <c r="BG11" s="4">
        <f t="shared" si="10"/>
        <v>5</v>
      </c>
      <c r="BI11" s="4">
        <f t="shared" si="12"/>
        <v>5</v>
      </c>
      <c r="BK11" s="4">
        <f t="shared" si="14"/>
        <v>5</v>
      </c>
    </row>
    <row r="12" spans="1:64" x14ac:dyDescent="0.25">
      <c r="A12">
        <v>12</v>
      </c>
      <c r="B12">
        <v>3</v>
      </c>
      <c r="C12">
        <v>2</v>
      </c>
      <c r="D12">
        <v>5</v>
      </c>
      <c r="E12">
        <v>4</v>
      </c>
      <c r="F12">
        <v>5</v>
      </c>
      <c r="G12">
        <v>4</v>
      </c>
      <c r="I12" t="s">
        <v>430</v>
      </c>
      <c r="J12" t="s">
        <v>424</v>
      </c>
      <c r="K12" t="s">
        <v>425</v>
      </c>
      <c r="L12" t="s">
        <v>420</v>
      </c>
      <c r="M12" t="s">
        <v>428</v>
      </c>
      <c r="N12" t="s">
        <v>441</v>
      </c>
      <c r="O12">
        <v>1</v>
      </c>
      <c r="P12">
        <v>1</v>
      </c>
      <c r="Q12">
        <v>1</v>
      </c>
      <c r="R12" t="s">
        <v>24</v>
      </c>
      <c r="S12" t="s">
        <v>173</v>
      </c>
      <c r="T12" t="s">
        <v>186</v>
      </c>
      <c r="U12" t="s">
        <v>181</v>
      </c>
      <c r="V12" t="s">
        <v>26</v>
      </c>
      <c r="W12" t="s">
        <v>2</v>
      </c>
      <c r="X12" t="s">
        <v>67</v>
      </c>
      <c r="Y12" t="s">
        <v>180</v>
      </c>
      <c r="Z12" t="s">
        <v>182</v>
      </c>
      <c r="AA12" t="s">
        <v>327</v>
      </c>
      <c r="AB12" t="s">
        <v>175</v>
      </c>
      <c r="AC12" t="s">
        <v>187</v>
      </c>
      <c r="AD12" t="s">
        <v>24</v>
      </c>
      <c r="AE12" t="s">
        <v>176</v>
      </c>
      <c r="AF12" t="s">
        <v>184</v>
      </c>
      <c r="AG12" t="s">
        <v>178</v>
      </c>
      <c r="AH12" t="s">
        <v>309</v>
      </c>
      <c r="AL12" t="s">
        <v>1</v>
      </c>
      <c r="AM12" t="s">
        <v>183</v>
      </c>
      <c r="AN12" t="s">
        <v>24</v>
      </c>
      <c r="AO12" t="s">
        <v>179</v>
      </c>
      <c r="AP12" t="s">
        <v>24</v>
      </c>
      <c r="AQ12" t="s">
        <v>25</v>
      </c>
      <c r="AR12" t="s">
        <v>174</v>
      </c>
      <c r="AS12" t="s">
        <v>185</v>
      </c>
      <c r="AT12" t="s">
        <v>177</v>
      </c>
      <c r="AW12" t="str">
        <f t="shared" si="0"/>
        <v>Neurotypical/None</v>
      </c>
      <c r="AY12" s="4">
        <f>B20</f>
        <v>4</v>
      </c>
      <c r="BA12" s="4">
        <f>C20</f>
        <v>3</v>
      </c>
      <c r="BC12" s="4">
        <f>D20</f>
        <v>4</v>
      </c>
      <c r="BE12" s="4">
        <f>E20</f>
        <v>3</v>
      </c>
      <c r="BG12" s="4">
        <f>F20</f>
        <v>5</v>
      </c>
      <c r="BI12" s="4">
        <f>F20</f>
        <v>5</v>
      </c>
      <c r="BK12" s="4">
        <f>F20</f>
        <v>5</v>
      </c>
    </row>
    <row r="13" spans="1:64" x14ac:dyDescent="0.25">
      <c r="A13">
        <v>13</v>
      </c>
      <c r="B13">
        <v>4</v>
      </c>
      <c r="C13">
        <v>2</v>
      </c>
      <c r="D13">
        <v>3</v>
      </c>
      <c r="E13">
        <v>3</v>
      </c>
      <c r="F13">
        <v>4</v>
      </c>
      <c r="G13">
        <v>4</v>
      </c>
      <c r="I13" t="s">
        <v>417</v>
      </c>
      <c r="J13" t="s">
        <v>424</v>
      </c>
      <c r="K13" t="s">
        <v>425</v>
      </c>
      <c r="L13" t="s">
        <v>420</v>
      </c>
      <c r="M13" t="s">
        <v>442</v>
      </c>
      <c r="N13" t="s">
        <v>443</v>
      </c>
      <c r="O13">
        <v>1</v>
      </c>
      <c r="P13">
        <v>2</v>
      </c>
      <c r="Q13">
        <v>1</v>
      </c>
      <c r="R13" t="s">
        <v>1</v>
      </c>
      <c r="S13" t="s">
        <v>3</v>
      </c>
      <c r="T13" t="s">
        <v>202</v>
      </c>
      <c r="U13" t="s">
        <v>195</v>
      </c>
      <c r="V13" t="s">
        <v>0</v>
      </c>
      <c r="X13" t="s">
        <v>198</v>
      </c>
      <c r="Y13" t="s">
        <v>197</v>
      </c>
      <c r="Z13" t="s">
        <v>193</v>
      </c>
      <c r="AA13" t="s">
        <v>200</v>
      </c>
      <c r="AB13" t="s">
        <v>191</v>
      </c>
      <c r="AC13" t="s">
        <v>309</v>
      </c>
      <c r="AE13" t="s">
        <v>192</v>
      </c>
      <c r="AF13" t="s">
        <v>201</v>
      </c>
      <c r="AG13" t="s">
        <v>194</v>
      </c>
      <c r="AH13" t="s">
        <v>204</v>
      </c>
      <c r="AI13" t="s">
        <v>199</v>
      </c>
      <c r="AJ13" t="s">
        <v>188</v>
      </c>
      <c r="AK13" t="s">
        <v>205</v>
      </c>
      <c r="AL13" t="s">
        <v>2</v>
      </c>
      <c r="AM13" t="s">
        <v>309</v>
      </c>
      <c r="AN13" t="s">
        <v>1</v>
      </c>
      <c r="AO13" t="s">
        <v>196</v>
      </c>
      <c r="AP13" t="s">
        <v>24</v>
      </c>
      <c r="AQ13" t="s">
        <v>25</v>
      </c>
      <c r="AR13" t="s">
        <v>189</v>
      </c>
      <c r="AS13" t="s">
        <v>25</v>
      </c>
      <c r="AT13" t="s">
        <v>190</v>
      </c>
      <c r="AU13" t="s">
        <v>203</v>
      </c>
      <c r="AW13" t="str">
        <f t="shared" si="0"/>
        <v>Neurotypical/None</v>
      </c>
      <c r="AY13" s="4">
        <f>B21</f>
        <v>4</v>
      </c>
      <c r="BA13" s="4">
        <f>C21</f>
        <v>1</v>
      </c>
      <c r="BC13" s="4">
        <f>D21</f>
        <v>4</v>
      </c>
      <c r="BE13" s="4">
        <f>E21</f>
        <v>4</v>
      </c>
      <c r="BG13" s="4">
        <f>F21</f>
        <v>5</v>
      </c>
      <c r="BI13" s="4">
        <f>F21</f>
        <v>5</v>
      </c>
      <c r="BK13" s="4">
        <f>F21</f>
        <v>5</v>
      </c>
    </row>
    <row r="14" spans="1:64" x14ac:dyDescent="0.25">
      <c r="A14">
        <v>14</v>
      </c>
      <c r="B14">
        <v>5</v>
      </c>
      <c r="C14">
        <v>1</v>
      </c>
      <c r="D14">
        <v>3</v>
      </c>
      <c r="E14">
        <v>3</v>
      </c>
      <c r="F14">
        <v>5</v>
      </c>
      <c r="G14">
        <v>4</v>
      </c>
      <c r="H14" t="s">
        <v>410</v>
      </c>
      <c r="I14" t="s">
        <v>430</v>
      </c>
      <c r="J14" t="s">
        <v>444</v>
      </c>
      <c r="K14" t="s">
        <v>419</v>
      </c>
      <c r="L14" t="s">
        <v>420</v>
      </c>
      <c r="M14" t="s">
        <v>426</v>
      </c>
      <c r="N14" t="s">
        <v>445</v>
      </c>
      <c r="O14">
        <v>4</v>
      </c>
      <c r="P14">
        <v>4</v>
      </c>
      <c r="Q14">
        <v>2</v>
      </c>
      <c r="R14" t="s">
        <v>1</v>
      </c>
      <c r="S14" t="s">
        <v>209</v>
      </c>
      <c r="T14" t="s">
        <v>0</v>
      </c>
      <c r="U14" t="s">
        <v>0</v>
      </c>
      <c r="V14" t="s">
        <v>0</v>
      </c>
      <c r="W14" t="s">
        <v>1</v>
      </c>
      <c r="X14" t="s">
        <v>216</v>
      </c>
      <c r="Y14" t="s">
        <v>308</v>
      </c>
      <c r="Z14" t="s">
        <v>214</v>
      </c>
      <c r="AA14" t="s">
        <v>309</v>
      </c>
      <c r="AB14" t="s">
        <v>210</v>
      </c>
      <c r="AC14" t="s">
        <v>309</v>
      </c>
      <c r="AD14" t="s">
        <v>24</v>
      </c>
      <c r="AE14" t="s">
        <v>0</v>
      </c>
      <c r="AF14" t="s">
        <v>3</v>
      </c>
      <c r="AG14" t="s">
        <v>213</v>
      </c>
      <c r="AH14" t="s">
        <v>309</v>
      </c>
      <c r="AI14" t="s">
        <v>207</v>
      </c>
      <c r="AJ14" t="s">
        <v>206</v>
      </c>
      <c r="AK14" t="s">
        <v>212</v>
      </c>
      <c r="AL14" t="s">
        <v>2</v>
      </c>
      <c r="AM14" t="s">
        <v>217</v>
      </c>
      <c r="AN14" t="s">
        <v>2</v>
      </c>
      <c r="AO14" t="s">
        <v>307</v>
      </c>
      <c r="AP14" t="s">
        <v>24</v>
      </c>
      <c r="AQ14" t="s">
        <v>215</v>
      </c>
      <c r="AR14" t="s">
        <v>208</v>
      </c>
      <c r="AS14" t="s">
        <v>218</v>
      </c>
      <c r="AT14" t="s">
        <v>211</v>
      </c>
      <c r="AU14" t="s">
        <v>219</v>
      </c>
      <c r="AW14" t="str">
        <f t="shared" si="0"/>
        <v>Neurotypical/None</v>
      </c>
      <c r="AY14" s="4">
        <f>B22</f>
        <v>4</v>
      </c>
      <c r="BA14" s="4">
        <f>C22</f>
        <v>1</v>
      </c>
      <c r="BC14" s="4">
        <f>D22</f>
        <v>2</v>
      </c>
      <c r="BE14" s="4">
        <f>E22</f>
        <v>3</v>
      </c>
      <c r="BG14" s="4">
        <f>F22</f>
        <v>3</v>
      </c>
      <c r="BI14" s="4">
        <f>F22</f>
        <v>3</v>
      </c>
      <c r="BK14" s="4">
        <f>F22</f>
        <v>3</v>
      </c>
    </row>
    <row r="15" spans="1:64" x14ac:dyDescent="0.25">
      <c r="A15">
        <v>15</v>
      </c>
      <c r="B15">
        <v>2</v>
      </c>
      <c r="C15">
        <v>1</v>
      </c>
      <c r="D15">
        <v>1</v>
      </c>
      <c r="E15">
        <v>1</v>
      </c>
      <c r="F15">
        <v>2</v>
      </c>
      <c r="G15">
        <v>3</v>
      </c>
      <c r="I15" t="s">
        <v>417</v>
      </c>
      <c r="J15" t="s">
        <v>418</v>
      </c>
      <c r="K15" t="s">
        <v>419</v>
      </c>
      <c r="L15" t="s">
        <v>420</v>
      </c>
      <c r="M15" t="s">
        <v>426</v>
      </c>
      <c r="N15" t="s">
        <v>446</v>
      </c>
      <c r="O15">
        <v>3</v>
      </c>
      <c r="P15">
        <v>4</v>
      </c>
      <c r="Q15">
        <v>2</v>
      </c>
      <c r="R15" t="s">
        <v>24</v>
      </c>
      <c r="S15" t="s">
        <v>223</v>
      </c>
      <c r="U15" t="s">
        <v>26</v>
      </c>
      <c r="V15" t="s">
        <v>26</v>
      </c>
      <c r="W15" t="s">
        <v>2</v>
      </c>
      <c r="X15" t="s">
        <v>227</v>
      </c>
      <c r="Y15" t="s">
        <v>327</v>
      </c>
      <c r="Z15" t="s">
        <v>224</v>
      </c>
      <c r="AA15" t="s">
        <v>327</v>
      </c>
      <c r="AB15" t="s">
        <v>327</v>
      </c>
      <c r="AC15" t="s">
        <v>327</v>
      </c>
      <c r="AD15" t="s">
        <v>24</v>
      </c>
      <c r="AE15" t="s">
        <v>26</v>
      </c>
      <c r="AF15" t="s">
        <v>3</v>
      </c>
      <c r="AG15" t="s">
        <v>225</v>
      </c>
      <c r="AH15" t="s">
        <v>307</v>
      </c>
      <c r="AJ15" t="s">
        <v>221</v>
      </c>
      <c r="AL15" t="s">
        <v>2</v>
      </c>
      <c r="AM15" t="s">
        <v>307</v>
      </c>
      <c r="AN15" t="s">
        <v>1</v>
      </c>
      <c r="AO15" t="s">
        <v>307</v>
      </c>
      <c r="AP15" t="s">
        <v>24</v>
      </c>
      <c r="AQ15" t="s">
        <v>226</v>
      </c>
      <c r="AR15" t="s">
        <v>220</v>
      </c>
      <c r="AS15" t="s">
        <v>25</v>
      </c>
      <c r="AT15" t="s">
        <v>222</v>
      </c>
      <c r="AW15" t="str">
        <f t="shared" si="0"/>
        <v>ND</v>
      </c>
      <c r="AY15" s="4">
        <f>B23</f>
        <v>4</v>
      </c>
      <c r="BA15" s="4">
        <f>C23</f>
        <v>3</v>
      </c>
      <c r="BC15" s="4">
        <f>D23</f>
        <v>5</v>
      </c>
      <c r="BE15" s="4">
        <f>E23</f>
        <v>4</v>
      </c>
      <c r="BG15" s="4">
        <f>F23</f>
        <v>5</v>
      </c>
      <c r="BI15" s="4">
        <f>F23</f>
        <v>5</v>
      </c>
      <c r="BK15" s="4">
        <f>F23</f>
        <v>5</v>
      </c>
    </row>
    <row r="16" spans="1:64" x14ac:dyDescent="0.25">
      <c r="A16">
        <v>16</v>
      </c>
      <c r="B16">
        <v>3</v>
      </c>
      <c r="C16">
        <v>3</v>
      </c>
      <c r="D16">
        <v>4</v>
      </c>
      <c r="E16">
        <v>4</v>
      </c>
      <c r="F16">
        <v>4</v>
      </c>
      <c r="G16">
        <v>3</v>
      </c>
      <c r="I16" t="s">
        <v>417</v>
      </c>
      <c r="J16" t="s">
        <v>418</v>
      </c>
      <c r="K16" t="s">
        <v>419</v>
      </c>
      <c r="L16" t="s">
        <v>439</v>
      </c>
      <c r="M16" t="s">
        <v>428</v>
      </c>
      <c r="N16" t="s">
        <v>447</v>
      </c>
      <c r="O16">
        <v>5</v>
      </c>
      <c r="P16">
        <v>5</v>
      </c>
      <c r="Q16">
        <v>5</v>
      </c>
      <c r="R16" t="s">
        <v>24</v>
      </c>
      <c r="S16" t="s">
        <v>348</v>
      </c>
      <c r="T16" t="s">
        <v>0</v>
      </c>
      <c r="U16" t="s">
        <v>0</v>
      </c>
      <c r="V16" t="s">
        <v>0</v>
      </c>
      <c r="W16" t="s">
        <v>2</v>
      </c>
      <c r="X16" t="s">
        <v>357</v>
      </c>
      <c r="Y16" t="s">
        <v>355</v>
      </c>
      <c r="Z16" t="s">
        <v>353</v>
      </c>
      <c r="AA16" t="s">
        <v>360</v>
      </c>
      <c r="AB16" t="s">
        <v>349</v>
      </c>
      <c r="AC16" t="s">
        <v>7</v>
      </c>
      <c r="AD16" t="s">
        <v>24</v>
      </c>
      <c r="AE16" t="s">
        <v>33</v>
      </c>
      <c r="AF16" t="s">
        <v>363</v>
      </c>
      <c r="AG16" t="s">
        <v>352</v>
      </c>
      <c r="AH16" t="s">
        <v>309</v>
      </c>
      <c r="AI16" t="s">
        <v>356</v>
      </c>
      <c r="AJ16" t="s">
        <v>346</v>
      </c>
      <c r="AK16" t="s">
        <v>351</v>
      </c>
      <c r="AL16" t="s">
        <v>2</v>
      </c>
      <c r="AM16" t="s">
        <v>359</v>
      </c>
      <c r="AN16" t="s">
        <v>2</v>
      </c>
      <c r="AO16" t="s">
        <v>354</v>
      </c>
      <c r="AP16" t="s">
        <v>1</v>
      </c>
      <c r="AQ16" t="s">
        <v>358</v>
      </c>
      <c r="AR16" t="s">
        <v>347</v>
      </c>
      <c r="AS16" t="s">
        <v>362</v>
      </c>
      <c r="AT16" t="s">
        <v>350</v>
      </c>
      <c r="AU16" t="s">
        <v>361</v>
      </c>
      <c r="AW16" t="str">
        <f t="shared" si="0"/>
        <v>ND</v>
      </c>
      <c r="AY16" s="4">
        <f>B24</f>
        <v>4</v>
      </c>
      <c r="BA16" s="4">
        <f>C24</f>
        <v>2</v>
      </c>
      <c r="BC16" s="4">
        <f>D24</f>
        <v>4</v>
      </c>
      <c r="BE16" s="4">
        <f>E24</f>
        <v>2</v>
      </c>
      <c r="BG16" s="4">
        <f>F24</f>
        <v>4</v>
      </c>
      <c r="BI16" s="4">
        <f>F24</f>
        <v>4</v>
      </c>
      <c r="BK16" s="4">
        <f>F24</f>
        <v>4</v>
      </c>
    </row>
    <row r="17" spans="1:63" x14ac:dyDescent="0.25">
      <c r="A17">
        <v>17</v>
      </c>
      <c r="B17">
        <v>4</v>
      </c>
      <c r="C17">
        <v>1</v>
      </c>
      <c r="D17">
        <v>4</v>
      </c>
      <c r="E17">
        <v>3</v>
      </c>
      <c r="F17">
        <v>4</v>
      </c>
      <c r="G17">
        <v>4</v>
      </c>
      <c r="H17" t="s">
        <v>411</v>
      </c>
      <c r="I17" t="s">
        <v>417</v>
      </c>
      <c r="J17" t="s">
        <v>424</v>
      </c>
      <c r="K17" t="s">
        <v>419</v>
      </c>
      <c r="L17" t="s">
        <v>420</v>
      </c>
      <c r="M17" t="s">
        <v>428</v>
      </c>
      <c r="N17" t="s">
        <v>448</v>
      </c>
      <c r="O17">
        <v>5</v>
      </c>
      <c r="P17">
        <v>4</v>
      </c>
      <c r="Q17">
        <v>4</v>
      </c>
      <c r="R17" t="s">
        <v>1</v>
      </c>
      <c r="S17" t="s">
        <v>364</v>
      </c>
      <c r="T17" t="s">
        <v>32</v>
      </c>
      <c r="U17" t="s">
        <v>369</v>
      </c>
      <c r="V17" t="s">
        <v>372</v>
      </c>
      <c r="W17" t="s">
        <v>2</v>
      </c>
      <c r="X17" t="s">
        <v>370</v>
      </c>
      <c r="Y17" t="s">
        <v>368</v>
      </c>
      <c r="Z17" t="s">
        <v>379</v>
      </c>
      <c r="AA17" t="s">
        <v>309</v>
      </c>
      <c r="AB17" t="s">
        <v>309</v>
      </c>
      <c r="AC17" t="s">
        <v>376</v>
      </c>
      <c r="AD17" t="s">
        <v>24</v>
      </c>
      <c r="AE17" t="s">
        <v>0</v>
      </c>
      <c r="AF17" t="s">
        <v>374</v>
      </c>
      <c r="AG17" t="s">
        <v>366</v>
      </c>
      <c r="AH17" t="s">
        <v>377</v>
      </c>
      <c r="AI17" t="s">
        <v>380</v>
      </c>
      <c r="AJ17" t="s">
        <v>382</v>
      </c>
      <c r="AK17" t="s">
        <v>378</v>
      </c>
      <c r="AL17" t="s">
        <v>2</v>
      </c>
      <c r="AM17" t="s">
        <v>373</v>
      </c>
      <c r="AN17" t="s">
        <v>1</v>
      </c>
      <c r="AO17" t="s">
        <v>367</v>
      </c>
      <c r="AP17" t="s">
        <v>1</v>
      </c>
      <c r="AQ17" t="s">
        <v>371</v>
      </c>
      <c r="AR17" t="s">
        <v>365</v>
      </c>
      <c r="AS17" t="s">
        <v>375</v>
      </c>
      <c r="AT17" t="s">
        <v>309</v>
      </c>
      <c r="AU17" t="s">
        <v>381</v>
      </c>
      <c r="AW17" t="str">
        <f t="shared" si="0"/>
        <v>Neurotypical/None</v>
      </c>
      <c r="AY17" s="4">
        <f>B25</f>
        <v>5</v>
      </c>
      <c r="BA17" s="4">
        <f>C25</f>
        <v>4</v>
      </c>
      <c r="BC17" s="4">
        <f>D25</f>
        <v>5</v>
      </c>
      <c r="BE17" s="4">
        <f>E25</f>
        <v>3</v>
      </c>
      <c r="BG17" s="4">
        <f>F25</f>
        <v>5</v>
      </c>
      <c r="BI17" s="4">
        <f>F25</f>
        <v>5</v>
      </c>
      <c r="BK17" s="4">
        <f>F25</f>
        <v>5</v>
      </c>
    </row>
    <row r="18" spans="1:63" x14ac:dyDescent="0.25">
      <c r="A18">
        <v>18</v>
      </c>
      <c r="B18">
        <v>4</v>
      </c>
      <c r="C18">
        <v>2</v>
      </c>
      <c r="D18">
        <v>5</v>
      </c>
      <c r="E18">
        <v>5</v>
      </c>
      <c r="F18">
        <v>5</v>
      </c>
      <c r="G18">
        <v>5</v>
      </c>
      <c r="H18" t="s">
        <v>412</v>
      </c>
      <c r="I18" t="s">
        <v>417</v>
      </c>
      <c r="J18" t="s">
        <v>449</v>
      </c>
      <c r="K18" t="s">
        <v>419</v>
      </c>
      <c r="L18" t="s">
        <v>420</v>
      </c>
      <c r="M18" t="s">
        <v>428</v>
      </c>
      <c r="N18" t="s">
        <v>450</v>
      </c>
      <c r="O18">
        <v>5</v>
      </c>
      <c r="P18">
        <v>3</v>
      </c>
      <c r="Q18">
        <v>5</v>
      </c>
      <c r="R18" t="s">
        <v>24</v>
      </c>
      <c r="S18" t="s">
        <v>383</v>
      </c>
      <c r="T18" t="s">
        <v>397</v>
      </c>
      <c r="U18" t="s">
        <v>388</v>
      </c>
      <c r="V18" t="s">
        <v>393</v>
      </c>
      <c r="W18" t="s">
        <v>2</v>
      </c>
      <c r="X18" t="s">
        <v>3</v>
      </c>
      <c r="Y18" t="s">
        <v>389</v>
      </c>
      <c r="Z18" t="s">
        <v>400</v>
      </c>
      <c r="AA18" t="s">
        <v>392</v>
      </c>
      <c r="AB18" t="s">
        <v>387</v>
      </c>
      <c r="AC18" t="s">
        <v>7</v>
      </c>
      <c r="AD18" t="s">
        <v>24</v>
      </c>
      <c r="AE18" t="s">
        <v>32</v>
      </c>
      <c r="AF18" t="s">
        <v>396</v>
      </c>
      <c r="AG18" t="s">
        <v>398</v>
      </c>
      <c r="AH18" t="s">
        <v>309</v>
      </c>
      <c r="AI18" t="s">
        <v>394</v>
      </c>
      <c r="AJ18" t="s">
        <v>385</v>
      </c>
      <c r="AK18" t="s">
        <v>401</v>
      </c>
      <c r="AL18" t="s">
        <v>2</v>
      </c>
      <c r="AM18" t="s">
        <v>391</v>
      </c>
      <c r="AN18" t="s">
        <v>24</v>
      </c>
      <c r="AO18" t="s">
        <v>309</v>
      </c>
      <c r="AP18" t="s">
        <v>24</v>
      </c>
      <c r="AQ18" t="s">
        <v>390</v>
      </c>
      <c r="AR18" t="s">
        <v>384</v>
      </c>
      <c r="AS18" t="s">
        <v>395</v>
      </c>
      <c r="AT18" t="s">
        <v>386</v>
      </c>
      <c r="AU18" t="s">
        <v>399</v>
      </c>
      <c r="AW18" t="str">
        <f t="shared" si="0"/>
        <v>ND</v>
      </c>
    </row>
    <row r="19" spans="1:63" x14ac:dyDescent="0.25">
      <c r="A19">
        <v>19</v>
      </c>
      <c r="B19">
        <v>4</v>
      </c>
      <c r="C19">
        <v>3</v>
      </c>
      <c r="D19">
        <v>4</v>
      </c>
      <c r="E19">
        <v>4</v>
      </c>
      <c r="F19">
        <v>4</v>
      </c>
      <c r="G19">
        <v>3</v>
      </c>
      <c r="I19" t="s">
        <v>417</v>
      </c>
      <c r="J19" t="s">
        <v>424</v>
      </c>
      <c r="K19" t="s">
        <v>532</v>
      </c>
      <c r="L19" t="s">
        <v>439</v>
      </c>
      <c r="M19" t="s">
        <v>428</v>
      </c>
      <c r="N19" t="s">
        <v>533</v>
      </c>
      <c r="O19">
        <v>3</v>
      </c>
      <c r="P19">
        <v>3</v>
      </c>
      <c r="Q19">
        <v>2</v>
      </c>
      <c r="R19" t="s">
        <v>2</v>
      </c>
      <c r="S19" t="s">
        <v>511</v>
      </c>
      <c r="T19" t="s">
        <v>512</v>
      </c>
      <c r="U19" t="s">
        <v>32</v>
      </c>
      <c r="V19" t="s">
        <v>33</v>
      </c>
      <c r="W19" t="s">
        <v>2</v>
      </c>
      <c r="X19" t="s">
        <v>513</v>
      </c>
      <c r="Y19" t="s">
        <v>514</v>
      </c>
      <c r="Z19" t="s">
        <v>515</v>
      </c>
      <c r="AA19" t="s">
        <v>516</v>
      </c>
      <c r="AB19" t="s">
        <v>517</v>
      </c>
      <c r="AC19" t="s">
        <v>518</v>
      </c>
      <c r="AD19" t="s">
        <v>1</v>
      </c>
      <c r="AE19" t="s">
        <v>519</v>
      </c>
      <c r="AF19" t="s">
        <v>3</v>
      </c>
      <c r="AG19" t="s">
        <v>520</v>
      </c>
      <c r="AH19" t="s">
        <v>521</v>
      </c>
      <c r="AI19" t="s">
        <v>522</v>
      </c>
      <c r="AJ19" t="s">
        <v>523</v>
      </c>
      <c r="AK19" t="s">
        <v>524</v>
      </c>
      <c r="AL19" t="s">
        <v>2</v>
      </c>
      <c r="AM19" t="s">
        <v>525</v>
      </c>
      <c r="AN19" t="s">
        <v>1</v>
      </c>
      <c r="AO19" t="s">
        <v>526</v>
      </c>
      <c r="AP19" t="s">
        <v>1</v>
      </c>
      <c r="AQ19" t="s">
        <v>527</v>
      </c>
      <c r="AR19" t="s">
        <v>528</v>
      </c>
      <c r="AS19" t="s">
        <v>529</v>
      </c>
      <c r="AT19" t="s">
        <v>530</v>
      </c>
      <c r="AU19" t="s">
        <v>531</v>
      </c>
    </row>
    <row r="20" spans="1:63" x14ac:dyDescent="0.25">
      <c r="A20">
        <v>101</v>
      </c>
      <c r="B20">
        <v>4</v>
      </c>
      <c r="C20">
        <v>3</v>
      </c>
      <c r="D20">
        <v>4</v>
      </c>
      <c r="E20">
        <v>3</v>
      </c>
      <c r="F20">
        <v>5</v>
      </c>
      <c r="G20">
        <v>3</v>
      </c>
      <c r="H20" t="s">
        <v>413</v>
      </c>
      <c r="I20" t="s">
        <v>430</v>
      </c>
      <c r="J20" t="s">
        <v>424</v>
      </c>
      <c r="K20" t="s">
        <v>425</v>
      </c>
      <c r="L20" t="s">
        <v>420</v>
      </c>
      <c r="M20" t="s">
        <v>421</v>
      </c>
      <c r="N20" t="s">
        <v>451</v>
      </c>
      <c r="O20">
        <v>2</v>
      </c>
      <c r="P20">
        <v>3</v>
      </c>
      <c r="Q20">
        <v>1</v>
      </c>
      <c r="R20" t="s">
        <v>1</v>
      </c>
      <c r="S20" t="s">
        <v>510</v>
      </c>
      <c r="T20" t="s">
        <v>323</v>
      </c>
      <c r="U20" t="s">
        <v>32</v>
      </c>
      <c r="V20" t="s">
        <v>32</v>
      </c>
      <c r="W20" t="s">
        <v>24</v>
      </c>
      <c r="X20" t="s">
        <v>316</v>
      </c>
      <c r="Y20" t="s">
        <v>314</v>
      </c>
      <c r="Z20" t="s">
        <v>510</v>
      </c>
      <c r="AA20" t="s">
        <v>318</v>
      </c>
      <c r="AB20" t="s">
        <v>312</v>
      </c>
      <c r="AC20" t="s">
        <v>322</v>
      </c>
      <c r="AD20" t="s">
        <v>24</v>
      </c>
      <c r="AE20" t="s">
        <v>32</v>
      </c>
      <c r="AF20" t="s">
        <v>324</v>
      </c>
      <c r="AG20" t="s">
        <v>7</v>
      </c>
      <c r="AH20" t="s">
        <v>321</v>
      </c>
      <c r="AI20" t="s">
        <v>325</v>
      </c>
      <c r="AJ20" t="s">
        <v>310</v>
      </c>
      <c r="AK20" t="s">
        <v>326</v>
      </c>
      <c r="AL20" t="s">
        <v>2</v>
      </c>
      <c r="AM20" t="s">
        <v>317</v>
      </c>
      <c r="AN20" t="s">
        <v>1</v>
      </c>
      <c r="AO20" t="s">
        <v>313</v>
      </c>
      <c r="AP20" t="s">
        <v>24</v>
      </c>
      <c r="AQ20" t="s">
        <v>315</v>
      </c>
      <c r="AR20" t="s">
        <v>25</v>
      </c>
      <c r="AS20" t="s">
        <v>320</v>
      </c>
      <c r="AT20" t="s">
        <v>311</v>
      </c>
      <c r="AU20" t="s">
        <v>319</v>
      </c>
      <c r="AW20" t="str">
        <f t="shared" si="0"/>
        <v>Neurotypical/None</v>
      </c>
    </row>
    <row r="21" spans="1:63" x14ac:dyDescent="0.25">
      <c r="A21">
        <v>102</v>
      </c>
      <c r="B21">
        <v>4</v>
      </c>
      <c r="C21">
        <v>1</v>
      </c>
      <c r="D21">
        <v>4</v>
      </c>
      <c r="E21">
        <v>4</v>
      </c>
      <c r="F21">
        <v>5</v>
      </c>
      <c r="G21">
        <v>5</v>
      </c>
      <c r="H21" t="s">
        <v>414</v>
      </c>
      <c r="I21" t="s">
        <v>430</v>
      </c>
      <c r="J21" t="s">
        <v>424</v>
      </c>
      <c r="K21" t="s">
        <v>419</v>
      </c>
      <c r="L21" t="s">
        <v>420</v>
      </c>
      <c r="M21" t="s">
        <v>428</v>
      </c>
      <c r="N21" t="s">
        <v>452</v>
      </c>
      <c r="O21">
        <v>2</v>
      </c>
      <c r="P21">
        <v>1</v>
      </c>
      <c r="Q21">
        <v>2</v>
      </c>
      <c r="S21" t="s">
        <v>230</v>
      </c>
      <c r="T21" t="s">
        <v>0</v>
      </c>
      <c r="U21" t="s">
        <v>0</v>
      </c>
      <c r="V21" t="s">
        <v>32</v>
      </c>
      <c r="X21" t="s">
        <v>241</v>
      </c>
      <c r="Y21" t="s">
        <v>309</v>
      </c>
      <c r="Z21" t="s">
        <v>233</v>
      </c>
      <c r="AA21" t="s">
        <v>238</v>
      </c>
      <c r="AB21" t="s">
        <v>232</v>
      </c>
      <c r="AC21" t="s">
        <v>240</v>
      </c>
      <c r="AE21" t="s">
        <v>228</v>
      </c>
      <c r="AF21" t="s">
        <v>244</v>
      </c>
      <c r="AG21" t="s">
        <v>235</v>
      </c>
      <c r="AH21" t="s">
        <v>309</v>
      </c>
      <c r="AI21" t="s">
        <v>236</v>
      </c>
      <c r="AJ21" t="s">
        <v>229</v>
      </c>
      <c r="AK21" t="s">
        <v>234</v>
      </c>
      <c r="AM21" t="s">
        <v>237</v>
      </c>
      <c r="AO21" t="s">
        <v>309</v>
      </c>
      <c r="AQ21" t="s">
        <v>239</v>
      </c>
      <c r="AR21" t="s">
        <v>231</v>
      </c>
      <c r="AS21" t="s">
        <v>243</v>
      </c>
      <c r="AT21" t="s">
        <v>309</v>
      </c>
      <c r="AU21" t="s">
        <v>242</v>
      </c>
      <c r="AW21" t="str">
        <f t="shared" si="0"/>
        <v>Neurotypical/None</v>
      </c>
    </row>
    <row r="22" spans="1:63" x14ac:dyDescent="0.25">
      <c r="A22">
        <v>103</v>
      </c>
      <c r="B22">
        <v>4</v>
      </c>
      <c r="C22">
        <v>1</v>
      </c>
      <c r="D22">
        <v>2</v>
      </c>
      <c r="E22">
        <v>3</v>
      </c>
      <c r="F22">
        <v>3</v>
      </c>
      <c r="G22">
        <v>3</v>
      </c>
      <c r="I22" t="s">
        <v>417</v>
      </c>
      <c r="J22" t="s">
        <v>424</v>
      </c>
      <c r="K22" t="s">
        <v>419</v>
      </c>
      <c r="L22" t="s">
        <v>420</v>
      </c>
      <c r="M22" t="s">
        <v>426</v>
      </c>
      <c r="N22" t="s">
        <v>453</v>
      </c>
      <c r="O22">
        <v>2</v>
      </c>
      <c r="P22">
        <v>2</v>
      </c>
      <c r="Q22">
        <v>1</v>
      </c>
      <c r="R22" t="s">
        <v>1</v>
      </c>
      <c r="S22" t="s">
        <v>248</v>
      </c>
      <c r="T22" t="s">
        <v>0</v>
      </c>
      <c r="U22" t="s">
        <v>32</v>
      </c>
      <c r="V22" t="s">
        <v>0</v>
      </c>
      <c r="W22" t="s">
        <v>245</v>
      </c>
      <c r="X22" t="s">
        <v>254</v>
      </c>
      <c r="Y22" t="s">
        <v>309</v>
      </c>
      <c r="Z22" t="s">
        <v>251</v>
      </c>
      <c r="AA22" t="s">
        <v>308</v>
      </c>
      <c r="AB22" t="s">
        <v>309</v>
      </c>
      <c r="AC22" t="s">
        <v>309</v>
      </c>
      <c r="AD22" t="s">
        <v>24</v>
      </c>
      <c r="AE22" t="s">
        <v>0</v>
      </c>
      <c r="AF22" t="s">
        <v>256</v>
      </c>
      <c r="AG22" t="s">
        <v>252</v>
      </c>
      <c r="AH22" t="s">
        <v>258</v>
      </c>
      <c r="AJ22" t="s">
        <v>247</v>
      </c>
      <c r="AK22" t="s">
        <v>250</v>
      </c>
      <c r="AL22" t="s">
        <v>24</v>
      </c>
      <c r="AM22" t="s">
        <v>309</v>
      </c>
      <c r="AN22" t="s">
        <v>1</v>
      </c>
      <c r="AO22" t="s">
        <v>253</v>
      </c>
      <c r="AP22" t="s">
        <v>245</v>
      </c>
      <c r="AQ22" t="s">
        <v>25</v>
      </c>
      <c r="AR22" t="s">
        <v>246</v>
      </c>
      <c r="AS22" t="s">
        <v>257</v>
      </c>
      <c r="AT22" t="s">
        <v>249</v>
      </c>
      <c r="AU22" t="s">
        <v>255</v>
      </c>
      <c r="AW22" t="str">
        <f t="shared" si="0"/>
        <v>Neurotypical/None</v>
      </c>
    </row>
    <row r="23" spans="1:63" x14ac:dyDescent="0.25">
      <c r="A23">
        <v>104</v>
      </c>
      <c r="B23">
        <v>4</v>
      </c>
      <c r="C23">
        <v>3</v>
      </c>
      <c r="D23">
        <v>5</v>
      </c>
      <c r="E23">
        <v>4</v>
      </c>
      <c r="F23">
        <v>5</v>
      </c>
      <c r="G23">
        <v>5</v>
      </c>
      <c r="H23" t="s">
        <v>415</v>
      </c>
      <c r="I23" t="s">
        <v>417</v>
      </c>
      <c r="J23" t="s">
        <v>433</v>
      </c>
      <c r="K23" t="s">
        <v>455</v>
      </c>
      <c r="L23" t="s">
        <v>420</v>
      </c>
      <c r="M23" t="s">
        <v>442</v>
      </c>
      <c r="N23" t="s">
        <v>454</v>
      </c>
      <c r="O23">
        <v>1</v>
      </c>
      <c r="P23">
        <v>2</v>
      </c>
      <c r="Q23">
        <v>1</v>
      </c>
      <c r="R23" t="s">
        <v>1</v>
      </c>
      <c r="S23" t="s">
        <v>510</v>
      </c>
      <c r="T23" t="s">
        <v>274</v>
      </c>
      <c r="U23" t="s">
        <v>0</v>
      </c>
      <c r="V23" t="s">
        <v>270</v>
      </c>
      <c r="W23" t="s">
        <v>2</v>
      </c>
      <c r="X23" t="s">
        <v>269</v>
      </c>
      <c r="Y23" t="s">
        <v>308</v>
      </c>
      <c r="Z23" t="s">
        <v>263</v>
      </c>
      <c r="AA23" t="s">
        <v>308</v>
      </c>
      <c r="AB23" t="s">
        <v>308</v>
      </c>
      <c r="AC23" t="s">
        <v>308</v>
      </c>
      <c r="AD23" t="s">
        <v>1</v>
      </c>
      <c r="AE23" t="s">
        <v>261</v>
      </c>
      <c r="AF23" t="s">
        <v>272</v>
      </c>
      <c r="AG23" t="s">
        <v>264</v>
      </c>
      <c r="AH23" t="s">
        <v>275</v>
      </c>
      <c r="AI23" t="s">
        <v>267</v>
      </c>
      <c r="AJ23" t="s">
        <v>259</v>
      </c>
      <c r="AK23" t="s">
        <v>265</v>
      </c>
      <c r="AL23" t="s">
        <v>1</v>
      </c>
      <c r="AM23" t="s">
        <v>271</v>
      </c>
      <c r="AN23" t="s">
        <v>1</v>
      </c>
      <c r="AO23" t="s">
        <v>266</v>
      </c>
      <c r="AP23" t="s">
        <v>1</v>
      </c>
      <c r="AQ23" t="s">
        <v>268</v>
      </c>
      <c r="AR23" t="s">
        <v>260</v>
      </c>
      <c r="AS23" t="s">
        <v>273</v>
      </c>
      <c r="AT23" t="s">
        <v>262</v>
      </c>
      <c r="AU23" t="s">
        <v>276</v>
      </c>
      <c r="AW23" t="str">
        <f t="shared" si="0"/>
        <v>ND</v>
      </c>
    </row>
    <row r="24" spans="1:63" x14ac:dyDescent="0.25">
      <c r="A24">
        <v>105</v>
      </c>
      <c r="B24">
        <v>4</v>
      </c>
      <c r="C24">
        <v>2</v>
      </c>
      <c r="D24">
        <v>4</v>
      </c>
      <c r="E24">
        <v>2</v>
      </c>
      <c r="F24">
        <v>4</v>
      </c>
      <c r="G24">
        <v>4</v>
      </c>
      <c r="I24" t="s">
        <v>430</v>
      </c>
      <c r="J24" t="s">
        <v>424</v>
      </c>
      <c r="K24" t="s">
        <v>425</v>
      </c>
      <c r="L24" t="s">
        <v>420</v>
      </c>
      <c r="M24" t="s">
        <v>426</v>
      </c>
      <c r="N24" t="s">
        <v>456</v>
      </c>
      <c r="O24">
        <v>3</v>
      </c>
      <c r="P24">
        <v>3</v>
      </c>
      <c r="Q24">
        <v>2</v>
      </c>
      <c r="R24" t="s">
        <v>24</v>
      </c>
      <c r="S24" t="s">
        <v>278</v>
      </c>
      <c r="T24" t="s">
        <v>0</v>
      </c>
      <c r="U24" t="s">
        <v>33</v>
      </c>
      <c r="V24" t="s">
        <v>288</v>
      </c>
      <c r="W24" t="s">
        <v>1</v>
      </c>
      <c r="X24" t="s">
        <v>286</v>
      </c>
      <c r="Y24" t="s">
        <v>327</v>
      </c>
      <c r="Z24" t="s">
        <v>282</v>
      </c>
      <c r="AA24" t="s">
        <v>285</v>
      </c>
      <c r="AB24" t="s">
        <v>309</v>
      </c>
      <c r="AC24" t="s">
        <v>292</v>
      </c>
      <c r="AD24" t="s">
        <v>24</v>
      </c>
      <c r="AE24" t="s">
        <v>0</v>
      </c>
      <c r="AF24" t="s">
        <v>291</v>
      </c>
      <c r="AG24" t="s">
        <v>281</v>
      </c>
      <c r="AH24" t="s">
        <v>293</v>
      </c>
      <c r="AI24" t="s">
        <v>284</v>
      </c>
      <c r="AJ24" t="s">
        <v>279</v>
      </c>
      <c r="AK24" t="s">
        <v>280</v>
      </c>
      <c r="AL24" t="s">
        <v>1</v>
      </c>
      <c r="AM24" t="s">
        <v>294</v>
      </c>
      <c r="AN24" t="s">
        <v>1</v>
      </c>
      <c r="AO24" t="s">
        <v>283</v>
      </c>
      <c r="AP24" t="s">
        <v>1</v>
      </c>
      <c r="AQ24" t="s">
        <v>287</v>
      </c>
      <c r="AR24" t="s">
        <v>277</v>
      </c>
      <c r="AS24" t="s">
        <v>290</v>
      </c>
      <c r="AT24" t="s">
        <v>309</v>
      </c>
      <c r="AU24" t="s">
        <v>289</v>
      </c>
      <c r="AW24" t="str">
        <f t="shared" si="0"/>
        <v>Neurotypical/None</v>
      </c>
    </row>
    <row r="25" spans="1:63" x14ac:dyDescent="0.25">
      <c r="A25">
        <v>106</v>
      </c>
      <c r="B25">
        <v>5</v>
      </c>
      <c r="C25">
        <v>4</v>
      </c>
      <c r="D25">
        <v>5</v>
      </c>
      <c r="E25">
        <v>3</v>
      </c>
      <c r="F25">
        <v>5</v>
      </c>
      <c r="G25">
        <v>2</v>
      </c>
      <c r="H25" t="s">
        <v>416</v>
      </c>
      <c r="I25" t="s">
        <v>430</v>
      </c>
      <c r="J25" t="s">
        <v>424</v>
      </c>
      <c r="K25" t="s">
        <v>425</v>
      </c>
      <c r="L25" t="s">
        <v>420</v>
      </c>
      <c r="M25" t="s">
        <v>426</v>
      </c>
      <c r="N25" t="s">
        <v>457</v>
      </c>
      <c r="O25">
        <v>2</v>
      </c>
      <c r="P25">
        <v>1</v>
      </c>
      <c r="Q25">
        <v>1</v>
      </c>
      <c r="R25" t="s">
        <v>2</v>
      </c>
      <c r="S25" t="s">
        <v>296</v>
      </c>
      <c r="T25" t="s">
        <v>0</v>
      </c>
      <c r="U25" t="s">
        <v>0</v>
      </c>
      <c r="V25" t="s">
        <v>0</v>
      </c>
      <c r="W25" t="s">
        <v>1</v>
      </c>
      <c r="X25" t="s">
        <v>510</v>
      </c>
      <c r="Y25" t="s">
        <v>301</v>
      </c>
      <c r="Z25" t="s">
        <v>510</v>
      </c>
      <c r="AA25" t="s">
        <v>303</v>
      </c>
      <c r="AB25" t="s">
        <v>299</v>
      </c>
      <c r="AC25" t="s">
        <v>309</v>
      </c>
      <c r="AD25" t="s">
        <v>1</v>
      </c>
      <c r="AE25" t="s">
        <v>32</v>
      </c>
      <c r="AF25" t="s">
        <v>304</v>
      </c>
      <c r="AG25" t="s">
        <v>7</v>
      </c>
      <c r="AH25" t="s">
        <v>305</v>
      </c>
      <c r="AI25" t="s">
        <v>302</v>
      </c>
      <c r="AJ25" t="s">
        <v>295</v>
      </c>
      <c r="AK25" t="s">
        <v>300</v>
      </c>
      <c r="AL25" t="s">
        <v>1</v>
      </c>
      <c r="AM25" t="s">
        <v>309</v>
      </c>
      <c r="AN25" t="s">
        <v>1</v>
      </c>
      <c r="AO25" t="s">
        <v>309</v>
      </c>
      <c r="AP25" t="s">
        <v>24</v>
      </c>
      <c r="AQ25" t="s">
        <v>25</v>
      </c>
      <c r="AR25" t="s">
        <v>297</v>
      </c>
      <c r="AS25" t="s">
        <v>25</v>
      </c>
      <c r="AT25" t="s">
        <v>298</v>
      </c>
      <c r="AU25" t="s">
        <v>306</v>
      </c>
      <c r="AW25" t="str">
        <f t="shared" si="0"/>
        <v>Neurotypical/None</v>
      </c>
    </row>
    <row r="27" spans="1:63" x14ac:dyDescent="0.25">
      <c r="B27" t="s">
        <v>504</v>
      </c>
      <c r="C27" t="s">
        <v>504</v>
      </c>
      <c r="D27" t="s">
        <v>504</v>
      </c>
      <c r="E27" t="s">
        <v>504</v>
      </c>
      <c r="F27" t="s">
        <v>504</v>
      </c>
      <c r="G27" t="s">
        <v>504</v>
      </c>
      <c r="H27" t="s">
        <v>504</v>
      </c>
      <c r="I27" t="s">
        <v>504</v>
      </c>
      <c r="J27" t="s">
        <v>504</v>
      </c>
      <c r="K27" t="s">
        <v>504</v>
      </c>
      <c r="L27" t="s">
        <v>504</v>
      </c>
      <c r="M27" t="s">
        <v>504</v>
      </c>
      <c r="N27" t="s">
        <v>504</v>
      </c>
      <c r="O27" t="s">
        <v>504</v>
      </c>
      <c r="P27" t="s">
        <v>504</v>
      </c>
      <c r="Q27" t="s">
        <v>504</v>
      </c>
      <c r="R27" t="s">
        <v>504</v>
      </c>
      <c r="S27" t="s">
        <v>504</v>
      </c>
      <c r="T27" t="s">
        <v>504</v>
      </c>
      <c r="U27" t="s">
        <v>504</v>
      </c>
      <c r="V27" t="s">
        <v>504</v>
      </c>
      <c r="W27" t="s">
        <v>504</v>
      </c>
      <c r="X27" t="s">
        <v>504</v>
      </c>
      <c r="Y27" t="s">
        <v>504</v>
      </c>
      <c r="Z27" t="s">
        <v>504</v>
      </c>
      <c r="AA27" t="s">
        <v>504</v>
      </c>
      <c r="AB27" t="s">
        <v>504</v>
      </c>
      <c r="AC27" t="s">
        <v>504</v>
      </c>
      <c r="AD27" t="s">
        <v>504</v>
      </c>
      <c r="AE27" t="s">
        <v>504</v>
      </c>
      <c r="AF27" t="s">
        <v>504</v>
      </c>
      <c r="AG27" t="s">
        <v>504</v>
      </c>
      <c r="AH27" t="s">
        <v>504</v>
      </c>
      <c r="AI27" t="s">
        <v>504</v>
      </c>
      <c r="AJ27" t="s">
        <v>504</v>
      </c>
      <c r="AK27" t="s">
        <v>504</v>
      </c>
      <c r="AL27" t="s">
        <v>504</v>
      </c>
      <c r="AM27" t="s">
        <v>504</v>
      </c>
      <c r="AN27" t="s">
        <v>504</v>
      </c>
      <c r="AO27" t="s">
        <v>504</v>
      </c>
      <c r="AP27" t="s">
        <v>504</v>
      </c>
      <c r="AQ27" t="s">
        <v>504</v>
      </c>
      <c r="AR27" t="s">
        <v>504</v>
      </c>
      <c r="AS27" t="s">
        <v>504</v>
      </c>
      <c r="AT27" t="s">
        <v>504</v>
      </c>
      <c r="AU27" t="s">
        <v>504</v>
      </c>
    </row>
    <row r="28" spans="1:63" x14ac:dyDescent="0.25">
      <c r="B28">
        <f>AVERAGE(B2:B9)</f>
        <v>4</v>
      </c>
      <c r="C28">
        <f>AVERAGE(C2:C9)</f>
        <v>2.5</v>
      </c>
      <c r="D28">
        <f t="shared" ref="D28:AU28" si="15">AVERAGE(D2:D9)</f>
        <v>3.625</v>
      </c>
      <c r="E28">
        <f t="shared" si="15"/>
        <v>3.75</v>
      </c>
      <c r="F28">
        <f t="shared" si="15"/>
        <v>3.75</v>
      </c>
      <c r="G28">
        <f t="shared" si="15"/>
        <v>3.5</v>
      </c>
      <c r="H28" t="e">
        <f t="shared" si="15"/>
        <v>#DIV/0!</v>
      </c>
      <c r="I28" t="e">
        <f t="shared" si="15"/>
        <v>#DIV/0!</v>
      </c>
      <c r="J28" t="e">
        <f t="shared" si="15"/>
        <v>#DIV/0!</v>
      </c>
      <c r="K28" t="e">
        <f t="shared" si="15"/>
        <v>#DIV/0!</v>
      </c>
      <c r="L28" t="e">
        <f t="shared" si="15"/>
        <v>#DIV/0!</v>
      </c>
      <c r="M28" t="e">
        <f t="shared" si="15"/>
        <v>#DIV/0!</v>
      </c>
      <c r="N28" t="e">
        <f t="shared" si="15"/>
        <v>#DIV/0!</v>
      </c>
      <c r="O28">
        <f t="shared" si="15"/>
        <v>4.5</v>
      </c>
      <c r="P28">
        <f t="shared" si="15"/>
        <v>3.125</v>
      </c>
      <c r="Q28">
        <f t="shared" si="15"/>
        <v>3.875</v>
      </c>
      <c r="R28" t="e">
        <f t="shared" si="15"/>
        <v>#DIV/0!</v>
      </c>
      <c r="S28" t="e">
        <f t="shared" si="15"/>
        <v>#DIV/0!</v>
      </c>
      <c r="T28" t="e">
        <f t="shared" si="15"/>
        <v>#DIV/0!</v>
      </c>
      <c r="U28" t="e">
        <f t="shared" si="15"/>
        <v>#DIV/0!</v>
      </c>
      <c r="V28" t="e">
        <f t="shared" si="15"/>
        <v>#DIV/0!</v>
      </c>
      <c r="W28" t="e">
        <f t="shared" si="15"/>
        <v>#DIV/0!</v>
      </c>
      <c r="X28" t="e">
        <f t="shared" si="15"/>
        <v>#DIV/0!</v>
      </c>
      <c r="Y28" t="e">
        <f t="shared" si="15"/>
        <v>#DIV/0!</v>
      </c>
      <c r="Z28" t="e">
        <f t="shared" si="15"/>
        <v>#DIV/0!</v>
      </c>
      <c r="AA28" t="e">
        <f t="shared" si="15"/>
        <v>#DIV/0!</v>
      </c>
      <c r="AB28" t="e">
        <f t="shared" si="15"/>
        <v>#DIV/0!</v>
      </c>
      <c r="AC28" t="e">
        <f t="shared" si="15"/>
        <v>#DIV/0!</v>
      </c>
      <c r="AD28" t="e">
        <f t="shared" si="15"/>
        <v>#DIV/0!</v>
      </c>
      <c r="AE28" t="e">
        <f t="shared" si="15"/>
        <v>#DIV/0!</v>
      </c>
      <c r="AF28" t="e">
        <f t="shared" si="15"/>
        <v>#DIV/0!</v>
      </c>
      <c r="AG28" t="e">
        <f t="shared" si="15"/>
        <v>#DIV/0!</v>
      </c>
      <c r="AH28" t="e">
        <f t="shared" si="15"/>
        <v>#DIV/0!</v>
      </c>
      <c r="AI28" t="e">
        <f t="shared" si="15"/>
        <v>#DIV/0!</v>
      </c>
      <c r="AJ28" t="e">
        <f t="shared" si="15"/>
        <v>#DIV/0!</v>
      </c>
      <c r="AK28" t="e">
        <f t="shared" si="15"/>
        <v>#DIV/0!</v>
      </c>
      <c r="AL28" t="e">
        <f t="shared" si="15"/>
        <v>#DIV/0!</v>
      </c>
      <c r="AM28" t="e">
        <f t="shared" si="15"/>
        <v>#DIV/0!</v>
      </c>
      <c r="AN28" t="e">
        <f t="shared" si="15"/>
        <v>#DIV/0!</v>
      </c>
      <c r="AO28" t="e">
        <f t="shared" si="15"/>
        <v>#DIV/0!</v>
      </c>
      <c r="AP28" t="e">
        <f t="shared" si="15"/>
        <v>#DIV/0!</v>
      </c>
      <c r="AQ28" t="e">
        <f t="shared" si="15"/>
        <v>#DIV/0!</v>
      </c>
      <c r="AR28" t="e">
        <f t="shared" si="15"/>
        <v>#DIV/0!</v>
      </c>
      <c r="AS28" t="e">
        <f t="shared" si="15"/>
        <v>#DIV/0!</v>
      </c>
      <c r="AT28" t="e">
        <f t="shared" si="15"/>
        <v>#DIV/0!</v>
      </c>
      <c r="AU28" t="e">
        <f t="shared" si="15"/>
        <v>#DIV/0!</v>
      </c>
    </row>
    <row r="29" spans="1:63" x14ac:dyDescent="0.25">
      <c r="B29" t="s">
        <v>505</v>
      </c>
      <c r="C29" t="s">
        <v>505</v>
      </c>
      <c r="D29" t="s">
        <v>505</v>
      </c>
      <c r="E29" t="s">
        <v>505</v>
      </c>
      <c r="F29" t="s">
        <v>505</v>
      </c>
      <c r="G29" t="s">
        <v>505</v>
      </c>
      <c r="H29" t="s">
        <v>505</v>
      </c>
      <c r="I29" t="s">
        <v>505</v>
      </c>
      <c r="J29" t="s">
        <v>505</v>
      </c>
      <c r="K29" t="s">
        <v>505</v>
      </c>
      <c r="L29" t="s">
        <v>505</v>
      </c>
      <c r="M29" t="s">
        <v>505</v>
      </c>
      <c r="N29" t="s">
        <v>505</v>
      </c>
      <c r="O29" t="s">
        <v>505</v>
      </c>
      <c r="P29" t="s">
        <v>505</v>
      </c>
      <c r="Q29" t="s">
        <v>505</v>
      </c>
      <c r="R29" t="s">
        <v>505</v>
      </c>
      <c r="S29" t="s">
        <v>505</v>
      </c>
      <c r="T29" t="s">
        <v>505</v>
      </c>
      <c r="U29" t="s">
        <v>505</v>
      </c>
      <c r="V29" t="s">
        <v>505</v>
      </c>
      <c r="W29" t="s">
        <v>505</v>
      </c>
      <c r="X29" t="s">
        <v>505</v>
      </c>
      <c r="Y29" t="s">
        <v>505</v>
      </c>
      <c r="Z29" t="s">
        <v>505</v>
      </c>
      <c r="AA29" t="s">
        <v>505</v>
      </c>
      <c r="AB29" t="s">
        <v>505</v>
      </c>
      <c r="AC29" t="s">
        <v>505</v>
      </c>
      <c r="AD29" t="s">
        <v>505</v>
      </c>
      <c r="AE29" t="s">
        <v>505</v>
      </c>
      <c r="AF29" t="s">
        <v>505</v>
      </c>
      <c r="AG29" t="s">
        <v>505</v>
      </c>
      <c r="AH29" t="s">
        <v>505</v>
      </c>
      <c r="AI29" t="s">
        <v>505</v>
      </c>
      <c r="AJ29" t="s">
        <v>505</v>
      </c>
      <c r="AK29" t="s">
        <v>505</v>
      </c>
      <c r="AL29" t="s">
        <v>505</v>
      </c>
      <c r="AM29" t="s">
        <v>505</v>
      </c>
      <c r="AN29" t="s">
        <v>505</v>
      </c>
      <c r="AO29" t="s">
        <v>505</v>
      </c>
      <c r="AP29" t="s">
        <v>505</v>
      </c>
      <c r="AQ29" t="s">
        <v>505</v>
      </c>
      <c r="AR29" t="s">
        <v>505</v>
      </c>
      <c r="AS29" t="s">
        <v>505</v>
      </c>
      <c r="AT29" t="s">
        <v>505</v>
      </c>
      <c r="AU29" t="s">
        <v>505</v>
      </c>
    </row>
    <row r="30" spans="1:63" x14ac:dyDescent="0.25">
      <c r="B30">
        <f>AVERAGE(B10:B25)</f>
        <v>3.75</v>
      </c>
      <c r="C30">
        <f>AVERAGE(C10:C25)</f>
        <v>2.1875</v>
      </c>
      <c r="D30">
        <f t="shared" ref="D30:AU30" si="16">AVERAGE(D10:D25)</f>
        <v>3.8125</v>
      </c>
      <c r="E30">
        <f t="shared" si="16"/>
        <v>3.375</v>
      </c>
      <c r="F30">
        <f t="shared" si="16"/>
        <v>4.3125</v>
      </c>
      <c r="G30">
        <f t="shared" si="16"/>
        <v>3.6875</v>
      </c>
      <c r="H30" t="e">
        <f t="shared" si="16"/>
        <v>#DIV/0!</v>
      </c>
      <c r="I30" t="e">
        <f t="shared" si="16"/>
        <v>#DIV/0!</v>
      </c>
      <c r="J30" t="e">
        <f t="shared" si="16"/>
        <v>#DIV/0!</v>
      </c>
      <c r="K30" t="e">
        <f t="shared" si="16"/>
        <v>#DIV/0!</v>
      </c>
      <c r="L30" t="e">
        <f t="shared" si="16"/>
        <v>#DIV/0!</v>
      </c>
      <c r="M30" t="e">
        <f t="shared" si="16"/>
        <v>#DIV/0!</v>
      </c>
      <c r="N30" t="e">
        <f t="shared" si="16"/>
        <v>#DIV/0!</v>
      </c>
      <c r="O30">
        <f t="shared" si="16"/>
        <v>2.9375</v>
      </c>
      <c r="P30">
        <f t="shared" si="16"/>
        <v>3</v>
      </c>
      <c r="Q30">
        <f t="shared" si="16"/>
        <v>2.125</v>
      </c>
      <c r="R30" t="e">
        <f t="shared" si="16"/>
        <v>#DIV/0!</v>
      </c>
      <c r="S30" t="e">
        <f t="shared" si="16"/>
        <v>#DIV/0!</v>
      </c>
      <c r="T30" t="e">
        <f t="shared" si="16"/>
        <v>#DIV/0!</v>
      </c>
      <c r="U30" t="e">
        <f t="shared" si="16"/>
        <v>#DIV/0!</v>
      </c>
      <c r="V30" t="e">
        <f t="shared" si="16"/>
        <v>#DIV/0!</v>
      </c>
      <c r="W30" t="e">
        <f t="shared" si="16"/>
        <v>#DIV/0!</v>
      </c>
      <c r="X30" t="e">
        <f t="shared" si="16"/>
        <v>#DIV/0!</v>
      </c>
      <c r="Y30" t="e">
        <f t="shared" si="16"/>
        <v>#DIV/0!</v>
      </c>
      <c r="Z30" t="e">
        <f t="shared" si="16"/>
        <v>#DIV/0!</v>
      </c>
      <c r="AA30" t="e">
        <f t="shared" si="16"/>
        <v>#DIV/0!</v>
      </c>
      <c r="AB30" t="e">
        <f t="shared" si="16"/>
        <v>#DIV/0!</v>
      </c>
      <c r="AC30" t="e">
        <f t="shared" si="16"/>
        <v>#DIV/0!</v>
      </c>
      <c r="AD30" t="e">
        <f t="shared" si="16"/>
        <v>#DIV/0!</v>
      </c>
      <c r="AE30" t="e">
        <f t="shared" si="16"/>
        <v>#DIV/0!</v>
      </c>
      <c r="AF30" t="e">
        <f t="shared" si="16"/>
        <v>#DIV/0!</v>
      </c>
      <c r="AG30" t="e">
        <f t="shared" si="16"/>
        <v>#DIV/0!</v>
      </c>
      <c r="AH30" t="e">
        <f t="shared" si="16"/>
        <v>#DIV/0!</v>
      </c>
      <c r="AI30" t="e">
        <f t="shared" si="16"/>
        <v>#DIV/0!</v>
      </c>
      <c r="AJ30" t="e">
        <f t="shared" si="16"/>
        <v>#DIV/0!</v>
      </c>
      <c r="AK30" t="e">
        <f t="shared" si="16"/>
        <v>#DIV/0!</v>
      </c>
      <c r="AL30" t="e">
        <f t="shared" si="16"/>
        <v>#DIV/0!</v>
      </c>
      <c r="AM30" t="e">
        <f t="shared" si="16"/>
        <v>#DIV/0!</v>
      </c>
      <c r="AN30" t="e">
        <f t="shared" si="16"/>
        <v>#DIV/0!</v>
      </c>
      <c r="AO30" t="e">
        <f t="shared" si="16"/>
        <v>#DIV/0!</v>
      </c>
      <c r="AP30" t="e">
        <f t="shared" si="16"/>
        <v>#DIV/0!</v>
      </c>
      <c r="AQ30" t="e">
        <f t="shared" si="16"/>
        <v>#DIV/0!</v>
      </c>
      <c r="AR30" t="e">
        <f t="shared" si="16"/>
        <v>#DIV/0!</v>
      </c>
      <c r="AS30" t="e">
        <f t="shared" si="16"/>
        <v>#DIV/0!</v>
      </c>
      <c r="AT30" t="e">
        <f t="shared" si="16"/>
        <v>#DIV/0!</v>
      </c>
      <c r="AU30" t="e">
        <f t="shared" si="16"/>
        <v>#DIV/0!</v>
      </c>
    </row>
    <row r="31" spans="1:63" x14ac:dyDescent="0.25">
      <c r="B31" t="s">
        <v>506</v>
      </c>
      <c r="C31" t="s">
        <v>506</v>
      </c>
      <c r="D31" t="s">
        <v>506</v>
      </c>
      <c r="E31" t="s">
        <v>506</v>
      </c>
      <c r="F31" t="s">
        <v>506</v>
      </c>
      <c r="G31" t="s">
        <v>506</v>
      </c>
      <c r="H31" t="s">
        <v>506</v>
      </c>
      <c r="I31" t="s">
        <v>506</v>
      </c>
      <c r="J31" t="s">
        <v>506</v>
      </c>
      <c r="K31" t="s">
        <v>506</v>
      </c>
      <c r="L31" t="s">
        <v>506</v>
      </c>
      <c r="M31" t="s">
        <v>506</v>
      </c>
      <c r="N31" t="s">
        <v>506</v>
      </c>
      <c r="O31" t="s">
        <v>506</v>
      </c>
      <c r="P31" t="s">
        <v>506</v>
      </c>
      <c r="Q31" t="s">
        <v>506</v>
      </c>
      <c r="R31" t="s">
        <v>506</v>
      </c>
      <c r="S31" t="s">
        <v>506</v>
      </c>
      <c r="T31" t="s">
        <v>506</v>
      </c>
      <c r="U31" t="s">
        <v>506</v>
      </c>
      <c r="V31" t="s">
        <v>506</v>
      </c>
      <c r="W31" t="s">
        <v>506</v>
      </c>
      <c r="X31" t="s">
        <v>506</v>
      </c>
      <c r="Y31" t="s">
        <v>506</v>
      </c>
      <c r="Z31" t="s">
        <v>506</v>
      </c>
      <c r="AA31" t="s">
        <v>506</v>
      </c>
      <c r="AB31" t="s">
        <v>506</v>
      </c>
      <c r="AC31" t="s">
        <v>506</v>
      </c>
      <c r="AD31" t="s">
        <v>506</v>
      </c>
      <c r="AE31" t="s">
        <v>506</v>
      </c>
      <c r="AF31" t="s">
        <v>506</v>
      </c>
      <c r="AG31" t="s">
        <v>506</v>
      </c>
      <c r="AH31" t="s">
        <v>506</v>
      </c>
      <c r="AI31" t="s">
        <v>506</v>
      </c>
      <c r="AJ31" t="s">
        <v>506</v>
      </c>
      <c r="AK31" t="s">
        <v>506</v>
      </c>
      <c r="AL31" t="s">
        <v>506</v>
      </c>
      <c r="AM31" t="s">
        <v>506</v>
      </c>
      <c r="AN31" t="s">
        <v>506</v>
      </c>
      <c r="AO31" t="s">
        <v>506</v>
      </c>
      <c r="AP31" t="s">
        <v>506</v>
      </c>
      <c r="AQ31" t="s">
        <v>506</v>
      </c>
      <c r="AR31" t="s">
        <v>506</v>
      </c>
      <c r="AS31" t="s">
        <v>506</v>
      </c>
      <c r="AT31" t="s">
        <v>506</v>
      </c>
      <c r="AU31" t="s">
        <v>506</v>
      </c>
    </row>
    <row r="32" spans="1:63" x14ac:dyDescent="0.25">
      <c r="B32">
        <f>_xlfn.T.TEST(B2:B9, B10:B25, 2, 2)</f>
        <v>0.46057103489201157</v>
      </c>
      <c r="C32">
        <f t="shared" ref="C32:AU32" si="17">_xlfn.T.TEST(C2:C9, C10:C25, 2, 2)</f>
        <v>0.48236023957798391</v>
      </c>
      <c r="D32">
        <f t="shared" si="17"/>
        <v>0.6843946972896735</v>
      </c>
      <c r="E32">
        <f t="shared" si="17"/>
        <v>0.33869776097287763</v>
      </c>
      <c r="F32">
        <f t="shared" si="17"/>
        <v>0.21658028641584043</v>
      </c>
      <c r="G32">
        <f t="shared" si="17"/>
        <v>0.63151227329208792</v>
      </c>
      <c r="H32" t="e">
        <f t="shared" si="17"/>
        <v>#NUM!</v>
      </c>
      <c r="I32" t="e">
        <f t="shared" si="17"/>
        <v>#DIV/0!</v>
      </c>
      <c r="J32" t="e">
        <f t="shared" si="17"/>
        <v>#DIV/0!</v>
      </c>
      <c r="K32" t="e">
        <f t="shared" si="17"/>
        <v>#DIV/0!</v>
      </c>
      <c r="L32" t="e">
        <f t="shared" si="17"/>
        <v>#DIV/0!</v>
      </c>
      <c r="M32" t="e">
        <f t="shared" si="17"/>
        <v>#DIV/0!</v>
      </c>
      <c r="N32" t="e">
        <f t="shared" si="17"/>
        <v>#DIV/0!</v>
      </c>
      <c r="O32">
        <f t="shared" si="17"/>
        <v>9.0314157348375251E-3</v>
      </c>
      <c r="P32">
        <f t="shared" si="17"/>
        <v>0.83422577818956123</v>
      </c>
      <c r="Q32">
        <f t="shared" si="17"/>
        <v>5.8701399992813017E-3</v>
      </c>
      <c r="R32" t="e">
        <f t="shared" si="17"/>
        <v>#DIV/0!</v>
      </c>
      <c r="S32" t="e">
        <f t="shared" si="17"/>
        <v>#DIV/0!</v>
      </c>
      <c r="T32" t="e">
        <f t="shared" si="17"/>
        <v>#DIV/0!</v>
      </c>
      <c r="U32" t="e">
        <f t="shared" si="17"/>
        <v>#DIV/0!</v>
      </c>
      <c r="V32" t="e">
        <f t="shared" si="17"/>
        <v>#DIV/0!</v>
      </c>
      <c r="W32" t="e">
        <f t="shared" si="17"/>
        <v>#DIV/0!</v>
      </c>
      <c r="X32" t="e">
        <f t="shared" si="17"/>
        <v>#DIV/0!</v>
      </c>
      <c r="Y32" t="e">
        <f t="shared" si="17"/>
        <v>#DIV/0!</v>
      </c>
      <c r="Z32" t="e">
        <f t="shared" si="17"/>
        <v>#DIV/0!</v>
      </c>
      <c r="AA32" t="e">
        <f t="shared" si="17"/>
        <v>#DIV/0!</v>
      </c>
      <c r="AB32" t="e">
        <f t="shared" si="17"/>
        <v>#DIV/0!</v>
      </c>
      <c r="AC32" t="e">
        <f t="shared" si="17"/>
        <v>#DIV/0!</v>
      </c>
      <c r="AD32" t="e">
        <f t="shared" si="17"/>
        <v>#DIV/0!</v>
      </c>
      <c r="AE32" t="e">
        <f t="shared" si="17"/>
        <v>#DIV/0!</v>
      </c>
      <c r="AF32" t="e">
        <f t="shared" si="17"/>
        <v>#DIV/0!</v>
      </c>
      <c r="AG32" t="e">
        <f t="shared" si="17"/>
        <v>#DIV/0!</v>
      </c>
      <c r="AH32" t="e">
        <f t="shared" si="17"/>
        <v>#DIV/0!</v>
      </c>
      <c r="AI32" t="e">
        <f t="shared" si="17"/>
        <v>#DIV/0!</v>
      </c>
      <c r="AJ32" t="e">
        <f t="shared" si="17"/>
        <v>#DIV/0!</v>
      </c>
      <c r="AK32" t="e">
        <f t="shared" si="17"/>
        <v>#DIV/0!</v>
      </c>
      <c r="AL32" t="e">
        <f t="shared" si="17"/>
        <v>#DIV/0!</v>
      </c>
      <c r="AM32" t="e">
        <f t="shared" si="17"/>
        <v>#DIV/0!</v>
      </c>
      <c r="AN32" t="e">
        <f t="shared" si="17"/>
        <v>#DIV/0!</v>
      </c>
      <c r="AO32" t="e">
        <f t="shared" si="17"/>
        <v>#DIV/0!</v>
      </c>
      <c r="AP32" t="e">
        <f t="shared" si="17"/>
        <v>#DIV/0!</v>
      </c>
      <c r="AQ32" t="e">
        <f t="shared" si="17"/>
        <v>#DIV/0!</v>
      </c>
      <c r="AR32" t="e">
        <f t="shared" si="17"/>
        <v>#DIV/0!</v>
      </c>
      <c r="AS32" t="e">
        <f t="shared" si="17"/>
        <v>#DIV/0!</v>
      </c>
      <c r="AT32" t="e">
        <f t="shared" si="17"/>
        <v>#DIV/0!</v>
      </c>
      <c r="AU32" t="e">
        <f t="shared" si="17"/>
        <v>#DIV/0!</v>
      </c>
    </row>
    <row r="33" spans="2:2" x14ac:dyDescent="0.25">
      <c r="B33" t="s">
        <v>507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7B94-BF5B-4EB4-B07D-79AE1DF3E0F9}">
  <dimension ref="A1:AU9"/>
  <sheetViews>
    <sheetView workbookViewId="0">
      <selection sqref="A1:XFD1"/>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s="3">
        <v>7</v>
      </c>
      <c r="B2" s="4">
        <v>4</v>
      </c>
      <c r="C2" s="4">
        <v>2</v>
      </c>
      <c r="D2" s="4">
        <v>3</v>
      </c>
      <c r="E2" s="4">
        <v>3</v>
      </c>
      <c r="F2" s="4">
        <v>4</v>
      </c>
      <c r="G2" s="4">
        <v>4</v>
      </c>
      <c r="H2" s="4" t="s">
        <v>407</v>
      </c>
      <c r="I2" s="4" t="s">
        <v>417</v>
      </c>
      <c r="J2" s="4" t="s">
        <v>433</v>
      </c>
      <c r="K2" s="4" t="s">
        <v>419</v>
      </c>
      <c r="L2" s="4" t="s">
        <v>420</v>
      </c>
      <c r="M2" s="4" t="s">
        <v>421</v>
      </c>
      <c r="N2" s="4" t="s">
        <v>432</v>
      </c>
      <c r="O2" s="4">
        <v>4</v>
      </c>
      <c r="P2" s="4">
        <v>4</v>
      </c>
      <c r="Q2" s="4">
        <v>4</v>
      </c>
      <c r="R2" s="4" t="s">
        <v>1</v>
      </c>
      <c r="S2" s="4" t="s">
        <v>85</v>
      </c>
      <c r="T2" s="4" t="s">
        <v>7</v>
      </c>
      <c r="U2" s="4" t="s">
        <v>32</v>
      </c>
      <c r="V2" s="4" t="s">
        <v>32</v>
      </c>
      <c r="W2" s="4" t="s">
        <v>1</v>
      </c>
      <c r="X2" s="4" t="s">
        <v>95</v>
      </c>
      <c r="Y2" s="4" t="s">
        <v>91</v>
      </c>
      <c r="Z2" s="4" t="s">
        <v>92</v>
      </c>
      <c r="AA2" s="4" t="s">
        <v>7</v>
      </c>
      <c r="AB2" s="4" t="s">
        <v>86</v>
      </c>
      <c r="AC2" s="4" t="s">
        <v>99</v>
      </c>
      <c r="AD2" s="4" t="s">
        <v>24</v>
      </c>
      <c r="AE2" s="4" t="s">
        <v>32</v>
      </c>
      <c r="AF2" s="4" t="s">
        <v>100</v>
      </c>
      <c r="AG2" s="4" t="s">
        <v>89</v>
      </c>
      <c r="AH2" s="4" t="s">
        <v>98</v>
      </c>
      <c r="AI2" s="4" t="s">
        <v>101</v>
      </c>
      <c r="AJ2" s="4" t="s">
        <v>84</v>
      </c>
      <c r="AK2" s="4" t="s">
        <v>88</v>
      </c>
      <c r="AL2" s="4" t="s">
        <v>1</v>
      </c>
      <c r="AM2" s="4" t="s">
        <v>94</v>
      </c>
      <c r="AN2" s="4" t="s">
        <v>1</v>
      </c>
      <c r="AO2" s="4" t="s">
        <v>90</v>
      </c>
      <c r="AP2" s="4" t="s">
        <v>24</v>
      </c>
      <c r="AQ2" s="4" t="s">
        <v>93</v>
      </c>
      <c r="AR2" s="4" t="s">
        <v>83</v>
      </c>
      <c r="AS2" s="4" t="s">
        <v>97</v>
      </c>
      <c r="AT2" s="4" t="s">
        <v>87</v>
      </c>
      <c r="AU2" s="8" t="s">
        <v>96</v>
      </c>
    </row>
    <row r="3" spans="1:47" x14ac:dyDescent="0.25">
      <c r="A3" s="5">
        <v>104</v>
      </c>
      <c r="B3" s="6">
        <v>4</v>
      </c>
      <c r="C3" s="6">
        <v>3</v>
      </c>
      <c r="D3" s="6">
        <v>5</v>
      </c>
      <c r="E3" s="6">
        <v>4</v>
      </c>
      <c r="F3" s="6">
        <v>5</v>
      </c>
      <c r="G3" s="6">
        <v>5</v>
      </c>
      <c r="H3" s="6" t="s">
        <v>415</v>
      </c>
      <c r="I3" s="6" t="s">
        <v>417</v>
      </c>
      <c r="J3" s="6" t="s">
        <v>433</v>
      </c>
      <c r="K3" s="6" t="s">
        <v>455</v>
      </c>
      <c r="L3" s="6" t="s">
        <v>420</v>
      </c>
      <c r="M3" s="6" t="s">
        <v>442</v>
      </c>
      <c r="N3" s="6" t="s">
        <v>454</v>
      </c>
      <c r="O3" s="6">
        <v>1</v>
      </c>
      <c r="P3" s="6">
        <v>2</v>
      </c>
      <c r="Q3" s="6">
        <v>1</v>
      </c>
      <c r="R3" s="6" t="s">
        <v>1</v>
      </c>
      <c r="S3" s="6" t="s">
        <v>7</v>
      </c>
      <c r="T3" s="6" t="s">
        <v>274</v>
      </c>
      <c r="U3" s="6" t="s">
        <v>0</v>
      </c>
      <c r="V3" s="6" t="s">
        <v>270</v>
      </c>
      <c r="W3" s="6" t="s">
        <v>2</v>
      </c>
      <c r="X3" s="6" t="s">
        <v>269</v>
      </c>
      <c r="Y3" s="6" t="s">
        <v>308</v>
      </c>
      <c r="Z3" s="6" t="s">
        <v>263</v>
      </c>
      <c r="AA3" s="6" t="s">
        <v>308</v>
      </c>
      <c r="AB3" s="6" t="s">
        <v>308</v>
      </c>
      <c r="AC3" s="6" t="s">
        <v>308</v>
      </c>
      <c r="AD3" s="6" t="s">
        <v>1</v>
      </c>
      <c r="AE3" s="6" t="s">
        <v>261</v>
      </c>
      <c r="AF3" s="6" t="s">
        <v>272</v>
      </c>
      <c r="AG3" s="6" t="s">
        <v>264</v>
      </c>
      <c r="AH3" s="6" t="s">
        <v>275</v>
      </c>
      <c r="AI3" s="6" t="s">
        <v>267</v>
      </c>
      <c r="AJ3" s="6" t="s">
        <v>259</v>
      </c>
      <c r="AK3" s="6" t="s">
        <v>265</v>
      </c>
      <c r="AL3" s="6" t="s">
        <v>1</v>
      </c>
      <c r="AM3" s="6" t="s">
        <v>271</v>
      </c>
      <c r="AN3" s="6" t="s">
        <v>1</v>
      </c>
      <c r="AO3" s="6" t="s">
        <v>266</v>
      </c>
      <c r="AP3" s="6" t="s">
        <v>1</v>
      </c>
      <c r="AQ3" s="6" t="s">
        <v>268</v>
      </c>
      <c r="AR3" s="6" t="s">
        <v>260</v>
      </c>
      <c r="AS3" s="6" t="s">
        <v>273</v>
      </c>
      <c r="AT3" s="6" t="s">
        <v>262</v>
      </c>
      <c r="AU3" s="9" t="s">
        <v>276</v>
      </c>
    </row>
    <row r="4" spans="1:47" x14ac:dyDescent="0.25">
      <c r="A4" s="3">
        <v>8</v>
      </c>
      <c r="B4" s="4">
        <v>4</v>
      </c>
      <c r="C4" s="4">
        <v>2</v>
      </c>
      <c r="D4" s="4">
        <v>3</v>
      </c>
      <c r="E4" s="4">
        <v>4</v>
      </c>
      <c r="F4" s="4">
        <v>4</v>
      </c>
      <c r="G4" s="4">
        <v>3</v>
      </c>
      <c r="H4" s="4" t="s">
        <v>408</v>
      </c>
      <c r="I4" s="4" t="s">
        <v>417</v>
      </c>
      <c r="J4" s="4" t="s">
        <v>435</v>
      </c>
      <c r="K4" s="4" t="s">
        <v>425</v>
      </c>
      <c r="L4" s="4" t="s">
        <v>420</v>
      </c>
      <c r="M4" s="4" t="s">
        <v>421</v>
      </c>
      <c r="N4" s="4" t="s">
        <v>434</v>
      </c>
      <c r="O4" s="4">
        <v>3</v>
      </c>
      <c r="P4" s="4">
        <v>2</v>
      </c>
      <c r="Q4" s="4">
        <v>2</v>
      </c>
      <c r="R4" s="4" t="s">
        <v>24</v>
      </c>
      <c r="S4" s="4" t="s">
        <v>105</v>
      </c>
      <c r="T4" s="4" t="s">
        <v>32</v>
      </c>
      <c r="U4" s="4" t="s">
        <v>7</v>
      </c>
      <c r="V4" s="4" t="s">
        <v>7</v>
      </c>
      <c r="W4" s="4" t="s">
        <v>2</v>
      </c>
      <c r="X4" s="4" t="s">
        <v>110</v>
      </c>
      <c r="Y4" s="4" t="s">
        <v>109</v>
      </c>
      <c r="Z4" s="4" t="s">
        <v>107</v>
      </c>
      <c r="AA4" s="4" t="s">
        <v>327</v>
      </c>
      <c r="AB4" s="4" t="s">
        <v>106</v>
      </c>
      <c r="AC4" s="4" t="s">
        <v>116</v>
      </c>
      <c r="AD4" s="4" t="s">
        <v>24</v>
      </c>
      <c r="AE4" s="4" t="s">
        <v>32</v>
      </c>
      <c r="AF4" s="4" t="s">
        <v>67</v>
      </c>
      <c r="AG4" s="4" t="s">
        <v>108</v>
      </c>
      <c r="AH4" s="4" t="s">
        <v>115</v>
      </c>
      <c r="AI4" s="4" t="s">
        <v>113</v>
      </c>
      <c r="AJ4" s="4" t="s">
        <v>102</v>
      </c>
      <c r="AK4" s="4" t="s">
        <v>117</v>
      </c>
      <c r="AL4" s="4" t="s">
        <v>1</v>
      </c>
      <c r="AM4" s="4" t="s">
        <v>112</v>
      </c>
      <c r="AN4" s="4" t="s">
        <v>24</v>
      </c>
      <c r="AO4" s="4" t="s">
        <v>7</v>
      </c>
      <c r="AP4" s="4" t="s">
        <v>24</v>
      </c>
      <c r="AQ4" s="4" t="s">
        <v>111</v>
      </c>
      <c r="AR4" s="4" t="s">
        <v>103</v>
      </c>
      <c r="AS4" s="4" t="s">
        <v>114</v>
      </c>
      <c r="AT4" s="4" t="s">
        <v>104</v>
      </c>
      <c r="AU4" s="8" t="s">
        <v>118</v>
      </c>
    </row>
    <row r="5" spans="1:47" x14ac:dyDescent="0.25">
      <c r="A5" s="5">
        <v>11</v>
      </c>
      <c r="B5" s="6">
        <v>4</v>
      </c>
      <c r="C5" s="6">
        <v>3</v>
      </c>
      <c r="D5" s="6">
        <v>4</v>
      </c>
      <c r="E5" s="6">
        <v>4</v>
      </c>
      <c r="F5" s="6">
        <v>4</v>
      </c>
      <c r="G5" s="6">
        <v>4</v>
      </c>
      <c r="H5" s="6" t="s">
        <v>409</v>
      </c>
      <c r="I5" s="6" t="s">
        <v>417</v>
      </c>
      <c r="J5" s="6" t="s">
        <v>440</v>
      </c>
      <c r="K5" s="6" t="s">
        <v>425</v>
      </c>
      <c r="L5" s="6" t="s">
        <v>439</v>
      </c>
      <c r="M5" s="6" t="s">
        <v>421</v>
      </c>
      <c r="N5" s="6" t="s">
        <v>438</v>
      </c>
      <c r="O5" s="6">
        <v>4</v>
      </c>
      <c r="P5" s="6">
        <v>5</v>
      </c>
      <c r="Q5" s="6">
        <v>2</v>
      </c>
      <c r="R5" s="6" t="s">
        <v>24</v>
      </c>
      <c r="S5" s="6" t="s">
        <v>3</v>
      </c>
      <c r="T5" s="6" t="s">
        <v>7</v>
      </c>
      <c r="U5" s="6" t="s">
        <v>161</v>
      </c>
      <c r="V5" s="6" t="s">
        <v>167</v>
      </c>
      <c r="W5" s="6" t="s">
        <v>2</v>
      </c>
      <c r="X5" s="6" t="s">
        <v>162</v>
      </c>
      <c r="Y5" s="6" t="s">
        <v>160</v>
      </c>
      <c r="Z5" s="6" t="s">
        <v>158</v>
      </c>
      <c r="AA5" s="6" t="s">
        <v>166</v>
      </c>
      <c r="AB5" s="6" t="s">
        <v>154</v>
      </c>
      <c r="AC5" s="6" t="s">
        <v>7</v>
      </c>
      <c r="AD5" s="6" t="s">
        <v>24</v>
      </c>
      <c r="AE5" s="6" t="s">
        <v>155</v>
      </c>
      <c r="AF5" s="6" t="s">
        <v>169</v>
      </c>
      <c r="AG5" s="6" t="s">
        <v>157</v>
      </c>
      <c r="AH5" s="6" t="s">
        <v>171</v>
      </c>
      <c r="AI5" s="6" t="s">
        <v>164</v>
      </c>
      <c r="AJ5" s="6" t="s">
        <v>172</v>
      </c>
      <c r="AK5" s="6" t="s">
        <v>156</v>
      </c>
      <c r="AL5" s="6" t="s">
        <v>2</v>
      </c>
      <c r="AM5" s="6" t="s">
        <v>165</v>
      </c>
      <c r="AN5" s="6" t="s">
        <v>2</v>
      </c>
      <c r="AO5" s="6" t="s">
        <v>159</v>
      </c>
      <c r="AP5" s="6" t="s">
        <v>2</v>
      </c>
      <c r="AQ5" s="6" t="s">
        <v>163</v>
      </c>
      <c r="AR5" s="6" t="s">
        <v>152</v>
      </c>
      <c r="AS5" s="6" t="s">
        <v>170</v>
      </c>
      <c r="AT5" s="6" t="s">
        <v>153</v>
      </c>
      <c r="AU5" s="9" t="s">
        <v>168</v>
      </c>
    </row>
    <row r="6" spans="1:47" x14ac:dyDescent="0.25">
      <c r="A6" s="3">
        <v>2</v>
      </c>
      <c r="B6" s="4">
        <v>4</v>
      </c>
      <c r="C6" s="4">
        <v>4</v>
      </c>
      <c r="D6" s="4">
        <v>5</v>
      </c>
      <c r="E6" s="4">
        <v>3</v>
      </c>
      <c r="F6" s="4">
        <v>1</v>
      </c>
      <c r="G6" s="4">
        <v>5</v>
      </c>
      <c r="H6" s="4" t="s">
        <v>402</v>
      </c>
      <c r="I6" s="4" t="s">
        <v>417</v>
      </c>
      <c r="J6" s="4" t="s">
        <v>418</v>
      </c>
      <c r="K6" s="4" t="s">
        <v>419</v>
      </c>
      <c r="L6" s="4" t="s">
        <v>420</v>
      </c>
      <c r="M6" s="4" t="s">
        <v>421</v>
      </c>
      <c r="N6" s="4" t="s">
        <v>422</v>
      </c>
      <c r="O6" s="4">
        <v>5</v>
      </c>
      <c r="P6" s="4">
        <v>4</v>
      </c>
      <c r="Q6" s="4">
        <v>5</v>
      </c>
      <c r="R6" s="4" t="s">
        <v>1</v>
      </c>
      <c r="S6" s="4" t="s">
        <v>5</v>
      </c>
      <c r="T6" s="4" t="s">
        <v>23</v>
      </c>
      <c r="U6" s="4" t="s">
        <v>7</v>
      </c>
      <c r="V6" s="4" t="s">
        <v>17</v>
      </c>
      <c r="W6" s="4" t="s">
        <v>1</v>
      </c>
      <c r="X6" s="4" t="s">
        <v>18</v>
      </c>
      <c r="Y6" s="4" t="s">
        <v>13</v>
      </c>
      <c r="Z6" s="4" t="s">
        <v>10</v>
      </c>
      <c r="AA6" s="4" t="s">
        <v>7</v>
      </c>
      <c r="AB6" s="4" t="s">
        <v>8</v>
      </c>
      <c r="AC6" s="4" t="s">
        <v>22</v>
      </c>
      <c r="AD6" s="4" t="s">
        <v>1</v>
      </c>
      <c r="AE6" s="4" t="s">
        <v>7</v>
      </c>
      <c r="AF6" s="4" t="s">
        <v>19</v>
      </c>
      <c r="AG6" s="4" t="s">
        <v>11</v>
      </c>
      <c r="AH6" s="4" t="s">
        <v>21</v>
      </c>
      <c r="AI6" s="4" t="s">
        <v>14</v>
      </c>
      <c r="AJ6" s="4" t="s">
        <v>4</v>
      </c>
      <c r="AK6" s="4" t="s">
        <v>9</v>
      </c>
      <c r="AL6" s="4" t="s">
        <v>2</v>
      </c>
      <c r="AM6" s="4" t="s">
        <v>16</v>
      </c>
      <c r="AN6" s="4" t="s">
        <v>1</v>
      </c>
      <c r="AO6" s="4" t="s">
        <v>12</v>
      </c>
      <c r="AP6" s="4" t="s">
        <v>1</v>
      </c>
      <c r="AQ6" s="4" t="s">
        <v>15</v>
      </c>
      <c r="AR6" s="4" t="s">
        <v>6</v>
      </c>
      <c r="AS6" s="4" t="s">
        <v>20</v>
      </c>
      <c r="AT6" s="4" t="s">
        <v>7</v>
      </c>
      <c r="AU6" s="8"/>
    </row>
    <row r="7" spans="1:47" x14ac:dyDescent="0.25">
      <c r="A7" s="5">
        <v>15</v>
      </c>
      <c r="B7" s="6">
        <v>4</v>
      </c>
      <c r="C7" s="6">
        <v>4</v>
      </c>
      <c r="D7" s="6">
        <v>4</v>
      </c>
      <c r="E7" s="6">
        <v>3</v>
      </c>
      <c r="F7" s="6">
        <v>4</v>
      </c>
      <c r="G7" s="6">
        <v>4</v>
      </c>
      <c r="H7" s="6"/>
      <c r="I7" s="6" t="s">
        <v>417</v>
      </c>
      <c r="J7" s="6" t="s">
        <v>418</v>
      </c>
      <c r="K7" s="6" t="s">
        <v>419</v>
      </c>
      <c r="L7" s="6" t="s">
        <v>420</v>
      </c>
      <c r="M7" s="6" t="s">
        <v>426</v>
      </c>
      <c r="N7" s="6" t="s">
        <v>446</v>
      </c>
      <c r="O7" s="6">
        <v>3</v>
      </c>
      <c r="P7" s="6">
        <v>4</v>
      </c>
      <c r="Q7" s="6">
        <v>2</v>
      </c>
      <c r="R7" s="6" t="s">
        <v>24</v>
      </c>
      <c r="S7" s="6" t="s">
        <v>223</v>
      </c>
      <c r="T7" s="6"/>
      <c r="U7" s="6" t="s">
        <v>26</v>
      </c>
      <c r="V7" s="6" t="s">
        <v>26</v>
      </c>
      <c r="W7" s="6" t="s">
        <v>2</v>
      </c>
      <c r="X7" s="6" t="s">
        <v>227</v>
      </c>
      <c r="Y7" s="6" t="s">
        <v>327</v>
      </c>
      <c r="Z7" s="6" t="s">
        <v>224</v>
      </c>
      <c r="AA7" s="6" t="s">
        <v>327</v>
      </c>
      <c r="AB7" s="6" t="s">
        <v>327</v>
      </c>
      <c r="AC7" s="6" t="s">
        <v>327</v>
      </c>
      <c r="AD7" s="6" t="s">
        <v>24</v>
      </c>
      <c r="AE7" s="6" t="s">
        <v>26</v>
      </c>
      <c r="AF7" s="6" t="s">
        <v>3</v>
      </c>
      <c r="AG7" s="6" t="s">
        <v>225</v>
      </c>
      <c r="AH7" s="6" t="s">
        <v>307</v>
      </c>
      <c r="AI7" s="6"/>
      <c r="AJ7" s="6" t="s">
        <v>221</v>
      </c>
      <c r="AK7" s="6"/>
      <c r="AL7" s="6" t="s">
        <v>2</v>
      </c>
      <c r="AM7" s="6" t="s">
        <v>307</v>
      </c>
      <c r="AN7" s="6" t="s">
        <v>1</v>
      </c>
      <c r="AO7" s="6" t="s">
        <v>307</v>
      </c>
      <c r="AP7" s="6" t="s">
        <v>24</v>
      </c>
      <c r="AQ7" s="6" t="s">
        <v>226</v>
      </c>
      <c r="AR7" s="6" t="s">
        <v>220</v>
      </c>
      <c r="AS7" s="6" t="s">
        <v>25</v>
      </c>
      <c r="AT7" s="6" t="s">
        <v>222</v>
      </c>
      <c r="AU7" s="9"/>
    </row>
    <row r="8" spans="1:47" x14ac:dyDescent="0.25">
      <c r="A8" s="3">
        <v>16</v>
      </c>
      <c r="B8" s="4">
        <v>3</v>
      </c>
      <c r="C8" s="4">
        <v>3</v>
      </c>
      <c r="D8" s="4">
        <v>4</v>
      </c>
      <c r="E8" s="4">
        <v>4</v>
      </c>
      <c r="F8" s="4">
        <v>4</v>
      </c>
      <c r="G8" s="4">
        <v>3</v>
      </c>
      <c r="H8" s="4"/>
      <c r="I8" s="4" t="s">
        <v>417</v>
      </c>
      <c r="J8" s="4" t="s">
        <v>418</v>
      </c>
      <c r="K8" s="4" t="s">
        <v>419</v>
      </c>
      <c r="L8" s="4" t="s">
        <v>439</v>
      </c>
      <c r="M8" s="4" t="s">
        <v>428</v>
      </c>
      <c r="N8" s="4" t="s">
        <v>447</v>
      </c>
      <c r="O8" s="4">
        <v>5</v>
      </c>
      <c r="P8" s="4">
        <v>5</v>
      </c>
      <c r="Q8" s="4">
        <v>5</v>
      </c>
      <c r="R8" s="4" t="s">
        <v>24</v>
      </c>
      <c r="S8" s="4" t="s">
        <v>348</v>
      </c>
      <c r="T8" s="4" t="s">
        <v>7</v>
      </c>
      <c r="U8" s="4" t="s">
        <v>7</v>
      </c>
      <c r="V8" s="4" t="s">
        <v>7</v>
      </c>
      <c r="W8" s="4" t="s">
        <v>2</v>
      </c>
      <c r="X8" s="4" t="s">
        <v>357</v>
      </c>
      <c r="Y8" s="4" t="s">
        <v>355</v>
      </c>
      <c r="Z8" s="4" t="s">
        <v>353</v>
      </c>
      <c r="AA8" s="4" t="s">
        <v>360</v>
      </c>
      <c r="AB8" s="4" t="s">
        <v>349</v>
      </c>
      <c r="AC8" s="4" t="s">
        <v>7</v>
      </c>
      <c r="AD8" s="4" t="s">
        <v>24</v>
      </c>
      <c r="AE8" s="4" t="s">
        <v>33</v>
      </c>
      <c r="AF8" s="4" t="s">
        <v>363</v>
      </c>
      <c r="AG8" s="4" t="s">
        <v>352</v>
      </c>
      <c r="AH8" s="4" t="s">
        <v>7</v>
      </c>
      <c r="AI8" s="4" t="s">
        <v>356</v>
      </c>
      <c r="AJ8" s="4" t="s">
        <v>346</v>
      </c>
      <c r="AK8" s="4" t="s">
        <v>351</v>
      </c>
      <c r="AL8" s="4" t="s">
        <v>2</v>
      </c>
      <c r="AM8" s="4" t="s">
        <v>359</v>
      </c>
      <c r="AN8" s="4" t="s">
        <v>2</v>
      </c>
      <c r="AO8" s="4" t="s">
        <v>354</v>
      </c>
      <c r="AP8" s="4" t="s">
        <v>1</v>
      </c>
      <c r="AQ8" s="4" t="s">
        <v>358</v>
      </c>
      <c r="AR8" s="4" t="s">
        <v>347</v>
      </c>
      <c r="AS8" s="4" t="s">
        <v>362</v>
      </c>
      <c r="AT8" s="4" t="s">
        <v>350</v>
      </c>
      <c r="AU8" s="8" t="s">
        <v>361</v>
      </c>
    </row>
    <row r="9" spans="1:47" x14ac:dyDescent="0.25">
      <c r="A9" s="5">
        <v>18</v>
      </c>
      <c r="B9" s="6">
        <v>4</v>
      </c>
      <c r="C9" s="6">
        <v>2</v>
      </c>
      <c r="D9" s="6">
        <v>5</v>
      </c>
      <c r="E9" s="6">
        <v>5</v>
      </c>
      <c r="F9" s="6">
        <v>5</v>
      </c>
      <c r="G9" s="6">
        <v>5</v>
      </c>
      <c r="H9" s="6" t="s">
        <v>412</v>
      </c>
      <c r="I9" s="6" t="s">
        <v>417</v>
      </c>
      <c r="J9" s="6" t="s">
        <v>449</v>
      </c>
      <c r="K9" s="6" t="s">
        <v>419</v>
      </c>
      <c r="L9" s="6" t="s">
        <v>420</v>
      </c>
      <c r="M9" s="6" t="s">
        <v>428</v>
      </c>
      <c r="N9" s="6" t="s">
        <v>450</v>
      </c>
      <c r="O9" s="6">
        <v>5</v>
      </c>
      <c r="P9" s="6">
        <v>3</v>
      </c>
      <c r="Q9" s="6">
        <v>5</v>
      </c>
      <c r="R9" s="6" t="s">
        <v>24</v>
      </c>
      <c r="S9" s="6" t="s">
        <v>383</v>
      </c>
      <c r="T9" s="6" t="s">
        <v>397</v>
      </c>
      <c r="U9" s="6" t="s">
        <v>388</v>
      </c>
      <c r="V9" s="6" t="s">
        <v>393</v>
      </c>
      <c r="W9" s="6" t="s">
        <v>2</v>
      </c>
      <c r="X9" s="6" t="s">
        <v>3</v>
      </c>
      <c r="Y9" s="6" t="s">
        <v>389</v>
      </c>
      <c r="Z9" s="6" t="s">
        <v>400</v>
      </c>
      <c r="AA9" s="6" t="s">
        <v>392</v>
      </c>
      <c r="AB9" s="6" t="s">
        <v>387</v>
      </c>
      <c r="AC9" s="6" t="s">
        <v>7</v>
      </c>
      <c r="AD9" s="6" t="s">
        <v>24</v>
      </c>
      <c r="AE9" s="6" t="s">
        <v>32</v>
      </c>
      <c r="AF9" s="6" t="s">
        <v>396</v>
      </c>
      <c r="AG9" s="6" t="s">
        <v>398</v>
      </c>
      <c r="AH9" s="6" t="s">
        <v>7</v>
      </c>
      <c r="AI9" s="6" t="s">
        <v>394</v>
      </c>
      <c r="AJ9" s="6" t="s">
        <v>385</v>
      </c>
      <c r="AK9" s="6" t="s">
        <v>401</v>
      </c>
      <c r="AL9" s="6" t="s">
        <v>2</v>
      </c>
      <c r="AM9" s="6" t="s">
        <v>391</v>
      </c>
      <c r="AN9" s="6" t="s">
        <v>24</v>
      </c>
      <c r="AO9" s="6" t="s">
        <v>7</v>
      </c>
      <c r="AP9" s="6" t="s">
        <v>24</v>
      </c>
      <c r="AQ9" s="6" t="s">
        <v>390</v>
      </c>
      <c r="AR9" s="6" t="s">
        <v>384</v>
      </c>
      <c r="AS9" s="6" t="s">
        <v>395</v>
      </c>
      <c r="AT9" s="6" t="s">
        <v>386</v>
      </c>
      <c r="AU9" s="9" t="s">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6D4A-C2EB-43DB-B01A-796A2AE91417}">
  <dimension ref="A1:AU16"/>
  <sheetViews>
    <sheetView workbookViewId="0">
      <selection activeCell="A2" sqref="A2:XFD16"/>
    </sheetView>
  </sheetViews>
  <sheetFormatPr defaultRowHeight="15" x14ac:dyDescent="0.25"/>
  <sheetData>
    <row r="1" spans="1:47" x14ac:dyDescent="0.25">
      <c r="A1" s="1" t="s">
        <v>345</v>
      </c>
      <c r="B1" s="2" t="s">
        <v>458</v>
      </c>
      <c r="C1" s="2" t="s">
        <v>459</v>
      </c>
      <c r="D1" s="2" t="s">
        <v>460</v>
      </c>
      <c r="E1" s="2" t="s">
        <v>461</v>
      </c>
      <c r="F1" s="2" t="s">
        <v>462</v>
      </c>
      <c r="G1" s="2" t="s">
        <v>463</v>
      </c>
      <c r="H1" s="2" t="s">
        <v>464</v>
      </c>
      <c r="I1" s="2" t="s">
        <v>465</v>
      </c>
      <c r="J1" s="2" t="s">
        <v>466</v>
      </c>
      <c r="K1" s="2" t="s">
        <v>467</v>
      </c>
      <c r="L1" s="2" t="s">
        <v>468</v>
      </c>
      <c r="M1" s="2" t="s">
        <v>469</v>
      </c>
      <c r="N1" s="2" t="s">
        <v>470</v>
      </c>
      <c r="O1" s="2" t="s">
        <v>471</v>
      </c>
      <c r="P1" s="2" t="s">
        <v>472</v>
      </c>
      <c r="Q1" s="2" t="s">
        <v>473</v>
      </c>
      <c r="R1" s="2" t="s">
        <v>474</v>
      </c>
      <c r="S1" s="2" t="s">
        <v>475</v>
      </c>
      <c r="T1" s="2" t="s">
        <v>476</v>
      </c>
      <c r="U1" s="2" t="s">
        <v>477</v>
      </c>
      <c r="V1" s="2" t="s">
        <v>478</v>
      </c>
      <c r="W1" s="2" t="s">
        <v>479</v>
      </c>
      <c r="X1" s="2" t="s">
        <v>480</v>
      </c>
      <c r="Y1" s="2" t="s">
        <v>481</v>
      </c>
      <c r="Z1" s="2" t="s">
        <v>482</v>
      </c>
      <c r="AA1" s="2" t="s">
        <v>483</v>
      </c>
      <c r="AB1" s="2" t="s">
        <v>484</v>
      </c>
      <c r="AC1" s="2" t="s">
        <v>485</v>
      </c>
      <c r="AD1" s="2" t="s">
        <v>486</v>
      </c>
      <c r="AE1" s="2" t="s">
        <v>487</v>
      </c>
      <c r="AF1" s="2" t="s">
        <v>488</v>
      </c>
      <c r="AG1" s="2" t="s">
        <v>489</v>
      </c>
      <c r="AH1" s="2" t="s">
        <v>490</v>
      </c>
      <c r="AI1" s="2" t="s">
        <v>491</v>
      </c>
      <c r="AJ1" s="2" t="s">
        <v>492</v>
      </c>
      <c r="AK1" s="2" t="s">
        <v>493</v>
      </c>
      <c r="AL1" s="2" t="s">
        <v>494</v>
      </c>
      <c r="AM1" s="2" t="s">
        <v>495</v>
      </c>
      <c r="AN1" s="2" t="s">
        <v>496</v>
      </c>
      <c r="AO1" s="2" t="s">
        <v>497</v>
      </c>
      <c r="AP1" s="2" t="s">
        <v>498</v>
      </c>
      <c r="AQ1" s="2" t="s">
        <v>499</v>
      </c>
      <c r="AR1" s="2" t="s">
        <v>500</v>
      </c>
      <c r="AS1" s="2" t="s">
        <v>501</v>
      </c>
      <c r="AT1" s="2" t="s">
        <v>502</v>
      </c>
      <c r="AU1" s="7" t="s">
        <v>503</v>
      </c>
    </row>
    <row r="2" spans="1:47" x14ac:dyDescent="0.25">
      <c r="A2">
        <v>3</v>
      </c>
      <c r="B2">
        <v>4</v>
      </c>
      <c r="C2">
        <v>4</v>
      </c>
      <c r="D2">
        <v>2</v>
      </c>
      <c r="E2">
        <v>4</v>
      </c>
      <c r="F2">
        <v>4</v>
      </c>
      <c r="G2">
        <v>2</v>
      </c>
      <c r="H2" t="s">
        <v>403</v>
      </c>
      <c r="I2" t="s">
        <v>417</v>
      </c>
      <c r="J2" t="s">
        <v>424</v>
      </c>
      <c r="K2" t="s">
        <v>425</v>
      </c>
      <c r="L2" t="s">
        <v>420</v>
      </c>
      <c r="M2" t="s">
        <v>426</v>
      </c>
      <c r="N2" t="s">
        <v>423</v>
      </c>
      <c r="O2">
        <v>5</v>
      </c>
      <c r="P2">
        <v>4</v>
      </c>
      <c r="Q2">
        <v>4</v>
      </c>
      <c r="R2" t="s">
        <v>24</v>
      </c>
      <c r="S2" t="s">
        <v>28</v>
      </c>
      <c r="T2" t="s">
        <v>43</v>
      </c>
      <c r="U2" t="s">
        <v>32</v>
      </c>
      <c r="V2" t="s">
        <v>33</v>
      </c>
      <c r="W2" t="s">
        <v>2</v>
      </c>
      <c r="X2" t="s">
        <v>38</v>
      </c>
      <c r="Y2" t="s">
        <v>37</v>
      </c>
      <c r="Z2" t="s">
        <v>34</v>
      </c>
      <c r="AA2" t="s">
        <v>7</v>
      </c>
      <c r="AB2" t="s">
        <v>30</v>
      </c>
      <c r="AC2" t="s">
        <v>42</v>
      </c>
      <c r="AD2" t="s">
        <v>24</v>
      </c>
      <c r="AE2" t="s">
        <v>32</v>
      </c>
      <c r="AF2" t="s">
        <v>40</v>
      </c>
      <c r="AG2" t="s">
        <v>36</v>
      </c>
      <c r="AH2" t="s">
        <v>44</v>
      </c>
      <c r="AI2" t="s">
        <v>46</v>
      </c>
      <c r="AJ2" t="s">
        <v>27</v>
      </c>
      <c r="AK2" t="s">
        <v>35</v>
      </c>
      <c r="AL2" t="s">
        <v>2</v>
      </c>
      <c r="AM2" t="s">
        <v>7</v>
      </c>
      <c r="AN2" t="s">
        <v>1</v>
      </c>
      <c r="AO2" t="s">
        <v>7</v>
      </c>
      <c r="AP2" t="s">
        <v>24</v>
      </c>
      <c r="AQ2" t="s">
        <v>39</v>
      </c>
      <c r="AR2" t="s">
        <v>29</v>
      </c>
      <c r="AS2" t="s">
        <v>41</v>
      </c>
      <c r="AT2" t="s">
        <v>31</v>
      </c>
      <c r="AU2" t="s">
        <v>45</v>
      </c>
    </row>
    <row r="3" spans="1:47" x14ac:dyDescent="0.25">
      <c r="A3">
        <v>4</v>
      </c>
      <c r="B3">
        <v>4</v>
      </c>
      <c r="C3">
        <v>3</v>
      </c>
      <c r="D3">
        <v>4</v>
      </c>
      <c r="E3">
        <v>4</v>
      </c>
      <c r="F3">
        <v>3</v>
      </c>
      <c r="G3">
        <v>3</v>
      </c>
      <c r="H3" t="s">
        <v>404</v>
      </c>
      <c r="I3" t="s">
        <v>417</v>
      </c>
      <c r="J3" t="s">
        <v>424</v>
      </c>
      <c r="K3" t="s">
        <v>419</v>
      </c>
      <c r="L3" t="s">
        <v>420</v>
      </c>
      <c r="M3" t="s">
        <v>428</v>
      </c>
      <c r="N3" t="s">
        <v>427</v>
      </c>
      <c r="O3">
        <v>4</v>
      </c>
      <c r="P3">
        <v>4</v>
      </c>
      <c r="Q3">
        <v>5</v>
      </c>
      <c r="R3" t="s">
        <v>24</v>
      </c>
      <c r="S3" t="s">
        <v>7</v>
      </c>
      <c r="T3" t="s">
        <v>7</v>
      </c>
      <c r="U3" t="s">
        <v>7</v>
      </c>
      <c r="V3" t="s">
        <v>7</v>
      </c>
      <c r="W3" t="s">
        <v>2</v>
      </c>
      <c r="X3" t="s">
        <v>337</v>
      </c>
      <c r="Y3" t="s">
        <v>342</v>
      </c>
      <c r="Z3" t="s">
        <v>333</v>
      </c>
      <c r="AA3" t="s">
        <v>336</v>
      </c>
      <c r="AB3" t="s">
        <v>343</v>
      </c>
      <c r="AC3" t="s">
        <v>7</v>
      </c>
      <c r="AD3" t="s">
        <v>24</v>
      </c>
      <c r="AE3" t="s">
        <v>32</v>
      </c>
      <c r="AF3" t="s">
        <v>339</v>
      </c>
      <c r="AG3" t="s">
        <v>330</v>
      </c>
      <c r="AH3" t="s">
        <v>7</v>
      </c>
      <c r="AI3" t="s">
        <v>341</v>
      </c>
      <c r="AJ3" t="s">
        <v>344</v>
      </c>
      <c r="AK3" t="s">
        <v>331</v>
      </c>
      <c r="AL3" t="s">
        <v>1</v>
      </c>
      <c r="AM3" t="s">
        <v>335</v>
      </c>
      <c r="AN3" t="s">
        <v>1</v>
      </c>
      <c r="AO3" t="s">
        <v>332</v>
      </c>
      <c r="AP3" t="s">
        <v>1</v>
      </c>
      <c r="AQ3" t="s">
        <v>334</v>
      </c>
      <c r="AR3" t="s">
        <v>329</v>
      </c>
      <c r="AS3" t="s">
        <v>340</v>
      </c>
      <c r="AT3" t="s">
        <v>328</v>
      </c>
      <c r="AU3" t="s">
        <v>338</v>
      </c>
    </row>
    <row r="4" spans="1:47" x14ac:dyDescent="0.25">
      <c r="A4">
        <v>5</v>
      </c>
      <c r="B4">
        <v>3</v>
      </c>
      <c r="C4">
        <v>2</v>
      </c>
      <c r="D4">
        <v>4</v>
      </c>
      <c r="E4">
        <v>4</v>
      </c>
      <c r="F4">
        <v>5</v>
      </c>
      <c r="G4">
        <v>3</v>
      </c>
      <c r="H4" t="s">
        <v>405</v>
      </c>
      <c r="I4" t="s">
        <v>430</v>
      </c>
      <c r="J4" t="s">
        <v>424</v>
      </c>
      <c r="K4" t="s">
        <v>419</v>
      </c>
      <c r="L4" t="s">
        <v>420</v>
      </c>
      <c r="M4" t="s">
        <v>428</v>
      </c>
      <c r="N4" t="s">
        <v>429</v>
      </c>
      <c r="O4">
        <v>5</v>
      </c>
      <c r="P4">
        <v>1</v>
      </c>
      <c r="Q4">
        <v>2</v>
      </c>
      <c r="R4" t="s">
        <v>1</v>
      </c>
      <c r="S4" t="s">
        <v>52</v>
      </c>
      <c r="T4" t="s">
        <v>65</v>
      </c>
      <c r="U4" t="s">
        <v>7</v>
      </c>
      <c r="V4" t="s">
        <v>26</v>
      </c>
      <c r="W4" t="s">
        <v>2</v>
      </c>
      <c r="X4" t="s">
        <v>60</v>
      </c>
      <c r="Y4" t="s">
        <v>54</v>
      </c>
      <c r="Z4" t="s">
        <v>56</v>
      </c>
      <c r="AA4" t="s">
        <v>58</v>
      </c>
      <c r="AB4" t="s">
        <v>48</v>
      </c>
      <c r="AC4" t="s">
        <v>62</v>
      </c>
      <c r="AD4" t="s">
        <v>1</v>
      </c>
      <c r="AE4" t="s">
        <v>49</v>
      </c>
      <c r="AF4" t="s">
        <v>64</v>
      </c>
      <c r="AG4" t="s">
        <v>55</v>
      </c>
      <c r="AH4" t="s">
        <v>7</v>
      </c>
      <c r="AI4" t="s">
        <v>61</v>
      </c>
      <c r="AJ4" t="s">
        <v>47</v>
      </c>
      <c r="AK4" t="s">
        <v>53</v>
      </c>
      <c r="AL4" t="s">
        <v>1</v>
      </c>
      <c r="AM4" t="s">
        <v>57</v>
      </c>
      <c r="AN4" t="s">
        <v>1</v>
      </c>
      <c r="AO4" t="s">
        <v>7</v>
      </c>
      <c r="AP4" t="s">
        <v>24</v>
      </c>
      <c r="AQ4" t="s">
        <v>59</v>
      </c>
      <c r="AR4" t="s">
        <v>51</v>
      </c>
      <c r="AS4" t="s">
        <v>63</v>
      </c>
      <c r="AT4" t="s">
        <v>50</v>
      </c>
      <c r="AU4" t="s">
        <v>66</v>
      </c>
    </row>
    <row r="5" spans="1:47" x14ac:dyDescent="0.25">
      <c r="A5">
        <v>6</v>
      </c>
      <c r="B5">
        <v>5</v>
      </c>
      <c r="C5">
        <v>1</v>
      </c>
      <c r="D5">
        <v>4</v>
      </c>
      <c r="E5">
        <v>5</v>
      </c>
      <c r="F5">
        <v>5</v>
      </c>
      <c r="G5">
        <v>4</v>
      </c>
      <c r="H5" t="s">
        <v>406</v>
      </c>
      <c r="I5" t="s">
        <v>417</v>
      </c>
      <c r="J5" t="s">
        <v>424</v>
      </c>
      <c r="K5" t="s">
        <v>419</v>
      </c>
      <c r="L5" t="s">
        <v>420</v>
      </c>
      <c r="M5" t="s">
        <v>428</v>
      </c>
      <c r="N5" t="s">
        <v>431</v>
      </c>
      <c r="O5">
        <v>5</v>
      </c>
      <c r="P5">
        <v>2</v>
      </c>
      <c r="Q5">
        <v>4</v>
      </c>
      <c r="R5" t="s">
        <v>1</v>
      </c>
      <c r="S5" t="s">
        <v>68</v>
      </c>
      <c r="T5" t="s">
        <v>7</v>
      </c>
      <c r="U5" t="s">
        <v>7</v>
      </c>
      <c r="V5" t="s">
        <v>7</v>
      </c>
      <c r="W5" t="s">
        <v>1</v>
      </c>
      <c r="X5" t="s">
        <v>76</v>
      </c>
      <c r="Y5" t="s">
        <v>7</v>
      </c>
      <c r="Z5" t="s">
        <v>72</v>
      </c>
      <c r="AA5" t="s">
        <v>77</v>
      </c>
      <c r="AB5" t="s">
        <v>308</v>
      </c>
      <c r="AC5" t="s">
        <v>82</v>
      </c>
      <c r="AD5" t="s">
        <v>1</v>
      </c>
      <c r="AE5" t="s">
        <v>0</v>
      </c>
      <c r="AF5" t="s">
        <v>78</v>
      </c>
      <c r="AG5" t="s">
        <v>7</v>
      </c>
      <c r="AH5" t="s">
        <v>81</v>
      </c>
      <c r="AI5" t="s">
        <v>75</v>
      </c>
      <c r="AJ5" t="s">
        <v>71</v>
      </c>
      <c r="AK5" t="s">
        <v>74</v>
      </c>
      <c r="AL5" t="s">
        <v>1</v>
      </c>
      <c r="AM5" t="s">
        <v>7</v>
      </c>
      <c r="AN5" t="s">
        <v>1</v>
      </c>
      <c r="AO5" t="s">
        <v>73</v>
      </c>
      <c r="AP5" t="s">
        <v>24</v>
      </c>
      <c r="AQ5" t="s">
        <v>7</v>
      </c>
      <c r="AR5" t="s">
        <v>69</v>
      </c>
      <c r="AS5" t="s">
        <v>79</v>
      </c>
      <c r="AT5" t="s">
        <v>70</v>
      </c>
      <c r="AU5" t="s">
        <v>80</v>
      </c>
    </row>
    <row r="6" spans="1:47" x14ac:dyDescent="0.25">
      <c r="A6">
        <v>9</v>
      </c>
      <c r="B6">
        <v>4</v>
      </c>
      <c r="C6">
        <v>2</v>
      </c>
      <c r="D6">
        <v>4</v>
      </c>
      <c r="E6">
        <v>3</v>
      </c>
      <c r="F6">
        <v>4</v>
      </c>
      <c r="G6">
        <v>4</v>
      </c>
      <c r="I6" t="s">
        <v>430</v>
      </c>
      <c r="J6" t="s">
        <v>424</v>
      </c>
      <c r="K6" t="s">
        <v>419</v>
      </c>
      <c r="L6" t="s">
        <v>420</v>
      </c>
      <c r="M6" t="s">
        <v>421</v>
      </c>
      <c r="N6" t="s">
        <v>436</v>
      </c>
      <c r="O6">
        <v>5</v>
      </c>
      <c r="P6">
        <v>4</v>
      </c>
      <c r="Q6">
        <v>5</v>
      </c>
      <c r="R6" t="s">
        <v>2</v>
      </c>
      <c r="S6" t="s">
        <v>3</v>
      </c>
      <c r="T6" t="s">
        <v>129</v>
      </c>
      <c r="U6" t="s">
        <v>33</v>
      </c>
      <c r="V6" t="s">
        <v>7</v>
      </c>
      <c r="W6" t="s">
        <v>2</v>
      </c>
      <c r="X6" t="s">
        <v>125</v>
      </c>
      <c r="Y6" t="s">
        <v>309</v>
      </c>
      <c r="Z6" t="s">
        <v>121</v>
      </c>
      <c r="AA6" t="s">
        <v>309</v>
      </c>
      <c r="AB6" t="s">
        <v>309</v>
      </c>
      <c r="AC6" t="s">
        <v>309</v>
      </c>
      <c r="AD6" t="s">
        <v>1</v>
      </c>
      <c r="AE6" t="s">
        <v>26</v>
      </c>
      <c r="AF6" t="s">
        <v>127</v>
      </c>
      <c r="AG6" t="s">
        <v>122</v>
      </c>
      <c r="AH6" t="s">
        <v>309</v>
      </c>
      <c r="AI6" t="s">
        <v>131</v>
      </c>
      <c r="AJ6" t="s">
        <v>132</v>
      </c>
      <c r="AK6" t="s">
        <v>124</v>
      </c>
      <c r="AL6" t="s">
        <v>2</v>
      </c>
      <c r="AM6" t="s">
        <v>309</v>
      </c>
      <c r="AN6" t="s">
        <v>1</v>
      </c>
      <c r="AO6" t="s">
        <v>123</v>
      </c>
      <c r="AP6" t="s">
        <v>2</v>
      </c>
      <c r="AQ6" t="s">
        <v>126</v>
      </c>
      <c r="AR6" t="s">
        <v>120</v>
      </c>
      <c r="AS6" t="s">
        <v>128</v>
      </c>
      <c r="AT6" t="s">
        <v>119</v>
      </c>
      <c r="AU6" t="s">
        <v>130</v>
      </c>
    </row>
    <row r="7" spans="1:47" x14ac:dyDescent="0.25">
      <c r="A7">
        <v>10</v>
      </c>
      <c r="B7">
        <v>2</v>
      </c>
      <c r="C7">
        <v>3</v>
      </c>
      <c r="D7">
        <v>4</v>
      </c>
      <c r="E7">
        <v>4</v>
      </c>
      <c r="F7">
        <v>5</v>
      </c>
      <c r="G7">
        <v>3</v>
      </c>
      <c r="I7" t="s">
        <v>417</v>
      </c>
      <c r="J7" t="s">
        <v>424</v>
      </c>
      <c r="K7" t="s">
        <v>419</v>
      </c>
      <c r="L7" t="s">
        <v>420</v>
      </c>
      <c r="M7" t="s">
        <v>421</v>
      </c>
      <c r="N7" t="s">
        <v>437</v>
      </c>
      <c r="O7">
        <v>4</v>
      </c>
      <c r="P7">
        <v>5</v>
      </c>
      <c r="Q7">
        <v>2</v>
      </c>
      <c r="R7" t="s">
        <v>1</v>
      </c>
      <c r="S7" t="s">
        <v>135</v>
      </c>
      <c r="T7" t="s">
        <v>151</v>
      </c>
      <c r="U7" t="s">
        <v>142</v>
      </c>
      <c r="V7" t="s">
        <v>146</v>
      </c>
      <c r="W7" t="s">
        <v>1</v>
      </c>
      <c r="X7" t="s">
        <v>144</v>
      </c>
      <c r="Y7" t="s">
        <v>141</v>
      </c>
      <c r="Z7" t="s">
        <v>140</v>
      </c>
      <c r="AA7" t="s">
        <v>7</v>
      </c>
      <c r="AB7" t="s">
        <v>136</v>
      </c>
      <c r="AC7" t="s">
        <v>150</v>
      </c>
      <c r="AD7" t="s">
        <v>24</v>
      </c>
      <c r="AE7" t="s">
        <v>7</v>
      </c>
      <c r="AF7" t="s">
        <v>148</v>
      </c>
      <c r="AG7" t="s">
        <v>139</v>
      </c>
      <c r="AH7" t="s">
        <v>307</v>
      </c>
      <c r="AI7" t="s">
        <v>143</v>
      </c>
      <c r="AJ7" t="s">
        <v>133</v>
      </c>
      <c r="AK7" t="s">
        <v>138</v>
      </c>
      <c r="AL7" t="s">
        <v>2</v>
      </c>
      <c r="AM7" t="s">
        <v>7</v>
      </c>
      <c r="AN7" t="s">
        <v>1</v>
      </c>
      <c r="AO7" t="s">
        <v>7</v>
      </c>
      <c r="AP7" t="s">
        <v>24</v>
      </c>
      <c r="AQ7" t="s">
        <v>145</v>
      </c>
      <c r="AR7" t="s">
        <v>134</v>
      </c>
      <c r="AS7" t="s">
        <v>149</v>
      </c>
      <c r="AT7" t="s">
        <v>137</v>
      </c>
      <c r="AU7" t="s">
        <v>147</v>
      </c>
    </row>
    <row r="8" spans="1:47" x14ac:dyDescent="0.25">
      <c r="A8">
        <v>12</v>
      </c>
      <c r="B8">
        <v>3</v>
      </c>
      <c r="C8">
        <v>2</v>
      </c>
      <c r="D8">
        <v>5</v>
      </c>
      <c r="E8">
        <v>4</v>
      </c>
      <c r="F8">
        <v>5</v>
      </c>
      <c r="G8">
        <v>4</v>
      </c>
      <c r="I8" t="s">
        <v>430</v>
      </c>
      <c r="J8" t="s">
        <v>424</v>
      </c>
      <c r="K8" t="s">
        <v>425</v>
      </c>
      <c r="L8" t="s">
        <v>420</v>
      </c>
      <c r="M8" t="s">
        <v>428</v>
      </c>
      <c r="N8" t="s">
        <v>441</v>
      </c>
      <c r="O8">
        <v>1</v>
      </c>
      <c r="P8">
        <v>1</v>
      </c>
      <c r="Q8">
        <v>1</v>
      </c>
      <c r="R8" t="s">
        <v>24</v>
      </c>
      <c r="S8" t="s">
        <v>173</v>
      </c>
      <c r="T8" t="s">
        <v>186</v>
      </c>
      <c r="U8" t="s">
        <v>181</v>
      </c>
      <c r="V8" t="s">
        <v>26</v>
      </c>
      <c r="W8" t="s">
        <v>2</v>
      </c>
      <c r="X8" t="s">
        <v>67</v>
      </c>
      <c r="Y8" t="s">
        <v>180</v>
      </c>
      <c r="Z8" t="s">
        <v>182</v>
      </c>
      <c r="AA8" t="s">
        <v>327</v>
      </c>
      <c r="AB8" t="s">
        <v>175</v>
      </c>
      <c r="AC8" t="s">
        <v>187</v>
      </c>
      <c r="AD8" t="s">
        <v>24</v>
      </c>
      <c r="AE8" t="s">
        <v>176</v>
      </c>
      <c r="AF8" t="s">
        <v>184</v>
      </c>
      <c r="AG8" t="s">
        <v>178</v>
      </c>
      <c r="AH8" t="s">
        <v>7</v>
      </c>
      <c r="AL8" t="s">
        <v>1</v>
      </c>
      <c r="AM8" t="s">
        <v>183</v>
      </c>
      <c r="AN8" t="s">
        <v>24</v>
      </c>
      <c r="AO8" t="s">
        <v>179</v>
      </c>
      <c r="AP8" t="s">
        <v>24</v>
      </c>
      <c r="AQ8" t="s">
        <v>25</v>
      </c>
      <c r="AR8" t="s">
        <v>174</v>
      </c>
      <c r="AS8" t="s">
        <v>185</v>
      </c>
      <c r="AT8" t="s">
        <v>177</v>
      </c>
    </row>
    <row r="9" spans="1:47" x14ac:dyDescent="0.25">
      <c r="A9">
        <v>13</v>
      </c>
      <c r="B9">
        <v>4</v>
      </c>
      <c r="C9">
        <v>2</v>
      </c>
      <c r="D9">
        <v>3</v>
      </c>
      <c r="E9">
        <v>3</v>
      </c>
      <c r="F9">
        <v>4</v>
      </c>
      <c r="G9">
        <v>4</v>
      </c>
      <c r="I9" t="s">
        <v>417</v>
      </c>
      <c r="J9" t="s">
        <v>424</v>
      </c>
      <c r="K9" t="s">
        <v>425</v>
      </c>
      <c r="L9" t="s">
        <v>420</v>
      </c>
      <c r="M9" t="s">
        <v>442</v>
      </c>
      <c r="N9" t="s">
        <v>443</v>
      </c>
      <c r="O9">
        <v>1</v>
      </c>
      <c r="P9">
        <v>2</v>
      </c>
      <c r="Q9">
        <v>1</v>
      </c>
      <c r="R9" t="s">
        <v>1</v>
      </c>
      <c r="S9" t="s">
        <v>3</v>
      </c>
      <c r="T9" t="s">
        <v>202</v>
      </c>
      <c r="U9" t="s">
        <v>195</v>
      </c>
      <c r="V9" t="s">
        <v>7</v>
      </c>
      <c r="X9" t="s">
        <v>198</v>
      </c>
      <c r="Y9" t="s">
        <v>197</v>
      </c>
      <c r="Z9" t="s">
        <v>193</v>
      </c>
      <c r="AA9" t="s">
        <v>200</v>
      </c>
      <c r="AB9" t="s">
        <v>191</v>
      </c>
      <c r="AC9" t="s">
        <v>7</v>
      </c>
      <c r="AE9" t="s">
        <v>192</v>
      </c>
      <c r="AF9" t="s">
        <v>201</v>
      </c>
      <c r="AG9" t="s">
        <v>194</v>
      </c>
      <c r="AH9" t="s">
        <v>204</v>
      </c>
      <c r="AI9" t="s">
        <v>199</v>
      </c>
      <c r="AJ9" t="s">
        <v>188</v>
      </c>
      <c r="AK9" t="s">
        <v>205</v>
      </c>
      <c r="AL9" t="s">
        <v>2</v>
      </c>
      <c r="AM9" t="s">
        <v>7</v>
      </c>
      <c r="AN9" t="s">
        <v>1</v>
      </c>
      <c r="AO9" t="s">
        <v>196</v>
      </c>
      <c r="AP9" t="s">
        <v>24</v>
      </c>
      <c r="AQ9" t="s">
        <v>7</v>
      </c>
      <c r="AR9" t="s">
        <v>189</v>
      </c>
      <c r="AS9" t="s">
        <v>7</v>
      </c>
      <c r="AT9" t="s">
        <v>190</v>
      </c>
      <c r="AU9" t="s">
        <v>203</v>
      </c>
    </row>
    <row r="10" spans="1:47" x14ac:dyDescent="0.25">
      <c r="A10">
        <v>17</v>
      </c>
      <c r="B10">
        <v>4</v>
      </c>
      <c r="C10">
        <v>1</v>
      </c>
      <c r="D10">
        <v>4</v>
      </c>
      <c r="E10">
        <v>3</v>
      </c>
      <c r="F10">
        <v>4</v>
      </c>
      <c r="G10">
        <v>4</v>
      </c>
      <c r="H10" t="s">
        <v>411</v>
      </c>
      <c r="I10" t="s">
        <v>417</v>
      </c>
      <c r="J10" t="s">
        <v>424</v>
      </c>
      <c r="K10" t="s">
        <v>419</v>
      </c>
      <c r="L10" t="s">
        <v>420</v>
      </c>
      <c r="M10" t="s">
        <v>428</v>
      </c>
      <c r="N10" t="s">
        <v>448</v>
      </c>
      <c r="O10">
        <v>5</v>
      </c>
      <c r="P10">
        <v>4</v>
      </c>
      <c r="Q10">
        <v>4</v>
      </c>
      <c r="R10" t="s">
        <v>1</v>
      </c>
      <c r="S10" t="s">
        <v>364</v>
      </c>
      <c r="T10" t="s">
        <v>32</v>
      </c>
      <c r="U10" t="s">
        <v>369</v>
      </c>
      <c r="V10" t="s">
        <v>372</v>
      </c>
      <c r="W10" t="s">
        <v>2</v>
      </c>
      <c r="X10" t="s">
        <v>370</v>
      </c>
      <c r="Y10" t="s">
        <v>368</v>
      </c>
      <c r="Z10" t="s">
        <v>379</v>
      </c>
      <c r="AA10" t="s">
        <v>7</v>
      </c>
      <c r="AB10" t="s">
        <v>7</v>
      </c>
      <c r="AC10" t="s">
        <v>376</v>
      </c>
      <c r="AD10" t="s">
        <v>24</v>
      </c>
      <c r="AE10" t="s">
        <v>7</v>
      </c>
      <c r="AF10" t="s">
        <v>374</v>
      </c>
      <c r="AG10" t="s">
        <v>366</v>
      </c>
      <c r="AH10" t="s">
        <v>377</v>
      </c>
      <c r="AI10" t="s">
        <v>380</v>
      </c>
      <c r="AJ10" t="s">
        <v>382</v>
      </c>
      <c r="AK10" t="s">
        <v>378</v>
      </c>
      <c r="AL10" t="s">
        <v>2</v>
      </c>
      <c r="AM10" t="s">
        <v>373</v>
      </c>
      <c r="AN10" t="s">
        <v>1</v>
      </c>
      <c r="AO10" t="s">
        <v>367</v>
      </c>
      <c r="AP10" t="s">
        <v>1</v>
      </c>
      <c r="AQ10" t="s">
        <v>371</v>
      </c>
      <c r="AR10" t="s">
        <v>365</v>
      </c>
      <c r="AS10" t="s">
        <v>375</v>
      </c>
      <c r="AT10" t="s">
        <v>7</v>
      </c>
      <c r="AU10" t="s">
        <v>381</v>
      </c>
    </row>
    <row r="11" spans="1:47" x14ac:dyDescent="0.25">
      <c r="A11">
        <v>101</v>
      </c>
      <c r="B11">
        <v>4</v>
      </c>
      <c r="C11">
        <v>3</v>
      </c>
      <c r="D11">
        <v>4</v>
      </c>
      <c r="E11">
        <v>3</v>
      </c>
      <c r="F11">
        <v>5</v>
      </c>
      <c r="G11">
        <v>3</v>
      </c>
      <c r="H11" t="s">
        <v>413</v>
      </c>
      <c r="I11" t="s">
        <v>430</v>
      </c>
      <c r="J11" t="s">
        <v>424</v>
      </c>
      <c r="K11" t="s">
        <v>425</v>
      </c>
      <c r="L11" t="s">
        <v>420</v>
      </c>
      <c r="M11" t="s">
        <v>421</v>
      </c>
      <c r="N11" t="s">
        <v>451</v>
      </c>
      <c r="O11">
        <v>2</v>
      </c>
      <c r="P11">
        <v>3</v>
      </c>
      <c r="Q11">
        <v>1</v>
      </c>
      <c r="R11" t="s">
        <v>1</v>
      </c>
      <c r="S11" t="s">
        <v>7</v>
      </c>
      <c r="T11" t="s">
        <v>323</v>
      </c>
      <c r="U11" t="s">
        <v>32</v>
      </c>
      <c r="V11" t="s">
        <v>32</v>
      </c>
      <c r="W11" t="s">
        <v>24</v>
      </c>
      <c r="X11" t="s">
        <v>316</v>
      </c>
      <c r="Y11" t="s">
        <v>314</v>
      </c>
      <c r="Z11" t="s">
        <v>7</v>
      </c>
      <c r="AA11" t="s">
        <v>318</v>
      </c>
      <c r="AB11" t="s">
        <v>312</v>
      </c>
      <c r="AC11" t="s">
        <v>322</v>
      </c>
      <c r="AD11" t="s">
        <v>24</v>
      </c>
      <c r="AE11" t="s">
        <v>32</v>
      </c>
      <c r="AF11" t="s">
        <v>324</v>
      </c>
      <c r="AG11" t="s">
        <v>7</v>
      </c>
      <c r="AH11" t="s">
        <v>321</v>
      </c>
      <c r="AI11" t="s">
        <v>325</v>
      </c>
      <c r="AJ11" t="s">
        <v>310</v>
      </c>
      <c r="AK11" t="s">
        <v>326</v>
      </c>
      <c r="AL11" t="s">
        <v>2</v>
      </c>
      <c r="AM11" t="s">
        <v>317</v>
      </c>
      <c r="AN11" t="s">
        <v>1</v>
      </c>
      <c r="AO11" t="s">
        <v>313</v>
      </c>
      <c r="AP11" t="s">
        <v>24</v>
      </c>
      <c r="AQ11" t="s">
        <v>315</v>
      </c>
      <c r="AR11" t="s">
        <v>7</v>
      </c>
      <c r="AS11" t="s">
        <v>320</v>
      </c>
      <c r="AT11" t="s">
        <v>311</v>
      </c>
      <c r="AU11" t="s">
        <v>319</v>
      </c>
    </row>
    <row r="12" spans="1:47" x14ac:dyDescent="0.25">
      <c r="A12">
        <v>102</v>
      </c>
      <c r="B12">
        <v>4</v>
      </c>
      <c r="C12">
        <v>1</v>
      </c>
      <c r="D12">
        <v>4</v>
      </c>
      <c r="E12">
        <v>4</v>
      </c>
      <c r="F12">
        <v>5</v>
      </c>
      <c r="G12">
        <v>5</v>
      </c>
      <c r="H12" t="s">
        <v>414</v>
      </c>
      <c r="I12" t="s">
        <v>430</v>
      </c>
      <c r="J12" t="s">
        <v>424</v>
      </c>
      <c r="K12" t="s">
        <v>419</v>
      </c>
      <c r="L12" t="s">
        <v>420</v>
      </c>
      <c r="M12" t="s">
        <v>428</v>
      </c>
      <c r="N12" t="s">
        <v>452</v>
      </c>
      <c r="O12">
        <v>2</v>
      </c>
      <c r="P12">
        <v>1</v>
      </c>
      <c r="Q12">
        <v>2</v>
      </c>
      <c r="S12" t="s">
        <v>230</v>
      </c>
      <c r="T12" t="s">
        <v>7</v>
      </c>
      <c r="U12" t="s">
        <v>7</v>
      </c>
      <c r="V12" t="s">
        <v>32</v>
      </c>
      <c r="X12" t="s">
        <v>241</v>
      </c>
      <c r="Y12" t="s">
        <v>7</v>
      </c>
      <c r="Z12" t="s">
        <v>233</v>
      </c>
      <c r="AA12" t="s">
        <v>238</v>
      </c>
      <c r="AB12" t="s">
        <v>232</v>
      </c>
      <c r="AC12" t="s">
        <v>240</v>
      </c>
      <c r="AE12" t="s">
        <v>228</v>
      </c>
      <c r="AF12" t="s">
        <v>244</v>
      </c>
      <c r="AG12" t="s">
        <v>235</v>
      </c>
      <c r="AH12" t="s">
        <v>7</v>
      </c>
      <c r="AI12" t="s">
        <v>236</v>
      </c>
      <c r="AJ12" t="s">
        <v>229</v>
      </c>
      <c r="AK12" t="s">
        <v>234</v>
      </c>
      <c r="AM12" t="s">
        <v>237</v>
      </c>
      <c r="AO12" t="s">
        <v>7</v>
      </c>
      <c r="AQ12" t="s">
        <v>239</v>
      </c>
      <c r="AR12" t="s">
        <v>231</v>
      </c>
      <c r="AS12" t="s">
        <v>243</v>
      </c>
      <c r="AT12" t="s">
        <v>7</v>
      </c>
      <c r="AU12" t="s">
        <v>242</v>
      </c>
    </row>
    <row r="13" spans="1:47" x14ac:dyDescent="0.25">
      <c r="A13">
        <v>103</v>
      </c>
      <c r="B13">
        <v>4</v>
      </c>
      <c r="C13">
        <v>1</v>
      </c>
      <c r="D13">
        <v>2</v>
      </c>
      <c r="E13">
        <v>3</v>
      </c>
      <c r="F13">
        <v>3</v>
      </c>
      <c r="G13">
        <v>3</v>
      </c>
      <c r="I13" t="s">
        <v>417</v>
      </c>
      <c r="J13" t="s">
        <v>424</v>
      </c>
      <c r="K13" t="s">
        <v>419</v>
      </c>
      <c r="L13" t="s">
        <v>420</v>
      </c>
      <c r="M13" t="s">
        <v>426</v>
      </c>
      <c r="N13" t="s">
        <v>453</v>
      </c>
      <c r="O13">
        <v>2</v>
      </c>
      <c r="P13">
        <v>2</v>
      </c>
      <c r="Q13">
        <v>1</v>
      </c>
      <c r="R13" t="s">
        <v>1</v>
      </c>
      <c r="S13" t="s">
        <v>248</v>
      </c>
      <c r="T13" t="s">
        <v>7</v>
      </c>
      <c r="U13" t="s">
        <v>32</v>
      </c>
      <c r="V13" t="s">
        <v>0</v>
      </c>
      <c r="W13" t="s">
        <v>245</v>
      </c>
      <c r="X13" t="s">
        <v>254</v>
      </c>
      <c r="Y13" t="s">
        <v>7</v>
      </c>
      <c r="Z13" t="s">
        <v>251</v>
      </c>
      <c r="AA13" t="s">
        <v>308</v>
      </c>
      <c r="AB13" t="s">
        <v>7</v>
      </c>
      <c r="AC13" t="s">
        <v>7</v>
      </c>
      <c r="AD13" t="s">
        <v>24</v>
      </c>
      <c r="AE13" t="s">
        <v>7</v>
      </c>
      <c r="AF13" t="s">
        <v>256</v>
      </c>
      <c r="AG13" t="s">
        <v>252</v>
      </c>
      <c r="AH13" t="s">
        <v>258</v>
      </c>
      <c r="AJ13" t="s">
        <v>247</v>
      </c>
      <c r="AK13" t="s">
        <v>250</v>
      </c>
      <c r="AL13" t="s">
        <v>24</v>
      </c>
      <c r="AM13" t="s">
        <v>309</v>
      </c>
      <c r="AN13" t="s">
        <v>1</v>
      </c>
      <c r="AO13" t="s">
        <v>253</v>
      </c>
      <c r="AP13" t="s">
        <v>245</v>
      </c>
      <c r="AQ13" t="s">
        <v>7</v>
      </c>
      <c r="AR13" t="s">
        <v>246</v>
      </c>
      <c r="AS13" t="s">
        <v>257</v>
      </c>
      <c r="AT13" t="s">
        <v>249</v>
      </c>
      <c r="AU13" t="s">
        <v>255</v>
      </c>
    </row>
    <row r="14" spans="1:47" x14ac:dyDescent="0.25">
      <c r="A14">
        <v>105</v>
      </c>
      <c r="B14">
        <v>4</v>
      </c>
      <c r="C14">
        <v>2</v>
      </c>
      <c r="D14">
        <v>4</v>
      </c>
      <c r="E14">
        <v>2</v>
      </c>
      <c r="F14">
        <v>4</v>
      </c>
      <c r="G14">
        <v>4</v>
      </c>
      <c r="I14" t="s">
        <v>430</v>
      </c>
      <c r="J14" t="s">
        <v>424</v>
      </c>
      <c r="K14" t="s">
        <v>425</v>
      </c>
      <c r="L14" t="s">
        <v>420</v>
      </c>
      <c r="M14" t="s">
        <v>426</v>
      </c>
      <c r="N14" t="s">
        <v>456</v>
      </c>
      <c r="O14">
        <v>3</v>
      </c>
      <c r="P14">
        <v>3</v>
      </c>
      <c r="Q14">
        <v>2</v>
      </c>
      <c r="R14" t="s">
        <v>24</v>
      </c>
      <c r="S14" t="s">
        <v>278</v>
      </c>
      <c r="T14" t="s">
        <v>7</v>
      </c>
      <c r="U14" t="s">
        <v>33</v>
      </c>
      <c r="V14" t="s">
        <v>288</v>
      </c>
      <c r="W14" t="s">
        <v>1</v>
      </c>
      <c r="X14" t="s">
        <v>286</v>
      </c>
      <c r="Y14" t="s">
        <v>327</v>
      </c>
      <c r="Z14" t="s">
        <v>282</v>
      </c>
      <c r="AA14" t="s">
        <v>285</v>
      </c>
      <c r="AB14" t="s">
        <v>7</v>
      </c>
      <c r="AC14" t="s">
        <v>292</v>
      </c>
      <c r="AD14" t="s">
        <v>24</v>
      </c>
      <c r="AE14" t="s">
        <v>7</v>
      </c>
      <c r="AF14" t="s">
        <v>291</v>
      </c>
      <c r="AG14" t="s">
        <v>281</v>
      </c>
      <c r="AH14" t="s">
        <v>293</v>
      </c>
      <c r="AI14" t="s">
        <v>284</v>
      </c>
      <c r="AJ14" t="s">
        <v>279</v>
      </c>
      <c r="AK14" t="s">
        <v>280</v>
      </c>
      <c r="AL14" t="s">
        <v>1</v>
      </c>
      <c r="AM14" t="s">
        <v>294</v>
      </c>
      <c r="AN14" t="s">
        <v>1</v>
      </c>
      <c r="AO14" t="s">
        <v>283</v>
      </c>
      <c r="AP14" t="s">
        <v>1</v>
      </c>
      <c r="AQ14" t="s">
        <v>287</v>
      </c>
      <c r="AR14" t="s">
        <v>277</v>
      </c>
      <c r="AS14" t="s">
        <v>290</v>
      </c>
      <c r="AT14" t="s">
        <v>7</v>
      </c>
      <c r="AU14" t="s">
        <v>289</v>
      </c>
    </row>
    <row r="15" spans="1:47" x14ac:dyDescent="0.25">
      <c r="A15">
        <v>106</v>
      </c>
      <c r="B15">
        <v>5</v>
      </c>
      <c r="C15">
        <v>4</v>
      </c>
      <c r="D15">
        <v>5</v>
      </c>
      <c r="E15">
        <v>3</v>
      </c>
      <c r="F15">
        <v>5</v>
      </c>
      <c r="G15">
        <v>2</v>
      </c>
      <c r="H15" t="s">
        <v>416</v>
      </c>
      <c r="I15" t="s">
        <v>430</v>
      </c>
      <c r="J15" t="s">
        <v>424</v>
      </c>
      <c r="K15" t="s">
        <v>425</v>
      </c>
      <c r="L15" t="s">
        <v>420</v>
      </c>
      <c r="M15" t="s">
        <v>426</v>
      </c>
      <c r="N15" t="s">
        <v>457</v>
      </c>
      <c r="O15">
        <v>2</v>
      </c>
      <c r="P15">
        <v>1</v>
      </c>
      <c r="Q15">
        <v>1</v>
      </c>
      <c r="R15" t="s">
        <v>2</v>
      </c>
      <c r="S15" t="s">
        <v>296</v>
      </c>
      <c r="T15" t="s">
        <v>7</v>
      </c>
      <c r="U15" t="s">
        <v>7</v>
      </c>
      <c r="V15" t="s">
        <v>7</v>
      </c>
      <c r="W15" t="s">
        <v>1</v>
      </c>
      <c r="X15" t="s">
        <v>7</v>
      </c>
      <c r="Y15" t="s">
        <v>301</v>
      </c>
      <c r="Z15" t="s">
        <v>7</v>
      </c>
      <c r="AA15" t="s">
        <v>303</v>
      </c>
      <c r="AB15" t="s">
        <v>299</v>
      </c>
      <c r="AC15" t="s">
        <v>7</v>
      </c>
      <c r="AD15" t="s">
        <v>1</v>
      </c>
      <c r="AE15" t="s">
        <v>32</v>
      </c>
      <c r="AF15" t="s">
        <v>304</v>
      </c>
      <c r="AG15" t="s">
        <v>7</v>
      </c>
      <c r="AH15" t="s">
        <v>305</v>
      </c>
      <c r="AI15" t="s">
        <v>302</v>
      </c>
      <c r="AJ15" t="s">
        <v>295</v>
      </c>
      <c r="AK15" t="s">
        <v>300</v>
      </c>
      <c r="AL15" t="s">
        <v>1</v>
      </c>
      <c r="AM15" t="s">
        <v>7</v>
      </c>
      <c r="AN15" t="s">
        <v>1</v>
      </c>
      <c r="AO15" t="s">
        <v>7</v>
      </c>
      <c r="AP15" t="s">
        <v>24</v>
      </c>
      <c r="AQ15" t="s">
        <v>7</v>
      </c>
      <c r="AR15" t="s">
        <v>297</v>
      </c>
      <c r="AS15" t="s">
        <v>7</v>
      </c>
      <c r="AT15" t="s">
        <v>298</v>
      </c>
      <c r="AU15" t="s">
        <v>306</v>
      </c>
    </row>
    <row r="16" spans="1:47" x14ac:dyDescent="0.25">
      <c r="A16">
        <v>14</v>
      </c>
      <c r="B16">
        <v>5</v>
      </c>
      <c r="C16">
        <v>1</v>
      </c>
      <c r="D16">
        <v>3</v>
      </c>
      <c r="E16">
        <v>3</v>
      </c>
      <c r="F16">
        <v>5</v>
      </c>
      <c r="G16">
        <v>4</v>
      </c>
      <c r="H16" t="s">
        <v>410</v>
      </c>
      <c r="I16" t="s">
        <v>430</v>
      </c>
      <c r="J16" t="s">
        <v>444</v>
      </c>
      <c r="K16" t="s">
        <v>419</v>
      </c>
      <c r="L16" t="s">
        <v>420</v>
      </c>
      <c r="M16" t="s">
        <v>426</v>
      </c>
      <c r="N16" t="s">
        <v>445</v>
      </c>
      <c r="O16">
        <v>4</v>
      </c>
      <c r="P16">
        <v>4</v>
      </c>
      <c r="Q16">
        <v>2</v>
      </c>
      <c r="R16" t="s">
        <v>1</v>
      </c>
      <c r="S16" t="s">
        <v>209</v>
      </c>
      <c r="T16" t="s">
        <v>7</v>
      </c>
      <c r="U16" t="s">
        <v>0</v>
      </c>
      <c r="V16" t="s">
        <v>0</v>
      </c>
      <c r="W16" t="s">
        <v>1</v>
      </c>
      <c r="X16" t="s">
        <v>216</v>
      </c>
      <c r="Y16" t="s">
        <v>308</v>
      </c>
      <c r="Z16" t="s">
        <v>214</v>
      </c>
      <c r="AA16" t="s">
        <v>7</v>
      </c>
      <c r="AB16" t="s">
        <v>210</v>
      </c>
      <c r="AC16" t="s">
        <v>7</v>
      </c>
      <c r="AD16" t="s">
        <v>24</v>
      </c>
      <c r="AE16" t="s">
        <v>7</v>
      </c>
      <c r="AF16" t="s">
        <v>3</v>
      </c>
      <c r="AG16" t="s">
        <v>213</v>
      </c>
      <c r="AH16" t="s">
        <v>7</v>
      </c>
      <c r="AI16" t="s">
        <v>207</v>
      </c>
      <c r="AJ16" t="s">
        <v>206</v>
      </c>
      <c r="AK16" t="s">
        <v>212</v>
      </c>
      <c r="AL16" t="s">
        <v>2</v>
      </c>
      <c r="AM16" t="s">
        <v>217</v>
      </c>
      <c r="AN16" t="s">
        <v>2</v>
      </c>
      <c r="AO16" t="s">
        <v>307</v>
      </c>
      <c r="AP16" t="s">
        <v>24</v>
      </c>
      <c r="AQ16" t="s">
        <v>215</v>
      </c>
      <c r="AR16" t="s">
        <v>208</v>
      </c>
      <c r="AS16" t="s">
        <v>218</v>
      </c>
      <c r="AT16" t="s">
        <v>211</v>
      </c>
      <c r="AU16" t="s">
        <v>219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e 3 6 0 4 4 6 - 5 6 c 8 - 4 1 9 a - 8 8 0 3 - d 9 2 c 1 a b 4 1 8 7 6 "   x m l n s = " h t t p : / / s c h e m a s . m i c r o s o f t . c o m / D a t a M a s h u p " > A A A A A K I Q A A B Q S w M E F A A C A A g A O m K 5 W q 3 n K 6 y k A A A A 9 g A A A B I A H A B D b 2 5 m a W c v U G F j a 2 F n Z S 5 4 b W w g o h g A K K A U A A A A A A A A A A A A A A A A A A A A A A A A A A A A h Y 8 x D o I w G I W v Q r r T l q q J I T 9 l c J W E R G N c m 1 K h E Q q h x X I 3 B 4 / k F c Q o 6 u b 4 v v c N 7 9 2 v N 0 j H p g 4 u q r e 6 N Q m K M E W B M r I t t C k T N L h T u E Y p h 1 z I s y h V M M n G x q M t E l Q 5 1 8 W E e O + x X + C 2 L w m j N C L H b L u T l W o E + s j 6 v x x q Y 5 0 w U i E O h 9 c Y z n C 0 Z J i t p k 1 A Z g i Z N l + B T d 2 z / Y G w G W o 3 9 I p 3 L s z 3 Q O Y I 5 P 2 B P w B Q S w M E F A A C A A g A O m K 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p i u V p e c 9 G k n A 0 A A M s r A A A T A B w A R m 9 y b X V s Y X M v U 2 V j d G l v b j E u b S C i G A A o o B Q A A A A A A A A A A A A A A A A A A A A A A A A A A A D t W l t v 5 L Y V f l 9 g / w O h B Y I x o B 3 H 2 y R t n L o L X / b i N n u J P Z t N a h s L j s S Z Y S y R E 5 H y e G I Y y H N Q p H l I C / S h S N G X P B T o W 4 E U f e h / y R 9 o f k K / Q 0 o j j U b y X t o E A d o g 8 M 5 I 5 L n x O 9 8 5 J M e I y E q t 2 K H / d + O d 6 9 e u X z M T n o m Y 3 Q g G w l i 2 x y 0 P 2 B Z L h L 1 + j e G / Q 5 1 n k c C T u z q J R d a / K x N h e s H u 5 v E T I z J z n J o z K W T G j / d 0 l K d C W X N 8 T 9 r 7 + f B 4 o H V y K q 0 4 P 6 4 k r 4 V e 6 o 0 A c q w g x Q d 6 Z k j j g A 8 T 0 T 8 U C Y y j Z z 2 v O W S C R x P W O 3 r I U 3 H C f v 4 L F k x 5 Z m U k p 1 z Z j d f f Y u 4 r T 5 I 5 m w i e s Z i n f A y 5 W v X t u Q 0 Y V z F r n / z G s 6 k 2 9 o 6 K y b 4 7 5 z b j Z K O b t d Z h 6 E a r p U 1 v C p s H 4 t z 2 d 7 W y X C p T O B C y o F P B f R n H Q j E X 4 R d S t F F q O t q 2 N p P D 3 A p z c v v I y z m 5 T f 7 a L B e V q n 1 1 p k 8 F 2 8 2 N 1 S m 7 m y u P g 0 r X d h z v 6 i R P V a / T L n g w y L g y I 5 2 l 7 l l p x I 3 m 8 9 4 R O Q 9 I n N S 8 P R A K c Y i Z V 1 P 3 0 7 8 p n v e 6 j Q 3 Z R U C x J E s e V 6 v J H u b p U G T B Z V 1 X q s + g 6 5 G d i K x F o 4 9 s p X H F N l L V o m I 1 B D W l d 8 4 x N I Y U p 6 O Q V V P q 3 7 v P i 1 B 3 G N o W a i / E D 6 E o k N 3 N u N 8 I D n k 6 h X L 3 d W 2 t b h x Q H l m y D u B k O 8 L O B J Z 2 T y Q y R a p m t U x c C K 3 i 0 + E a o t Q R p i o N C k 2 V o t 6 z c C k Z g 0 V m h M z O p 4 K B O O z l 5 R W m w z Z R W f 4 c w 5 / n 9 o v 5 Q C o X k 5 w H z z r t 3 Z 1 w R T w 0 w M t O 4 + h l q 4 E N 5 8 I u 6 / a V f e u N P o m p 6 z 7 U m V 2 l V j z s N e z q l P s o I 7 L f N p F Q s V T j u n B w B O W I S 8 t 2 5 q i r J w w 7 T T 6 Q w f s H z 7 a V m V H M 6 4 m q S V + V e n V W c K + q t V x S H 1 6 U 0 j v y 9 F C M q S j R x / d 5 k l O m X r 8 m V b f i 5 Z p Y z 6 P / V 8 U f r i o + 5 G d y z B 3 f Q / S K u o v X L x e 1 p V r O 2 q T 6 K g I Y 0 I H p X t T S k u I 5 Z 0 f 7 Z j H m v V x k 8 y 2 q m i H b k Y p n 8 3 3 U P i t H U m R b y 5 N D l 0 J b g R 9 G u d g Q c y A + z i U s c O J O G s 3 W g r K f C 7 F d c 9 Y v Y d S r n A n f D o M g d A v k k G 3 6 + 2 M F 1 g g 3 b r 1 5 a 7 U G t i Q W v S j z q o D V R e A f / I Q S x n 9 8 o / r 4 Z v X x r e r j T 6 u P G 9 X H W / W a e C / T + X Q F 1 e 5 p b 9 V E q r r + 8 8 + C S 0 f M P n U L A L 0 r j e 0 / 4 O f U X t C g t 0 9 K C l Z 5 k r j K 1 O T i q / h w y T b i w 1 L 1 l S T 4 / E R t 0 q C z X W n b T I B C H e X A A z R w Q X e v 1 N 0 q N R J t y Y k F B V 4 2 q W 9 Z u M P n 0 a L P c g g G t M l x 6 A 0 u g k C c C 0 C V Z 3 c B 2 z z h r g c L N o M O L A e X A T t p R X w 3 1 G v w Z t y w o c u s N b b 1 i 2 r s f y 0 1 f j T p 8 W N I k e 8 n T X 6 w V P n e 0 o U E l y n T r q R K K Y + R O s 1 T o j w 7 E G a q l c H W q R X y d 8 4 j k f S f 6 u x 0 q P V p j 3 K j X 5 S 2 V 2 4 o j h + K P A N e M i P Y Y / S R y G V D O a 0 4 y h H r L S x a 6 5 8 n 5 p w 6 W I J F 2 N g s k v V s M Z Z t P D u c C G E p q t 7 4 i 6 N 9 K 9 K t l X F B + C v Q x l b g h 5 9 c H p F J J y 9 b k D r 1 L 5 J w o 1 5 h H m c 6 1 Q S h + 4 L H S / u Y 4 k 3 x v D W X j o o x 2 0 l y G H E w n P E l + x W b + R V b m l 2 2 a u n e K a P 3 N J v r n E X k M I Z Z z b A f Z P f 2 H h 8 w 0 n L 7 R i 8 Z r U 2 s n Z r N 9 f W x t J N 8 2 I 9 0 u v 5 r i d d j s V 4 t + / p M n s p 1 m n l z 1 0 u 7 S e E M 6 n s V 0 v h 0 w i 2 T h t R m D A 3 i 7 f Y R Q 0 J W L E y U S X z 0 o x U p o 7 H e r J W J u 3 l i 8 4 w n b I d H p 2 O w h 4 p X x t w D Y 2 D D 6 1 s s O 7 / a P H E + F Z k U C m k z g + / s / Y M O a 8 s J I 3 6 G f 5 A a b C w U g K 9 H L M 2 N j J 4 z b b i w F 6 n v Z 8 A L 6 K Y 1 4 F B / u 3 P l R k I k z K 2 A l V Q i C Q T D O R v m Z o 4 c 0 9 L M m V B n M t P K p X C L o C 6 P Y c k 0 0 3 E e U T l e e N G Y / N 1 X X / + J V S D Y p P e C 9 p V 0 6 L c D S S O 3 V O 7 P U 5 E A O o J A V s 3 o u 1 e D C Q y o 6 z a 0 9 n K s 4 A 2 G T 0 Q y d d 7 G 0 k Q 0 j 0 3 0 z B s M o F G q Z i 5 p 3 W B D c e y z O x g 2 1 0 p Q G C M h z z D I v Y G M 0 Q h U r C w 2 K t 9 + + i W e w i a Q p x M l L U Y 6 K f n Q o m Z F L g t N y G Y T 0 C T T d F o C Q U K c M m M R 1 L H I Q p b S z l m o M R 9 T q K S a 5 r a P Q N S 8 D A v d Z Z j H u Y w L 1 9 2 f b 7 / 5 R / X l u 6 8 + / 5 q 5 V f l Q 5 9 9 + + o c k A W W X o a m G L V 4 K C j n j s A p e Q Z U s l w C e e L U 1 B M A R D P N J z x X F P C H r e R 5 L 7 d C Z I 5 R u r 8 b j j 7 D j Z Q L R i q x h i T w V C D P c G Y Z s K m 0 0 C d m d 9 0 I 3 l A L Q Z w M w R 2 0 N e c y n m G e 1 d 3 m a C R f 2 C O I p 7 M P c O i s o 8 j w x m o 0 y 4 S M / 4 U g U a R m Q n 9 N 2 s r / k M z I R P k 8 4 n O M R h D k N Q y w M 4 + l Q k o e K k x P e 9 d I V m E L h q C W a Q 7 Q z G i W L Q j E U h c u C s j A W U 2 I K h x I H B 2 k r w O l s D j I S h f S a Z 9 1 L + p t / o j Z H u W H b m e C b 2 D g 6 G w + d j R E c N t X g b X Y q 5 m 4 3 T f x R K D W G M s r 5 L t W Z T u D M i O T B 2 A S t l 1 A E P U d S d k K B b A Q j E 5 H O q F U y m 8 w p w R r 8 m Q o N L P v L v 7 7 5 L X s U C c S A F m Y n 0 z w G i t I U y K W g z T g l T 2 8 q 1 a l j F E G 8 M E I 6 r F G h W h b 2 x R / Z T j 4 2 J O d Q j 2 z I J n I 8 u e n g Q s R U h X + Y f / I J m d x D Y o E u l + V 6 o a x m 4 2 f s K a g t G w E P J H u b J X o W U t m y U u U a Y R 3 h A e s N M z 1 T H c I q a Z / / j T 2 g 1 W d e V C q V T D l F E Q L T q S Y S Q K z r B C R 8 x M c e D 2 D G r G g S F v B 2 W V / n O u w m T r E W 3 K P c E J o g M g a z E 8 B A 1 k V N c Z 0 n 1 t k S E P t s 2 z F E s a a b T d s f a l R 0 4 d j P z f P p z Y s U r Q i R B K K E p A g R e g v U u Z D p D O m t C E V N o U / I D e Q u R T P T i U u o I v n P q M s A p X T k f S w S P q d G o W Z N U / p j j O C W m k s K K k S D g N y Z M 6 n 0 9 g 8 F 1 Q X j e d R o 5 D I h A 1 L 9 g 6 K w 0 T P u o 2 N n g p + C I p q 6 i B 5 S X p w / Q X 7 K Y J 9 r u z W t E O h X J + 6 0 x q 0 8 0 p b 2 A w x f K a A Y j 7 q Z Y J 0 8 s D J u r A u b m c h R k f w L R 6 q V d q U L / 3 M W Z a i V V L e L z H U O 2 j x G 8 K m A k f 0 A a k 7 9 h 7 E U P t K 6 q E Y + U z G d l + S E z w W H S T X C V o t I t W Q f B A x h t w X 7 x r l 3 6 4 q K U k I e b S R 7 D S R k C e 5 3 h W O H u j O i N g 4 R I x 8 c S b E H Q o G s E 6 R Z s Q Z 6 U W g 8 k E E f O p M o g b C 7 n k c R C I 8 g T z C x j T q P T m W g U / a u 2 E 1 Q p f v s P l 5 P p V j t A E w + n Z K / R i S j m 8 X C Q X h Y o N y D U U w r L r w i F H 9 l u y X S H w H W 2 O X M q v e 1 f U z D h C G 1 R D Z 3 H U L o y h d V U p R g W v u P c x m d + r J e N t E R g b f M q c 2 6 B W i Z 6 m 3 S a 7 V j x C a i 3 x W A 3 g B h R a P B e v v A z j m 7 K 6 n t W H M Y 9 l t a s s C n 0 r Q 8 k X D h 9 l l M Z b 8 p 9 w C 0 f K V g h G g k s 9 R Q A v D p N J H U F d T E + 8 a o 7 t X v / s 4 e I H K u y X g N O 3 Q q P 9 0 + / V L P k d i I G S m j e W g E n A c U u n q / 0 o M j M 5 7 F 6 1 Q 8 3 A e D I M / 4 3 K w w u 3 d q I b l H i t b d Q + / T I M + U z 2 M Q h O M E b C e A T f 9 s g Y N u i U + m X g 6 C 7 t B I R I l G Y I Z q F L W 6 2 p i / R 9 W J J O w r Y g D X W 5 B N k D P i k W 9 P y E V T j + u X n x U Z W K C 2 q W M b 2 2 u n p n i f 0 B L C t w 9 8 A J Y e k + 5 7 i R 4 i R e k 4 w 4 n C d h 1 N l J C O l A F r C 0 j K 0 f L m A p y d p J 5 G G 3 s N T h w 0 d / W s a Z h j j B 0 v s G k K E k h Q x f 6 o C I 0 3 7 R G q J O m I E l 3 U p I p 7 K r J N S e 7 Y d f T O y D x J y j x z 1 r m J j k F 9 8 9 f S F l Z A N p 0 8 8 f s v a v a y g 7 L H q 9 X 4 i V D e A p l R o + z a c N I 9 0 1 m C I j I v G 3 R D / R j w Z d D O l o W h E Q 9 P o V G C w g V Q J B z R o X 7 J B c 9 Q S x 8 l O b V v K x 2 B Z 2 x g u A z 0 B y t p M V j m 8 I E e j 7 G V 6 d W W Z 6 1 R z j y b L d p a V 7 5 M h Q j f w t H i Q 2 Z E R E G N c l m c h w I 1 Y L l X / g h f l K g 3 8 t v F H g S 1 I Z 5 7 d h 0 X 5 c Z i 5 3 8 b p Q m K y i 0 B t V I f F y d K h h o I R f 2 I E z B D G v W D j g v R J 2 o q z 9 y 5 y M r R T / H K X X 9 X B 0 D L N 5 W s 9 Q z l s u 2 O 7 x V O 0 F e N 6 z y 0 a f 3 R w U v d j z a t a t 6 R g g T c k V 3 L T e m L H K Y u 3 5 C W N 4 U u N P 6 2 7 0 M B k U u X A c t i l 6 + q m q e Y v V t r 7 a f 3 3 / t R p s b D V z n L b H j w z P 9 8 o e 0 c s z a q P M Z 0 g 1 e P M V / i R L B V P c F r A J 5 G 6 U m n Z c r E Y H E i 7 8 s O t K + c + N w H a y / 6 I D a j w 4 T 6 5 q H l j G h A P T + n 0 7 w x 5 X M s Y 5 e 5 t I H 2 J z u S S J 9 O 5 Z D q 1 D l i n S E U S d 9 6 X K X z J C 7 2 S K e O H b A J p v 4 H h Y Q a f v e Q S I y P u V R t B 2 e y a D J q R x U J u j x P w Y t T s M g 3 L 2 0 m 7 B U e O D K E 8 Y v i M 2 p 2 L y 2 T 9 0 f e v M L e G V h T k s s 0 3 J 0 8 M M b z c f G N + D H B 9 o 0 e x 1 x S a Z A j d J + z R R D I e d m m p z g f 9 A c l y u 0 Y H P I h c s z d U U A j C r d Z F 4 2 + 8 P l 5 4 4 c e N b T 9 J 6 T c d h P 1 P 8 P L I K A G M d d J d E l B n U O 3 p 3 T g 0 H 7 / U / 6 e C 3 2 R E r 2 L + s 8 w w y Z x h R 1 s / E I 3 3 e U V 5 g v + 4 M d x h X f + i m v w B y I b t y 1 j 4 U + 1 j k s X f N W P d h a X b W E x I y u n 0 t X f z r z 6 s V X w D s a / l w M K h 3 Y O D Q + 1 A r 8 X B t S Q 9 X g J L r V r I H r e W 7 E 4 9 H e l e / i D t q 5 l w J H / T h e o p b I W P N f c 2 1 i 5 O m 2 Y 9 B K / u a q j a 0 n F O / 8 G U E s B A i 0 A F A A C A A g A O m K 5 W q 3 n K 6 y k A A A A 9 g A A A B I A A A A A A A A A A A A A A A A A A A A A A E N v b m Z p Z y 9 Q Y W N r Y W d l L n h t b F B L A Q I t A B Q A A g A I A D p i u V o P y u m r p A A A A O k A A A A T A A A A A A A A A A A A A A A A A P A A A A B b Q 2 9 u d G V u d F 9 U e X B l c 1 0 u e G 1 s U E s B A i 0 A F A A C A A g A O m K 5 W l 5 z 0 a S c D Q A A y y s A A B M A A A A A A A A A A A A A A A A A 4 Q E A A E Z v c m 1 1 b G F z L 1 N l Y 3 R p b 2 4 x L m 1 Q S w U G A A A A A A M A A w D C A A A A y g 8 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2 0 A A A A A A A B Z b 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W 5 U U l V m R W 1 U U m F t b H p s Z m l Q c i 9 w S F Z S e V l X N X p a b T l 5 Y l N C R 2 F X e G x J R 1 p 5 Y j I w Z 1 Z H V n p k Q 0 J F W V h S a E F B Q U F B Q U F B Q U F B Q U F L Q 0 h F R G R k R l R a S H Z y Q 1 V Q d U Z H d G d R T 1 N H V n N j R 1 Z 5 S U Z G M V p Y S n B a W E 1 B Q W J t Z E 5 G U j h T W k 5 G c W F Y T 1 Y r S S t 2 K 2 t B Q U F B Q S I g L z 4 8 L 1 N 0 Y W J s Z U V u d H J p Z X M + P C 9 J d G V t P j x J d G V t P j x J d G V t T G 9 j Y X R p b 2 4 + P E l 0 Z W 1 U e X B l P k Z v c m 1 1 b G E 8 L 0 l 0 Z W 1 U e X B l P j x J d G V t U G F 0 a D 5 T Z W N 0 a W 9 u M S 9 U Z X N 0 J T I w R G F 0 Y T w v S X R l b V B h d G g + P C 9 J d G V t T G 9 j Y X R p b 2 4 + P F N 0 Y W J s Z U V u d H J p Z X M + P E V u d H J 5 I F R 5 c G U 9 I k l z U H J p d m F 0 Z S I g V m F s d W U 9 I m w w I i A v P j x F b n R y e S B U e X B l P S J R d W V y e U l E I i B W Y W x 1 Z T 0 i c 2 I 5 Y z l j M D Y 4 L T Y 0 Y W Q t N D Q y N S 0 4 M m M 4 L W I 2 O D J h M W Y 5 Z D g 2 Z S I g L z 4 8 R W 5 0 c n k g V H l w Z T 0 i R m l s b E V u Y W J s Z W Q i I F Z h b H V l P S J s M C I g L z 4 8 R W 5 0 c n k g V H l w Z T 0 i R m l s b E N v b H V t b l R 5 c G V z I i B W Y W x 1 Z T 0 i c 0 F B T U F B Q T 0 9 I i A v P j x F b n R y e S B U e X B l P S J G a W x s T G F z d F V w Z G F 0 Z W Q i I F Z h b H V l P S J k M j A y N S 0 w N S 0 y N F Q x N z o x O T o 0 O C 4 y O D k 2 N z M y 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c n J v c k N v d W 5 0 I i B W Y W x 1 Z T 0 i b D A i I C 8 + P E V u d H J 5 I F R 5 c G U 9 I k Z p b G x F c n J v c k N v Z G U i I F Z h b H V l P S J z V W 5 r b m 9 3 b i I g L z 4 8 R W 5 0 c n k g V H l w Z T 0 i R m l s b G V k Q 2 9 t c G x l d G V S Z X N 1 b H R U b 1 d v c m t z a G V l d C I g V m F s d W U 9 I m w x I i A v P j x F b n R y e S B U e X B l P S J G a W x s V G 9 E Y X R h T W 9 k Z W x F b m F i b G V k I i B W Y W x 1 Z T 0 i b D A i I C 8 + P E V u d H J 5 I F R 5 c G U 9 I l J l Y 2 9 2 Z X J 5 V G F y Z 2 V 0 U 2 h l Z X Q i I F Z h b H V l P S J z c G F y d G l j a X B h b n Q o M S k i I C 8 + P E V u d H J 5 I F R 5 c G U 9 I l J l Y 2 9 2 Z X J 5 V G F y Z 2 V 0 Q 2 9 s d W 1 u I i B W Y W x 1 Z T 0 i b D E i I C 8 + P E V u d H J 5 I F R 5 c G U 9 I l J l Y 2 9 2 Z X J 5 V G F y Z 2 V 0 U m 9 3 I i B W Y W x 1 Z T 0 i b D E i I C 8 + P E V u d H J 5 I F R 5 c G U 9 I k Z p b G x D b 3 V u d C I g V m F s d W U 9 I m w 2 N z I i I C 8 + P E V u d H J 5 I F R 5 c G U 9 I k F k Z G V k V G 9 E Y X R h T W 9 k Z W w i I F Z h b H V l P S J s M C I g L z 4 8 R W 5 0 c n k g V H l w Z T 0 i R m l s b E 9 i a m V j d F R 5 c G U i I F Z h b H V l P S J z Q 2 9 u b m V j d G l v b k 9 u b H k i I C 8 + P E V u d H J 5 I F R 5 c G U 9 I k Z p b G x D b 2 x 1 b W 5 O Y W 1 l c y I g V m F s d W U 9 I n N b J n F 1 b 3 Q 7 V H l w Z S Z x d W 9 0 O y w m c X V v d D t Q Y X J 0 a W N p c G F u d C B O d W 1 i Z X I m c X V v d D s s J n F 1 b 3 Q 7 U 2 V n b W V u d C 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l c 3 Q g R G F 0 Y S 9 B d X R v U m V t b 3 Z l Z E N v b H V t b n M x L n t U e X B l L D B 9 J n F 1 b 3 Q 7 L C Z x d W 9 0 O 1 N l Y 3 R p b 2 4 x L 1 R l c 3 Q g R G F 0 Y S 9 B d X R v U m V t b 3 Z l Z E N v b H V t b n M x L n t Q Y X J 0 a W N p c G F u d C B O d W 1 i Z X I s M X 0 m c X V v d D s s J n F 1 b 3 Q 7 U 2 V j d G l v b j E v V G V z d C B E Y X R h L 0 F 1 d G 9 S Z W 1 v d m V k Q 2 9 s d W 1 u c z E u e 1 N l Z 2 1 l b n Q s M n 0 m c X V v d D s s J n F 1 b 3 Q 7 U 2 V j d G l v b j E v V G V z d C B E Y X R h L 0 F 1 d G 9 S Z W 1 v d m V k Q 2 9 s d W 1 u c z E u e 1 Z h b H V l L D N 9 J n F 1 b 3 Q 7 X S w m c X V v d D t D b 2 x 1 b W 5 D b 3 V u d C Z x d W 9 0 O z o 0 L C Z x d W 9 0 O 0 t l e U N v b H V t b k 5 h b W V z J n F 1 b 3 Q 7 O l t d L C Z x d W 9 0 O 0 N v b H V t b k l k Z W 5 0 a X R p Z X M m c X V v d D s 6 W y Z x d W 9 0 O 1 N l Y 3 R p b 2 4 x L 1 R l c 3 Q g R G F 0 Y S 9 B d X R v U m V t b 3 Z l Z E N v b H V t b n M x L n t U e X B l L D B 9 J n F 1 b 3 Q 7 L C Z x d W 9 0 O 1 N l Y 3 R p b 2 4 x L 1 R l c 3 Q g R G F 0 Y S 9 B d X R v U m V t b 3 Z l Z E N v b H V t b n M x L n t Q Y X J 0 a W N p c G F u d C B O d W 1 i Z X I s M X 0 m c X V v d D s s J n F 1 b 3 Q 7 U 2 V j d G l v b j E v V G V z d C B E Y X R h L 0 F 1 d G 9 S Z W 1 v d m V k Q 2 9 s d W 1 u c z E u e 1 N l Z 2 1 l b n Q s M n 0 m c X V v d D s s J n F 1 b 3 Q 7 U 2 V j d G l v b j E v V G V z d C B E Y X R h L 0 F 1 d G 9 S Z W 1 v d m V k Q 2 9 s d W 1 u c z E u e 1 Z h b H V l L D N 9 J n F 1 b 3 Q 7 X S w m c X V v d D t S Z W x h d G l v b n N o a X B J b m Z v J n F 1 b 3 Q 7 O l t d f S I g L z 4 8 L 1 N 0 Y W J s Z U V u d H J p Z X M + P C 9 J d G V t P j x J d G V t P j x J d G V t T G 9 j Y X R p b 2 4 + P E l 0 Z W 1 U e X B l P k Z v c m 1 1 b G E 8 L 0 l 0 Z W 1 U e X B l P j x J d G V t U G F 0 a D 5 T Z W N 0 a W 9 u M S 9 U Z X N 0 J T I w R G F 0 Y S 9 T b 3 V y Y 2 U 8 L 0 l 0 Z W 1 Q Y X R o P j w v S X R l b U x v Y 2 F 0 a W 9 u P j x T d G F i b G V F b n R y a W V z I C 8 + P C 9 J d G V t P j x J d G V t P j x J d G V t T G 9 j Y X R p b 2 4 + P E l 0 Z W 1 U e X B l P k Z v c m 1 1 b G E 8 L 0 l 0 Z W 1 U e X B l P j x J d G V t U G F 0 a D 5 T Z W N 0 a W 9 u M S 9 U Z X N 0 J T I w R G F 0 Y S 9 G a W x 0 Z X J l Z C U y M F J v d 3 M 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l F 1 Z X J 5 S U Q i I F Z h b H V l P S J z M T Z j Z D Y 5 N D c t N 2 I 4 O S 0 0 M T Y y L T h j N 2 Q t Y m N m O T R h M G Y y M T F k I i A v P j x F b n R y e S B U e X B l P S J M b 2 F k Z W R U b 0 F u Y W x 5 c 2 l z U 2 V y d m l j Z X M i I F Z h b H V l P S J s M C I g L z 4 8 R W 5 0 c n k g V H l w Z T 0 i R m l s b E V y c m 9 y Q 2 9 k Z S I g V m F s d W U 9 I n N V b m t u b 3 d u I i A v P j x F b n R y e S B U e X B l P S J M b 2 F k V G 9 S Z X B v c n R E a X N h Y m x l Z C I g V m F s d W U 9 I m w x I i A v P j x F b n R y e S B U e X B l P S J R d W V y e U d y b 3 V w S U Q i I F Z h b H V l P S J z M z c x M D g 3 Y T A t M T U 1 Z C 0 0 N z M 2 L W J l Y j A t O T Q z Z W U x N D Z i N j A 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T G F z d F V w Z G F 0 Z W Q i I F Z h b H V l P S J k M j A y N S 0 w N S 0 y N F Q x N z o x O T o 0 O C 4 z M D c 4 N D Q 3 W i I g L z 4 8 R W 5 0 c n k g V H l w Z T 0 i R m l s b F N 0 Y X R 1 c y I g V m F s d W U 9 I n N D b 2 1 w b G V 0 Z S 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R m l s d G V y Z W Q l M j B S b 3 d 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U X V l c n l J R C I g V m F s d W U 9 I n M 5 N 2 Z l M G M z Z S 0 y N D l k L T R h N 2 I t Y W U 5 O S 0 x O G E 1 M D h i O T R l M m E i I C 8 + P E V u d H J 5 I F R 5 c G U 9 I k x v Y W R U b 1 J l c G 9 y d E R p c 2 F i b G V k I i B W Y W x 1 Z T 0 i b D E i I C 8 + P E V u d H J 5 I F R 5 c G U 9 I l F 1 Z X J 5 R 3 J v d X B J R C I g V m F s d W U 9 I n M z N z E w O D d h M C 0 x N T V k L T Q 3 M z Y t Y m V i M C 0 5 N D N l Z T E 0 N m I 2 M D Q i I C 8 + P E V u d H J 5 I F R 5 c G U 9 I k Z p b G x F b m F i b G V k I i B W Y W x 1 Z T 0 i b D A i I C 8 + P E V u d H J 5 I F R 5 c G U 9 I k Z p b G x P Y m p l Y 3 R U e X B l I i B W Y W x 1 Z T 0 i c 0 N v b m 5 l Y 3 R p b 2 5 P b m x 5 I i A v P j x F b n R y e S B U e X B l P S J G a W x s V G 9 E Y X R h T W 9 k Z W x F b m F i b G V k I i B W Y W x 1 Z T 0 i b D A i I C 8 + P E V u d H J 5 I F R 5 c G U 9 I l J l c 3 V s d F R 5 c G U i I F Z h b H V l P S J z Q m l u Y X J 5 I i A v P j x F b n R y e S B U e X B l P S J G a W x s Z W R D b 2 1 w b G V 0 Z V J l c 3 V s d F R v V 2 9 y a 3 N o Z W V 0 I i B W Y W x 1 Z T 0 i b D A i I C 8 + P E V u d H J 5 I F R 5 c G U 9 I k F k Z G V k V G 9 E Y X R h T W 9 k Z W w i I F Z h b H V l P S J s M C I g L z 4 8 R W 5 0 c n k g V H l w Z T 0 i R m l s b E V y c m 9 y Q 2 9 k Z S I g V m F s d W U 9 I n N V b m t u b 3 d u I i A v P j x F b n R y e S B U e X B l P S J G a W x s T G F z d F V w Z G F 0 Z W Q i I F Z h b H V l P S J k M j A y N S 0 w N S 0 y N F Q x N D o y M j o 0 M i 4 2 O T E 3 O T I 5 W i I g L z 4 8 R W 5 0 c n k g V H l w Z T 0 i R m l s b F N 0 Y X R 1 c y I g V m F s d W U 9 I n N D b 2 1 w b G V 0 Z S I g L z 4 8 R W 5 0 c n k g V H l w Z T 0 i Q n V m Z m V y T m V 4 d F J l Z n J l c 2 g i I F Z h b H V l P S J s M S I g L z 4 8 R W 5 0 c n k g V H l w Z T 0 i T m F 2 a W d h d G l v b l N 0 Z X B O Y W 1 l I i B W Y W x 1 Z T 0 i c 0 5 h d m l n Y X R p b 2 4 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c y O D Z k N T l j L T R h Y j Q t N D B k Z i 0 5 N T Y 5 L T E x N 2 I x Z T N m O T M y Z C I g L z 4 8 R W 5 0 c n k g V H l w Z T 0 i T G 9 h Z F R v U m V w b 3 J 0 R G l z Y W J s Z W Q i I F Z h b H V l P S J s M S I g L z 4 8 R W 5 0 c n k g V H l w Z T 0 i U X V l c n l H c m 9 1 c E l E I i B W Y W x 1 Z T 0 i c z U 0 M z Q 5 Z G I 5 L T Q 5 N 2 M t N D U 5 M y 1 h O W E 1 L W N l N T d l M j N l Y m Z l 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1 L T I 0 V D E 3 O j E 5 O j Q 4 L j M x M z M 1 O T 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G Y y N m U 2 Y z c t N j U z M y 0 0 N j V k L W J i Y W M t Z j k x Z W Y 3 N j U 4 M j A 0 I i A v P j x F b n R y e S B U e X B l P S J R d W V y e U d y b 3 V w S U Q i I F Z h b H V l P S J z M z c x M D g 3 Y T A t M T U 1 Z C 0 0 N z M 2 L W J l Y j A t O T Q z Z W U x N D Z i N j A 0 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j R U M T Y 6 N T g 6 N T A u N j Q y M D Y 4 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Z X N 0 J T I w R G F 0 Y S 9 G a W x 0 Z X J l Z C U y M E h p Z G R l b i U y M E Z p b G V z M T w v S X R l b V B h d G g + P C 9 J d G V t T G 9 j Y X R p b 2 4 + P F N 0 Y W J s Z U V u d H J p Z X M g L z 4 8 L 0 l 0 Z W 0 + P E l 0 Z W 0 + P E l 0 Z W 1 M b 2 N h d G l v b j 4 8 S X R l b V R 5 c G U + R m 9 y b X V s Y T w v S X R l b V R 5 c G U + P E l 0 Z W 1 Q Y X R o P l N l Y 3 R p b 2 4 x L 1 R l c 3 Q l M j B E Y X R h L 0 l u d m 9 r Z S U y M E N 1 c 3 R v b S U y M E Z 1 b m N 0 a W 9 u M T w v S X R l b V B h d G g + P C 9 J d G V t T G 9 j Y X R p b 2 4 + P F N 0 Y W J s Z U V u d H J p Z X M g L z 4 8 L 0 l 0 Z W 0 + P E l 0 Z W 0 + P E l 0 Z W 1 M b 2 N h d G l v b j 4 8 S X R l b V R 5 c G U + R m 9 y b X V s Y T w v S X R l b V R 5 c G U + P E l 0 Z W 1 Q Y X R o P l N l Y 3 R p b 2 4 x L 1 R l c 3 Q l M j B E Y X R h L 1 J l b m F t Z W Q l M j B D b 2 x 1 b W 5 z M T w v S X R l b V B h d G g + P C 9 J d G V t T G 9 j Y X R p b 2 4 + P F N 0 Y W J s Z U V u d H J p Z X M g L z 4 8 L 0 l 0 Z W 0 + P E l 0 Z W 0 + P E l 0 Z W 1 M b 2 N h d G l v b j 4 8 S X R l b V R 5 c G U + R m 9 y b X V s Y T w v S X R l b V R 5 c G U + P E l 0 Z W 1 Q Y X R o P l N l Y 3 R p b 2 4 x L 1 R l c 3 Q l M j B E Y X R h L 1 J l b W 9 2 Z W Q l M j B P d G h l c i U y M E N v b H V t b n M x P C 9 J d G V t U G F 0 a D 4 8 L 0 l 0 Z W 1 M b 2 N h d G l v b j 4 8 U 3 R h Y m x l R W 5 0 c m l l c y A v P j w v S X R l b T 4 8 S X R l b T 4 8 S X R l b U x v Y 2 F 0 a W 9 u P j x J d G V t V H l w Z T 5 G b 3 J t d W x h P C 9 J d G V t V H l w Z T 4 8 S X R l b V B h d G g + U 2 V j d G l v b j E v V G V z d C U y M E R h d G E v R X h w Y W 5 k Z W Q l M j B U Y W J s Z S U y M E N v b H V t b j E 8 L 0 l 0 Z W 1 Q Y X R o P j w v S X R l b U x v Y 2 F 0 a W 9 u P j x T d G F i b G V F b n R y a W V z I C 8 + P C 9 J d G V t P j x J d G V t P j x J d G V t T G 9 j Y X R p b 2 4 + P E l 0 Z W 1 U e X B l P k Z v c m 1 1 b G E 8 L 0 l 0 Z W 1 U e X B l P j x J d G V t U G F 0 a D 5 T Z W N 0 a W 9 u M S 9 U c m F u c 2 Z v c m 0 l M j B T Y W 1 w b G U l M j B G a W x l L 1 J l b W 9 2 Z W Q l M j B D b 2 x 1 b W 5 z P C 9 J d G V t U G F 0 a D 4 8 L 0 l 0 Z W 1 M b 2 N h d G l v b j 4 8 U 3 R h Y m x l R W 5 0 c m l l c y A v P j w v S X R l b T 4 8 S X R l b T 4 8 S X R l b U x v Y 2 F 0 a W 9 u P j x J d G V t V H l w Z T 5 G b 3 J t d W x h P C 9 J d G V t V H l w Z T 4 8 S X R l b V B h d G g + U 2 V j d G l v b j E v V H J h b n N m b 3 J t J T I w U 2 F t c G x l J T I w R m l s Z S 9 H c m 9 1 c G V k J T I w U m 9 3 c z w v S X R l b V B h d G g + P C 9 J d G V t T G 9 j Y X R p b 2 4 + P F N 0 Y W J s Z U V u d H J p Z X M g L z 4 8 L 0 l 0 Z W 0 + P E l 0 Z W 0 + P E l 0 Z W 1 M b 2 N h d G l v b j 4 8 S X R l b V R 5 c G U + R m 9 y b X V s Y T w v S X R l b V R 5 c G U + P E l 0 Z W 1 Q Y X R o P l N l Y 3 R p b 2 4 x L 1 R y Y W 5 z Z m 9 y b S U y M F N h b X B s Z S U y M E Z p b G U v U 2 9 y d G V k J T I w U m 9 3 c z w v S X R l b V B h d G g + P C 9 J d G V t T G 9 j Y X R p b 2 4 + P F N 0 Y W J s Z U V u d H J p Z X M g L z 4 8 L 0 l 0 Z W 0 + P E l 0 Z W 0 + P E l 0 Z W 1 M b 2 N h d G l v b j 4 8 S X R l b V R 5 c G U + R m 9 y b X V s Y T w v S X R l b V R 5 c G U + P E l 0 Z W 1 Q Y X R o P l N l Y 3 R p b 2 4 x L 1 R y Y W 5 z Z m 9 y b S U y M F N h b X B s Z S U y M E Z p b G U v R m l s d G V y Z W Q l M j B S b 3 d z P C 9 J d G V t U G F 0 a D 4 8 L 0 l 0 Z W 1 M b 2 N h d G l v b j 4 8 U 3 R h Y m x l R W 5 0 c m l l c y A v P j w v S X R l b T 4 8 S X R l b T 4 8 S X R l b U x v Y 2 F 0 a W 9 u P j x J d G V t V H l w Z T 5 G b 3 J t d W x h P C 9 J d G V t V H l w Z T 4 8 S X R l b V B h d G g + U 2 V j d G l v b j E v V H J h b n N m b 3 J t J T I w U 2 F t c G x l J T I w R m l s Z S 9 S Z W 5 h b W V k J T I w Q 2 9 s d W 1 u c z w v S X R l b V B h d G g + P C 9 J d G V t T G 9 j Y X R p b 2 4 + P F N 0 Y W J s Z U V u d H J p Z X M g L z 4 8 L 0 l 0 Z W 0 + P E l 0 Z W 0 + P E l 0 Z W 1 M b 2 N h d G l v b j 4 8 S X R l b V R 5 c G U + R m 9 y b X V s Y T w v S X R l b V R 5 c G U + P E l 0 Z W 1 Q Y X R o P l N l Y 3 R p b 2 4 x L 1 R l c 3 Q l M j B E Y X R h L 0 V 4 d H J h Y 3 R l Z C U y M F R l e H Q l M j B C Z X R 3 Z W V u J T I w R G V s a W 1 p d G V y c z w v S X R l b V B h d G g + P C 9 J d G V t T G 9 j Y X R p b 2 4 + P F N 0 Y W J s Z U V u d H J p Z X M g L z 4 8 L 0 l 0 Z W 0 + P E l 0 Z W 0 + P E l 0 Z W 1 M b 2 N h d G l v b j 4 8 S X R l b V R 5 c G U + R m 9 y b X V s Y T w v S X R l b V R 5 c G U + P E l 0 Z W 1 Q Y X R o P l N l Y 3 R p b 2 4 x L 1 R l c 3 Q l M j B E Y X R h L 0 V 4 d H J h Y 3 R l Z C U y M F R l e H Q l M j B C Z W Z v c m U l M j B E Z W x p b W l 0 Z X I 8 L 0 l 0 Z W 1 Q Y X R o P j w v S X R l b U x v Y 2 F 0 a W 9 u P j x T d G F i b G V F b n R y a W V z I C 8 + P C 9 J d G V t P j x J d G V t P j x J d G V t T G 9 j Y X R p b 2 4 + P E l 0 Z W 1 U e X B l P k Z v c m 1 1 b G E 8 L 0 l 0 Z W 1 U e X B l P j x J d G V t U G F 0 a D 5 T Z W N 0 a W 9 u M S 9 U Z X N 0 J T I w R G F 0 Y S 9 D a G F u Z 2 V k J T I w V H l w Z T w v S X R l b V B h d G g + P C 9 J d G V t T G 9 j Y X R p b 2 4 + P F N 0 Y W J s Z U V u d H J p Z X M g L z 4 8 L 0 l 0 Z W 0 + P E l 0 Z W 0 + P E l 0 Z W 1 M b 2 N h d G l v b j 4 8 S X R l b V R 5 c G U + R m 9 y b X V s Y T w v S X R l b V R 5 c G U + P E l 0 Z W 1 Q Y X R o P l N l Y 3 R p b 2 4 x L 1 R l c 3 Q l M j B E Y X R h L 1 N v c n R l Z C U y M F J v d 3 M 8 L 0 l 0 Z W 1 Q Y X R o P j w v S X R l b U x v Y 2 F 0 a W 9 u P j x T d G F i b G V F b n R y a W V z I C 8 + P C 9 J d G V t P j x J d G V t P j x J d G V t T G 9 j Y X R p b 2 4 + P E l 0 Z W 1 U e X B l P k Z v c m 1 1 b G E 8 L 0 l 0 Z W 1 U e X B l P j x J d G V t U G F 0 a D 5 T Z W N 0 a W 9 u M S 9 G b 3 J t X 1 J l c 3 B v b n N l c z E 8 L 0 l 0 Z W 1 Q Y X R o P j w v S X R l b U x v Y 2 F 0 a W 9 u P j x T d G F i b G V F b n R y a W V z P j x F b n R y e S B U e X B l P S J J c 1 B y a X Z h d G U i I F Z h b H V l P S J s M C I g L z 4 8 R W 5 0 c n k g V H l w Z T 0 i U X V l c n l J R C I g V m F s d W U 9 I n M 1 M D I 3 Y T g y Z i 1 m Z T E 0 L T R j Z j c t Y j c z N i 1 k Y j h j Y j h j O W Z m Z m I i I C 8 + P E V u d H J 5 I F R 5 c G U 9 I k Z p b G x F b m F i b G V k I i B W Y W x 1 Z T 0 i b D A i I C 8 + P E V u d H J 5 I F R 5 c G U 9 I l J l c 3 V s d F R 5 c G U i I F Z h b H V l P S J z V G F i b G U i I C 8 + P E V u d H J 5 I F R 5 c G U 9 I k Z p b G x l Z E N v b X B s Z X R l U m V z d W x 0 V G 9 X b 3 J r c 2 h l Z X Q i I F Z h b H V l P S J s M C I g L z 4 8 R W 5 0 c n k g V H l w Z T 0 i R m l s b E 9 i a m V j d F R 5 c G U i I F Z h b H V l P S J z Q 2 9 u b m V j d G l v b k 9 u b H k i I C 8 + P E V u d H J 5 I F R 5 c G U 9 I k Z p b G x U b 0 R h d G F N b 2 R l b E V u Y W J s Z W Q i I F Z h b H V l P S J s M C I g L z 4 8 R W 5 0 c n k g V H l w Z T 0 i R m l s b F N 0 Y X R 1 c y I g V m F s d W U 9 I n N D b 2 1 w b G V 0 Z S I g L z 4 8 R W 5 0 c n k g V H l w Z T 0 i R m l s b E x h c 3 R V c G R h d G V k I i B W Y W x 1 Z T 0 i Z D I w M j U t M D U t M j R U M T g 6 M j Q 6 M z Q u M D A 4 N D k x O F o i I C 8 + P E V u d H J 5 I F R 5 c G U 9 I k Z p b G x F c n J v c k N v Z G U i I F Z h b H V l P S J z V W 5 r b m 9 3 b i I g L z 4 8 R W 5 0 c n k g V H l w Z T 0 i Q W R k Z W R U b 0 R h d G F N b 2 R l b C I g V m F s d W U 9 I m w w I i A v P j x F b n R y e S B U e X B l P S J C d W Z m Z X J O Z X h 0 U m V m c m V z a C I g V m F s d W U 9 I m w x I i A v P j x F b n R y e S B U e X B l P S J O Y X Z p Z 2 F 0 a W 9 u U 3 R l c E 5 h b W U i I F Z h b H V l P S J z T m F 2 a W d h d G l v b i I g L z 4 8 L 1 N 0 Y W J s Z U V u d H J p Z X M + P C 9 J d G V t P j x J d G V t P j x J d G V t T G 9 j Y X R p b 2 4 + P E l 0 Z W 1 U e X B l P k Z v c m 1 1 b G E 8 L 0 l 0 Z W 1 U e X B l P j x J d G V t U G F 0 a D 5 T Z W N 0 a W 9 u M S 9 G b 3 J t X 1 J l c 3 B v b n N l c z E v U 2 9 1 c m N l P C 9 J d G V t U G F 0 a D 4 8 L 0 l 0 Z W 1 M b 2 N h d G l v b j 4 8 U 3 R h Y m x l R W 5 0 c m l l c y A v P j w v S X R l b T 4 8 S X R l b T 4 8 S X R l b U x v Y 2 F 0 a W 9 u P j x J d G V t V H l w Z T 5 G b 3 J t d W x h P C 9 J d G V t V H l w Z T 4 8 S X R l b V B h d G g + U 2 V j d G l v b j E v V G V z d C U y M E R h d G E v R m l s d G V y Z W Q l M j B S b 3 d z M T w v S X R l b V B h d G g + P C 9 J d G V t T G 9 j Y X R p b 2 4 + P F N 0 Y W J s Z U V u d H J p Z X M g L z 4 8 L 0 l 0 Z W 0 + P E l 0 Z W 0 + P E l 0 Z W 1 M b 2 N h d G l v b j 4 8 S X R l b V R 5 c G U + R m 9 y b X V s Y T w v S X R l b V R 5 c G U + P E l 0 Z W 1 Q Y X R o P l N l Y 3 R p b 2 4 x L 1 N h b X B s Z S U y M E Z p b G U v R m l s d G V y Z W Q l M j B S b 3 d z M T w v S X R l b V B h d G g + P C 9 J d G V t T G 9 j Y X R p b 2 4 + P F N 0 Y W J s Z U V u d H J p Z X M g L z 4 8 L 0 l 0 Z W 0 + P E l 0 Z W 0 + P E l 0 Z W 1 M b 2 N h d G l v b j 4 8 S X R l b V R 5 c G U + R m 9 y b X V s Y T w v S X R l b V R 5 c G U + P E l 0 Z W 1 Q Y X R o P l N l Y 3 R p b 2 4 x L 0 Z v c m 1 f U m V z c G 9 u c 2 V z M S U y M C g y K T w v S X R l b V B h d G g + P C 9 J d G V t T G 9 j Y X R p b 2 4 + P F N 0 Y W J s Z U V u d H J p Z X M + P E V u d H J 5 I F R 5 c G U 9 I k l z U H J p d m F 0 Z S I g V m F s d W U 9 I m w w I i A v P j x F b n R y e S B U e X B l P S J R d W V y e U l E I i B W Y W x 1 Z T 0 i c z M w M G Z i N j g 1 L T F l O G M t N D k 2 Y S 0 5 O D g y L T k 2 N D k x M G E w M z B k Z i I g L z 4 8 R W 5 0 c n k g V H l w Z T 0 i R m l s b E V u Y W J s Z W Q i I F Z h b H V l P S J s M C I g L z 4 8 R W 5 0 c n k g V H l w Z T 0 i U m V z d W x 0 V H l w Z S I g V m F s d W U 9 I n N U Y W J s Z S I g L z 4 8 R W 5 0 c n k g V H l w Z T 0 i R m l s b G V k Q 2 9 t c G x l d G V S Z X N 1 b H R U b 1 d v c m t z a G V l d C I g V m F s d W U 9 I m w w I i A v P j x F b n R y e S B U e X B l P S J G a W x s V G 9 E Y X R h T W 9 k Z W x F b m F i b G V k I i B W Y W x 1 Z T 0 i b D A i I C 8 + P E V u d H J 5 I F R 5 c G U 9 I k Z p b G x P Y m p l Y 3 R U e X B l I i B W Y W x 1 Z T 0 i c 0 N v b m 5 l Y 3 R p b 2 5 P b m x 5 I i A v P j x F b n R y e S B U e X B l P S J B Z G R l Z F R v R G F 0 Y U 1 v Z G V s I i B W Y W x 1 Z T 0 i b D A i I C 8 + P E V u d H J 5 I F R 5 c G U 9 I k Z p b G x F c n J v c k N v Z G U i I F Z h b H V l P S J z V W 5 r b m 9 3 b i I g L z 4 8 R W 5 0 c n k g V H l w Z T 0 i R m l s b E x h c 3 R V c G R h d G V k I i B W Y W x 1 Z T 0 i Z D I w M j U t M D U t M j R U M T c 6 M T k 6 N D g u M z I 1 M z E 5 M F o i I C 8 + P E V u d H J 5 I F R 5 c G U 9 I k Z p b G x T d G F 0 d X M i I F Z h b H V l P S J z Q 2 9 t c G x l d G U i I C 8 + P E V u d H J 5 I F R 5 c G U 9 I k J 1 Z m Z l c k 5 l e H R S Z W Z y Z X N o I i B W Y W x 1 Z T 0 i b D E i I C 8 + P E V u d H J 5 I F R 5 c G U 9 I k 5 h d m l n Y X R p b 2 5 T d G V w T m F t Z S I g V m F s d W U 9 I n N O Y X Z p Z 2 F 0 a W 9 u I i A v P j w v U 3 R h Y m x l R W 5 0 c m l l c z 4 8 L 0 l 0 Z W 0 + P E l 0 Z W 0 + P E l 0 Z W 1 M b 2 N h d G l v b j 4 8 S X R l b V R 5 c G U + R m 9 y b X V s Y T w v S X R l b V R 5 c G U + P E l 0 Z W 1 Q Y X R o P l N l Y 3 R p b 2 4 x L 0 Z v c m 1 f U m V z c G 9 u c 2 V z M S U y M C g y K S 9 T b 3 V y Y 2 U 8 L 0 l 0 Z W 1 Q Y X R o P j w v S X R l b U x v Y 2 F 0 a W 9 u P j x T d G F i b G V F b n R y a W V z I C 8 + P C 9 J d G V t P j x J d G V t P j x J d G V t T G 9 j Y X R p b 2 4 + P E l 0 Z W 1 U e X B l P k Z v c m 1 1 b G E 8 L 0 l 0 Z W 1 U e X B l P j x J d G V t U G F 0 a D 5 T Z W N 0 a W 9 u M S 9 G b 3 J t X 1 J l c 3 B v b n N l c z E l M j A o M i k v R m 9 y b V 9 S Z X N w b 2 5 z Z X M x X 1 R h Y m x l P C 9 J d G V t U G F 0 a D 4 8 L 0 l 0 Z W 1 M b 2 N h d G l v b j 4 8 U 3 R h Y m x l R W 5 0 c m l l c y A v P j w v S X R l b T 4 8 S X R l b T 4 8 S X R l b U x v Y 2 F 0 a W 9 u P j x J d G V t V H l w Z T 5 G b 3 J t d W x h P C 9 J d G V t V H l w Z T 4 8 S X R l b V B h d G g + U 2 V j d G l v b j E v R m 9 y b V 9 S Z X N w b 2 5 z Z X M x J T I w K D I p L 0 N o Y W 5 n Z W Q l M j B U e X B l P C 9 J d G V t U G F 0 a D 4 8 L 0 l 0 Z W 1 M b 2 N h d G l v b j 4 8 U 3 R h Y m x l R W 5 0 c m l l c y A v P j w v S X R l b T 4 8 S X R l b T 4 8 S X R l b U x v Y 2 F 0 a W 9 u P j x J d G V t V H l w Z T 5 G b 3 J t d W x h P C 9 J d G V t V H l w Z T 4 8 S X R l b V B h d G g + U 2 V j d G l v b j E v R m 9 y b V 9 S Z X N w b 2 5 z Z X M x J T I w K D I p L 1 J l b W 9 2 Z W Q l M j B D b 2 x 1 b W 5 z P C 9 J d G V t U G F 0 a D 4 8 L 0 l 0 Z W 1 M b 2 N h d G l v b j 4 8 U 3 R h Y m x l R W 5 0 c m l l c y A v P j w v S X R l b T 4 8 S X R l b T 4 8 S X R l b U x v Y 2 F 0 a W 9 u P j x J d G V t V H l w Z T 5 G b 3 J t d W x h P C 9 J d G V t V H l w Z T 4 8 S X R l b V B h d G g + U 2 V j d G l v b j E v R m 9 y b V 9 S Z X N w b 2 5 z Z X M x J T I w K D I p L 1 V u c G l 2 b 3 R l Z C U y M E N v b H V t b n M 8 L 0 l 0 Z W 1 Q Y X R o P j w v S X R l b U x v Y 2 F 0 a W 9 u P j x T d G F i b G V F b n R y a W V z I C 8 + P C 9 J d G V t P j x J d G V t P j x J d G V t T G 9 j Y X R p b 2 4 + P E l 0 Z W 1 U e X B l P k Z v c m 1 1 b G E 8 L 0 l 0 Z W 1 U e X B l P j x J d G V t U G F 0 a D 5 T Z W N 0 a W 9 u M S 9 G b 3 J t X 1 J l c 3 B v b n N l c z E l M j A o M i k v U m V u Y W 1 l Z C U y M E N v b H V t b n M 8 L 0 l 0 Z W 1 Q Y X R o P j w v S X R l b U x v Y 2 F 0 a W 9 u P j x T d G F i b G V F b n R y a W V z I C 8 + P C 9 J d G V t P j x J d G V t P j x J d G V t T G 9 j Y X R p b 2 4 + P E l 0 Z W 1 U e X B l P k Z v c m 1 1 b G E 8 L 0 l 0 Z W 1 U e X B l P j x J d G V t U G F 0 a D 5 T Z W N 0 a W 9 u M S 9 B c H B l b m Q x P C 9 J d G V t U G F 0 a D 4 8 L 0 l 0 Z W 1 M b 2 N h d G l v b j 4 8 U 3 R h Y m x l R W 5 0 c m l l c z 4 8 R W 5 0 c n k g V H l w Z T 0 i S X N Q c m l 2 Y X R l I i B W Y W x 1 Z T 0 i b D A i I C 8 + P E V u d H J 5 I F R 5 c G U 9 I l F 1 Z X J 5 S U Q i I F Z h b H V l P S J z N T U 3 M D J k M z Y t M 2 E x N C 0 0 O G M 3 L W I 5 N z I t O T U 1 N m E 4 Z j Q z N G N j I i A v P j x F b n R y e S B U e X B l P S J G a W x s R W 5 h Y m x l Z C I g V m F s d W U 9 I m w x I i A v P j x F b n R y e S B U e X B l P S J G a W x s Q 2 9 s d W 1 u V H l w Z X M i I F Z h b H V l P S J z Q X d B Q U F B Q U F B Q U F B Q U F B Q U F B Q U F B Q U F B Q U F B Q U F B Q U F B Q U F B Q U F B Q U F B Q U F B Q U F B Q U F B Q U F B Q U F B Q U F B Q U F B P S I g L z 4 8 R W 5 0 c n k g V H l w Z T 0 i R m l s b E x h c 3 R V c G R h d G V k I i B W Y W x 1 Z T 0 i Z D I w M j U t M D U t M j V U M T A 6 M T c 6 N T M u N D c 1 N T I w O 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U Y X J n Z X Q i I F Z h b H V l P S J z Q X B w Z W 5 k M S I g L z 4 8 R W 5 0 c n k g V H l w Z T 0 i R m l s b E V y c m 9 y Q 2 9 k Z S I g V m F s d W U 9 I n N V b m t u b 3 d u I i A v P j x F b n R y e S B U e X B l P S J G a W x s Q 2 9 1 b n Q i I F Z h b H V l P S J s M j Q i I C 8 + P E V u d H J 5 I F R 5 c G U 9 I l J l Y 2 9 2 Z X J 5 V G F y Z 2 V 0 U m 9 3 I i B W Y W x 1 Z T 0 i b D E i I C 8 + P E V u d H J 5 I F R 5 c G U 9 I l J l Y 2 9 2 Z X J 5 V G F y Z 2 V 0 Q 2 9 s d W 1 u I i B W Y W x 1 Z T 0 i b D E i I C 8 + P E V u d H J 5 I F R 5 c G U 9 I l J l Y 2 9 2 Z X J 5 V G F y Z 2 V 0 U 2 h l Z X Q i I F Z h b H V l P S J z Q W x s Q W 5 z d 2 V y c y I g L z 4 8 R W 5 0 c n k g V H l w Z T 0 i R m l s b F R v R G F 0 Y U 1 v Z G V s R W 5 h Y m x l Z C I g V m F s d W U 9 I m w w I i A v P j x F b n R y e S B U e X B l P S J G a W x s R X J y b 3 J D b 3 V u d C I g V m F s d W U 9 I m w w I i A v P j x F b n R y e S B U e X B l P S J B Z G R l Z F R v R G F 0 Y U 1 v Z G V s I i B W Y W x 1 Z T 0 i b D A i I C 8 + P E V u d H J 5 I F R 5 c G U 9 I k Z p b G x P Y m p l Y 3 R U e X B l I i B W Y W x 1 Z T 0 i c 1 R h Y m x l I i A v P j x F b n R y e S B U e X B l P S J G a W x s Q 2 9 s d W 1 u T m F t Z X M i I F Z h b H V l P S J z W y Z x d W 9 0 O 1 B h c n R p Y 2 l w Y W 5 0 I E 5 1 b W J l c i Z x d W 9 0 O y w m c X V v d D t Q b 3 N 0 U X V l c 3 R f Q W 5 z d 2 V y c z t I b 3 c g a W 5 0 d W l 0 a X Z l I H d l c m U g d G h l I G N v b n R y b 2 x z P y Z x d W 9 0 O y w m c X V v d D t Q b 3 N 0 U X V l c 3 R f Q W 5 z d 2 V y c z t U b y B 3 a G F 0 I G R l Z 3 J l Z S B k a W Q g e W 9 1 I G 5 l Z W Q g a G V s c C B p b i B v c m R l c i B 0 b y B j b 2 1 w b G V 0 Z S B 0 Y X N r c z 8 m c X V v d D s s J n F 1 b 3 Q 7 U G 9 z d F F 1 Z X N 0 X 0 F u c 3 d l c n M 7 V 2 9 1 b G Q g e W 9 1 I G x p a 2 U g d G 8 g d X N l I G E g c 3 l z d G V t I G x p a 2 U g d G h p c y B h Z 2 F p b j 8 m c X V v d D s s J n F 1 b 3 Q 7 U G 9 z d F F 1 Z X N 0 X 0 F u c 3 d l c n M 7 R G l k I H R o Z S B l e H B l c m l l b m N l I G F s a W d u I H d p d G g g e W 9 1 c i B l e H B l Y 3 R h d G l v b n M / J n F 1 b 3 Q 7 L C Z x d W 9 0 O 1 B v c 3 R R d W V z d F 9 B b n N 3 Z X J z O 0 R p Z C B 5 b 3 U g Z m V l b C B p b i B j b 2 5 0 c m 9 s I G 9 m I H R o Z S B l b n Z p c m 9 u b W V u d D 8 m c X V v d D s s J n F 1 b 3 Q 7 U G 9 z d F F 1 Z X N 0 X 0 F u c 3 d l c n M 7 S W Y g d G h p c y B z e X N 0 Z W 0 g d 2 F z I G l t c G x l b W V u d G V k I G l u I C B h d W d t Z W 5 0 Z W Q g I H J l Y W x p d H k g a W 4 g Z G F p b H k g b G l m Z S w g d 2 9 1 b G Q g e W 9 1 I H V z Z S B p d D 8 m c X V v d D s s J n F 1 b 3 Q 7 U G 9 z d F F 1 Z X N 0 X 0 F u c 3 d l c n M 7 R G 8 g e W 9 1 I G h h d m U g Y W 5 5 I G N v b W 1 l b n R z I H J l Z 2 F y Z G l u Z y B 0 a G U g Z X h w Z X J p Z W 5 j Z T 8 g J n F 1 b 3 Q 7 L C Z x d W 9 0 O 1 B y Z V F 1 Z X N 0 X 0 F u c 3 d l c n M 7 V 2 h h d C B p c y B 5 b 3 V y I G F n Z T 8 m c X V v d D s s J n F 1 b 3 Q 7 U H J l U X V l c 3 R f Q W 5 z d 2 V y c z t X a G F 0 I G J l c 3 Q g Z G V z Y 3 J p Y m V z I H l v d X I g b m V 1 c m 9 0 e X B l P 1 x u J n F 1 b 3 Q 7 L C Z x d W 9 0 O 1 B y Z V F 1 Z X N 0 X 0 F u c 3 d l c n M 7 Q 3 V s d H V y Y W w g Q m F j a 2 d y b 3 V u Z C Z x d W 9 0 O y w m c X V v d D t Q c m V R d W V z d F 9 B b n N 3 Z X J z O 0 d l b m R l c i B J Z G V u d G l 0 e S Z x d W 9 0 O y w m c X V v d D t Q c m V R d W V z d F 9 B b n N 3 Z X J z O 1 d o Y X Q g a X M g e W 9 1 c i B l e H B l c m l l b m N l I H d p d G g g V l I / J n F 1 b 3 Q 7 L C Z x d W 9 0 O 1 B y Z V F 1 Z X N 0 X 0 F u c 3 d l c n M 7 V 2 h h d C B p c y B 5 b 3 V y I G Z h d m 9 1 c m l 0 Z S B n Z W 5 y Z S B v Z i B t d X N p Y z 8 m c X V v d D s s J n F 1 b 3 Q 7 U H J l U X V l c 3 R f Q W 5 z d 2 V y c z t X a G F 0 I G l z I H l v d X I g Y m F j a 2 d y b 3 V u Z C B p b i B t d X N p Y 2 F s I H B l c m Z v c m 1 h b m N l P y Z x d W 9 0 O y w m c X V v d D t Q c m V R d W V z d F 9 B b n N 3 Z X J z O 0 R v I H l v d S B m Z W V s I G 9 2 Z X J z d G l t d W x h d G V k I G J 5 I G J 1 c 3 k s I G 5 v a X N 5 I G V u d m l y b 2 5 t Z W 5 0 c z 8 m c X V v d D s s J n F 1 b 3 Q 7 U H J l U X V l c 3 R f Q W 5 z d 2 V y c z t X a G F 0 I G l z I H l v d X I g Z X h w Z X J p Z W 5 j Z S B p b i B w c m 9 k d W N p b m c g b X V z a W M / J n F 1 b 3 Q 7 L C Z x d W 9 0 O 1 Z S X 0 F u c 3 d l c n M 7 R G V s Y X k 6 J n F 1 b 3 Q 7 L C Z x d W 9 0 O 1 Z S X 0 F u c 3 d l c n M 7 R V F f T 2 N F c U h h b m R s Z T o m c X V v d D s s J n F 1 b 3 Q 7 V l J f Q W 5 z d 2 V y c z t Q a X R j a F N o a W Z 0 X 1 B p d G N o U 2 x p Z G V y X 0 1 1 c 2 l j O i Z x d W 9 0 O y w m c X V v d D t W U l 9 B b n N 3 Z X J z O 1 B p d G N o U 2 h p Z n R f U G l 0 Y 2 h T b G l k Z X J f Q n V n O i Z x d W 9 0 O y w m c X V v d D t W U l 9 B b n N 3 Z X J z O 1 B p d G N o U 2 h p Z n R f U G l 0 Y 2 h T b G l k Z X J X Z j o m c X V v d D s s J n F 1 b 3 Q 7 V l J f Q W 5 z d 2 V y c z t Q a X R j a F N o a W Z 0 O i Z x d W 9 0 O y w m c X V v d D t W U l 9 B b n N 3 Z X J z O 0 V R X 1 d m R X F I Y W 5 k b G U 6 J n F 1 b 3 Q 7 L C Z x d W 9 0 O 1 Z S X 0 F u c 3 d l c n M 7 R G V s Y X l f R G V s Y X l T b G l k Z X J f Q n V n O i Z x d W 9 0 O y w m c X V v d D t W U l 9 B b n N 3 Z X J z O 0 V R X 0 J 1 Z 0 V x S G F u Z G x l O i Z x d W 9 0 O y w m c X V v d D t W U l 9 B b n N 3 Z X J z O 0 R l b G F 5 X 0 R l b G F 5 U 2 x p Z G V y X 1 d m O i Z x d W 9 0 O y w m c X V v d D t W U l 9 B b n N 3 Z X J z O 0 R l b G F 5 X 0 R l b G F 5 U 2 x p Z G V y X 0 9 j Z W F u O i Z x d W 9 0 O y w m c X V v d D t W U l 9 B b n N 3 Z X J z O 0 R l b G F 5 X 0 R l b G F 5 U 2 x p Z G V y X 0 1 1 c 2 l j O i Z x d W 9 0 O y w m c X V v d D t W U l 9 B b n N 3 Z X J z O 1 J l d m V y Y j o m c X V v d D s s J n F 1 b 3 Q 7 V l J f Q W 5 z d 2 V y c z t Q a X R j a F N o a W Z 0 X 1 B p d G N o U 2 x p Z G V y X 0 9 j Z W F u O i Z x d W 9 0 O y w m c X V v d D t W U l 9 B b n N 3 Z X J z O 0 V R X 0 1 1 c 0 V x S G F u Z G x l O i Z x d W 9 0 O y w m c X V v d D t W U l 9 B b n N 3 Z X J z O 1 J l d m V y Y l 9 C d W d S Z X Z I Y W 5 k b G U 6 J n F 1 b 3 Q 7 L C Z x d W 9 0 O 1 Z S X 0 F u c 3 d l c n M 7 U 2 F 0 d X J h d G l v b l 9 T Y X R 1 c m F 0 a W 9 u U 2 x p Z G V y X 0 1 1 c 2 l j O i Z x d W 9 0 O y w m c X V v d D t W U l 9 B b n N 3 Z X J z O 1 Z v b H V t Z V 9 W b 2 x T b G l k Z X J f V 2 F 0 Z X J m Y W x s O i Z x d W 9 0 O y w m c X V v d D t W U l 9 B b n N 3 Z X J z O 1 Z v b H V t Z V 9 W b 2 x T b G l k Z X J f T 2 N l Y W 4 6 J n F 1 b 3 Q 7 L C Z x d W 9 0 O 1 Z S X 0 F u c 3 d l c n M 7 V m 9 s d W 1 l X 1 Z v b F N s a W R l c l 9 C d W c 6 J n F 1 b 3 Q 7 L C Z x d W 9 0 O 1 Z S X 0 F u c 3 d l c n M 7 U 2 9 1 b m R U Z X h 0 d X J l O i Z x d W 9 0 O y w m c X V v d D t W U l 9 B b n N 3 Z X J z O 1 N h d H V y Y X R p b 2 5 f U 2 F 0 d X J h d G l v b l N s a W R l c l 9 X Z j o m c X V v d D s s J n F 1 b 3 Q 7 V l J f Q W 5 z d 2 V y c z t T b 3 V u Z E V u d n M 6 J n F 1 b 3 Q 7 L C Z x d W 9 0 O 1 Z S X 0 F u c 3 d l c n M 7 U 2 F 0 d X J h d G l v b l 9 T Y X R 1 c m F 0 a W 9 u U 2 x p Z G V y X 0 J 1 Z z o m c X V v d D s s J n F 1 b 3 Q 7 V l J f Q W 5 z d 2 V y c z t T Y X R 1 c m F 0 a W 9 u O i Z x d W 9 0 O y w m c X V v d D t W U l 9 B b n N 3 Z X J z O 1 J l d m V y Y l 9 X Z l J l d k h h b m R s Z T o m c X V v d D s s J n F 1 b 3 Q 7 V l J f Q W 5 z d 2 V y c z t S Z X Z l c m J f T 2 N S Z X Z I Y W 5 k b G U 6 J n F 1 b 3 Q 7 L C Z x d W 9 0 O 1 Z S X 0 F u c 3 d l c n M 7 U m V 2 Z X J i X 0 1 1 c 1 J l d k h h b m R s Z T o m c X V v d D s s J n F 1 b 3 Q 7 V l J f Q W 5 z d 2 V y c z t T Y X R 1 c m F 0 a W 9 u X 1 N h d H V y Y X R p b 2 5 T b G l k Z X J f T 2 N l Y W 4 6 J n F 1 b 3 Q 7 L C Z x d W 9 0 O 1 Z S X 0 F u c 3 d l c n M 7 V m 9 s d W 1 l X 1 Z v b F N s a W R l c l 9 N d X N p Y z o m c X V v d D t d I i A v P j x F b n R y e S B U e X B l P S J G a W x s U 3 R h d H V z I i B W Y W x 1 Z T 0 i c 0 N v b X B s Z X R l I i A v P j x F b n R y e S B U e X B l P S J S Z W x h d G l v b n N o a X B J b m Z v Q 2 9 u d G F p b m V y I i B W Y W x 1 Z T 0 i c 3 s m c X V v d D t j b 2 x 1 b W 5 D b 3 V u d C Z x d W 9 0 O z o 0 N y w m c X V v d D t r Z X l D b 2 x 1 b W 5 O Y W 1 l c y Z x d W 9 0 O z p b X S w m c X V v d D t x d W V y e V J l b G F 0 a W 9 u c 2 h p c H M m c X V v d D s 6 W 1 0 s J n F 1 b 3 Q 7 Y 2 9 s d W 1 u S W R l b n R p d G l l c y Z x d W 9 0 O z p b J n F 1 b 3 Q 7 U 2 V j d G l v b j E v Q X B w Z W 5 k M S 9 B d X R v U m V t b 3 Z l Z E N v b H V t b n M x L n t Q Y X J 0 a W N p c G F u d C B O d W 1 i Z X I s M H 0 m c X V v d D s s J n F 1 b 3 Q 7 U 2 V j d G l v b j E v Q X B w Z W 5 k M S 9 B d X R v U m V t b 3 Z l Z E N v b H V t b n M x L n t Q b 3 N 0 U X V l c 3 R f Q W 5 z d 2 V y c z t I b 3 c g a W 5 0 d W l 0 a X Z l I H d l c m U g d G h l I G N v b n R y b 2 x z P y w x f S Z x d W 9 0 O y w m c X V v d D t T Z W N 0 a W 9 u M S 9 B c H B l b m Q x L 0 F 1 d G 9 S Z W 1 v d m V k Q 2 9 s d W 1 u c z E u e 1 B v c 3 R R d W V z d F 9 B b n N 3 Z X J z O 1 R v I H d o Y X Q g Z G V n c m V l I G R p Z C B 5 b 3 U g b m V l Z C B o Z W x w I G l u I G 9 y Z G V y I H R v I G N v b X B s Z X R l I H R h c 2 t z P y w y f S Z x d W 9 0 O y w m c X V v d D t T Z W N 0 a W 9 u M S 9 B c H B l b m Q x L 0 F 1 d G 9 S Z W 1 v d m V k Q 2 9 s d W 1 u c z E u e 1 B v c 3 R R d W V z d F 9 B b n N 3 Z X J z O 1 d v d W x k I H l v d S B s a W t l I H R v I H V z Z S B h I H N 5 c 3 R l b S B s a W t l I H R o a X M g Y W d h a W 4 / L D N 9 J n F 1 b 3 Q 7 L C Z x d W 9 0 O 1 N l Y 3 R p b 2 4 x L 0 F w c G V u Z D E v Q X V 0 b 1 J l b W 9 2 Z W R D b 2 x 1 b W 5 z M S 5 7 U G 9 z d F F 1 Z X N 0 X 0 F u c 3 d l c n M 7 R G l k I H R o Z S B l e H B l c m l l b m N l I G F s a W d u I H d p d G g g e W 9 1 c i B l e H B l Y 3 R h d G l v b n M / L D R 9 J n F 1 b 3 Q 7 L C Z x d W 9 0 O 1 N l Y 3 R p b 2 4 x L 0 F w c G V u Z D E v Q X V 0 b 1 J l b W 9 2 Z W R D b 2 x 1 b W 5 z M S 5 7 U G 9 z d F F 1 Z X N 0 X 0 F u c 3 d l c n M 7 R G l k I H l v d S B m Z W V s I G l u I G N v b n R y b 2 w g b 2 Y g d G h l I G V u d m l y b 2 5 t Z W 5 0 P y w 1 f S Z x d W 9 0 O y w m c X V v d D t T Z W N 0 a W 9 u M S 9 B c H B l b m Q x L 0 F 1 d G 9 S Z W 1 v d m V k Q 2 9 s d W 1 u c z E u e 1 B v c 3 R R d W V z d F 9 B b n N 3 Z X J z O 0 l m I H R o a X M g c 3 l z d G V t I H d h c y B p b X B s Z W 1 l b n R l Z C B p b i A g Y X V n b W V u d G V k I C B y Z W F s a X R 5 I G l u I G R h a W x 5 I G x p Z m U s I H d v d W x k I H l v d S B 1 c 2 U g a X Q / L D Z 9 J n F 1 b 3 Q 7 L C Z x d W 9 0 O 1 N l Y 3 R p b 2 4 x L 0 F w c G V u Z D E v Q X V 0 b 1 J l b W 9 2 Z W R D b 2 x 1 b W 5 z M S 5 7 U G 9 z d F F 1 Z X N 0 X 0 F u c 3 d l c n M 7 R G 8 g e W 9 1 I G h h d m U g Y W 5 5 I G N v b W 1 l b n R z I H J l Z 2 F y Z G l u Z y B 0 a G U g Z X h w Z X J p Z W 5 j Z T 8 g L D d 9 J n F 1 b 3 Q 7 L C Z x d W 9 0 O 1 N l Y 3 R p b 2 4 x L 0 F w c G V u Z D E v Q X V 0 b 1 J l b W 9 2 Z W R D b 2 x 1 b W 5 z M S 5 7 U H J l U X V l c 3 R f Q W 5 z d 2 V y c z t X a G F 0 I G l z I H l v d X I g Y W d l P y w 4 f S Z x d W 9 0 O y w m c X V v d D t T Z W N 0 a W 9 u M S 9 B c H B l b m Q x L 0 F 1 d G 9 S Z W 1 v d m V k Q 2 9 s d W 1 u c z E u e 1 B y Z V F 1 Z X N 0 X 0 F u c 3 d l c n M 7 V 2 h h d C B i Z X N 0 I G R l c 2 N y a W J l c y B 5 b 3 V y I G 5 l d X J v d H l w Z T 9 c b i w 5 f S Z x d W 9 0 O y w m c X V v d D t T Z W N 0 a W 9 u M S 9 B c H B l b m Q x L 0 F 1 d G 9 S Z W 1 v d m V k Q 2 9 s d W 1 u c z E u e 1 B y Z V F 1 Z X N 0 X 0 F u c 3 d l c n M 7 Q 3 V s d H V y Y W w g Q m F j a 2 d y b 3 V u Z C w x M H 0 m c X V v d D s s J n F 1 b 3 Q 7 U 2 V j d G l v b j E v Q X B w Z W 5 k M S 9 B d X R v U m V t b 3 Z l Z E N v b H V t b n M x L n t Q c m V R d W V z d F 9 B b n N 3 Z X J z O 0 d l b m R l c i B J Z G V u d G l 0 e S w x M X 0 m c X V v d D s s J n F 1 b 3 Q 7 U 2 V j d G l v b j E v Q X B w Z W 5 k M S 9 B d X R v U m V t b 3 Z l Z E N v b H V t b n M x L n t Q c m V R d W V z d F 9 B b n N 3 Z X J z O 1 d o Y X Q g a X M g e W 9 1 c i B l e H B l c m l l b m N l I H d p d G g g V l I / L D E y f S Z x d W 9 0 O y w m c X V v d D t T Z W N 0 a W 9 u M S 9 B c H B l b m Q x L 0 F 1 d G 9 S Z W 1 v d m V k Q 2 9 s d W 1 u c z E u e 1 B y Z V F 1 Z X N 0 X 0 F u c 3 d l c n M 7 V 2 h h d C B p c y B 5 b 3 V y I G Z h d m 9 1 c m l 0 Z S B n Z W 5 y Z S B v Z i B t d X N p Y z 8 s M T N 9 J n F 1 b 3 Q 7 L C Z x d W 9 0 O 1 N l Y 3 R p b 2 4 x L 0 F w c G V u Z D E v Q X V 0 b 1 J l b W 9 2 Z W R D b 2 x 1 b W 5 z M S 5 7 U H J l U X V l c 3 R f Q W 5 z d 2 V y c z t X a G F 0 I G l z I H l v d X I g Y m F j a 2 d y b 3 V u Z C B p b i B t d X N p Y 2 F s I H B l c m Z v c m 1 h b m N l P y w x N H 0 m c X V v d D s s J n F 1 b 3 Q 7 U 2 V j d G l v b j E v Q X B w Z W 5 k M S 9 B d X R v U m V t b 3 Z l Z E N v b H V t b n M x L n t Q c m V R d W V z d F 9 B b n N 3 Z X J z O 0 R v I H l v d S B m Z W V s I G 9 2 Z X J z d G l t d W x h d G V k I G J 5 I G J 1 c 3 k s I G 5 v a X N 5 I G V u d m l y b 2 5 t Z W 5 0 c z 8 s M T V 9 J n F 1 b 3 Q 7 L C Z x d W 9 0 O 1 N l Y 3 R p b 2 4 x L 0 F w c G V u Z D E v Q X V 0 b 1 J l b W 9 2 Z W R D b 2 x 1 b W 5 z M S 5 7 U H J l U X V l c 3 R f Q W 5 z d 2 V y c z t X a G F 0 I G l z I H l v d X I g Z X h w Z X J p Z W 5 j Z S B p b i B w c m 9 k d W N p b m c g b X V z a W M / L D E 2 f S Z x d W 9 0 O y w m c X V v d D t T Z W N 0 a W 9 u M S 9 B c H B l b m Q x L 0 F 1 d G 9 S Z W 1 v d m V k Q 2 9 s d W 1 u c z E u e 1 Z S X 0 F u c 3 d l c n M 7 R G V s Y X k 6 L D E 3 f S Z x d W 9 0 O y w m c X V v d D t T Z W N 0 a W 9 u M S 9 B c H B l b m Q x L 0 F 1 d G 9 S Z W 1 v d m V k Q 2 9 s d W 1 u c z E u e 1 Z S X 0 F u c 3 d l c n M 7 R V F f T 2 N F c U h h b m R s Z T o s M T h 9 J n F 1 b 3 Q 7 L C Z x d W 9 0 O 1 N l Y 3 R p b 2 4 x L 0 F w c G V u Z D E v Q X V 0 b 1 J l b W 9 2 Z W R D b 2 x 1 b W 5 z M S 5 7 V l J f Q W 5 z d 2 V y c z t Q a X R j a F N o a W Z 0 X 1 B p d G N o U 2 x p Z G V y X 0 1 1 c 2 l j O i w x O X 0 m c X V v d D s s J n F 1 b 3 Q 7 U 2 V j d G l v b j E v Q X B w Z W 5 k M S 9 B d X R v U m V t b 3 Z l Z E N v b H V t b n M x L n t W U l 9 B b n N 3 Z X J z O 1 B p d G N o U 2 h p Z n R f U G l 0 Y 2 h T b G l k Z X J f Q n V n O i w y M H 0 m c X V v d D s s J n F 1 b 3 Q 7 U 2 V j d G l v b j E v Q X B w Z W 5 k M S 9 B d X R v U m V t b 3 Z l Z E N v b H V t b n M x L n t W U l 9 B b n N 3 Z X J z O 1 B p d G N o U 2 h p Z n R f U G l 0 Y 2 h T b G l k Z X J X Z j o s M j F 9 J n F 1 b 3 Q 7 L C Z x d W 9 0 O 1 N l Y 3 R p b 2 4 x L 0 F w c G V u Z D E v Q X V 0 b 1 J l b W 9 2 Z W R D b 2 x 1 b W 5 z M S 5 7 V l J f Q W 5 z d 2 V y c z t Q a X R j a F N o a W Z 0 O i w y M n 0 m c X V v d D s s J n F 1 b 3 Q 7 U 2 V j d G l v b j E v Q X B w Z W 5 k M S 9 B d X R v U m V t b 3 Z l Z E N v b H V t b n M x L n t W U l 9 B b n N 3 Z X J z O 0 V R X 1 d m R X F I Y W 5 k b G U 6 L D I z f S Z x d W 9 0 O y w m c X V v d D t T Z W N 0 a W 9 u M S 9 B c H B l b m Q x L 0 F 1 d G 9 S Z W 1 v d m V k Q 2 9 s d W 1 u c z E u e 1 Z S X 0 F u c 3 d l c n M 7 R G V s Y X l f R G V s Y X l T b G l k Z X J f Q n V n O i w y N H 0 m c X V v d D s s J n F 1 b 3 Q 7 U 2 V j d G l v b j E v Q X B w Z W 5 k M S 9 B d X R v U m V t b 3 Z l Z E N v b H V t b n M x L n t W U l 9 B b n N 3 Z X J z O 0 V R X 0 J 1 Z 0 V x S G F u Z G x l O i w y N X 0 m c X V v d D s s J n F 1 b 3 Q 7 U 2 V j d G l v b j E v Q X B w Z W 5 k M S 9 B d X R v U m V t b 3 Z l Z E N v b H V t b n M x L n t W U l 9 B b n N 3 Z X J z O 0 R l b G F 5 X 0 R l b G F 5 U 2 x p Z G V y X 1 d m O i w y N n 0 m c X V v d D s s J n F 1 b 3 Q 7 U 2 V j d G l v b j E v Q X B w Z W 5 k M S 9 B d X R v U m V t b 3 Z l Z E N v b H V t b n M x L n t W U l 9 B b n N 3 Z X J z O 0 R l b G F 5 X 0 R l b G F 5 U 2 x p Z G V y X 0 9 j Z W F u O i w y N 3 0 m c X V v d D s s J n F 1 b 3 Q 7 U 2 V j d G l v b j E v Q X B w Z W 5 k M S 9 B d X R v U m V t b 3 Z l Z E N v b H V t b n M x L n t W U l 9 B b n N 3 Z X J z O 0 R l b G F 5 X 0 R l b G F 5 U 2 x p Z G V y X 0 1 1 c 2 l j O i w y O H 0 m c X V v d D s s J n F 1 b 3 Q 7 U 2 V j d G l v b j E v Q X B w Z W 5 k M S 9 B d X R v U m V t b 3 Z l Z E N v b H V t b n M x L n t W U l 9 B b n N 3 Z X J z O 1 J l d m V y Y j o s M j l 9 J n F 1 b 3 Q 7 L C Z x d W 9 0 O 1 N l Y 3 R p b 2 4 x L 0 F w c G V u Z D E v Q X V 0 b 1 J l b W 9 2 Z W R D b 2 x 1 b W 5 z M S 5 7 V l J f Q W 5 z d 2 V y c z t Q a X R j a F N o a W Z 0 X 1 B p d G N o U 2 x p Z G V y X 0 9 j Z W F u O i w z M H 0 m c X V v d D s s J n F 1 b 3 Q 7 U 2 V j d G l v b j E v Q X B w Z W 5 k M S 9 B d X R v U m V t b 3 Z l Z E N v b H V t b n M x L n t W U l 9 B b n N 3 Z X J z O 0 V R X 0 1 1 c 0 V x S G F u Z G x l O i w z M X 0 m c X V v d D s s J n F 1 b 3 Q 7 U 2 V j d G l v b j E v Q X B w Z W 5 k M S 9 B d X R v U m V t b 3 Z l Z E N v b H V t b n M x L n t W U l 9 B b n N 3 Z X J z O 1 J l d m V y Y l 9 C d W d S Z X Z I Y W 5 k b G U 6 L D M y f S Z x d W 9 0 O y w m c X V v d D t T Z W N 0 a W 9 u M S 9 B c H B l b m Q x L 0 F 1 d G 9 S Z W 1 v d m V k Q 2 9 s d W 1 u c z E u e 1 Z S X 0 F u c 3 d l c n M 7 U 2 F 0 d X J h d G l v b l 9 T Y X R 1 c m F 0 a W 9 u U 2 x p Z G V y X 0 1 1 c 2 l j O i w z M 3 0 m c X V v d D s s J n F 1 b 3 Q 7 U 2 V j d G l v b j E v Q X B w Z W 5 k M S 9 B d X R v U m V t b 3 Z l Z E N v b H V t b n M x L n t W U l 9 B b n N 3 Z X J z O 1 Z v b H V t Z V 9 W b 2 x T b G l k Z X J f V 2 F 0 Z X J m Y W x s O i w z N H 0 m c X V v d D s s J n F 1 b 3 Q 7 U 2 V j d G l v b j E v Q X B w Z W 5 k M S 9 B d X R v U m V t b 3 Z l Z E N v b H V t b n M x L n t W U l 9 B b n N 3 Z X J z O 1 Z v b H V t Z V 9 W b 2 x T b G l k Z X J f T 2 N l Y W 4 6 L D M 1 f S Z x d W 9 0 O y w m c X V v d D t T Z W N 0 a W 9 u M S 9 B c H B l b m Q x L 0 F 1 d G 9 S Z W 1 v d m V k Q 2 9 s d W 1 u c z E u e 1 Z S X 0 F u c 3 d l c n M 7 V m 9 s d W 1 l X 1 Z v b F N s a W R l c l 9 C d W c 6 L D M 2 f S Z x d W 9 0 O y w m c X V v d D t T Z W N 0 a W 9 u M S 9 B c H B l b m Q x L 0 F 1 d G 9 S Z W 1 v d m V k Q 2 9 s d W 1 u c z E u e 1 Z S X 0 F u c 3 d l c n M 7 U 2 9 1 b m R U Z X h 0 d X J l O i w z N 3 0 m c X V v d D s s J n F 1 b 3 Q 7 U 2 V j d G l v b j E v Q X B w Z W 5 k M S 9 B d X R v U m V t b 3 Z l Z E N v b H V t b n M x L n t W U l 9 B b n N 3 Z X J z O 1 N h d H V y Y X R p b 2 5 f U 2 F 0 d X J h d G l v b l N s a W R l c l 9 X Z j o s M z h 9 J n F 1 b 3 Q 7 L C Z x d W 9 0 O 1 N l Y 3 R p b 2 4 x L 0 F w c G V u Z D E v Q X V 0 b 1 J l b W 9 2 Z W R D b 2 x 1 b W 5 z M S 5 7 V l J f Q W 5 z d 2 V y c z t T b 3 V u Z E V u d n M 6 L D M 5 f S Z x d W 9 0 O y w m c X V v d D t T Z W N 0 a W 9 u M S 9 B c H B l b m Q x L 0 F 1 d G 9 S Z W 1 v d m V k Q 2 9 s d W 1 u c z E u e 1 Z S X 0 F u c 3 d l c n M 7 U 2 F 0 d X J h d G l v b l 9 T Y X R 1 c m F 0 a W 9 u U 2 x p Z G V y X 0 J 1 Z z o s N D B 9 J n F 1 b 3 Q 7 L C Z x d W 9 0 O 1 N l Y 3 R p b 2 4 x L 0 F w c G V u Z D E v Q X V 0 b 1 J l b W 9 2 Z W R D b 2 x 1 b W 5 z M S 5 7 V l J f Q W 5 z d 2 V y c z t T Y X R 1 c m F 0 a W 9 u O i w 0 M X 0 m c X V v d D s s J n F 1 b 3 Q 7 U 2 V j d G l v b j E v Q X B w Z W 5 k M S 9 B d X R v U m V t b 3 Z l Z E N v b H V t b n M x L n t W U l 9 B b n N 3 Z X J z O 1 J l d m V y Y l 9 X Z l J l d k h h b m R s Z T o s N D J 9 J n F 1 b 3 Q 7 L C Z x d W 9 0 O 1 N l Y 3 R p b 2 4 x L 0 F w c G V u Z D E v Q X V 0 b 1 J l b W 9 2 Z W R D b 2 x 1 b W 5 z M S 5 7 V l J f Q W 5 z d 2 V y c z t S Z X Z l c m J f T 2 N S Z X Z I Y W 5 k b G U 6 L D Q z f S Z x d W 9 0 O y w m c X V v d D t T Z W N 0 a W 9 u M S 9 B c H B l b m Q x L 0 F 1 d G 9 S Z W 1 v d m V k Q 2 9 s d W 1 u c z E u e 1 Z S X 0 F u c 3 d l c n M 7 U m V 2 Z X J i X 0 1 1 c 1 J l d k h h b m R s Z T o s N D R 9 J n F 1 b 3 Q 7 L C Z x d W 9 0 O 1 N l Y 3 R p b 2 4 x L 0 F w c G V u Z D E v Q X V 0 b 1 J l b W 9 2 Z W R D b 2 x 1 b W 5 z M S 5 7 V l J f Q W 5 z d 2 V y c z t T Y X R 1 c m F 0 a W 9 u X 1 N h d H V y Y X R p b 2 5 T b G l k Z X J f T 2 N l Y W 4 6 L D Q 1 f S Z x d W 9 0 O y w m c X V v d D t T Z W N 0 a W 9 u M S 9 B c H B l b m Q x L 0 F 1 d G 9 S Z W 1 v d m V k Q 2 9 s d W 1 u c z E u e 1 Z S X 0 F u c 3 d l c n M 7 V m 9 s d W 1 l X 1 Z v b F N s a W R l c l 9 N d X N p Y z o s N D Z 9 J n F 1 b 3 Q 7 X S w m c X V v d D t D b 2 x 1 b W 5 D b 3 V u d C Z x d W 9 0 O z o 0 N y w m c X V v d D t L Z X l D b 2 x 1 b W 5 O Y W 1 l c y Z x d W 9 0 O z p b X S w m c X V v d D t D b 2 x 1 b W 5 J Z G V u d G l 0 a W V z J n F 1 b 3 Q 7 O l s m c X V v d D t T Z W N 0 a W 9 u M S 9 B c H B l b m Q x L 0 F 1 d G 9 S Z W 1 v d m V k Q 2 9 s d W 1 u c z E u e 1 B h c n R p Y 2 l w Y W 5 0 I E 5 1 b W J l c i w w f S Z x d W 9 0 O y w m c X V v d D t T Z W N 0 a W 9 u M S 9 B c H B l b m Q x L 0 F 1 d G 9 S Z W 1 v d m V k Q 2 9 s d W 1 u c z E u e 1 B v c 3 R R d W V z d F 9 B b n N 3 Z X J z O 0 h v d y B p b n R 1 a X R p d m U g d 2 V y Z S B 0 a G U g Y 2 9 u d H J v b H M / L D F 9 J n F 1 b 3 Q 7 L C Z x d W 9 0 O 1 N l Y 3 R p b 2 4 x L 0 F w c G V u Z D E v Q X V 0 b 1 J l b W 9 2 Z W R D b 2 x 1 b W 5 z M S 5 7 U G 9 z d F F 1 Z X N 0 X 0 F u c 3 d l c n M 7 V G 8 g d 2 h h d C B k Z W d y Z W U g Z G l k I H l v d S B u Z W V k I G h l b H A g a W 4 g b 3 J k Z X I g d G 8 g Y 2 9 t c G x l d G U g d G F z a 3 M / L D J 9 J n F 1 b 3 Q 7 L C Z x d W 9 0 O 1 N l Y 3 R p b 2 4 x L 0 F w c G V u Z D E v Q X V 0 b 1 J l b W 9 2 Z W R D b 2 x 1 b W 5 z M S 5 7 U G 9 z d F F 1 Z X N 0 X 0 F u c 3 d l c n M 7 V 2 9 1 b G Q g e W 9 1 I G x p a 2 U g d G 8 g d X N l I G E g c 3 l z d G V t I G x p a 2 U g d G h p c y B h Z 2 F p b j 8 s M 3 0 m c X V v d D s s J n F 1 b 3 Q 7 U 2 V j d G l v b j E v Q X B w Z W 5 k M S 9 B d X R v U m V t b 3 Z l Z E N v b H V t b n M x L n t Q b 3 N 0 U X V l c 3 R f Q W 5 z d 2 V y c z t E a W Q g d G h l I G V 4 c G V y a W V u Y 2 U g Y W x p Z 2 4 g d 2 l 0 a C B 5 b 3 V y I G V 4 c G V j d G F 0 a W 9 u c z 8 s N H 0 m c X V v d D s s J n F 1 b 3 Q 7 U 2 V j d G l v b j E v Q X B w Z W 5 k M S 9 B d X R v U m V t b 3 Z l Z E N v b H V t b n M x L n t Q b 3 N 0 U X V l c 3 R f Q W 5 z d 2 V y c z t E a W Q g e W 9 1 I G Z l Z W w g a W 4 g Y 2 9 u d H J v b C B v Z i B 0 a G U g Z W 5 2 a X J v b m 1 l b n Q / L D V 9 J n F 1 b 3 Q 7 L C Z x d W 9 0 O 1 N l Y 3 R p b 2 4 x L 0 F w c G V u Z D E v Q X V 0 b 1 J l b W 9 2 Z W R D b 2 x 1 b W 5 z M S 5 7 U G 9 z d F F 1 Z X N 0 X 0 F u c 3 d l c n M 7 S W Y g d G h p c y B z e X N 0 Z W 0 g d 2 F z I G l t c G x l b W V u d G V k I G l u I C B h d W d t Z W 5 0 Z W Q g I H J l Y W x p d H k g a W 4 g Z G F p b H k g b G l m Z S w g d 2 9 1 b G Q g e W 9 1 I H V z Z S B p d D 8 s N n 0 m c X V v d D s s J n F 1 b 3 Q 7 U 2 V j d G l v b j E v Q X B w Z W 5 k M S 9 B d X R v U m V t b 3 Z l Z E N v b H V t b n M x L n t Q b 3 N 0 U X V l c 3 R f Q W 5 z d 2 V y c z t E b y B 5 b 3 U g a G F 2 Z S B h b n k g Y 2 9 t b W V u d H M g c m V n Y X J k a W 5 n I H R o Z S B l e H B l c m l l b m N l P y A s N 3 0 m c X V v d D s s J n F 1 b 3 Q 7 U 2 V j d G l v b j E v Q X B w Z W 5 k M S 9 B d X R v U m V t b 3 Z l Z E N v b H V t b n M x L n t Q c m V R d W V z d F 9 B b n N 3 Z X J z O 1 d o Y X Q g a X M g e W 9 1 c i B h Z 2 U / L D h 9 J n F 1 b 3 Q 7 L C Z x d W 9 0 O 1 N l Y 3 R p b 2 4 x L 0 F w c G V u Z D E v Q X V 0 b 1 J l b W 9 2 Z W R D b 2 x 1 b W 5 z M S 5 7 U H J l U X V l c 3 R f Q W 5 z d 2 V y c z t X a G F 0 I G J l c 3 Q g Z G V z Y 3 J p Y m V z I H l v d X I g b m V 1 c m 9 0 e X B l P 1 x u L D l 9 J n F 1 b 3 Q 7 L C Z x d W 9 0 O 1 N l Y 3 R p b 2 4 x L 0 F w c G V u Z D E v Q X V 0 b 1 J l b W 9 2 Z W R D b 2 x 1 b W 5 z M S 5 7 U H J l U X V l c 3 R f Q W 5 z d 2 V y c z t D d W x 0 d X J h b C B C Y W N r Z 3 J v d W 5 k L D E w f S Z x d W 9 0 O y w m c X V v d D t T Z W N 0 a W 9 u M S 9 B c H B l b m Q x L 0 F 1 d G 9 S Z W 1 v d m V k Q 2 9 s d W 1 u c z E u e 1 B y Z V F 1 Z X N 0 X 0 F u c 3 d l c n M 7 R 2 V u Z G V y I E l k Z W 5 0 a X R 5 L D E x f S Z x d W 9 0 O y w m c X V v d D t T Z W N 0 a W 9 u M S 9 B c H B l b m Q x L 0 F 1 d G 9 S Z W 1 v d m V k Q 2 9 s d W 1 u c z E u e 1 B y Z V F 1 Z X N 0 X 0 F u c 3 d l c n M 7 V 2 h h d C B p c y B 5 b 3 V y I G V 4 c G V y a W V u Y 2 U g d 2 l 0 a C B W U j 8 s M T J 9 J n F 1 b 3 Q 7 L C Z x d W 9 0 O 1 N l Y 3 R p b 2 4 x L 0 F w c G V u Z D E v Q X V 0 b 1 J l b W 9 2 Z W R D b 2 x 1 b W 5 z M S 5 7 U H J l U X V l c 3 R f Q W 5 z d 2 V y c z t X a G F 0 I G l z I H l v d X I g Z m F 2 b 3 V y a X R l I G d l b n J l I G 9 m I G 1 1 c 2 l j P y w x M 3 0 m c X V v d D s s J n F 1 b 3 Q 7 U 2 V j d G l v b j E v Q X B w Z W 5 k M S 9 B d X R v U m V t b 3 Z l Z E N v b H V t b n M x L n t Q c m V R d W V z d F 9 B b n N 3 Z X J z O 1 d o Y X Q g a X M g e W 9 1 c i B i Y W N r Z 3 J v d W 5 k I G l u I G 1 1 c 2 l j Y W w g c G V y Z m 9 y b W F u Y 2 U / L D E 0 f S Z x d W 9 0 O y w m c X V v d D t T Z W N 0 a W 9 u M S 9 B c H B l b m Q x L 0 F 1 d G 9 S Z W 1 v d m V k Q 2 9 s d W 1 u c z E u e 1 B y Z V F 1 Z X N 0 X 0 F u c 3 d l c n M 7 R G 8 g e W 9 1 I G Z l Z W w g b 3 Z l c n N 0 a W 1 1 b G F 0 Z W Q g Y n k g Y n V z e S w g b m 9 p c 3 k g Z W 5 2 a X J v b m 1 l b n R z P y w x N X 0 m c X V v d D s s J n F 1 b 3 Q 7 U 2 V j d G l v b j E v Q X B w Z W 5 k M S 9 B d X R v U m V t b 3 Z l Z E N v b H V t b n M x L n t Q c m V R d W V z d F 9 B b n N 3 Z X J z O 1 d o Y X Q g a X M g e W 9 1 c i B l e H B l c m l l b m N l I G l u I H B y b 2 R 1 Y 2 l u Z y B t d X N p Y z 8 s M T Z 9 J n F 1 b 3 Q 7 L C Z x d W 9 0 O 1 N l Y 3 R p b 2 4 x L 0 F w c G V u Z D E v Q X V 0 b 1 J l b W 9 2 Z W R D b 2 x 1 b W 5 z M S 5 7 V l J f Q W 5 z d 2 V y c z t E Z W x h e T o s M T d 9 J n F 1 b 3 Q 7 L C Z x d W 9 0 O 1 N l Y 3 R p b 2 4 x L 0 F w c G V u Z D E v Q X V 0 b 1 J l b W 9 2 Z W R D b 2 x 1 b W 5 z M S 5 7 V l J f Q W 5 z d 2 V y c z t F U V 9 P Y 0 V x S G F u Z G x l O i w x O H 0 m c X V v d D s s J n F 1 b 3 Q 7 U 2 V j d G l v b j E v Q X B w Z W 5 k M S 9 B d X R v U m V t b 3 Z l Z E N v b H V t b n M x L n t W U l 9 B b n N 3 Z X J z O 1 B p d G N o U 2 h p Z n R f U G l 0 Y 2 h T b G l k Z X J f T X V z a W M 6 L D E 5 f S Z x d W 9 0 O y w m c X V v d D t T Z W N 0 a W 9 u M S 9 B c H B l b m Q x L 0 F 1 d G 9 S Z W 1 v d m V k Q 2 9 s d W 1 u c z E u e 1 Z S X 0 F u c 3 d l c n M 7 U G l 0 Y 2 h T a G l m d F 9 Q a X R j a F N s a W R l c l 9 C d W c 6 L D I w f S Z x d W 9 0 O y w m c X V v d D t T Z W N 0 a W 9 u M S 9 B c H B l b m Q x L 0 F 1 d G 9 S Z W 1 v d m V k Q 2 9 s d W 1 u c z E u e 1 Z S X 0 F u c 3 d l c n M 7 U G l 0 Y 2 h T a G l m d F 9 Q a X R j a F N s a W R l c l d m O i w y M X 0 m c X V v d D s s J n F 1 b 3 Q 7 U 2 V j d G l v b j E v Q X B w Z W 5 k M S 9 B d X R v U m V t b 3 Z l Z E N v b H V t b n M x L n t W U l 9 B b n N 3 Z X J z O 1 B p d G N o U 2 h p Z n Q 6 L D I y f S Z x d W 9 0 O y w m c X V v d D t T Z W N 0 a W 9 u M S 9 B c H B l b m Q x L 0 F 1 d G 9 S Z W 1 v d m V k Q 2 9 s d W 1 u c z E u e 1 Z S X 0 F u c 3 d l c n M 7 R V F f V 2 Z F c U h h b m R s Z T o s M j N 9 J n F 1 b 3 Q 7 L C Z x d W 9 0 O 1 N l Y 3 R p b 2 4 x L 0 F w c G V u Z D E v Q X V 0 b 1 J l b W 9 2 Z W R D b 2 x 1 b W 5 z M S 5 7 V l J f Q W 5 z d 2 V y c z t E Z W x h e V 9 E Z W x h e V N s a W R l c l 9 C d W c 6 L D I 0 f S Z x d W 9 0 O y w m c X V v d D t T Z W N 0 a W 9 u M S 9 B c H B l b m Q x L 0 F 1 d G 9 S Z W 1 v d m V k Q 2 9 s d W 1 u c z E u e 1 Z S X 0 F u c 3 d l c n M 7 R V F f Q n V n R X F I Y W 5 k b G U 6 L D I 1 f S Z x d W 9 0 O y w m c X V v d D t T Z W N 0 a W 9 u M S 9 B c H B l b m Q x L 0 F 1 d G 9 S Z W 1 v d m V k Q 2 9 s d W 1 u c z E u e 1 Z S X 0 F u c 3 d l c n M 7 R G V s Y X l f R G V s Y X l T b G l k Z X J f V 2 Y 6 L D I 2 f S Z x d W 9 0 O y w m c X V v d D t T Z W N 0 a W 9 u M S 9 B c H B l b m Q x L 0 F 1 d G 9 S Z W 1 v d m V k Q 2 9 s d W 1 u c z E u e 1 Z S X 0 F u c 3 d l c n M 7 R G V s Y X l f R G V s Y X l T b G l k Z X J f T 2 N l Y W 4 6 L D I 3 f S Z x d W 9 0 O y w m c X V v d D t T Z W N 0 a W 9 u M S 9 B c H B l b m Q x L 0 F 1 d G 9 S Z W 1 v d m V k Q 2 9 s d W 1 u c z E u e 1 Z S X 0 F u c 3 d l c n M 7 R G V s Y X l f R G V s Y X l T b G l k Z X J f T X V z a W M 6 L D I 4 f S Z x d W 9 0 O y w m c X V v d D t T Z W N 0 a W 9 u M S 9 B c H B l b m Q x L 0 F 1 d G 9 S Z W 1 v d m V k Q 2 9 s d W 1 u c z E u e 1 Z S X 0 F u c 3 d l c n M 7 U m V 2 Z X J i O i w y O X 0 m c X V v d D s s J n F 1 b 3 Q 7 U 2 V j d G l v b j E v Q X B w Z W 5 k M S 9 B d X R v U m V t b 3 Z l Z E N v b H V t b n M x L n t W U l 9 B b n N 3 Z X J z O 1 B p d G N o U 2 h p Z n R f U G l 0 Y 2 h T b G l k Z X J f T 2 N l Y W 4 6 L D M w f S Z x d W 9 0 O y w m c X V v d D t T Z W N 0 a W 9 u M S 9 B c H B l b m Q x L 0 F 1 d G 9 S Z W 1 v d m V k Q 2 9 s d W 1 u c z E u e 1 Z S X 0 F u c 3 d l c n M 7 R V F f T X V z R X F I Y W 5 k b G U 6 L D M x f S Z x d W 9 0 O y w m c X V v d D t T Z W N 0 a W 9 u M S 9 B c H B l b m Q x L 0 F 1 d G 9 S Z W 1 v d m V k Q 2 9 s d W 1 u c z E u e 1 Z S X 0 F u c 3 d l c n M 7 U m V 2 Z X J i X 0 J 1 Z 1 J l d k h h b m R s Z T o s M z J 9 J n F 1 b 3 Q 7 L C Z x d W 9 0 O 1 N l Y 3 R p b 2 4 x L 0 F w c G V u Z D E v Q X V 0 b 1 J l b W 9 2 Z W R D b 2 x 1 b W 5 z M S 5 7 V l J f Q W 5 z d 2 V y c z t T Y X R 1 c m F 0 a W 9 u X 1 N h d H V y Y X R p b 2 5 T b G l k Z X J f T X V z a W M 6 L D M z f S Z x d W 9 0 O y w m c X V v d D t T Z W N 0 a W 9 u M S 9 B c H B l b m Q x L 0 F 1 d G 9 S Z W 1 v d m V k Q 2 9 s d W 1 u c z E u e 1 Z S X 0 F u c 3 d l c n M 7 V m 9 s d W 1 l X 1 Z v b F N s a W R l c l 9 X Y X R l c m Z h b G w 6 L D M 0 f S Z x d W 9 0 O y w m c X V v d D t T Z W N 0 a W 9 u M S 9 B c H B l b m Q x L 0 F 1 d G 9 S Z W 1 v d m V k Q 2 9 s d W 1 u c z E u e 1 Z S X 0 F u c 3 d l c n M 7 V m 9 s d W 1 l X 1 Z v b F N s a W R l c l 9 P Y 2 V h b j o s M z V 9 J n F 1 b 3 Q 7 L C Z x d W 9 0 O 1 N l Y 3 R p b 2 4 x L 0 F w c G V u Z D E v Q X V 0 b 1 J l b W 9 2 Z W R D b 2 x 1 b W 5 z M S 5 7 V l J f Q W 5 z d 2 V y c z t W b 2 x 1 b W V f V m 9 s U 2 x p Z G V y X 0 J 1 Z z o s M z Z 9 J n F 1 b 3 Q 7 L C Z x d W 9 0 O 1 N l Y 3 R p b 2 4 x L 0 F w c G V u Z D E v Q X V 0 b 1 J l b W 9 2 Z W R D b 2 x 1 b W 5 z M S 5 7 V l J f Q W 5 z d 2 V y c z t T b 3 V u Z F R l e H R 1 c m U 6 L D M 3 f S Z x d W 9 0 O y w m c X V v d D t T Z W N 0 a W 9 u M S 9 B c H B l b m Q x L 0 F 1 d G 9 S Z W 1 v d m V k Q 2 9 s d W 1 u c z E u e 1 Z S X 0 F u c 3 d l c n M 7 U 2 F 0 d X J h d G l v b l 9 T Y X R 1 c m F 0 a W 9 u U 2 x p Z G V y X 1 d m O i w z O H 0 m c X V v d D s s J n F 1 b 3 Q 7 U 2 V j d G l v b j E v Q X B w Z W 5 k M S 9 B d X R v U m V t b 3 Z l Z E N v b H V t b n M x L n t W U l 9 B b n N 3 Z X J z O 1 N v d W 5 k R W 5 2 c z o s M z l 9 J n F 1 b 3 Q 7 L C Z x d W 9 0 O 1 N l Y 3 R p b 2 4 x L 0 F w c G V u Z D E v Q X V 0 b 1 J l b W 9 2 Z W R D b 2 x 1 b W 5 z M S 5 7 V l J f Q W 5 z d 2 V y c z t T Y X R 1 c m F 0 a W 9 u X 1 N h d H V y Y X R p b 2 5 T b G l k Z X J f Q n V n O i w 0 M H 0 m c X V v d D s s J n F 1 b 3 Q 7 U 2 V j d G l v b j E v Q X B w Z W 5 k M S 9 B d X R v U m V t b 3 Z l Z E N v b H V t b n M x L n t W U l 9 B b n N 3 Z X J z O 1 N h d H V y Y X R p b 2 4 6 L D Q x f S Z x d W 9 0 O y w m c X V v d D t T Z W N 0 a W 9 u M S 9 B c H B l b m Q x L 0 F 1 d G 9 S Z W 1 v d m V k Q 2 9 s d W 1 u c z E u e 1 Z S X 0 F u c 3 d l c n M 7 U m V 2 Z X J i X 1 d m U m V 2 S G F u Z G x l O i w 0 M n 0 m c X V v d D s s J n F 1 b 3 Q 7 U 2 V j d G l v b j E v Q X B w Z W 5 k M S 9 B d X R v U m V t b 3 Z l Z E N v b H V t b n M x L n t W U l 9 B b n N 3 Z X J z O 1 J l d m V y Y l 9 P Y 1 J l d k h h b m R s Z T o s N D N 9 J n F 1 b 3 Q 7 L C Z x d W 9 0 O 1 N l Y 3 R p b 2 4 x L 0 F w c G V u Z D E v Q X V 0 b 1 J l b W 9 2 Z W R D b 2 x 1 b W 5 z M S 5 7 V l J f Q W 5 z d 2 V y c z t S Z X Z l c m J f T X V z U m V 2 S G F u Z G x l O i w 0 N H 0 m c X V v d D s s J n F 1 b 3 Q 7 U 2 V j d G l v b j E v Q X B w Z W 5 k M S 9 B d X R v U m V t b 3 Z l Z E N v b H V t b n M x L n t W U l 9 B b n N 3 Z X J z O 1 N h d H V y Y X R p b 2 5 f U 2 F 0 d X J h d G l v b l N s a W R l c l 9 P Y 2 V h b j o s N D V 9 J n F 1 b 3 Q 7 L C Z x d W 9 0 O 1 N l Y 3 R p b 2 4 x L 0 F w c G V u Z D E v Q X V 0 b 1 J l b W 9 2 Z W R D b 2 x 1 b W 5 z M S 5 7 V l J f Q W 5 z d 2 V y c z t W b 2 x 1 b W V f V m 9 s U 2 x p Z G V y X 0 1 1 c 2 l j O i w 0 N n 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T b 3 J 0 Z W Q l M j B S b 3 d z P C 9 J d G V t U G F 0 a D 4 8 L 0 l 0 Z W 1 M b 2 N h d G l v b j 4 8 U 3 R h Y m x l R W 5 0 c m l l c y A v P j w v S X R l b T 4 8 S X R l b T 4 8 S X R l b U x v Y 2 F 0 a W 9 u P j x J d G V t V H l w Z T 5 G b 3 J t d W x h P C 9 J d G V t V H l w Z T 4 8 S X R l b V B h d G g + U 2 V j d G l v b j E v R m 9 y b V 9 S Z X N w b 2 5 z Z X M x L 0 Z v c m 0 l M j B S Z X N w b 2 5 z Z X M l M j A x X 1 N o Z W V 0 P C 9 J d G V t U G F 0 a D 4 8 L 0 l 0 Z W 1 M b 2 N h d G l v b j 4 8 U 3 R h Y m x l R W 5 0 c m l l c y A v P j w v S X R l b T 4 8 S X R l b T 4 8 S X R l b U x v Y 2 F 0 a W 9 u P j x J d G V t V H l w Z T 5 G b 3 J t d W x h P C 9 J d G V t V H l w Z T 4 8 S X R l b V B h d G g + U 2 V j d G l v b j E v R m 9 y b V 9 S Z X N w b 2 5 z Z X M x L 1 J l b W 9 2 Z W Q l M j B D b 2 x 1 b W 5 z P C 9 J d G V t U G F 0 a D 4 8 L 0 l 0 Z W 1 M b 2 N h d G l v b j 4 8 U 3 R h Y m x l R W 5 0 c m l l c y A v P j w v S X R l b T 4 8 S X R l b T 4 8 S X R l b U x v Y 2 F 0 a W 9 u P j x J d G V t V H l w Z T 5 G b 3 J t d W x h P C 9 J d G V t V H l w Z T 4 8 S X R l b V B h d G g + U 2 V j d G l v b j E v R m 9 y b V 9 S Z X N w b 2 5 z Z X M x L 1 B y b 2 1 v d G V k J T I w S G V h Z G V y c z w v S X R l b V B h d G g + P C 9 J d G V t T G 9 j Y X R p b 2 4 + P F N 0 Y W J s Z U V u d H J p Z X M g L z 4 8 L 0 l 0 Z W 0 + P E l 0 Z W 0 + P E l 0 Z W 1 M b 2 N h d G l v b j 4 8 S X R l b V R 5 c G U + R m 9 y b X V s Y T w v S X R l b V R 5 c G U + P E l 0 Z W 1 Q Y X R o P l N l Y 3 R p b 2 4 x L 0 Z v c m 1 f U m V z c G 9 u c 2 V z M S 9 D a G F u Z 2 V k J T I w V H l w Z T w v S X R l b V B h d G g + P C 9 J d G V t T G 9 j Y X R p b 2 4 + P F N 0 Y W J s Z U V u d H J p Z X M g L z 4 8 L 0 l 0 Z W 0 + P E l 0 Z W 0 + P E l 0 Z W 1 M b 2 N h d G l v b j 4 8 S X R l b V R 5 c G U + R m 9 y b X V s Y T w v S X R l b V R 5 c G U + P E l 0 Z W 1 Q Y X R o P l N l Y 3 R p b 2 4 x L 0 Z v c m 1 f U m V z c G 9 u c 2 V z M S 9 V b n B p d m 9 0 Z W Q l M j B D b 2 x 1 b W 5 z P C 9 J d G V t U G F 0 a D 4 8 L 0 l 0 Z W 1 M b 2 N h d G l v b j 4 8 U 3 R h Y m x l R W 5 0 c m l l c y A v P j w v S X R l b T 4 8 S X R l b T 4 8 S X R l b U x v Y 2 F 0 a W 9 u P j x J d G V t V H l w Z T 5 G b 3 J t d W x h P C 9 J d G V t V H l w Z T 4 8 S X R l b V B h d G g + U 2 V j d G l v b j E v R m 9 y b V 9 S Z X N w b 2 5 z Z X M x L 1 J l b m F t Z W Q l M j B D b 2 x 1 b W 5 z P C 9 J d G V t U G F 0 a D 4 8 L 0 l 0 Z W 1 M b 2 N h d G l v b j 4 8 U 3 R h Y m x l R W 5 0 c m l l c y A v P j w v S X R l b T 4 8 S X R l b T 4 8 S X R l b U x v Y 2 F 0 a W 9 u P j x J d G V t V H l w Z T 5 G b 3 J t d W x h P C 9 J d G V t V H l w Z T 4 8 S X R l b V B h d G g + U 2 V j d G l v b j E v V G V z d C U y M E R h d G E v Q W R k Z W Q l M j B D d X N 0 b 2 0 8 L 0 l 0 Z W 1 Q Y X R o P j w v S X R l b U x v Y 2 F 0 a W 9 u P j x T d G F i b G V F b n R y a W V z I C 8 + P C 9 J d G V t P j x J d G V t P j x J d G V t T G 9 j Y X R p b 2 4 + P E l 0 Z W 1 U e X B l P k Z v c m 1 1 b G E 8 L 0 l 0 Z W 1 U e X B l P j x J d G V t U G F 0 a D 5 T Z W N 0 a W 9 u M S 9 U Z X N 0 J T I w R G F 0 Y S 9 S Z W 9 y Z G V y Z W Q l M j B D b 2 x 1 b W 5 z P C 9 J d G V t U G F 0 a D 4 8 L 0 l 0 Z W 1 M b 2 N h d G l v b j 4 8 U 3 R h Y m x l R W 5 0 c m l l c y A v P j w v S X R l b T 4 8 S X R l b T 4 8 S X R l b U x v Y 2 F 0 a W 9 u P j x J d G V t V H l w Z T 5 G b 3 J t d W x h P C 9 J d G V t V H l w Z T 4 8 S X R l b V B h d G g + U 2 V j d G l v b j E v R m 9 y b V 9 S Z X N w b 2 5 z Z X M x L 0 F k Z G V k J T I w Q 3 V z d G 9 t P C 9 J d G V t U G F 0 a D 4 8 L 0 l 0 Z W 1 M b 2 N h d G l v b j 4 8 U 3 R h Y m x l R W 5 0 c m l l c y A v P j w v S X R l b T 4 8 S X R l b T 4 8 S X R l b U x v Y 2 F 0 a W 9 u P j x J d G V t V H l w Z T 5 G b 3 J t d W x h P C 9 J d G V t V H l w Z T 4 8 S X R l b V B h d G g + U 2 V j d G l v b j E v R m 9 y b V 9 S Z X N w b 2 5 z Z X M x J T I w K D I p L 0 F k Z G V k J T I w Q 3 V z d G 9 t P C 9 J d G V t U G F 0 a D 4 8 L 0 l 0 Z W 1 M b 2 N h d G l v b j 4 8 U 3 R h Y m x l R W 5 0 c m l l c y A v P j w v S X R l b T 4 8 S X R l b T 4 8 S X R l b U x v Y 2 F 0 a W 9 u P j x J d G V t V H l w Z T 5 G b 3 J t d W x h P C 9 J d G V t V H l w Z T 4 8 S X R l b V B h d G g + U 2 V j d G l v b j E v R m 9 y b V 9 S Z X N w b 2 5 z Z X M x L 0 Z p b H R l c m V k J T I w U m 9 3 c z w v S X R l b V B h d G g + P C 9 J d G V t T G 9 j Y X R p b 2 4 + P F N 0 Y W J s Z U V u d H J p Z X M g L z 4 8 L 0 l 0 Z W 0 + P E l 0 Z W 0 + P E l 0 Z W 1 M b 2 N h d G l v b j 4 8 S X R l b V R 5 c G U + R m 9 y b X V s Y T w v S X R l b V R 5 c G U + P E l 0 Z W 1 Q Y X R o P l N l Y 3 R p b 2 4 x L 0 F w c G V u Z D E v T W V y Z 2 V k J T I w Q 2 9 s d W 1 u c z w v S X R l b V B h d G g + P C 9 J d G V t T G 9 j Y X R p b 2 4 + P F N 0 Y W J s Z U V u d H J p Z X M g L z 4 8 L 0 l 0 Z W 0 + P E l 0 Z W 0 + P E l 0 Z W 1 M b 2 N h d G l v b j 4 8 S X R l b V R 5 c G U + R m 9 y b X V s Y T w v S X R l b V R 5 c G U + P E l 0 Z W 1 Q Y X R o P l N l Y 3 R p b 2 4 x L 0 F w c G V u Z D E v U G l 2 b 3 R l Z C U y M E N v b H V t b j w v S X R l b V B h d G g + P C 9 J d G V t T G 9 j Y X R p b 2 4 + P F N 0 Y W J s Z U V u d H J p Z X M g L z 4 8 L 0 l 0 Z W 0 + P E l 0 Z W 0 + P E l 0 Z W 1 M b 2 N h d G l v b j 4 8 S X R l b V R 5 c G U + R m 9 y b X V s Y T w v S X R l b V R 5 c G U + P E l 0 Z W 1 Q Y X R o P l N l Y 3 R p b 2 4 x L 0 F w c G V u Z D E v U 2 9 y d G V k J T I w U m 9 3 c z E 8 L 0 l 0 Z W 1 Q Y X R o P j w v S X R l b U x v Y 2 F 0 a W 9 u P j x T d G F i b G V F b n R y a W V z I C 8 + P C 9 J d G V t P j w v S X R l b X M + P C 9 M b 2 N h b F B h Y 2 t h Z 2 V N Z X R h Z G F 0 Y U Z p b G U + F g A A A F B L B Q Y A A A A A A A A A A A A A A A A A A A A A A A A m A Q A A A Q A A A N C M n d 8 B F d E R j H o A w E / C l + s B A A A A r g Y V 3 i l v E E 6 T A / 6 U 8 3 8 C E g A A A A A C A A A A A A A Q Z g A A A A E A A C A A A A A V c O N v + Z G / e z y e f a t t 4 G M u 4 G 7 0 9 q v I y W + k l I K S u X m x U Q A A A A A O g A A A A A I A A C A A A A D J E v Z P w 7 v N f R T 6 d K v R y L R m 1 q 4 B c c P 8 9 X w v X 6 D K t v e D z l A A A A D b y b N T Q I Z O E b R f m J Q 2 1 I e 3 x O f d v 0 2 T U / 2 p w 2 b x w 2 q 3 u n O B Y 0 S N J y x X V + r m z O 0 x 3 p C L M c j e G D 7 5 Y g s r e 7 f c j D 4 6 l r F + x q v h Y I p m O Q i Q f z 1 0 P k A A A A B R T V 3 G e z D O n d K D 9 D b n f D i g 6 A H e D K g D F w R E B 8 T 6 e w H I c i U x p R E u l g l e + o r b F z q e v E 6 4 G m q 2 k t 1 L A y r o T n 4 Q o b Y Y < / D a t a M a s h u p > 
</file>

<file path=customXml/itemProps1.xml><?xml version="1.0" encoding="utf-8"?>
<ds:datastoreItem xmlns:ds="http://schemas.openxmlformats.org/officeDocument/2006/customXml" ds:itemID="{76B65A33-93CF-447A-BA59-1B09CB60A6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AllAnswers</vt:lpstr>
      <vt:lpstr>AllAnswers (2)</vt:lpstr>
      <vt:lpstr>ND</vt:lpstr>
      <vt:lpstr>Typical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Correia Martins Siza Vieira</dc:creator>
  <cp:lastModifiedBy>Manuel Correia Martins Siza Vieira</cp:lastModifiedBy>
  <dcterms:created xsi:type="dcterms:W3CDTF">2025-05-24T13:11:49Z</dcterms:created>
  <dcterms:modified xsi:type="dcterms:W3CDTF">2025-05-25T10:20:41Z</dcterms:modified>
</cp:coreProperties>
</file>