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<sst xmlns="http://schemas.openxmlformats.org/spreadsheetml/2006/main" count="65" uniqueCount="58">
  <si>
    <t>Note HZ</t>
  </si>
  <si>
    <t>#Holes (Hz/RPS)</t>
  </si>
  <si>
    <t>Note name</t>
  </si>
  <si>
    <t>Round #H</t>
  </si>
  <si>
    <t>Round HZ</t>
  </si>
  <si>
    <t>Hz difference</t>
  </si>
  <si>
    <t>% Working notes</t>
  </si>
  <si>
    <t>RPS</t>
  </si>
  <si>
    <t>Dissonance (Hz)</t>
  </si>
  <si>
    <t>Peak RPMs</t>
  </si>
  <si>
    <t>Peak RPMs F</t>
  </si>
  <si>
    <t>Peak # Holes</t>
  </si>
  <si>
    <t>A0</t>
  </si>
  <si>
    <t>1st diff</t>
  </si>
  <si>
    <t>A#0</t>
  </si>
  <si>
    <t>SPACING =</t>
  </si>
  <si>
    <t>#</t>
  </si>
  <si>
    <t>B0</t>
  </si>
  <si>
    <t>RPM</t>
  </si>
  <si>
    <t>1 Semitone</t>
  </si>
  <si>
    <t>C1</t>
  </si>
  <si>
    <t>TOTAL =</t>
  </si>
  <si>
    <t>C#1</t>
  </si>
  <si>
    <t>1 Octave Shift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</si>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</sst>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/>
      <c r="I1" s="1" t="s">
        <v>6</v>
      </c>
      <c r="J1" s="1" t="s">
        <v>7</v>
      </c>
      <c r="K1" s="1" t="s">
        <v>8</v>
      </c>
      <c r="M1" s="1" t="s">
        <v>9</v>
      </c>
      <c r="O1" s="1" t="s">
        <v>10</v>
      </c>
      <c r="Q1" s="1" t="s">
        <v>11</v>
      </c>
    </row>
    <row r="2">
      <c r="A2" s="1">
        <v>27.5</v>
      </c>
      <c r="B2" s="2">
        <f t="shared" ref="B2:B100" si="1">A2/$J$2</f>
        <v>1.997578692</v>
      </c>
      <c r="C2" s="1" t="s">
        <v>12</v>
      </c>
      <c r="D2" s="2">
        <f t="shared" ref="D2:D100" si="2">ROUND(B2,0)</f>
        <v>2</v>
      </c>
      <c r="E2" s="2">
        <f t="shared" ref="E2:E100" si="3">D2*$J$2</f>
        <v>27.53333333</v>
      </c>
      <c r="F2" s="2">
        <f t="shared" ref="F2:F100" si="4">ABS(ROUND((E2-A2),3))</f>
        <v>0.033</v>
      </c>
      <c r="G2" s="2">
        <f t="shared" ref="G2:G100" si="5">IF(F2&lt;K2,1,)</f>
        <v>1</v>
      </c>
      <c r="I2" s="2">
        <f>(SUM(G2:G100)/99)*100</f>
        <v>68.68686869</v>
      </c>
      <c r="J2" s="1">
        <f>J5/60</f>
        <v>13.76666667</v>
      </c>
      <c r="K2" s="1">
        <v>0.2</v>
      </c>
      <c r="N2" s="1" t="s">
        <v>13</v>
      </c>
    </row>
    <row r="3">
      <c r="A3" s="2">
        <f t="shared" ref="A3:A100" si="6">A2*1.05946</f>
        <v>29.13515</v>
      </c>
      <c r="B3" s="2">
        <f t="shared" si="1"/>
        <v>2.116354722</v>
      </c>
      <c r="C3" s="1" t="s">
        <v>14</v>
      </c>
      <c r="D3" s="2">
        <f t="shared" si="2"/>
        <v>2</v>
      </c>
      <c r="E3" s="2">
        <f t="shared" si="3"/>
        <v>27.53333333</v>
      </c>
      <c r="F3" s="2">
        <f t="shared" si="4"/>
        <v>1.602</v>
      </c>
      <c r="G3" s="2" t="str">
        <f t="shared" si="5"/>
        <v/>
      </c>
      <c r="K3" s="2">
        <f>K2*1.02</f>
        <v>0.204</v>
      </c>
      <c r="M3" s="1">
        <v>826.0</v>
      </c>
      <c r="O3" s="2">
        <f>M3</f>
        <v>826</v>
      </c>
      <c r="P3" s="1" t="s">
        <v>15</v>
      </c>
      <c r="Q3" s="1">
        <v>2.0</v>
      </c>
      <c r="R3" s="1" t="s">
        <v>16</v>
      </c>
    </row>
    <row r="4">
      <c r="A4" s="2">
        <f t="shared" si="6"/>
        <v>30.86752602</v>
      </c>
      <c r="B4" s="2">
        <f t="shared" si="1"/>
        <v>2.242193173</v>
      </c>
      <c r="C4" s="1" t="s">
        <v>17</v>
      </c>
      <c r="D4" s="2">
        <f t="shared" si="2"/>
        <v>2</v>
      </c>
      <c r="E4" s="2">
        <f t="shared" si="3"/>
        <v>27.53333333</v>
      </c>
      <c r="F4" s="2">
        <f t="shared" si="4"/>
        <v>3.334</v>
      </c>
      <c r="G4" s="2" t="str">
        <f t="shared" si="5"/>
        <v/>
      </c>
      <c r="J4" s="1" t="s">
        <v>18</v>
      </c>
      <c r="K4" s="2">
        <f t="shared" ref="K4:K100" si="7">K3*1.05946</f>
        <v>0.21612984</v>
      </c>
      <c r="M4" s="1">
        <v>876.0</v>
      </c>
      <c r="N4" s="2">
        <f t="shared" ref="N4:N6" si="8">M4-M3</f>
        <v>50</v>
      </c>
      <c r="O4" s="2">
        <f t="shared" ref="O4:O14" si="9">O3*1.05946</f>
        <v>875.11396</v>
      </c>
      <c r="P4" s="1" t="s">
        <v>19</v>
      </c>
      <c r="Q4" s="1">
        <v>3.0</v>
      </c>
      <c r="R4" s="1" t="s">
        <v>16</v>
      </c>
    </row>
    <row r="5">
      <c r="A5" s="2">
        <f t="shared" si="6"/>
        <v>32.70290912</v>
      </c>
      <c r="B5" s="2">
        <f t="shared" si="1"/>
        <v>2.375513979</v>
      </c>
      <c r="C5" s="1" t="s">
        <v>20</v>
      </c>
      <c r="D5" s="2">
        <f t="shared" si="2"/>
        <v>2</v>
      </c>
      <c r="E5" s="2">
        <f t="shared" si="3"/>
        <v>27.53333333</v>
      </c>
      <c r="F5" s="2">
        <f t="shared" si="4"/>
        <v>5.17</v>
      </c>
      <c r="G5" s="2" t="str">
        <f t="shared" si="5"/>
        <v/>
      </c>
      <c r="J5" s="1">
        <v>826.0</v>
      </c>
      <c r="K5" s="2">
        <f t="shared" si="7"/>
        <v>0.2289809203</v>
      </c>
      <c r="M5" s="1">
        <v>927.0</v>
      </c>
      <c r="N5" s="2">
        <f t="shared" si="8"/>
        <v>51</v>
      </c>
      <c r="O5" s="2">
        <f t="shared" si="9"/>
        <v>927.1482361</v>
      </c>
      <c r="P5" s="1" t="s">
        <v>21</v>
      </c>
      <c r="Q5" s="1">
        <v>4.0</v>
      </c>
      <c r="R5" s="1" t="s">
        <v>16</v>
      </c>
    </row>
    <row r="6">
      <c r="A6" s="2">
        <f t="shared" si="6"/>
        <v>34.64742409</v>
      </c>
      <c r="B6" s="2">
        <f t="shared" si="1"/>
        <v>2.516762041</v>
      </c>
      <c r="C6" s="1" t="s">
        <v>22</v>
      </c>
      <c r="D6" s="2">
        <f t="shared" si="2"/>
        <v>3</v>
      </c>
      <c r="E6" s="2">
        <f t="shared" si="3"/>
        <v>41.3</v>
      </c>
      <c r="F6" s="2">
        <f t="shared" si="4"/>
        <v>6.653</v>
      </c>
      <c r="G6" s="2" t="str">
        <f t="shared" si="5"/>
        <v/>
      </c>
      <c r="K6" s="2">
        <f t="shared" si="7"/>
        <v>0.2425961258</v>
      </c>
      <c r="M6" s="1">
        <v>983.0</v>
      </c>
      <c r="N6" s="2">
        <f t="shared" si="8"/>
        <v>56</v>
      </c>
      <c r="O6" s="2">
        <f t="shared" si="9"/>
        <v>982.2764702</v>
      </c>
      <c r="P6" s="1" t="s">
        <v>23</v>
      </c>
      <c r="Q6" s="1">
        <v>5.0</v>
      </c>
      <c r="R6" s="1" t="s">
        <v>16</v>
      </c>
    </row>
    <row r="7">
      <c r="A7" s="2">
        <f t="shared" si="6"/>
        <v>36.70755993</v>
      </c>
      <c r="B7" s="2">
        <f t="shared" si="1"/>
        <v>2.666408712</v>
      </c>
      <c r="C7" s="1" t="s">
        <v>24</v>
      </c>
      <c r="D7" s="2">
        <f t="shared" si="2"/>
        <v>3</v>
      </c>
      <c r="E7" s="2">
        <f t="shared" si="3"/>
        <v>41.3</v>
      </c>
      <c r="F7" s="2">
        <f t="shared" si="4"/>
        <v>4.592</v>
      </c>
      <c r="G7" s="2" t="str">
        <f t="shared" si="5"/>
        <v/>
      </c>
      <c r="K7" s="2">
        <f t="shared" si="7"/>
        <v>0.2570208914</v>
      </c>
      <c r="O7" s="2">
        <f t="shared" si="9"/>
        <v>1040.682629</v>
      </c>
      <c r="Q7" s="1">
        <v>6.0</v>
      </c>
      <c r="R7" s="1" t="s">
        <v>16</v>
      </c>
    </row>
    <row r="8">
      <c r="A8" s="2">
        <f t="shared" si="6"/>
        <v>38.89019144</v>
      </c>
      <c r="B8" s="2">
        <f t="shared" si="1"/>
        <v>2.824953374</v>
      </c>
      <c r="C8" s="1" t="s">
        <v>25</v>
      </c>
      <c r="D8" s="2">
        <f t="shared" si="2"/>
        <v>3</v>
      </c>
      <c r="E8" s="2">
        <f t="shared" si="3"/>
        <v>41.3</v>
      </c>
      <c r="F8" s="2">
        <f t="shared" si="4"/>
        <v>2.41</v>
      </c>
      <c r="G8" s="2" t="str">
        <f t="shared" si="5"/>
        <v/>
      </c>
      <c r="K8" s="2">
        <f t="shared" si="7"/>
        <v>0.2723033537</v>
      </c>
      <c r="O8" s="2">
        <f t="shared" si="9"/>
        <v>1102.561618</v>
      </c>
      <c r="Q8" s="1">
        <v>8.0</v>
      </c>
      <c r="R8" s="1" t="s">
        <v>16</v>
      </c>
    </row>
    <row r="9">
      <c r="A9" s="2">
        <f t="shared" si="6"/>
        <v>41.20260223</v>
      </c>
      <c r="B9" s="2">
        <f t="shared" si="1"/>
        <v>2.992925101</v>
      </c>
      <c r="C9" s="1" t="s">
        <v>26</v>
      </c>
      <c r="D9" s="2">
        <f t="shared" si="2"/>
        <v>3</v>
      </c>
      <c r="E9" s="2">
        <f t="shared" si="3"/>
        <v>41.3</v>
      </c>
      <c r="F9" s="2">
        <f t="shared" si="4"/>
        <v>0.097</v>
      </c>
      <c r="G9" s="2">
        <f t="shared" si="5"/>
        <v>1</v>
      </c>
      <c r="K9" s="2">
        <f t="shared" si="7"/>
        <v>0.2884945111</v>
      </c>
      <c r="O9" s="2">
        <f t="shared" si="9"/>
        <v>1168.119932</v>
      </c>
      <c r="Q9" s="1">
        <v>9.0</v>
      </c>
      <c r="R9" s="1" t="s">
        <v>16</v>
      </c>
    </row>
    <row r="10">
      <c r="A10" s="2">
        <f t="shared" si="6"/>
        <v>43.65250895</v>
      </c>
      <c r="B10" s="2">
        <f t="shared" si="1"/>
        <v>3.170884428</v>
      </c>
      <c r="C10" s="1" t="s">
        <v>27</v>
      </c>
      <c r="D10" s="2">
        <f t="shared" si="2"/>
        <v>3</v>
      </c>
      <c r="E10" s="2">
        <f t="shared" si="3"/>
        <v>41.3</v>
      </c>
      <c r="F10" s="2">
        <f t="shared" si="4"/>
        <v>2.353</v>
      </c>
      <c r="G10" s="2" t="str">
        <f t="shared" si="5"/>
        <v/>
      </c>
      <c r="K10" s="2">
        <f t="shared" si="7"/>
        <v>0.3056483947</v>
      </c>
      <c r="O10" s="2">
        <f t="shared" si="9"/>
        <v>1237.576343</v>
      </c>
      <c r="Q10" s="1">
        <v>10.0</v>
      </c>
      <c r="R10" s="1" t="s">
        <v>16</v>
      </c>
    </row>
    <row r="11">
      <c r="A11" s="2">
        <f t="shared" si="6"/>
        <v>46.24808714</v>
      </c>
      <c r="B11" s="2">
        <f t="shared" si="1"/>
        <v>3.359425216</v>
      </c>
      <c r="C11" s="1" t="s">
        <v>28</v>
      </c>
      <c r="D11" s="2">
        <f t="shared" si="2"/>
        <v>3</v>
      </c>
      <c r="E11" s="2">
        <f t="shared" si="3"/>
        <v>41.3</v>
      </c>
      <c r="F11" s="2">
        <f t="shared" si="4"/>
        <v>4.948</v>
      </c>
      <c r="G11" s="2" t="str">
        <f t="shared" si="5"/>
        <v/>
      </c>
      <c r="K11" s="2">
        <f t="shared" si="7"/>
        <v>0.3238222482</v>
      </c>
      <c r="O11" s="2">
        <f t="shared" si="9"/>
        <v>1311.162633</v>
      </c>
      <c r="Q11" s="1">
        <v>12.0</v>
      </c>
    </row>
    <row r="12">
      <c r="A12" s="2">
        <f t="shared" si="6"/>
        <v>48.9979984</v>
      </c>
      <c r="B12" s="2">
        <f t="shared" si="1"/>
        <v>3.559176639</v>
      </c>
      <c r="C12" s="1" t="s">
        <v>29</v>
      </c>
      <c r="D12" s="2">
        <f t="shared" si="2"/>
        <v>4</v>
      </c>
      <c r="E12" s="2">
        <f t="shared" si="3"/>
        <v>55.06666667</v>
      </c>
      <c r="F12" s="2">
        <f t="shared" si="4"/>
        <v>6.069</v>
      </c>
      <c r="G12" s="2" t="str">
        <f t="shared" si="5"/>
        <v/>
      </c>
      <c r="K12" s="2">
        <f t="shared" si="7"/>
        <v>0.3430767191</v>
      </c>
      <c r="O12" s="2">
        <f t="shared" si="9"/>
        <v>1389.124363</v>
      </c>
    </row>
    <row r="13">
      <c r="A13" s="2">
        <f t="shared" si="6"/>
        <v>51.91141938</v>
      </c>
      <c r="B13" s="2">
        <f t="shared" si="1"/>
        <v>3.770805282</v>
      </c>
      <c r="C13" s="1" t="s">
        <v>30</v>
      </c>
      <c r="D13" s="2">
        <f t="shared" si="2"/>
        <v>4</v>
      </c>
      <c r="E13" s="2">
        <f t="shared" si="3"/>
        <v>55.06666667</v>
      </c>
      <c r="F13" s="2">
        <f t="shared" si="4"/>
        <v>3.155</v>
      </c>
      <c r="G13" s="2" t="str">
        <f t="shared" si="5"/>
        <v/>
      </c>
      <c r="K13" s="2">
        <f t="shared" si="7"/>
        <v>0.3634760608</v>
      </c>
      <c r="O13" s="2">
        <f t="shared" si="9"/>
        <v>1471.721697</v>
      </c>
    </row>
    <row r="14">
      <c r="A14" s="2">
        <f t="shared" si="6"/>
        <v>54.99807238</v>
      </c>
      <c r="B14" s="2">
        <f t="shared" si="1"/>
        <v>3.995017364</v>
      </c>
      <c r="C14" s="1" t="s">
        <v>31</v>
      </c>
      <c r="D14" s="2">
        <f t="shared" si="2"/>
        <v>4</v>
      </c>
      <c r="E14" s="2">
        <f t="shared" si="3"/>
        <v>55.06666667</v>
      </c>
      <c r="F14" s="2">
        <f t="shared" si="4"/>
        <v>0.069</v>
      </c>
      <c r="G14" s="2">
        <f t="shared" si="5"/>
        <v>1</v>
      </c>
      <c r="K14" s="2">
        <f t="shared" si="7"/>
        <v>0.3850883474</v>
      </c>
      <c r="O14" s="2">
        <f t="shared" si="9"/>
        <v>1559.230269</v>
      </c>
    </row>
    <row r="15">
      <c r="A15" s="2">
        <f t="shared" si="6"/>
        <v>58.26825776</v>
      </c>
      <c r="B15" s="2">
        <f t="shared" si="1"/>
        <v>4.232561096</v>
      </c>
      <c r="C15" s="1" t="s">
        <v>32</v>
      </c>
      <c r="D15" s="2">
        <f t="shared" si="2"/>
        <v>4</v>
      </c>
      <c r="E15" s="2">
        <f t="shared" si="3"/>
        <v>55.06666667</v>
      </c>
      <c r="F15" s="2">
        <f t="shared" si="4"/>
        <v>3.202</v>
      </c>
      <c r="G15" s="2" t="str">
        <f t="shared" si="5"/>
        <v/>
      </c>
      <c r="K15" s="2">
        <f t="shared" si="7"/>
        <v>0.4079857005</v>
      </c>
    </row>
    <row r="16">
      <c r="A16" s="2">
        <f t="shared" si="6"/>
        <v>61.73288837</v>
      </c>
      <c r="B16" s="2">
        <f t="shared" si="1"/>
        <v>4.484229179</v>
      </c>
      <c r="C16" s="1" t="s">
        <v>33</v>
      </c>
      <c r="D16" s="2">
        <f t="shared" si="2"/>
        <v>4</v>
      </c>
      <c r="E16" s="2">
        <f t="shared" si="3"/>
        <v>55.06666667</v>
      </c>
      <c r="F16" s="2">
        <f t="shared" si="4"/>
        <v>6.666</v>
      </c>
      <c r="G16" s="2" t="str">
        <f t="shared" si="5"/>
        <v/>
      </c>
      <c r="K16" s="2">
        <f t="shared" si="7"/>
        <v>0.4322445303</v>
      </c>
    </row>
    <row r="17">
      <c r="A17" s="2">
        <f t="shared" si="6"/>
        <v>65.40352591</v>
      </c>
      <c r="B17" s="2">
        <f t="shared" si="1"/>
        <v>4.750861446</v>
      </c>
      <c r="C17" s="1" t="s">
        <v>34</v>
      </c>
      <c r="D17" s="2">
        <f t="shared" si="2"/>
        <v>5</v>
      </c>
      <c r="E17" s="2">
        <f t="shared" si="3"/>
        <v>68.83333333</v>
      </c>
      <c r="F17" s="2">
        <f t="shared" si="4"/>
        <v>3.43</v>
      </c>
      <c r="G17" s="2" t="str">
        <f t="shared" si="5"/>
        <v/>
      </c>
      <c r="K17" s="2">
        <f t="shared" si="7"/>
        <v>0.4579457901</v>
      </c>
    </row>
    <row r="18">
      <c r="A18" s="2">
        <f t="shared" si="6"/>
        <v>69.29241956</v>
      </c>
      <c r="B18" s="2">
        <f t="shared" si="1"/>
        <v>5.033347668</v>
      </c>
      <c r="C18" s="1" t="s">
        <v>35</v>
      </c>
      <c r="D18" s="2">
        <f t="shared" si="2"/>
        <v>5</v>
      </c>
      <c r="E18" s="2">
        <f t="shared" si="3"/>
        <v>68.83333333</v>
      </c>
      <c r="F18" s="2">
        <f t="shared" si="4"/>
        <v>0.459</v>
      </c>
      <c r="G18" s="2">
        <f t="shared" si="5"/>
        <v>1</v>
      </c>
      <c r="K18" s="2">
        <f t="shared" si="7"/>
        <v>0.4851752468</v>
      </c>
    </row>
    <row r="19">
      <c r="A19" s="2">
        <f t="shared" si="6"/>
        <v>73.41254683</v>
      </c>
      <c r="B19" s="2">
        <f t="shared" si="1"/>
        <v>5.33263052</v>
      </c>
      <c r="C19" s="1" t="s">
        <v>36</v>
      </c>
      <c r="D19" s="2">
        <f t="shared" si="2"/>
        <v>5</v>
      </c>
      <c r="E19" s="2">
        <f t="shared" si="3"/>
        <v>68.83333333</v>
      </c>
      <c r="F19" s="2">
        <f t="shared" si="4"/>
        <v>4.579</v>
      </c>
      <c r="G19" s="2" t="str">
        <f t="shared" si="5"/>
        <v/>
      </c>
      <c r="K19" s="2">
        <f t="shared" si="7"/>
        <v>0.5140237669</v>
      </c>
    </row>
    <row r="20">
      <c r="A20" s="2">
        <f t="shared" si="6"/>
        <v>77.77765686</v>
      </c>
      <c r="B20" s="2">
        <f t="shared" si="1"/>
        <v>5.649708731</v>
      </c>
      <c r="C20" s="1" t="s">
        <v>37</v>
      </c>
      <c r="D20" s="2">
        <f t="shared" si="2"/>
        <v>6</v>
      </c>
      <c r="E20" s="2">
        <f t="shared" si="3"/>
        <v>82.6</v>
      </c>
      <c r="F20" s="2">
        <f t="shared" si="4"/>
        <v>4.822</v>
      </c>
      <c r="G20" s="2" t="str">
        <f t="shared" si="5"/>
        <v/>
      </c>
      <c r="K20" s="2">
        <f t="shared" si="7"/>
        <v>0.5445876201</v>
      </c>
    </row>
    <row r="21">
      <c r="A21" s="2">
        <f t="shared" si="6"/>
        <v>82.40231634</v>
      </c>
      <c r="B21" s="2">
        <f t="shared" si="1"/>
        <v>5.985640412</v>
      </c>
      <c r="C21" s="1" t="s">
        <v>38</v>
      </c>
      <c r="D21" s="2">
        <f t="shared" si="2"/>
        <v>6</v>
      </c>
      <c r="E21" s="2">
        <f t="shared" si="3"/>
        <v>82.6</v>
      </c>
      <c r="F21" s="2">
        <f t="shared" si="4"/>
        <v>0.198</v>
      </c>
      <c r="G21" s="2">
        <f t="shared" si="5"/>
        <v>1</v>
      </c>
      <c r="K21" s="2">
        <f t="shared" si="7"/>
        <v>0.5769688</v>
      </c>
    </row>
    <row r="22">
      <c r="A22" s="2">
        <f t="shared" si="6"/>
        <v>87.30195807</v>
      </c>
      <c r="B22" s="2">
        <f t="shared" si="1"/>
        <v>6.341546591</v>
      </c>
      <c r="C22" s="1" t="s">
        <v>39</v>
      </c>
      <c r="D22" s="2">
        <f t="shared" si="2"/>
        <v>6</v>
      </c>
      <c r="E22" s="2">
        <f t="shared" si="3"/>
        <v>82.6</v>
      </c>
      <c r="F22" s="2">
        <f t="shared" si="4"/>
        <v>4.702</v>
      </c>
      <c r="G22" s="2" t="str">
        <f t="shared" si="5"/>
        <v/>
      </c>
      <c r="K22" s="2">
        <f t="shared" si="7"/>
        <v>0.6112753648</v>
      </c>
    </row>
    <row r="23">
      <c r="A23" s="2">
        <f t="shared" si="6"/>
        <v>92.4929325</v>
      </c>
      <c r="B23" s="2">
        <f t="shared" si="1"/>
        <v>6.718614951</v>
      </c>
      <c r="C23" s="1" t="s">
        <v>40</v>
      </c>
      <c r="D23" s="2">
        <f t="shared" si="2"/>
        <v>7</v>
      </c>
      <c r="E23" s="2">
        <f t="shared" si="3"/>
        <v>96.36666667</v>
      </c>
      <c r="F23" s="2">
        <f t="shared" si="4"/>
        <v>3.874</v>
      </c>
      <c r="G23" s="2" t="str">
        <f t="shared" si="5"/>
        <v/>
      </c>
      <c r="K23" s="2">
        <f t="shared" si="7"/>
        <v>0.647621798</v>
      </c>
    </row>
    <row r="24">
      <c r="A24" s="2">
        <f t="shared" si="6"/>
        <v>97.99256226</v>
      </c>
      <c r="B24" s="2">
        <f t="shared" si="1"/>
        <v>7.118103796</v>
      </c>
      <c r="C24" s="1" t="s">
        <v>41</v>
      </c>
      <c r="D24" s="2">
        <f t="shared" si="2"/>
        <v>7</v>
      </c>
      <c r="E24" s="2">
        <f t="shared" si="3"/>
        <v>96.36666667</v>
      </c>
      <c r="F24" s="2">
        <f t="shared" si="4"/>
        <v>1.626</v>
      </c>
      <c r="G24" s="2" t="str">
        <f t="shared" si="5"/>
        <v/>
      </c>
      <c r="K24" s="2">
        <f t="shared" si="7"/>
        <v>0.6861293902</v>
      </c>
    </row>
    <row r="25">
      <c r="A25" s="2">
        <f t="shared" si="6"/>
        <v>103.8192</v>
      </c>
      <c r="B25" s="2">
        <f t="shared" si="1"/>
        <v>7.541346248</v>
      </c>
      <c r="C25" s="1" t="s">
        <v>42</v>
      </c>
      <c r="D25" s="2">
        <f t="shared" si="2"/>
        <v>8</v>
      </c>
      <c r="E25" s="2">
        <f t="shared" si="3"/>
        <v>110.1333333</v>
      </c>
      <c r="F25" s="2">
        <f t="shared" si="4"/>
        <v>6.314</v>
      </c>
      <c r="G25" s="2" t="str">
        <f t="shared" si="5"/>
        <v/>
      </c>
      <c r="K25" s="2">
        <f t="shared" si="7"/>
        <v>0.7269266437</v>
      </c>
    </row>
    <row r="26">
      <c r="A26" s="2">
        <f t="shared" si="6"/>
        <v>109.9922896</v>
      </c>
      <c r="B26" s="2">
        <f t="shared" si="1"/>
        <v>7.989754696</v>
      </c>
      <c r="C26" s="1" t="s">
        <v>43</v>
      </c>
      <c r="D26" s="2">
        <f t="shared" si="2"/>
        <v>8</v>
      </c>
      <c r="E26" s="2">
        <f t="shared" si="3"/>
        <v>110.1333333</v>
      </c>
      <c r="F26" s="2">
        <f t="shared" si="4"/>
        <v>0.141</v>
      </c>
      <c r="G26" s="2">
        <f t="shared" si="5"/>
        <v>1</v>
      </c>
      <c r="K26" s="2">
        <f t="shared" si="7"/>
        <v>0.7701497019</v>
      </c>
    </row>
    <row r="27">
      <c r="A27" s="2">
        <f t="shared" si="6"/>
        <v>116.5324312</v>
      </c>
      <c r="B27" s="2">
        <f t="shared" si="1"/>
        <v>8.46482551</v>
      </c>
      <c r="C27" s="1" t="s">
        <v>44</v>
      </c>
      <c r="D27" s="2">
        <f t="shared" si="2"/>
        <v>8</v>
      </c>
      <c r="E27" s="2">
        <f t="shared" si="3"/>
        <v>110.1333333</v>
      </c>
      <c r="F27" s="2">
        <f t="shared" si="4"/>
        <v>6.399</v>
      </c>
      <c r="G27" s="2" t="str">
        <f t="shared" si="5"/>
        <v/>
      </c>
      <c r="K27" s="2">
        <f t="shared" si="7"/>
        <v>0.8159428032</v>
      </c>
    </row>
    <row r="28">
      <c r="A28" s="2">
        <f t="shared" si="6"/>
        <v>123.4614495</v>
      </c>
      <c r="B28" s="2">
        <f t="shared" si="1"/>
        <v>8.968144035</v>
      </c>
      <c r="C28" s="1" t="s">
        <v>45</v>
      </c>
      <c r="D28" s="2">
        <f t="shared" si="2"/>
        <v>9</v>
      </c>
      <c r="E28" s="2">
        <f t="shared" si="3"/>
        <v>123.9</v>
      </c>
      <c r="F28" s="2">
        <f t="shared" si="4"/>
        <v>0.439</v>
      </c>
      <c r="G28" s="2">
        <f t="shared" si="5"/>
        <v>1</v>
      </c>
      <c r="K28" s="2">
        <f t="shared" si="7"/>
        <v>0.8644587623</v>
      </c>
    </row>
    <row r="29">
      <c r="A29" s="2">
        <f t="shared" si="6"/>
        <v>130.8024673</v>
      </c>
      <c r="B29" s="2">
        <f t="shared" si="1"/>
        <v>9.501389879</v>
      </c>
      <c r="C29" s="1" t="s">
        <v>46</v>
      </c>
      <c r="D29" s="2">
        <f t="shared" si="2"/>
        <v>10</v>
      </c>
      <c r="E29" s="2">
        <f t="shared" si="3"/>
        <v>137.6666667</v>
      </c>
      <c r="F29" s="2">
        <f t="shared" si="4"/>
        <v>6.864</v>
      </c>
      <c r="G29" s="2" t="str">
        <f t="shared" si="5"/>
        <v/>
      </c>
      <c r="K29" s="2">
        <f t="shared" si="7"/>
        <v>0.9158594803</v>
      </c>
    </row>
    <row r="30">
      <c r="A30" s="2">
        <f t="shared" si="6"/>
        <v>138.579982</v>
      </c>
      <c r="B30" s="2">
        <f t="shared" si="1"/>
        <v>10.06634252</v>
      </c>
      <c r="C30" s="1" t="s">
        <v>47</v>
      </c>
      <c r="D30" s="2">
        <f t="shared" si="2"/>
        <v>10</v>
      </c>
      <c r="E30" s="2">
        <f t="shared" si="3"/>
        <v>137.6666667</v>
      </c>
      <c r="F30" s="2">
        <f t="shared" si="4"/>
        <v>0.913</v>
      </c>
      <c r="G30" s="2">
        <f t="shared" si="5"/>
        <v>1</v>
      </c>
      <c r="K30" s="2">
        <f t="shared" si="7"/>
        <v>0.970316485</v>
      </c>
    </row>
    <row r="31">
      <c r="A31" s="2">
        <f t="shared" si="6"/>
        <v>146.8199478</v>
      </c>
      <c r="B31" s="2">
        <f t="shared" si="1"/>
        <v>10.66488725</v>
      </c>
      <c r="C31" s="1" t="s">
        <v>48</v>
      </c>
      <c r="D31" s="2">
        <f t="shared" si="2"/>
        <v>11</v>
      </c>
      <c r="E31" s="2">
        <f t="shared" si="3"/>
        <v>151.4333333</v>
      </c>
      <c r="F31" s="2">
        <f t="shared" si="4"/>
        <v>4.613</v>
      </c>
      <c r="G31" s="2" t="str">
        <f t="shared" si="5"/>
        <v/>
      </c>
      <c r="K31" s="2">
        <f t="shared" si="7"/>
        <v>1.028011503</v>
      </c>
    </row>
    <row r="32">
      <c r="A32" s="2">
        <f t="shared" si="6"/>
        <v>155.5498619</v>
      </c>
      <c r="B32" s="2">
        <f t="shared" si="1"/>
        <v>11.29902144</v>
      </c>
      <c r="C32" s="1" t="s">
        <v>49</v>
      </c>
      <c r="D32" s="2">
        <f t="shared" si="2"/>
        <v>11</v>
      </c>
      <c r="E32" s="2">
        <f t="shared" si="3"/>
        <v>151.4333333</v>
      </c>
      <c r="F32" s="2">
        <f t="shared" si="4"/>
        <v>4.117</v>
      </c>
      <c r="G32" s="2" t="str">
        <f t="shared" si="5"/>
        <v/>
      </c>
      <c r="K32" s="2">
        <f t="shared" si="7"/>
        <v>1.089137067</v>
      </c>
    </row>
    <row r="33">
      <c r="A33" s="2">
        <f t="shared" si="6"/>
        <v>164.7988567</v>
      </c>
      <c r="B33" s="2">
        <f t="shared" si="1"/>
        <v>11.97086126</v>
      </c>
      <c r="C33" s="1" t="s">
        <v>50</v>
      </c>
      <c r="D33" s="2">
        <f t="shared" si="2"/>
        <v>12</v>
      </c>
      <c r="E33" s="2">
        <f t="shared" si="3"/>
        <v>165.2</v>
      </c>
      <c r="F33" s="2">
        <f t="shared" si="4"/>
        <v>0.401</v>
      </c>
      <c r="G33" s="2">
        <f t="shared" si="5"/>
        <v>1</v>
      </c>
      <c r="K33" s="2">
        <f t="shared" si="7"/>
        <v>1.153897157</v>
      </c>
    </row>
    <row r="34">
      <c r="A34" s="2">
        <f t="shared" si="6"/>
        <v>174.5977967</v>
      </c>
      <c r="B34" s="2">
        <f t="shared" si="1"/>
        <v>12.68264867</v>
      </c>
      <c r="C34" s="1" t="s">
        <v>51</v>
      </c>
      <c r="D34" s="2">
        <f t="shared" si="2"/>
        <v>13</v>
      </c>
      <c r="E34" s="2">
        <f t="shared" si="3"/>
        <v>178.9666667</v>
      </c>
      <c r="F34" s="2">
        <f t="shared" si="4"/>
        <v>4.369</v>
      </c>
      <c r="G34" s="2" t="str">
        <f t="shared" si="5"/>
        <v/>
      </c>
      <c r="K34" s="2">
        <f t="shared" si="7"/>
        <v>1.222507882</v>
      </c>
    </row>
    <row r="35">
      <c r="A35" s="2">
        <f t="shared" si="6"/>
        <v>184.9793817</v>
      </c>
      <c r="B35" s="2">
        <f t="shared" si="1"/>
        <v>13.43675896</v>
      </c>
      <c r="C35" s="1" t="s">
        <v>52</v>
      </c>
      <c r="D35" s="2">
        <f t="shared" si="2"/>
        <v>13</v>
      </c>
      <c r="E35" s="2">
        <f t="shared" si="3"/>
        <v>178.9666667</v>
      </c>
      <c r="F35" s="2">
        <f t="shared" si="4"/>
        <v>6.013</v>
      </c>
      <c r="G35" s="2" t="str">
        <f t="shared" si="5"/>
        <v/>
      </c>
      <c r="K35" s="2">
        <f t="shared" si="7"/>
        <v>1.295198201</v>
      </c>
    </row>
    <row r="36">
      <c r="A36" s="2">
        <f t="shared" si="6"/>
        <v>195.9782557</v>
      </c>
      <c r="B36" s="2">
        <f t="shared" si="1"/>
        <v>14.23570865</v>
      </c>
      <c r="C36" s="1" t="s">
        <v>53</v>
      </c>
      <c r="D36" s="2">
        <f t="shared" si="2"/>
        <v>14</v>
      </c>
      <c r="E36" s="2">
        <f t="shared" si="3"/>
        <v>192.7333333</v>
      </c>
      <c r="F36" s="2">
        <f t="shared" si="4"/>
        <v>3.245</v>
      </c>
      <c r="G36" s="2" t="str">
        <f t="shared" si="5"/>
        <v/>
      </c>
      <c r="K36" s="2">
        <f t="shared" si="7"/>
        <v>1.372210686</v>
      </c>
    </row>
    <row r="37">
      <c r="A37" s="2">
        <f t="shared" si="6"/>
        <v>207.6311228</v>
      </c>
      <c r="B37" s="2">
        <f t="shared" si="1"/>
        <v>15.08216388</v>
      </c>
      <c r="C37" s="1" t="s">
        <v>54</v>
      </c>
      <c r="D37" s="2">
        <f t="shared" si="2"/>
        <v>15</v>
      </c>
      <c r="E37" s="2">
        <f t="shared" si="3"/>
        <v>206.5</v>
      </c>
      <c r="F37" s="2">
        <f t="shared" si="4"/>
        <v>1.131</v>
      </c>
      <c r="G37" s="2">
        <f t="shared" si="5"/>
        <v>1</v>
      </c>
      <c r="K37" s="2">
        <f t="shared" si="7"/>
        <v>1.453802333</v>
      </c>
    </row>
    <row r="38">
      <c r="A38" s="2">
        <f t="shared" si="6"/>
        <v>219.9768693</v>
      </c>
      <c r="B38" s="2">
        <f t="shared" si="1"/>
        <v>15.97894935</v>
      </c>
      <c r="C38" s="1" t="s">
        <v>55</v>
      </c>
      <c r="D38" s="2">
        <f t="shared" si="2"/>
        <v>16</v>
      </c>
      <c r="E38" s="2">
        <f t="shared" si="3"/>
        <v>220.2666667</v>
      </c>
      <c r="F38" s="2">
        <f t="shared" si="4"/>
        <v>0.29</v>
      </c>
      <c r="G38" s="2">
        <f t="shared" si="5"/>
        <v>1</v>
      </c>
      <c r="K38" s="2">
        <f t="shared" si="7"/>
        <v>1.54024542</v>
      </c>
    </row>
    <row r="39">
      <c r="A39" s="2">
        <f t="shared" si="6"/>
        <v>233.056694</v>
      </c>
      <c r="B39" s="2">
        <f t="shared" si="1"/>
        <v>16.92905768</v>
      </c>
      <c r="C39" s="1" t="s">
        <v>56</v>
      </c>
      <c r="D39" s="2">
        <f t="shared" si="2"/>
        <v>17</v>
      </c>
      <c r="E39" s="2">
        <f t="shared" si="3"/>
        <v>234.0333333</v>
      </c>
      <c r="F39" s="2">
        <f t="shared" si="4"/>
        <v>0.977</v>
      </c>
      <c r="G39" s="2">
        <f t="shared" si="5"/>
        <v>1</v>
      </c>
      <c r="K39" s="2">
        <f t="shared" si="7"/>
        <v>1.631828413</v>
      </c>
    </row>
    <row r="40">
      <c r="A40" s="2">
        <f t="shared" si="6"/>
        <v>246.914245</v>
      </c>
      <c r="B40" s="2">
        <f t="shared" si="1"/>
        <v>17.93565944</v>
      </c>
      <c r="C40" s="1" t="s">
        <v>57</v>
      </c>
      <c r="D40" s="2">
        <f t="shared" si="2"/>
        <v>18</v>
      </c>
      <c r="E40" s="2">
        <f t="shared" si="3"/>
        <v>247.8</v>
      </c>
      <c r="F40" s="2">
        <f t="shared" si="4"/>
        <v>0.886</v>
      </c>
      <c r="G40" s="2">
        <f t="shared" si="5"/>
        <v>1</v>
      </c>
      <c r="K40" s="2">
        <f t="shared" si="7"/>
        <v>1.72885693</v>
      </c>
    </row>
    <row r="41">
      <c r="A41" s="2">
        <f t="shared" si="6"/>
        <v>261.595766</v>
      </c>
      <c r="B41" s="2">
        <f t="shared" si="1"/>
        <v>19.00211376</v>
      </c>
      <c r="D41" s="2">
        <f t="shared" si="2"/>
        <v>19</v>
      </c>
      <c r="E41" s="2">
        <f t="shared" si="3"/>
        <v>261.5666667</v>
      </c>
      <c r="F41" s="2">
        <f t="shared" si="4"/>
        <v>0.029</v>
      </c>
      <c r="G41" s="2">
        <f t="shared" si="5"/>
        <v>1</v>
      </c>
      <c r="K41" s="2">
        <f t="shared" si="7"/>
        <v>1.831654763</v>
      </c>
    </row>
    <row r="42">
      <c r="A42" s="2">
        <f t="shared" si="6"/>
        <v>277.1502503</v>
      </c>
      <c r="B42" s="2">
        <f t="shared" si="1"/>
        <v>20.13197944</v>
      </c>
      <c r="D42" s="2">
        <f t="shared" si="2"/>
        <v>20</v>
      </c>
      <c r="E42" s="2">
        <f t="shared" si="3"/>
        <v>275.3333333</v>
      </c>
      <c r="F42" s="2">
        <f t="shared" si="4"/>
        <v>1.817</v>
      </c>
      <c r="G42" s="2">
        <f t="shared" si="5"/>
        <v>1</v>
      </c>
      <c r="K42" s="2">
        <f t="shared" si="7"/>
        <v>1.940564955</v>
      </c>
    </row>
    <row r="43">
      <c r="A43" s="2">
        <f t="shared" si="6"/>
        <v>293.6296042</v>
      </c>
      <c r="B43" s="2">
        <f t="shared" si="1"/>
        <v>21.32902694</v>
      </c>
      <c r="D43" s="2">
        <f t="shared" si="2"/>
        <v>21</v>
      </c>
      <c r="E43" s="2">
        <f t="shared" si="3"/>
        <v>289.1</v>
      </c>
      <c r="F43" s="2">
        <f t="shared" si="4"/>
        <v>4.53</v>
      </c>
      <c r="G43" s="2" t="str">
        <f t="shared" si="5"/>
        <v/>
      </c>
      <c r="K43" s="2">
        <f t="shared" si="7"/>
        <v>2.055950948</v>
      </c>
    </row>
    <row r="44">
      <c r="A44" s="2">
        <f t="shared" si="6"/>
        <v>311.0888204</v>
      </c>
      <c r="B44" s="2">
        <f t="shared" si="1"/>
        <v>22.59725088</v>
      </c>
      <c r="D44" s="2">
        <f t="shared" si="2"/>
        <v>23</v>
      </c>
      <c r="E44" s="2">
        <f t="shared" si="3"/>
        <v>316.6333333</v>
      </c>
      <c r="F44" s="2">
        <f t="shared" si="4"/>
        <v>5.545</v>
      </c>
      <c r="G44" s="2" t="str">
        <f t="shared" si="5"/>
        <v/>
      </c>
      <c r="K44" s="2">
        <f t="shared" si="7"/>
        <v>2.178197791</v>
      </c>
    </row>
    <row r="45">
      <c r="A45" s="2">
        <f t="shared" si="6"/>
        <v>329.5861617</v>
      </c>
      <c r="B45" s="2">
        <f t="shared" si="1"/>
        <v>23.94088342</v>
      </c>
      <c r="D45" s="2">
        <f t="shared" si="2"/>
        <v>24</v>
      </c>
      <c r="E45" s="2">
        <f t="shared" si="3"/>
        <v>330.4</v>
      </c>
      <c r="F45" s="2">
        <f t="shared" si="4"/>
        <v>0.814</v>
      </c>
      <c r="G45" s="2">
        <f t="shared" si="5"/>
        <v>1</v>
      </c>
      <c r="K45" s="2">
        <f t="shared" si="7"/>
        <v>2.307713432</v>
      </c>
    </row>
    <row r="46">
      <c r="A46" s="2">
        <f t="shared" si="6"/>
        <v>349.1833549</v>
      </c>
      <c r="B46" s="2">
        <f t="shared" si="1"/>
        <v>25.36440834</v>
      </c>
      <c r="D46" s="2">
        <f t="shared" si="2"/>
        <v>25</v>
      </c>
      <c r="E46" s="2">
        <f t="shared" si="3"/>
        <v>344.1666667</v>
      </c>
      <c r="F46" s="2">
        <f t="shared" si="4"/>
        <v>5.017</v>
      </c>
      <c r="G46" s="2" t="str">
        <f t="shared" si="5"/>
        <v/>
      </c>
      <c r="K46" s="2">
        <f t="shared" si="7"/>
        <v>2.444930072</v>
      </c>
    </row>
    <row r="47">
      <c r="A47" s="2">
        <f t="shared" si="6"/>
        <v>369.9457971</v>
      </c>
      <c r="B47" s="2">
        <f t="shared" si="1"/>
        <v>26.87257606</v>
      </c>
      <c r="D47" s="2">
        <f t="shared" si="2"/>
        <v>27</v>
      </c>
      <c r="E47" s="2">
        <f t="shared" si="3"/>
        <v>371.7</v>
      </c>
      <c r="F47" s="2">
        <f t="shared" si="4"/>
        <v>1.754</v>
      </c>
      <c r="G47" s="2">
        <f t="shared" si="5"/>
        <v>1</v>
      </c>
      <c r="K47" s="2">
        <f t="shared" si="7"/>
        <v>2.590305614</v>
      </c>
    </row>
    <row r="48">
      <c r="A48" s="2">
        <f t="shared" si="6"/>
        <v>391.9427742</v>
      </c>
      <c r="B48" s="2">
        <f t="shared" si="1"/>
        <v>28.47041944</v>
      </c>
      <c r="D48" s="2">
        <f t="shared" si="2"/>
        <v>28</v>
      </c>
      <c r="E48" s="2">
        <f t="shared" si="3"/>
        <v>385.4666667</v>
      </c>
      <c r="F48" s="2">
        <f t="shared" si="4"/>
        <v>6.476</v>
      </c>
      <c r="G48" s="2" t="str">
        <f t="shared" si="5"/>
        <v/>
      </c>
      <c r="K48" s="2">
        <f t="shared" si="7"/>
        <v>2.744325186</v>
      </c>
    </row>
    <row r="49">
      <c r="A49" s="2">
        <f t="shared" si="6"/>
        <v>415.2476916</v>
      </c>
      <c r="B49" s="2">
        <f t="shared" si="1"/>
        <v>30.16327058</v>
      </c>
      <c r="D49" s="2">
        <f t="shared" si="2"/>
        <v>30</v>
      </c>
      <c r="E49" s="2">
        <f t="shared" si="3"/>
        <v>413</v>
      </c>
      <c r="F49" s="2">
        <f t="shared" si="4"/>
        <v>2.248</v>
      </c>
      <c r="G49" s="2">
        <f t="shared" si="5"/>
        <v>1</v>
      </c>
      <c r="K49" s="2">
        <f t="shared" si="7"/>
        <v>2.907502762</v>
      </c>
    </row>
    <row r="50">
      <c r="A50" s="2">
        <f t="shared" si="6"/>
        <v>439.9383193</v>
      </c>
      <c r="B50" s="2">
        <f t="shared" si="1"/>
        <v>31.95677864</v>
      </c>
      <c r="D50" s="2">
        <f t="shared" si="2"/>
        <v>32</v>
      </c>
      <c r="E50" s="2">
        <f t="shared" si="3"/>
        <v>440.5333333</v>
      </c>
      <c r="F50" s="2">
        <f t="shared" si="4"/>
        <v>0.595</v>
      </c>
      <c r="G50" s="2">
        <f t="shared" si="5"/>
        <v>1</v>
      </c>
      <c r="K50" s="2">
        <f t="shared" si="7"/>
        <v>3.080382876</v>
      </c>
    </row>
    <row r="51">
      <c r="A51" s="2">
        <f t="shared" si="6"/>
        <v>466.0970518</v>
      </c>
      <c r="B51" s="2">
        <f t="shared" si="1"/>
        <v>33.8569287</v>
      </c>
      <c r="D51" s="2">
        <f t="shared" si="2"/>
        <v>34</v>
      </c>
      <c r="E51" s="2">
        <f t="shared" si="3"/>
        <v>468.0666667</v>
      </c>
      <c r="F51" s="2">
        <f t="shared" si="4"/>
        <v>1.97</v>
      </c>
      <c r="G51" s="2">
        <f t="shared" si="5"/>
        <v>1</v>
      </c>
      <c r="K51" s="2">
        <f t="shared" si="7"/>
        <v>3.263542442</v>
      </c>
    </row>
    <row r="52">
      <c r="A52" s="2">
        <f t="shared" si="6"/>
        <v>493.8111825</v>
      </c>
      <c r="B52" s="2">
        <f t="shared" si="1"/>
        <v>35.87006168</v>
      </c>
      <c r="D52" s="2">
        <f t="shared" si="2"/>
        <v>36</v>
      </c>
      <c r="E52" s="2">
        <f t="shared" si="3"/>
        <v>495.6</v>
      </c>
      <c r="F52" s="2">
        <f t="shared" si="4"/>
        <v>1.789</v>
      </c>
      <c r="G52" s="2">
        <f t="shared" si="5"/>
        <v>1</v>
      </c>
      <c r="K52" s="2">
        <f t="shared" si="7"/>
        <v>3.457592675</v>
      </c>
    </row>
    <row r="53">
      <c r="A53" s="2">
        <f t="shared" si="6"/>
        <v>523.1731954</v>
      </c>
      <c r="B53" s="2">
        <f t="shared" si="1"/>
        <v>38.00289555</v>
      </c>
      <c r="D53" s="2">
        <f t="shared" si="2"/>
        <v>38</v>
      </c>
      <c r="E53" s="2">
        <f t="shared" si="3"/>
        <v>523.1333333</v>
      </c>
      <c r="F53" s="2">
        <f t="shared" si="4"/>
        <v>0.04</v>
      </c>
      <c r="G53" s="2">
        <f t="shared" si="5"/>
        <v>1</v>
      </c>
      <c r="K53" s="2">
        <f t="shared" si="7"/>
        <v>3.663181136</v>
      </c>
    </row>
    <row r="54">
      <c r="A54" s="2">
        <f t="shared" si="6"/>
        <v>554.2810736</v>
      </c>
      <c r="B54" s="2">
        <f t="shared" si="1"/>
        <v>40.26254772</v>
      </c>
      <c r="D54" s="2">
        <f t="shared" si="2"/>
        <v>40</v>
      </c>
      <c r="E54" s="2">
        <f t="shared" si="3"/>
        <v>550.6666667</v>
      </c>
      <c r="F54" s="2">
        <f t="shared" si="4"/>
        <v>3.614</v>
      </c>
      <c r="G54" s="2">
        <f t="shared" si="5"/>
        <v>1</v>
      </c>
      <c r="K54" s="2">
        <f t="shared" si="7"/>
        <v>3.880993886</v>
      </c>
    </row>
    <row r="55">
      <c r="A55" s="2">
        <f t="shared" si="6"/>
        <v>587.2386263</v>
      </c>
      <c r="B55" s="2">
        <f t="shared" si="1"/>
        <v>42.65655881</v>
      </c>
      <c r="D55" s="2">
        <f t="shared" si="2"/>
        <v>43</v>
      </c>
      <c r="E55" s="2">
        <f t="shared" si="3"/>
        <v>591.9666667</v>
      </c>
      <c r="F55" s="2">
        <f t="shared" si="4"/>
        <v>4.728</v>
      </c>
      <c r="G55" s="2" t="str">
        <f t="shared" si="5"/>
        <v/>
      </c>
      <c r="K55" s="2">
        <f t="shared" si="7"/>
        <v>4.111757782</v>
      </c>
    </row>
    <row r="56">
      <c r="A56" s="2">
        <f t="shared" si="6"/>
        <v>622.155835</v>
      </c>
      <c r="B56" s="2">
        <f t="shared" si="1"/>
        <v>45.19291779</v>
      </c>
      <c r="D56" s="2">
        <f t="shared" si="2"/>
        <v>45</v>
      </c>
      <c r="E56" s="2">
        <f t="shared" si="3"/>
        <v>619.5</v>
      </c>
      <c r="F56" s="2">
        <f t="shared" si="4"/>
        <v>2.656</v>
      </c>
      <c r="G56" s="2">
        <f t="shared" si="5"/>
        <v>1</v>
      </c>
      <c r="K56" s="2">
        <f t="shared" si="7"/>
        <v>4.3562429</v>
      </c>
    </row>
    <row r="57">
      <c r="A57" s="2">
        <f t="shared" si="6"/>
        <v>659.1492209</v>
      </c>
      <c r="B57" s="2">
        <f t="shared" si="1"/>
        <v>47.88008869</v>
      </c>
      <c r="D57" s="2">
        <f t="shared" si="2"/>
        <v>48</v>
      </c>
      <c r="E57" s="2">
        <f t="shared" si="3"/>
        <v>660.8</v>
      </c>
      <c r="F57" s="2">
        <f t="shared" si="4"/>
        <v>1.651</v>
      </c>
      <c r="G57" s="2">
        <f t="shared" si="5"/>
        <v>1</v>
      </c>
      <c r="K57" s="2">
        <f t="shared" si="7"/>
        <v>4.615265103</v>
      </c>
    </row>
    <row r="58">
      <c r="A58" s="2">
        <f t="shared" si="6"/>
        <v>698.3422336</v>
      </c>
      <c r="B58" s="2">
        <f t="shared" si="1"/>
        <v>50.72703876</v>
      </c>
      <c r="D58" s="2">
        <f t="shared" si="2"/>
        <v>51</v>
      </c>
      <c r="E58" s="2">
        <f t="shared" si="3"/>
        <v>702.1</v>
      </c>
      <c r="F58" s="2">
        <f t="shared" si="4"/>
        <v>3.758</v>
      </c>
      <c r="G58" s="2">
        <f t="shared" si="5"/>
        <v>1</v>
      </c>
      <c r="K58" s="2">
        <f t="shared" si="7"/>
        <v>4.889688766</v>
      </c>
    </row>
    <row r="59">
      <c r="A59" s="2">
        <f t="shared" si="6"/>
        <v>739.8656628</v>
      </c>
      <c r="B59" s="2">
        <f t="shared" si="1"/>
        <v>53.74326848</v>
      </c>
      <c r="D59" s="2">
        <f t="shared" si="2"/>
        <v>54</v>
      </c>
      <c r="E59" s="2">
        <f t="shared" si="3"/>
        <v>743.4</v>
      </c>
      <c r="F59" s="2">
        <f t="shared" si="4"/>
        <v>3.534</v>
      </c>
      <c r="G59" s="2">
        <f t="shared" si="5"/>
        <v>1</v>
      </c>
      <c r="K59" s="2">
        <f t="shared" si="7"/>
        <v>5.18042966</v>
      </c>
    </row>
    <row r="60">
      <c r="A60" s="2">
        <f t="shared" si="6"/>
        <v>783.8580751</v>
      </c>
      <c r="B60" s="2">
        <f t="shared" si="1"/>
        <v>56.93884323</v>
      </c>
      <c r="D60" s="2">
        <f t="shared" si="2"/>
        <v>57</v>
      </c>
      <c r="E60" s="2">
        <f t="shared" si="3"/>
        <v>784.7</v>
      </c>
      <c r="F60" s="2">
        <f t="shared" si="4"/>
        <v>0.842</v>
      </c>
      <c r="G60" s="2">
        <f t="shared" si="5"/>
        <v>1</v>
      </c>
      <c r="K60" s="2">
        <f t="shared" si="7"/>
        <v>5.488458008</v>
      </c>
    </row>
    <row r="61">
      <c r="A61" s="2">
        <f t="shared" si="6"/>
        <v>830.4662763</v>
      </c>
      <c r="B61" s="2">
        <f t="shared" si="1"/>
        <v>60.32442685</v>
      </c>
      <c r="D61" s="2">
        <f t="shared" si="2"/>
        <v>60</v>
      </c>
      <c r="E61" s="2">
        <f t="shared" si="3"/>
        <v>826</v>
      </c>
      <c r="F61" s="2">
        <f t="shared" si="4"/>
        <v>4.466</v>
      </c>
      <c r="G61" s="2">
        <f t="shared" si="5"/>
        <v>1</v>
      </c>
      <c r="K61" s="2">
        <f t="shared" si="7"/>
        <v>5.814801721</v>
      </c>
    </row>
    <row r="62">
      <c r="A62" s="2">
        <f t="shared" si="6"/>
        <v>879.8458011</v>
      </c>
      <c r="B62" s="2">
        <f t="shared" si="1"/>
        <v>63.91131727</v>
      </c>
      <c r="D62" s="2">
        <f t="shared" si="2"/>
        <v>64</v>
      </c>
      <c r="E62" s="2">
        <f t="shared" si="3"/>
        <v>881.0666667</v>
      </c>
      <c r="F62" s="2">
        <f t="shared" si="4"/>
        <v>1.221</v>
      </c>
      <c r="G62" s="2">
        <f t="shared" si="5"/>
        <v>1</v>
      </c>
      <c r="K62" s="2">
        <f t="shared" si="7"/>
        <v>6.160549831</v>
      </c>
    </row>
    <row r="63">
      <c r="A63" s="2">
        <f t="shared" si="6"/>
        <v>932.1614324</v>
      </c>
      <c r="B63" s="2">
        <f t="shared" si="1"/>
        <v>67.71148419</v>
      </c>
      <c r="D63" s="2">
        <f t="shared" si="2"/>
        <v>68</v>
      </c>
      <c r="E63" s="2">
        <f t="shared" si="3"/>
        <v>936.1333333</v>
      </c>
      <c r="F63" s="2">
        <f t="shared" si="4"/>
        <v>3.972</v>
      </c>
      <c r="G63" s="2">
        <f t="shared" si="5"/>
        <v>1</v>
      </c>
      <c r="K63" s="2">
        <f t="shared" si="7"/>
        <v>6.526856124</v>
      </c>
    </row>
    <row r="64">
      <c r="A64" s="2">
        <f t="shared" si="6"/>
        <v>987.5877512</v>
      </c>
      <c r="B64" s="2">
        <f t="shared" si="1"/>
        <v>71.73760904</v>
      </c>
      <c r="D64" s="2">
        <f t="shared" si="2"/>
        <v>72</v>
      </c>
      <c r="E64" s="2">
        <f t="shared" si="3"/>
        <v>991.2</v>
      </c>
      <c r="F64" s="2">
        <f t="shared" si="4"/>
        <v>3.612</v>
      </c>
      <c r="G64" s="2">
        <f t="shared" si="5"/>
        <v>1</v>
      </c>
      <c r="K64" s="2">
        <f t="shared" si="7"/>
        <v>6.914942989</v>
      </c>
    </row>
    <row r="65">
      <c r="A65" s="2">
        <f t="shared" si="6"/>
        <v>1046.309719</v>
      </c>
      <c r="B65" s="2">
        <f t="shared" si="1"/>
        <v>76.00312728</v>
      </c>
      <c r="D65" s="2">
        <f t="shared" si="2"/>
        <v>76</v>
      </c>
      <c r="E65" s="2">
        <f t="shared" si="3"/>
        <v>1046.266667</v>
      </c>
      <c r="F65" s="2">
        <f t="shared" si="4"/>
        <v>0.043</v>
      </c>
      <c r="G65" s="2">
        <f t="shared" si="5"/>
        <v>1</v>
      </c>
      <c r="K65" s="2">
        <f t="shared" si="7"/>
        <v>7.326105499</v>
      </c>
    </row>
    <row r="66">
      <c r="A66" s="2">
        <f t="shared" si="6"/>
        <v>1108.523295</v>
      </c>
      <c r="B66" s="2">
        <f t="shared" si="1"/>
        <v>80.52227322</v>
      </c>
      <c r="D66" s="2">
        <f t="shared" si="2"/>
        <v>81</v>
      </c>
      <c r="E66" s="2">
        <f t="shared" si="3"/>
        <v>1115.1</v>
      </c>
      <c r="F66" s="2">
        <f t="shared" si="4"/>
        <v>6.577</v>
      </c>
      <c r="G66" s="2">
        <f t="shared" si="5"/>
        <v>1</v>
      </c>
      <c r="K66" s="2">
        <f t="shared" si="7"/>
        <v>7.761715732</v>
      </c>
    </row>
    <row r="67">
      <c r="A67" s="2">
        <f t="shared" si="6"/>
        <v>1174.43609</v>
      </c>
      <c r="B67" s="2">
        <f t="shared" si="1"/>
        <v>85.31012759</v>
      </c>
      <c r="D67" s="2">
        <f t="shared" si="2"/>
        <v>85</v>
      </c>
      <c r="E67" s="2">
        <f t="shared" si="3"/>
        <v>1170.166667</v>
      </c>
      <c r="F67" s="2">
        <f t="shared" si="4"/>
        <v>4.269</v>
      </c>
      <c r="G67" s="2">
        <f t="shared" si="5"/>
        <v>1</v>
      </c>
      <c r="K67" s="2">
        <f t="shared" si="7"/>
        <v>8.22322735</v>
      </c>
    </row>
    <row r="68">
      <c r="A68" s="2">
        <f t="shared" si="6"/>
        <v>1244.26806</v>
      </c>
      <c r="B68" s="2">
        <f t="shared" si="1"/>
        <v>90.38266778</v>
      </c>
      <c r="D68" s="2">
        <f t="shared" si="2"/>
        <v>90</v>
      </c>
      <c r="E68" s="2">
        <f t="shared" si="3"/>
        <v>1239</v>
      </c>
      <c r="F68" s="2">
        <f t="shared" si="4"/>
        <v>5.268</v>
      </c>
      <c r="G68" s="2">
        <f t="shared" si="5"/>
        <v>1</v>
      </c>
      <c r="K68" s="2">
        <f t="shared" si="7"/>
        <v>8.712180448</v>
      </c>
    </row>
    <row r="69">
      <c r="A69" s="2">
        <f t="shared" si="6"/>
        <v>1318.252239</v>
      </c>
      <c r="B69" s="2">
        <f t="shared" si="1"/>
        <v>95.7568212</v>
      </c>
      <c r="D69" s="2">
        <f t="shared" si="2"/>
        <v>96</v>
      </c>
      <c r="E69" s="2">
        <f t="shared" si="3"/>
        <v>1321.6</v>
      </c>
      <c r="F69" s="2">
        <f t="shared" si="4"/>
        <v>3.348</v>
      </c>
      <c r="G69" s="2">
        <f t="shared" si="5"/>
        <v>1</v>
      </c>
      <c r="K69" s="2">
        <f t="shared" si="7"/>
        <v>9.230206698</v>
      </c>
    </row>
    <row r="70">
      <c r="A70" s="2">
        <f t="shared" si="6"/>
        <v>1396.635517</v>
      </c>
      <c r="B70" s="2">
        <f t="shared" si="1"/>
        <v>101.4505218</v>
      </c>
      <c r="D70" s="2">
        <f t="shared" si="2"/>
        <v>101</v>
      </c>
      <c r="E70" s="2">
        <f t="shared" si="3"/>
        <v>1390.433333</v>
      </c>
      <c r="F70" s="2">
        <f t="shared" si="4"/>
        <v>6.202</v>
      </c>
      <c r="G70" s="2">
        <f t="shared" si="5"/>
        <v>1</v>
      </c>
      <c r="K70" s="2">
        <f t="shared" si="7"/>
        <v>9.779034788</v>
      </c>
    </row>
    <row r="71">
      <c r="A71" s="2">
        <f t="shared" si="6"/>
        <v>1479.679464</v>
      </c>
      <c r="B71" s="2">
        <f t="shared" si="1"/>
        <v>107.4827698</v>
      </c>
      <c r="D71" s="2">
        <f t="shared" si="2"/>
        <v>107</v>
      </c>
      <c r="E71" s="2">
        <f t="shared" si="3"/>
        <v>1473.033333</v>
      </c>
      <c r="F71" s="2">
        <f t="shared" si="4"/>
        <v>6.646</v>
      </c>
      <c r="G71" s="2">
        <f t="shared" si="5"/>
        <v>1</v>
      </c>
      <c r="K71" s="2">
        <f t="shared" si="7"/>
        <v>10.3604962</v>
      </c>
    </row>
    <row r="72">
      <c r="A72" s="2">
        <f t="shared" si="6"/>
        <v>1567.661205</v>
      </c>
      <c r="B72" s="2">
        <f t="shared" si="1"/>
        <v>113.8736953</v>
      </c>
      <c r="D72" s="2">
        <f t="shared" si="2"/>
        <v>114</v>
      </c>
      <c r="E72" s="2">
        <f t="shared" si="3"/>
        <v>1569.4</v>
      </c>
      <c r="F72" s="2">
        <f t="shared" si="4"/>
        <v>1.739</v>
      </c>
      <c r="G72" s="2">
        <f t="shared" si="5"/>
        <v>1</v>
      </c>
      <c r="K72" s="2">
        <f t="shared" si="7"/>
        <v>10.9765313</v>
      </c>
    </row>
    <row r="73">
      <c r="A73" s="2">
        <f t="shared" si="6"/>
        <v>1660.874341</v>
      </c>
      <c r="B73" s="2">
        <f t="shared" si="1"/>
        <v>120.6446252</v>
      </c>
      <c r="D73" s="2">
        <f t="shared" si="2"/>
        <v>121</v>
      </c>
      <c r="E73" s="2">
        <f t="shared" si="3"/>
        <v>1665.766667</v>
      </c>
      <c r="F73" s="2">
        <f t="shared" si="4"/>
        <v>4.892</v>
      </c>
      <c r="G73" s="2">
        <f t="shared" si="5"/>
        <v>1</v>
      </c>
      <c r="K73" s="2">
        <f t="shared" si="7"/>
        <v>11.62919585</v>
      </c>
    </row>
    <row r="74">
      <c r="A74" s="2">
        <f t="shared" si="6"/>
        <v>1759.629929</v>
      </c>
      <c r="B74" s="2">
        <f t="shared" si="1"/>
        <v>127.8181546</v>
      </c>
      <c r="D74" s="2">
        <f t="shared" si="2"/>
        <v>128</v>
      </c>
      <c r="E74" s="2">
        <f t="shared" si="3"/>
        <v>1762.133333</v>
      </c>
      <c r="F74" s="2">
        <f t="shared" si="4"/>
        <v>2.503</v>
      </c>
      <c r="G74" s="2">
        <f t="shared" si="5"/>
        <v>1</v>
      </c>
      <c r="K74" s="2">
        <f t="shared" si="7"/>
        <v>12.32066784</v>
      </c>
    </row>
    <row r="75">
      <c r="A75" s="2">
        <f t="shared" si="6"/>
        <v>1864.257525</v>
      </c>
      <c r="B75" s="2">
        <f t="shared" si="1"/>
        <v>135.4182221</v>
      </c>
      <c r="D75" s="2">
        <f t="shared" si="2"/>
        <v>135</v>
      </c>
      <c r="E75" s="2">
        <f t="shared" si="3"/>
        <v>1858.5</v>
      </c>
      <c r="F75" s="2">
        <f t="shared" si="4"/>
        <v>5.758</v>
      </c>
      <c r="G75" s="2">
        <f t="shared" si="5"/>
        <v>1</v>
      </c>
      <c r="K75" s="2">
        <f t="shared" si="7"/>
        <v>13.05325475</v>
      </c>
    </row>
    <row r="76">
      <c r="A76" s="2">
        <f t="shared" si="6"/>
        <v>1975.106277</v>
      </c>
      <c r="B76" s="2">
        <f t="shared" si="1"/>
        <v>143.4701896</v>
      </c>
      <c r="D76" s="2">
        <f t="shared" si="2"/>
        <v>143</v>
      </c>
      <c r="E76" s="2">
        <f t="shared" si="3"/>
        <v>1968.633333</v>
      </c>
      <c r="F76" s="2">
        <f t="shared" si="4"/>
        <v>6.473</v>
      </c>
      <c r="G76" s="2">
        <f t="shared" si="5"/>
        <v>1</v>
      </c>
      <c r="K76" s="2">
        <f t="shared" si="7"/>
        <v>13.82940127</v>
      </c>
    </row>
    <row r="77">
      <c r="A77" s="2">
        <f t="shared" si="6"/>
        <v>2092.546096</v>
      </c>
      <c r="B77" s="2">
        <f t="shared" si="1"/>
        <v>152.0009271</v>
      </c>
      <c r="D77" s="2">
        <f t="shared" si="2"/>
        <v>152</v>
      </c>
      <c r="E77" s="2">
        <f t="shared" si="3"/>
        <v>2092.533333</v>
      </c>
      <c r="F77" s="2">
        <f t="shared" si="4"/>
        <v>0.013</v>
      </c>
      <c r="G77" s="2">
        <f t="shared" si="5"/>
        <v>1</v>
      </c>
      <c r="K77" s="2">
        <f t="shared" si="7"/>
        <v>14.65169747</v>
      </c>
    </row>
    <row r="78">
      <c r="A78" s="2">
        <f t="shared" si="6"/>
        <v>2216.968887</v>
      </c>
      <c r="B78" s="2">
        <f t="shared" si="1"/>
        <v>161.0389022</v>
      </c>
      <c r="D78" s="2">
        <f t="shared" si="2"/>
        <v>161</v>
      </c>
      <c r="E78" s="2">
        <f t="shared" si="3"/>
        <v>2216.433333</v>
      </c>
      <c r="F78" s="2">
        <f t="shared" si="4"/>
        <v>0.536</v>
      </c>
      <c r="G78" s="2">
        <f t="shared" si="5"/>
        <v>1</v>
      </c>
      <c r="K78" s="2">
        <f t="shared" si="7"/>
        <v>15.5228874</v>
      </c>
    </row>
    <row r="79">
      <c r="A79" s="2">
        <f t="shared" si="6"/>
        <v>2348.789857</v>
      </c>
      <c r="B79" s="2">
        <f t="shared" si="1"/>
        <v>170.6142753</v>
      </c>
      <c r="D79" s="2">
        <f t="shared" si="2"/>
        <v>171</v>
      </c>
      <c r="E79" s="2">
        <f t="shared" si="3"/>
        <v>2354.1</v>
      </c>
      <c r="F79" s="2">
        <f t="shared" si="4"/>
        <v>5.31</v>
      </c>
      <c r="G79" s="2">
        <f t="shared" si="5"/>
        <v>1</v>
      </c>
      <c r="K79" s="2">
        <f t="shared" si="7"/>
        <v>16.44587829</v>
      </c>
    </row>
    <row r="80">
      <c r="A80" s="2">
        <f t="shared" si="6"/>
        <v>2488.448902</v>
      </c>
      <c r="B80" s="2">
        <f t="shared" si="1"/>
        <v>180.7590001</v>
      </c>
      <c r="D80" s="2">
        <f t="shared" si="2"/>
        <v>181</v>
      </c>
      <c r="E80" s="2">
        <f t="shared" si="3"/>
        <v>2491.766667</v>
      </c>
      <c r="F80" s="2">
        <f t="shared" si="4"/>
        <v>3.318</v>
      </c>
      <c r="G80" s="2">
        <f t="shared" si="5"/>
        <v>1</v>
      </c>
      <c r="K80" s="2">
        <f t="shared" si="7"/>
        <v>17.42375021</v>
      </c>
    </row>
    <row r="81">
      <c r="A81" s="2">
        <f t="shared" si="6"/>
        <v>2636.412074</v>
      </c>
      <c r="B81" s="2">
        <f t="shared" si="1"/>
        <v>191.5069303</v>
      </c>
      <c r="D81" s="2">
        <f t="shared" si="2"/>
        <v>192</v>
      </c>
      <c r="E81" s="2">
        <f t="shared" si="3"/>
        <v>2643.2</v>
      </c>
      <c r="F81" s="2">
        <f t="shared" si="4"/>
        <v>6.788</v>
      </c>
      <c r="G81" s="2">
        <f t="shared" si="5"/>
        <v>1</v>
      </c>
      <c r="K81" s="2">
        <f t="shared" si="7"/>
        <v>18.4597664</v>
      </c>
    </row>
    <row r="82">
      <c r="A82" s="2">
        <f t="shared" si="6"/>
        <v>2793.173136</v>
      </c>
      <c r="B82" s="2">
        <f t="shared" si="1"/>
        <v>202.8939324</v>
      </c>
      <c r="D82" s="2">
        <f t="shared" si="2"/>
        <v>203</v>
      </c>
      <c r="E82" s="2">
        <f t="shared" si="3"/>
        <v>2794.633333</v>
      </c>
      <c r="F82" s="2">
        <f t="shared" si="4"/>
        <v>1.46</v>
      </c>
      <c r="G82" s="2">
        <f t="shared" si="5"/>
        <v>1</v>
      </c>
      <c r="K82" s="2">
        <f t="shared" si="7"/>
        <v>19.55738411</v>
      </c>
    </row>
    <row r="83">
      <c r="A83" s="2">
        <f t="shared" si="6"/>
        <v>2959.25521</v>
      </c>
      <c r="B83" s="2">
        <f t="shared" si="1"/>
        <v>214.9580056</v>
      </c>
      <c r="D83" s="2">
        <f t="shared" si="2"/>
        <v>215</v>
      </c>
      <c r="E83" s="2">
        <f t="shared" si="3"/>
        <v>2959.833333</v>
      </c>
      <c r="F83" s="2">
        <f t="shared" si="4"/>
        <v>0.578</v>
      </c>
      <c r="G83" s="2">
        <f t="shared" si="5"/>
        <v>1</v>
      </c>
      <c r="K83" s="2">
        <f t="shared" si="7"/>
        <v>20.72026617</v>
      </c>
    </row>
    <row r="84">
      <c r="A84" s="2">
        <f t="shared" si="6"/>
        <v>3135.212525</v>
      </c>
      <c r="B84" s="2">
        <f t="shared" si="1"/>
        <v>227.7394086</v>
      </c>
      <c r="D84" s="2">
        <f t="shared" si="2"/>
        <v>228</v>
      </c>
      <c r="E84" s="2">
        <f t="shared" si="3"/>
        <v>3138.8</v>
      </c>
      <c r="F84" s="2">
        <f t="shared" si="4"/>
        <v>3.587</v>
      </c>
      <c r="G84" s="2">
        <f t="shared" si="5"/>
        <v>1</v>
      </c>
      <c r="K84" s="2">
        <f t="shared" si="7"/>
        <v>21.9522932</v>
      </c>
    </row>
    <row r="85">
      <c r="A85" s="2">
        <f t="shared" si="6"/>
        <v>3321.632262</v>
      </c>
      <c r="B85" s="2">
        <f t="shared" si="1"/>
        <v>241.2807938</v>
      </c>
      <c r="D85" s="2">
        <f t="shared" si="2"/>
        <v>241</v>
      </c>
      <c r="E85" s="2">
        <f t="shared" si="3"/>
        <v>3317.766667</v>
      </c>
      <c r="F85" s="2">
        <f t="shared" si="4"/>
        <v>3.866</v>
      </c>
      <c r="G85" s="2">
        <f t="shared" si="5"/>
        <v>1</v>
      </c>
      <c r="K85" s="2">
        <f t="shared" si="7"/>
        <v>23.25757655</v>
      </c>
    </row>
    <row r="86">
      <c r="A86" s="2">
        <f t="shared" si="6"/>
        <v>3519.136516</v>
      </c>
      <c r="B86" s="2">
        <f t="shared" si="1"/>
        <v>255.6273498</v>
      </c>
      <c r="D86" s="2">
        <f t="shared" si="2"/>
        <v>256</v>
      </c>
      <c r="E86" s="2">
        <f t="shared" si="3"/>
        <v>3524.266667</v>
      </c>
      <c r="F86" s="2">
        <f t="shared" si="4"/>
        <v>5.13</v>
      </c>
      <c r="G86" s="2">
        <f t="shared" si="5"/>
        <v>1</v>
      </c>
      <c r="K86" s="2">
        <f t="shared" si="7"/>
        <v>24.64047205</v>
      </c>
    </row>
    <row r="87">
      <c r="A87" s="2">
        <f t="shared" si="6"/>
        <v>3728.384373</v>
      </c>
      <c r="B87" s="2">
        <f t="shared" si="1"/>
        <v>270.8269521</v>
      </c>
      <c r="D87" s="2">
        <f t="shared" si="2"/>
        <v>271</v>
      </c>
      <c r="E87" s="2">
        <f t="shared" si="3"/>
        <v>3730.766667</v>
      </c>
      <c r="F87" s="2">
        <f t="shared" si="4"/>
        <v>2.382</v>
      </c>
      <c r="G87" s="2">
        <f t="shared" si="5"/>
        <v>1</v>
      </c>
      <c r="K87" s="2">
        <f t="shared" si="7"/>
        <v>26.10559452</v>
      </c>
    </row>
    <row r="88">
      <c r="A88" s="2">
        <f t="shared" si="6"/>
        <v>3950.074108</v>
      </c>
      <c r="B88" s="2">
        <f t="shared" si="1"/>
        <v>286.9303226</v>
      </c>
      <c r="D88" s="2">
        <f t="shared" si="2"/>
        <v>287</v>
      </c>
      <c r="E88" s="2">
        <f t="shared" si="3"/>
        <v>3951.033333</v>
      </c>
      <c r="F88" s="2">
        <f t="shared" si="4"/>
        <v>0.959</v>
      </c>
      <c r="G88" s="2">
        <f t="shared" si="5"/>
        <v>1</v>
      </c>
      <c r="K88" s="2">
        <f t="shared" si="7"/>
        <v>27.65783317</v>
      </c>
    </row>
    <row r="89">
      <c r="A89" s="2">
        <f t="shared" si="6"/>
        <v>4184.945515</v>
      </c>
      <c r="B89" s="2">
        <f t="shared" si="1"/>
        <v>303.9911996</v>
      </c>
      <c r="D89" s="2">
        <f t="shared" si="2"/>
        <v>304</v>
      </c>
      <c r="E89" s="2">
        <f t="shared" si="3"/>
        <v>4185.066667</v>
      </c>
      <c r="F89" s="2">
        <f t="shared" si="4"/>
        <v>0.121</v>
      </c>
      <c r="G89" s="2">
        <f t="shared" si="5"/>
        <v>1</v>
      </c>
      <c r="K89" s="2">
        <f t="shared" si="7"/>
        <v>29.30236793</v>
      </c>
    </row>
    <row r="90">
      <c r="A90" s="2">
        <f t="shared" si="6"/>
        <v>4433.782375</v>
      </c>
      <c r="B90" s="2">
        <f t="shared" si="1"/>
        <v>322.0665163</v>
      </c>
      <c r="D90" s="2">
        <f t="shared" si="2"/>
        <v>322</v>
      </c>
      <c r="E90" s="2">
        <f t="shared" si="3"/>
        <v>4432.866667</v>
      </c>
      <c r="F90" s="2">
        <f t="shared" si="4"/>
        <v>0.916</v>
      </c>
      <c r="G90" s="2">
        <f t="shared" si="5"/>
        <v>1</v>
      </c>
      <c r="K90" s="2">
        <f t="shared" si="7"/>
        <v>31.04468673</v>
      </c>
    </row>
    <row r="91">
      <c r="A91" s="2">
        <f t="shared" si="6"/>
        <v>4697.415075</v>
      </c>
      <c r="B91" s="2">
        <f t="shared" si="1"/>
        <v>341.2165914</v>
      </c>
      <c r="D91" s="2">
        <f t="shared" si="2"/>
        <v>341</v>
      </c>
      <c r="E91" s="2">
        <f t="shared" si="3"/>
        <v>4694.433333</v>
      </c>
      <c r="F91" s="2">
        <f t="shared" si="4"/>
        <v>2.982</v>
      </c>
      <c r="G91" s="2">
        <f t="shared" si="5"/>
        <v>1</v>
      </c>
      <c r="K91" s="2">
        <f t="shared" si="7"/>
        <v>32.8906038</v>
      </c>
    </row>
    <row r="92">
      <c r="A92" s="2">
        <f t="shared" si="6"/>
        <v>4976.723375</v>
      </c>
      <c r="B92" s="2">
        <f t="shared" si="1"/>
        <v>361.5053299</v>
      </c>
      <c r="D92" s="2">
        <f t="shared" si="2"/>
        <v>362</v>
      </c>
      <c r="E92" s="2">
        <f t="shared" si="3"/>
        <v>4983.533333</v>
      </c>
      <c r="F92" s="2">
        <f t="shared" si="4"/>
        <v>6.81</v>
      </c>
      <c r="G92" s="2">
        <f t="shared" si="5"/>
        <v>1</v>
      </c>
      <c r="K92" s="2">
        <f t="shared" si="7"/>
        <v>34.8462791</v>
      </c>
    </row>
    <row r="93">
      <c r="A93" s="2">
        <f t="shared" si="6"/>
        <v>5272.639347</v>
      </c>
      <c r="B93" s="2">
        <f t="shared" si="1"/>
        <v>383.0004369</v>
      </c>
      <c r="D93" s="2">
        <f t="shared" si="2"/>
        <v>383</v>
      </c>
      <c r="E93" s="2">
        <f t="shared" si="3"/>
        <v>5272.633333</v>
      </c>
      <c r="F93" s="2">
        <f t="shared" si="4"/>
        <v>0.006</v>
      </c>
      <c r="G93" s="2">
        <f t="shared" si="5"/>
        <v>1</v>
      </c>
      <c r="K93" s="2">
        <f t="shared" si="7"/>
        <v>36.91823886</v>
      </c>
    </row>
    <row r="94">
      <c r="A94" s="2">
        <f t="shared" si="6"/>
        <v>5586.150483</v>
      </c>
      <c r="B94" s="2">
        <f t="shared" si="1"/>
        <v>405.7736428</v>
      </c>
      <c r="D94" s="2">
        <f t="shared" si="2"/>
        <v>406</v>
      </c>
      <c r="E94" s="2">
        <f t="shared" si="3"/>
        <v>5589.266667</v>
      </c>
      <c r="F94" s="2">
        <f t="shared" si="4"/>
        <v>3.116</v>
      </c>
      <c r="G94" s="2">
        <f t="shared" si="5"/>
        <v>1</v>
      </c>
      <c r="K94" s="2">
        <f t="shared" si="7"/>
        <v>39.11339734</v>
      </c>
    </row>
    <row r="95">
      <c r="A95" s="2">
        <f t="shared" si="6"/>
        <v>5918.302991</v>
      </c>
      <c r="B95" s="2">
        <f t="shared" si="1"/>
        <v>429.9009436</v>
      </c>
      <c r="D95" s="2">
        <f t="shared" si="2"/>
        <v>430</v>
      </c>
      <c r="E95" s="2">
        <f t="shared" si="3"/>
        <v>5919.666667</v>
      </c>
      <c r="F95" s="2">
        <f t="shared" si="4"/>
        <v>1.364</v>
      </c>
      <c r="G95" s="2">
        <f t="shared" si="5"/>
        <v>1</v>
      </c>
      <c r="K95" s="2">
        <f t="shared" si="7"/>
        <v>41.43907995</v>
      </c>
    </row>
    <row r="96">
      <c r="A96" s="2">
        <f t="shared" si="6"/>
        <v>6270.205286</v>
      </c>
      <c r="B96" s="2">
        <f t="shared" si="1"/>
        <v>455.4628537</v>
      </c>
      <c r="D96" s="2">
        <f t="shared" si="2"/>
        <v>455</v>
      </c>
      <c r="E96" s="2">
        <f t="shared" si="3"/>
        <v>6263.833333</v>
      </c>
      <c r="F96" s="2">
        <f t="shared" si="4"/>
        <v>6.372</v>
      </c>
      <c r="G96" s="2">
        <f t="shared" si="5"/>
        <v>1</v>
      </c>
      <c r="K96" s="2">
        <f t="shared" si="7"/>
        <v>43.90304764</v>
      </c>
    </row>
    <row r="97">
      <c r="A97" s="2">
        <f t="shared" si="6"/>
        <v>6643.031693</v>
      </c>
      <c r="B97" s="2">
        <f t="shared" si="1"/>
        <v>482.544675</v>
      </c>
      <c r="D97" s="2">
        <f t="shared" si="2"/>
        <v>483</v>
      </c>
      <c r="E97" s="2">
        <f t="shared" si="3"/>
        <v>6649.3</v>
      </c>
      <c r="F97" s="2">
        <f t="shared" si="4"/>
        <v>6.268</v>
      </c>
      <c r="G97" s="2">
        <f t="shared" si="5"/>
        <v>1</v>
      </c>
      <c r="K97" s="2">
        <f t="shared" si="7"/>
        <v>46.51352285</v>
      </c>
    </row>
    <row r="98">
      <c r="A98" s="2">
        <f t="shared" si="6"/>
        <v>7038.026357</v>
      </c>
      <c r="B98" s="2">
        <f t="shared" si="1"/>
        <v>511.2367814</v>
      </c>
      <c r="D98" s="2">
        <f t="shared" si="2"/>
        <v>511</v>
      </c>
      <c r="E98" s="2">
        <f t="shared" si="3"/>
        <v>7034.766667</v>
      </c>
      <c r="F98" s="2">
        <f t="shared" si="4"/>
        <v>3.26</v>
      </c>
      <c r="G98" s="2">
        <f t="shared" si="5"/>
        <v>1</v>
      </c>
      <c r="K98" s="2">
        <f t="shared" si="7"/>
        <v>49.27921692</v>
      </c>
    </row>
    <row r="99">
      <c r="A99" s="2">
        <f t="shared" si="6"/>
        <v>7456.507404</v>
      </c>
      <c r="B99" s="2">
        <f t="shared" si="1"/>
        <v>541.6349204</v>
      </c>
      <c r="D99" s="2">
        <f t="shared" si="2"/>
        <v>542</v>
      </c>
      <c r="E99" s="2">
        <f t="shared" si="3"/>
        <v>7461.533333</v>
      </c>
      <c r="F99" s="2">
        <f t="shared" si="4"/>
        <v>5.026</v>
      </c>
      <c r="G99" s="2">
        <f t="shared" si="5"/>
        <v>1</v>
      </c>
      <c r="K99" s="2">
        <f t="shared" si="7"/>
        <v>52.20935916</v>
      </c>
    </row>
    <row r="100">
      <c r="A100" s="2">
        <f t="shared" si="6"/>
        <v>7899.871335</v>
      </c>
      <c r="B100" s="2">
        <f t="shared" si="1"/>
        <v>573.8405328</v>
      </c>
      <c r="D100" s="2">
        <f t="shared" si="2"/>
        <v>574</v>
      </c>
      <c r="E100" s="2">
        <f t="shared" si="3"/>
        <v>7902.066667</v>
      </c>
      <c r="F100" s="2">
        <f t="shared" si="4"/>
        <v>2.195</v>
      </c>
      <c r="G100" s="2">
        <f t="shared" si="5"/>
        <v>1</v>
      </c>
      <c r="K100" s="2">
        <f t="shared" si="7"/>
        <v>55.31372765</v>
      </c>
    </row>
  </sheetData>
  <drawing r:id="rId1"/>
</worksheet>
</file>