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mo\Documents\GitHub\OptimalControl_LapSim\accel_noTurning\"/>
    </mc:Choice>
  </mc:AlternateContent>
  <xr:revisionPtr revIDLastSave="0" documentId="8_{F3FEBB4E-0BA8-4DB6-9DB5-8DBCFF316AAA}" xr6:coauthVersionLast="47" xr6:coauthVersionMax="47" xr10:uidLastSave="{00000000-0000-0000-0000-000000000000}"/>
  <bookViews>
    <workbookView xWindow="-98" yWindow="-98" windowWidth="19396" windowHeight="11475" xr2:uid="{68073D87-3172-4F93-A439-5E09952DA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1" l="1"/>
  <c r="I53" i="1"/>
  <c r="I54" i="1"/>
  <c r="I55" i="1"/>
  <c r="I56" i="1"/>
  <c r="I57" i="1"/>
  <c r="I58" i="1"/>
  <c r="I59" i="1"/>
  <c r="I60" i="1"/>
  <c r="I61" i="1"/>
  <c r="I62" i="1"/>
  <c r="I52" i="1"/>
  <c r="I42" i="1"/>
  <c r="I43" i="1"/>
  <c r="I44" i="1"/>
  <c r="I45" i="1"/>
  <c r="I46" i="1"/>
  <c r="I47" i="1"/>
  <c r="I48" i="1"/>
  <c r="I49" i="1"/>
  <c r="I50" i="1"/>
  <c r="I41" i="1"/>
  <c r="I28" i="1"/>
  <c r="I29" i="1"/>
  <c r="I30" i="1"/>
  <c r="I31" i="1"/>
  <c r="I32" i="1"/>
  <c r="I33" i="1"/>
  <c r="I34" i="1"/>
  <c r="I35" i="1"/>
  <c r="I36" i="1"/>
  <c r="I37" i="1"/>
  <c r="I38" i="1"/>
  <c r="I39" i="1"/>
  <c r="I27" i="1"/>
  <c r="I16" i="1"/>
  <c r="I17" i="1"/>
  <c r="I18" i="1"/>
  <c r="I19" i="1"/>
  <c r="I20" i="1"/>
  <c r="I21" i="1"/>
  <c r="I22" i="1"/>
  <c r="I23" i="1"/>
  <c r="I24" i="1"/>
  <c r="I25" i="1"/>
  <c r="I15" i="1"/>
  <c r="I6" i="1"/>
  <c r="I7" i="1"/>
  <c r="I8" i="1"/>
  <c r="I9" i="1"/>
  <c r="I10" i="1"/>
  <c r="I11" i="1"/>
  <c r="I12" i="1"/>
  <c r="I13" i="1"/>
  <c r="I5" i="1"/>
  <c r="I2" i="1"/>
  <c r="I3" i="1"/>
  <c r="I1" i="1"/>
  <c r="H2" i="1" l="1"/>
  <c r="H3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4" i="1"/>
  <c r="H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4" i="1"/>
  <c r="E2" i="1"/>
  <c r="E3" i="1"/>
  <c r="E1" i="1"/>
  <c r="D2" i="1"/>
  <c r="D3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4" i="1"/>
  <c r="D1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4" i="1"/>
  <c r="C2" i="1"/>
  <c r="C3" i="1"/>
  <c r="C1" i="1"/>
</calcChain>
</file>

<file path=xl/sharedStrings.xml><?xml version="1.0" encoding="utf-8"?>
<sst xmlns="http://schemas.openxmlformats.org/spreadsheetml/2006/main" count="114" uniqueCount="58">
  <si>
    <t>wheelbase</t>
  </si>
  <si>
    <t>track_width_front</t>
  </si>
  <si>
    <t>track_width_rear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</si>
  <si>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</si>
  <si>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</si>
  <si>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</si>
  <si>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</si>
  <si>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</si>
  <si>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</si>
  <si>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</si>
  <si>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roll_polar_inertia</t>
  </si>
  <si>
    <t>pitch_polar_inertia</t>
  </si>
  <si>
    <t>tire_loaded_radius</t>
  </si>
  <si>
    <t>tire_mu</t>
  </si>
  <si>
    <t>tire_mu_correction_factor</t>
  </si>
  <si>
    <t>tire_stiffness</t>
  </si>
  <si>
    <t>tire_width</t>
  </si>
  <si>
    <t>gear_ratio</t>
  </si>
  <si>
    <t>motor_inertia</t>
  </si>
  <si>
    <t>gearbox_inertia</t>
  </si>
  <si>
    <t>output_shaft_inertia</t>
  </si>
  <si>
    <t>wheel_inertia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</si>
  <si>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</si>
  <si>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</si>
  <si>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</si>
  <si>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</si>
  <si>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</si>
  <si>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</si>
  <si>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steering_arm_length</t>
  </si>
  <si>
    <t>steering_rack_length</t>
  </si>
  <si>
    <t>tie_rod_length_front</t>
  </si>
  <si>
    <t>steering_rack_to_axis_distance</t>
  </si>
  <si>
    <t>steering_pinion_radius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</si>
  <si>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</si>
  <si>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</si>
  <si>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</si>
  <si>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</si>
  <si>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</si>
  <si>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</si>
  <si>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</si>
  <si>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</si>
  <si>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</si>
  <si>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</si>
  <si>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</si>
  <si>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</si>
  <si>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</si>
  <si>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</si>
  <si>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</si>
  <si>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</si>
  <si>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</si>
  <si>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</si>
  <si>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</si>
  <si>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</si>
  <si>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</si>
  <si>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</si>
  <si>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</si>
  <si>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toe_deflection_rear</t>
  </si>
  <si>
    <t>::Float64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</si>
</sst>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 xr:uid="{243CF8AF-DFCF-4920-8A0F-8C8F46C54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198C-F309-4447-A813-5348FD236520}">
  <dimension ref="A1:I64"/>
  <sheetViews>
    <sheetView tabSelected="1" topLeftCell="H1" workbookViewId="0">
      <selection activeCell="O10" sqref="O10"/>
    </sheetView>
  </sheetViews>
  <sheetFormatPr defaultRowHeight="14.25" x14ac:dyDescent="0.45"/>
  <cols>
    <col min="1" max="1" width="27.73046875" bestFit="1" customWidth="1"/>
    <col min="3" max="3" width="32.86328125" bestFit="1" customWidth="1"/>
    <col min="4" max="4" width="30.53125" bestFit="1" customWidth="1"/>
    <col min="8" max="8" width="60.1328125" bestFit="1" customWidth="1"/>
  </cols>
  <sheetData>
    <row r="1" spans="1:9" ht="15.75" x14ac:dyDescent="0.5">
      <c r="A1" s="1" t="s">
        <v>0</v>
      </c>
      <c r="B1" t="s">
        <v>57</v>
      </c>
      <c r="C1" t="str">
        <f>_xlfn.CONCAT(A1,B1)</f>
        <v>wheelbase::Float64</v>
      </c>
      <c r="D1" t="str">
        <f>_xlfn.CONCAT("df.",A1,"[1],")</f>
        <v>df.wheelbase[1],</v>
      </c>
      <c r="E1" t="str">
        <f>_xlfn.CONCAT("original.",A1,",")</f>
        <v>original.wheelbase,</v>
      </c>
      <c r="H1" t="str">
        <f>_xlfn.CONCAT(A1,"=params[:",A1,"],")</f>
        <v>wheelbase=params[:wheelbase],</v>
      </c>
      <c r="I1" t="str">
        <f>_xlfn.CONCAT("car.",A1,"=car.original.",A1)</f>
        <v>car.wheelbase=car.original.wheelbase</v>
      </c>
    </row>
    <row r="2" spans="1:9" ht="15.75" x14ac:dyDescent="0.5">
      <c r="A2" s="1" t="s">
        <v>1</v>
      </c>
      <c r="B2" t="s">
        <v>57</v>
      </c>
      <c r="C2" t="str">
        <f t="shared" ref="C2:C4" si="0">_xlfn.CONCAT(A2,B2)</f>
        <v>track_width_front::Float64</v>
      </c>
      <c r="D2" t="str">
        <f t="shared" ref="D2:D64" si="1">_xlfn.CONCAT("df.",A2,"[1],")</f>
        <v>df.track_width_front[1],</v>
      </c>
      <c r="E2" t="str">
        <f t="shared" ref="E2:E64" si="2">_xlfn.CONCAT("original.",A2,",")</f>
        <v>original.track_width_front,</v>
      </c>
      <c r="H2" t="str">
        <f t="shared" ref="H2:H64" si="3">_xlfn.CONCAT(A2,"=params[:",A2,"],")</f>
        <v>track_width_front=params[:track_width_front],</v>
      </c>
      <c r="I2" t="str">
        <f t="shared" ref="I2:I3" si="4">_xlfn.CONCAT("car.",A2,"=car.original.",A2)</f>
        <v>car.track_width_front=car.original.track_width_front</v>
      </c>
    </row>
    <row r="3" spans="1:9" ht="15.75" x14ac:dyDescent="0.5">
      <c r="A3" s="1" t="s">
        <v>2</v>
      </c>
      <c r="B3" t="s">
        <v>57</v>
      </c>
      <c r="C3" t="str">
        <f t="shared" si="0"/>
        <v>track_width_rear::Float64</v>
      </c>
      <c r="D3" t="str">
        <f t="shared" si="1"/>
        <v>df.track_width_rear[1],</v>
      </c>
      <c r="E3" t="str">
        <f t="shared" si="2"/>
        <v>original.track_width_rear,</v>
      </c>
      <c r="H3" t="str">
        <f t="shared" si="3"/>
        <v>track_width_rear=params[:track_width_rear],</v>
      </c>
      <c r="I3" t="str">
        <f t="shared" si="4"/>
        <v>car.track_width_rear=car.original.track_width_rear</v>
      </c>
    </row>
    <row r="4" spans="1:9" ht="15.75" x14ac:dyDescent="0.5">
      <c r="A4" s="2"/>
    </row>
    <row r="5" spans="1:9" ht="15.75" x14ac:dyDescent="0.5">
      <c r="A5" s="1" t="s">
        <v>3</v>
      </c>
      <c r="B5" t="s">
        <v>57</v>
      </c>
      <c r="C5" t="str">
        <f t="shared" ref="C5:C64" si="5">_xlfn.CONCAT(A5,B5)</f>
        <v>vehicle_mass::Float64</v>
      </c>
      <c r="D5" t="str">
        <f t="shared" si="1"/>
        <v>df.vehicle_mass[1],</v>
      </c>
      <c r="E5" t="str">
        <f t="shared" si="2"/>
        <v>original.vehicle_mass,</v>
      </c>
      <c r="H5" t="str">
        <f t="shared" si="3"/>
        <v>vehicle_mass=params[:vehicle_mass],</v>
      </c>
      <c r="I5" t="str">
        <f>_xlfn.CONCAT("car.",A5,"=car.original.",A5)</f>
        <v>car.vehicle_mass=car.original.vehicle_mass</v>
      </c>
    </row>
    <row r="6" spans="1:9" ht="15.75" x14ac:dyDescent="0.5">
      <c r="A6" s="1" t="s">
        <v>4</v>
      </c>
      <c r="B6" t="s">
        <v>57</v>
      </c>
      <c r="C6" t="str">
        <f t="shared" si="5"/>
        <v>driver_mass::Float64</v>
      </c>
      <c r="D6" t="str">
        <f t="shared" si="1"/>
        <v>df.driver_mass[1],</v>
      </c>
      <c r="E6" t="str">
        <f t="shared" si="2"/>
        <v>original.driver_mass,</v>
      </c>
      <c r="H6" t="str">
        <f t="shared" si="3"/>
        <v>driver_mass=params[:driver_mass],</v>
      </c>
      <c r="I6" t="str">
        <f t="shared" ref="I6:I13" si="6">_xlfn.CONCAT("car.",A6,"=car.original.",A6)</f>
        <v>car.driver_mass=car.original.driver_mass</v>
      </c>
    </row>
    <row r="7" spans="1:9" ht="15.75" x14ac:dyDescent="0.5">
      <c r="A7" s="1" t="s">
        <v>5</v>
      </c>
      <c r="B7" t="s">
        <v>57</v>
      </c>
      <c r="C7" t="str">
        <f t="shared" si="5"/>
        <v>corner_mass_front::Float64</v>
      </c>
      <c r="D7" t="str">
        <f t="shared" si="1"/>
        <v>df.corner_mass_front[1],</v>
      </c>
      <c r="E7" t="str">
        <f t="shared" si="2"/>
        <v>original.corner_mass_front,</v>
      </c>
      <c r="H7" t="str">
        <f t="shared" si="3"/>
        <v>corner_mass_front=params[:corner_mass_front],</v>
      </c>
      <c r="I7" t="str">
        <f t="shared" si="6"/>
        <v>car.corner_mass_front=car.original.corner_mass_front</v>
      </c>
    </row>
    <row r="8" spans="1:9" ht="15.75" x14ac:dyDescent="0.5">
      <c r="A8" s="1" t="s">
        <v>6</v>
      </c>
      <c r="B8" t="s">
        <v>57</v>
      </c>
      <c r="C8" t="str">
        <f t="shared" si="5"/>
        <v>corner_mass_rear::Float64</v>
      </c>
      <c r="D8" t="str">
        <f t="shared" si="1"/>
        <v>df.corner_mass_rear[1],</v>
      </c>
      <c r="E8" t="str">
        <f t="shared" si="2"/>
        <v>original.corner_mass_rear,</v>
      </c>
      <c r="H8" t="str">
        <f t="shared" si="3"/>
        <v>corner_mass_rear=params[:corner_mass_rear],</v>
      </c>
      <c r="I8" t="str">
        <f t="shared" si="6"/>
        <v>car.corner_mass_rear=car.original.corner_mass_rear</v>
      </c>
    </row>
    <row r="9" spans="1:9" ht="15.75" x14ac:dyDescent="0.5">
      <c r="A9" s="1" t="s">
        <v>7</v>
      </c>
      <c r="B9" t="s">
        <v>57</v>
      </c>
      <c r="C9" t="str">
        <f t="shared" si="5"/>
        <v>front_mass_distribution::Float64</v>
      </c>
      <c r="D9" t="str">
        <f t="shared" si="1"/>
        <v>df.front_mass_distribution[1],</v>
      </c>
      <c r="E9" t="str">
        <f t="shared" si="2"/>
        <v>original.front_mass_distribution,</v>
      </c>
      <c r="H9" t="str">
        <f t="shared" si="3"/>
        <v>front_mass_distribution=params[:front_mass_distribution],</v>
      </c>
      <c r="I9" t="str">
        <f t="shared" si="6"/>
        <v>car.front_mass_distribution=car.original.front_mass_distribution</v>
      </c>
    </row>
    <row r="10" spans="1:9" ht="15.75" x14ac:dyDescent="0.5">
      <c r="A10" s="1" t="s">
        <v>8</v>
      </c>
      <c r="B10" t="s">
        <v>57</v>
      </c>
      <c r="C10" t="str">
        <f t="shared" si="5"/>
        <v>cg_height::Float64</v>
      </c>
      <c r="D10" t="str">
        <f t="shared" si="1"/>
        <v>df.cg_height[1],</v>
      </c>
      <c r="E10" t="str">
        <f t="shared" si="2"/>
        <v>original.cg_height,</v>
      </c>
      <c r="H10" t="str">
        <f t="shared" si="3"/>
        <v>cg_height=params[:cg_height],</v>
      </c>
      <c r="I10" t="str">
        <f t="shared" si="6"/>
        <v>car.cg_height=car.original.cg_height</v>
      </c>
    </row>
    <row r="11" spans="1:9" ht="15.75" x14ac:dyDescent="0.5">
      <c r="A11" s="1" t="s">
        <v>9</v>
      </c>
      <c r="B11" t="s">
        <v>57</v>
      </c>
      <c r="C11" t="str">
        <f t="shared" si="5"/>
        <v>yaw_polar_inertia::Float64</v>
      </c>
      <c r="D11" t="str">
        <f t="shared" si="1"/>
        <v>df.yaw_polar_inertia[1],</v>
      </c>
      <c r="E11" t="str">
        <f t="shared" si="2"/>
        <v>original.yaw_polar_inertia,</v>
      </c>
      <c r="H11" t="str">
        <f t="shared" si="3"/>
        <v>yaw_polar_inertia=params[:yaw_polar_inertia],</v>
      </c>
      <c r="I11" t="str">
        <f t="shared" si="6"/>
        <v>car.yaw_polar_inertia=car.original.yaw_polar_inertia</v>
      </c>
    </row>
    <row r="12" spans="1:9" ht="15.75" x14ac:dyDescent="0.5">
      <c r="A12" s="1" t="s">
        <v>10</v>
      </c>
      <c r="B12" t="s">
        <v>57</v>
      </c>
      <c r="C12" t="str">
        <f t="shared" si="5"/>
        <v>roll_polar_inertia::Float64</v>
      </c>
      <c r="D12" t="str">
        <f t="shared" si="1"/>
        <v>df.roll_polar_inertia[1],</v>
      </c>
      <c r="E12" t="str">
        <f t="shared" si="2"/>
        <v>original.roll_polar_inertia,</v>
      </c>
      <c r="H12" t="str">
        <f t="shared" si="3"/>
        <v>roll_polar_inertia=params[:roll_polar_inertia],</v>
      </c>
      <c r="I12" t="str">
        <f t="shared" si="6"/>
        <v>car.roll_polar_inertia=car.original.roll_polar_inertia</v>
      </c>
    </row>
    <row r="13" spans="1:9" ht="15.75" x14ac:dyDescent="0.5">
      <c r="A13" s="1" t="s">
        <v>11</v>
      </c>
      <c r="B13" t="s">
        <v>57</v>
      </c>
      <c r="C13" t="str">
        <f t="shared" si="5"/>
        <v>pitch_polar_inertia::Float64</v>
      </c>
      <c r="D13" t="str">
        <f t="shared" si="1"/>
        <v>df.pitch_polar_inertia[1],</v>
      </c>
      <c r="E13" t="str">
        <f t="shared" si="2"/>
        <v>original.pitch_polar_inertia,</v>
      </c>
      <c r="H13" t="str">
        <f t="shared" si="3"/>
        <v>pitch_polar_inertia=params[:pitch_polar_inertia],</v>
      </c>
      <c r="I13" t="str">
        <f t="shared" si="6"/>
        <v>car.pitch_polar_inertia=car.original.pitch_polar_inertia</v>
      </c>
    </row>
    <row r="14" spans="1:9" ht="15.75" x14ac:dyDescent="0.5">
      <c r="A14" s="2"/>
      <c r="E14" t="str">
        <f t="shared" si="2"/>
        <v>original.,</v>
      </c>
    </row>
    <row r="15" spans="1:9" ht="15.75" x14ac:dyDescent="0.5">
      <c r="A15" s="1" t="s">
        <v>12</v>
      </c>
      <c r="B15" t="s">
        <v>57</v>
      </c>
      <c r="C15" t="str">
        <f t="shared" si="5"/>
        <v>tire_loaded_radius::Float64</v>
      </c>
      <c r="D15" t="str">
        <f t="shared" si="1"/>
        <v>df.tire_loaded_radius[1],</v>
      </c>
      <c r="E15" t="str">
        <f t="shared" si="2"/>
        <v>original.tire_loaded_radius,</v>
      </c>
      <c r="H15" t="str">
        <f t="shared" si="3"/>
        <v>tire_loaded_radius=params[:tire_loaded_radius],</v>
      </c>
      <c r="I15" t="str">
        <f>_xlfn.CONCAT("car.",A15,"=car.original.",A15)</f>
        <v>car.tire_loaded_radius=car.original.tire_loaded_radius</v>
      </c>
    </row>
    <row r="16" spans="1:9" ht="15.75" x14ac:dyDescent="0.5">
      <c r="A16" s="1" t="s">
        <v>13</v>
      </c>
      <c r="B16" t="s">
        <v>57</v>
      </c>
      <c r="C16" t="str">
        <f t="shared" si="5"/>
        <v>tire_mu::Float64</v>
      </c>
      <c r="D16" t="str">
        <f t="shared" si="1"/>
        <v>df.tire_mu[1],</v>
      </c>
      <c r="E16" t="str">
        <f t="shared" si="2"/>
        <v>original.tire_mu,</v>
      </c>
      <c r="H16" t="str">
        <f t="shared" si="3"/>
        <v>tire_mu=params[:tire_mu],</v>
      </c>
      <c r="I16" t="str">
        <f t="shared" ref="I16:I25" si="7">_xlfn.CONCAT("car.",A16,"=car.original.",A16)</f>
        <v>car.tire_mu=car.original.tire_mu</v>
      </c>
    </row>
    <row r="17" spans="1:9" ht="15.75" x14ac:dyDescent="0.5">
      <c r="A17" s="1" t="s">
        <v>14</v>
      </c>
      <c r="B17" t="s">
        <v>57</v>
      </c>
      <c r="C17" t="str">
        <f t="shared" si="5"/>
        <v>tire_mu_correction_factor::Float64</v>
      </c>
      <c r="D17" t="str">
        <f t="shared" si="1"/>
        <v>df.tire_mu_correction_factor[1],</v>
      </c>
      <c r="E17" t="str">
        <f t="shared" si="2"/>
        <v>original.tire_mu_correction_factor,</v>
      </c>
      <c r="H17" t="str">
        <f t="shared" si="3"/>
        <v>tire_mu_correction_factor=params[:tire_mu_correction_factor],</v>
      </c>
      <c r="I17" t="str">
        <f t="shared" si="7"/>
        <v>car.tire_mu_correction_factor=car.original.tire_mu_correction_factor</v>
      </c>
    </row>
    <row r="18" spans="1:9" ht="15.75" x14ac:dyDescent="0.5">
      <c r="A18" s="1" t="s">
        <v>15</v>
      </c>
      <c r="B18" t="s">
        <v>57</v>
      </c>
      <c r="C18" t="str">
        <f t="shared" si="5"/>
        <v>tire_stiffness::Float64</v>
      </c>
      <c r="D18" t="str">
        <f t="shared" si="1"/>
        <v>df.tire_stiffness[1],</v>
      </c>
      <c r="E18" t="str">
        <f t="shared" si="2"/>
        <v>original.tire_stiffness,</v>
      </c>
      <c r="H18" t="str">
        <f t="shared" si="3"/>
        <v>tire_stiffness=params[:tire_stiffness],</v>
      </c>
      <c r="I18" t="str">
        <f t="shared" si="7"/>
        <v>car.tire_stiffness=car.original.tire_stiffness</v>
      </c>
    </row>
    <row r="19" spans="1:9" ht="15.75" x14ac:dyDescent="0.5">
      <c r="A19" s="1" t="s">
        <v>16</v>
      </c>
      <c r="B19" t="s">
        <v>57</v>
      </c>
      <c r="C19" t="str">
        <f t="shared" si="5"/>
        <v>tire_width::Float64</v>
      </c>
      <c r="D19" t="str">
        <f t="shared" si="1"/>
        <v>df.tire_width[1],</v>
      </c>
      <c r="E19" t="str">
        <f t="shared" si="2"/>
        <v>original.tire_width,</v>
      </c>
      <c r="H19" t="str">
        <f t="shared" si="3"/>
        <v>tire_width=params[:tire_width],</v>
      </c>
      <c r="I19" t="str">
        <f t="shared" si="7"/>
        <v>car.tire_width=car.original.tire_width</v>
      </c>
    </row>
    <row r="20" spans="1:9" x14ac:dyDescent="0.45">
      <c r="I20" t="str">
        <f t="shared" si="7"/>
        <v>car.=car.original.</v>
      </c>
    </row>
    <row r="21" spans="1:9" ht="15.75" x14ac:dyDescent="0.5">
      <c r="A21" s="1" t="s">
        <v>17</v>
      </c>
      <c r="B21" t="s">
        <v>57</v>
      </c>
      <c r="C21" t="str">
        <f t="shared" si="5"/>
        <v>gear_ratio::Float64</v>
      </c>
      <c r="D21" t="str">
        <f t="shared" si="1"/>
        <v>df.gear_ratio[1],</v>
      </c>
      <c r="E21" t="str">
        <f t="shared" si="2"/>
        <v>original.gear_ratio,</v>
      </c>
      <c r="H21" t="str">
        <f t="shared" si="3"/>
        <v>gear_ratio=params[:gear_ratio],</v>
      </c>
      <c r="I21" t="str">
        <f t="shared" si="7"/>
        <v>car.gear_ratio=car.original.gear_ratio</v>
      </c>
    </row>
    <row r="22" spans="1:9" ht="15.75" x14ac:dyDescent="0.5">
      <c r="A22" s="1" t="s">
        <v>18</v>
      </c>
      <c r="B22" t="s">
        <v>57</v>
      </c>
      <c r="C22" t="str">
        <f t="shared" si="5"/>
        <v>motor_inertia::Float64</v>
      </c>
      <c r="D22" t="str">
        <f t="shared" si="1"/>
        <v>df.motor_inertia[1],</v>
      </c>
      <c r="E22" t="str">
        <f t="shared" si="2"/>
        <v>original.motor_inertia,</v>
      </c>
      <c r="H22" t="str">
        <f t="shared" si="3"/>
        <v>motor_inertia=params[:motor_inertia],</v>
      </c>
      <c r="I22" t="str">
        <f t="shared" si="7"/>
        <v>car.motor_inertia=car.original.motor_inertia</v>
      </c>
    </row>
    <row r="23" spans="1:9" ht="15.75" x14ac:dyDescent="0.5">
      <c r="A23" s="1" t="s">
        <v>19</v>
      </c>
      <c r="B23" t="s">
        <v>57</v>
      </c>
      <c r="C23" t="str">
        <f t="shared" si="5"/>
        <v>gearbox_inertia::Float64</v>
      </c>
      <c r="D23" t="str">
        <f t="shared" si="1"/>
        <v>df.gearbox_inertia[1],</v>
      </c>
      <c r="E23" t="str">
        <f t="shared" si="2"/>
        <v>original.gearbox_inertia,</v>
      </c>
      <c r="H23" t="str">
        <f t="shared" si="3"/>
        <v>gearbox_inertia=params[:gearbox_inertia],</v>
      </c>
      <c r="I23" t="str">
        <f t="shared" si="7"/>
        <v>car.gearbox_inertia=car.original.gearbox_inertia</v>
      </c>
    </row>
    <row r="24" spans="1:9" ht="15.75" x14ac:dyDescent="0.5">
      <c r="A24" s="1" t="s">
        <v>20</v>
      </c>
      <c r="B24" t="s">
        <v>57</v>
      </c>
      <c r="C24" t="str">
        <f t="shared" si="5"/>
        <v>output_shaft_inertia::Float64</v>
      </c>
      <c r="D24" t="str">
        <f t="shared" si="1"/>
        <v>df.output_shaft_inertia[1],</v>
      </c>
      <c r="E24" t="str">
        <f t="shared" si="2"/>
        <v>original.output_shaft_inertia,</v>
      </c>
      <c r="H24" t="str">
        <f t="shared" si="3"/>
        <v>output_shaft_inertia=params[:output_shaft_inertia],</v>
      </c>
      <c r="I24" t="str">
        <f t="shared" si="7"/>
        <v>car.output_shaft_inertia=car.original.output_shaft_inertia</v>
      </c>
    </row>
    <row r="25" spans="1:9" ht="15.75" x14ac:dyDescent="0.5">
      <c r="A25" s="1" t="s">
        <v>21</v>
      </c>
      <c r="B25" t="s">
        <v>57</v>
      </c>
      <c r="C25" t="str">
        <f t="shared" si="5"/>
        <v>wheel_inertia::Float64</v>
      </c>
      <c r="D25" t="str">
        <f t="shared" si="1"/>
        <v>df.wheel_inertia[1],</v>
      </c>
      <c r="E25" t="str">
        <f t="shared" si="2"/>
        <v>original.wheel_inertia,</v>
      </c>
      <c r="H25" t="str">
        <f t="shared" si="3"/>
        <v>wheel_inertia=params[:wheel_inertia],</v>
      </c>
      <c r="I25" t="str">
        <f t="shared" si="7"/>
        <v>car.wheel_inertia=car.original.wheel_inertia</v>
      </c>
    </row>
    <row r="26" spans="1:9" ht="15.75" x14ac:dyDescent="0.5">
      <c r="A26" s="2"/>
    </row>
    <row r="27" spans="1:9" ht="15.75" x14ac:dyDescent="0.5">
      <c r="A27" s="1" t="s">
        <v>22</v>
      </c>
      <c r="B27" t="s">
        <v>57</v>
      </c>
      <c r="C27" t="str">
        <f t="shared" si="5"/>
        <v>static_toe_front::Float64</v>
      </c>
      <c r="D27" t="str">
        <f t="shared" si="1"/>
        <v>df.static_toe_front[1],</v>
      </c>
      <c r="E27" t="str">
        <f t="shared" si="2"/>
        <v>original.static_toe_front,</v>
      </c>
      <c r="H27" t="str">
        <f t="shared" si="3"/>
        <v>static_toe_front=params[:static_toe_front],</v>
      </c>
      <c r="I27" t="str">
        <f>_xlfn.CONCAT("car.",A27,"=car.original.",A27)</f>
        <v>car.static_toe_front=car.original.static_toe_front</v>
      </c>
    </row>
    <row r="28" spans="1:9" ht="15.75" x14ac:dyDescent="0.5">
      <c r="A28" s="1" t="s">
        <v>23</v>
      </c>
      <c r="B28" t="s">
        <v>57</v>
      </c>
      <c r="C28" t="str">
        <f t="shared" si="5"/>
        <v>static_toe_rear::Float64</v>
      </c>
      <c r="D28" t="str">
        <f t="shared" si="1"/>
        <v>df.static_toe_rear[1],</v>
      </c>
      <c r="E28" t="str">
        <f t="shared" si="2"/>
        <v>original.static_toe_rear,</v>
      </c>
      <c r="H28" t="str">
        <f t="shared" si="3"/>
        <v>static_toe_rear=params[:static_toe_rear],</v>
      </c>
      <c r="I28" t="str">
        <f t="shared" ref="I28:I39" si="8">_xlfn.CONCAT("car.",A28,"=car.original.",A28)</f>
        <v>car.static_toe_rear=car.original.static_toe_rear</v>
      </c>
    </row>
    <row r="29" spans="1:9" ht="15.75" x14ac:dyDescent="0.5">
      <c r="A29" s="1" t="s">
        <v>24</v>
      </c>
      <c r="B29" t="s">
        <v>57</v>
      </c>
      <c r="C29" t="str">
        <f t="shared" si="5"/>
        <v>static_camber_front::Float64</v>
      </c>
      <c r="D29" t="str">
        <f t="shared" si="1"/>
        <v>df.static_camber_front[1],</v>
      </c>
      <c r="E29" t="str">
        <f t="shared" si="2"/>
        <v>original.static_camber_front,</v>
      </c>
      <c r="H29" t="str">
        <f t="shared" si="3"/>
        <v>static_camber_front=params[:static_camber_front],</v>
      </c>
      <c r="I29" t="str">
        <f t="shared" si="8"/>
        <v>car.static_camber_front=car.original.static_camber_front</v>
      </c>
    </row>
    <row r="30" spans="1:9" ht="15.75" x14ac:dyDescent="0.5">
      <c r="A30" s="1" t="s">
        <v>25</v>
      </c>
      <c r="B30" t="s">
        <v>57</v>
      </c>
      <c r="C30" t="str">
        <f t="shared" si="5"/>
        <v>static_camber_rear::Float64</v>
      </c>
      <c r="D30" t="str">
        <f t="shared" si="1"/>
        <v>df.static_camber_rear[1],</v>
      </c>
      <c r="E30" t="str">
        <f t="shared" si="2"/>
        <v>original.static_camber_rear,</v>
      </c>
      <c r="H30" t="str">
        <f t="shared" si="3"/>
        <v>static_camber_rear=params[:static_camber_rear],</v>
      </c>
      <c r="I30" t="str">
        <f t="shared" si="8"/>
        <v>car.static_camber_rear=car.original.static_camber_rear</v>
      </c>
    </row>
    <row r="31" spans="1:9" ht="15.75" x14ac:dyDescent="0.5">
      <c r="A31" s="1" t="s">
        <v>26</v>
      </c>
      <c r="B31" t="s">
        <v>57</v>
      </c>
      <c r="C31" t="str">
        <f t="shared" si="5"/>
        <v>steering_ratio::Float64</v>
      </c>
      <c r="D31" t="str">
        <f t="shared" si="1"/>
        <v>df.steering_ratio[1],</v>
      </c>
      <c r="E31" t="str">
        <f t="shared" si="2"/>
        <v>original.steering_ratio,</v>
      </c>
      <c r="H31" t="str">
        <f t="shared" si="3"/>
        <v>steering_ratio=params[:steering_ratio],</v>
      </c>
      <c r="I31" t="str">
        <f t="shared" si="8"/>
        <v>car.steering_ratio=car.original.steering_ratio</v>
      </c>
    </row>
    <row r="32" spans="1:9" ht="15.75" x14ac:dyDescent="0.5">
      <c r="A32" s="1" t="s">
        <v>27</v>
      </c>
      <c r="B32" t="s">
        <v>57</v>
      </c>
      <c r="C32" t="str">
        <f t="shared" si="5"/>
        <v>ackermann_percentage::Float64</v>
      </c>
      <c r="D32" t="str">
        <f t="shared" si="1"/>
        <v>df.ackermann_percentage[1],</v>
      </c>
      <c r="E32" t="str">
        <f t="shared" si="2"/>
        <v>original.ackermann_percentage,</v>
      </c>
      <c r="H32" t="str">
        <f t="shared" si="3"/>
        <v>ackermann_percentage=params[:ackermann_percentage],</v>
      </c>
      <c r="I32" t="str">
        <f t="shared" si="8"/>
        <v>car.ackermann_percentage=car.original.ackermann_percentage</v>
      </c>
    </row>
    <row r="33" spans="1:9" ht="15.75" x14ac:dyDescent="0.5">
      <c r="A33" s="1" t="s">
        <v>28</v>
      </c>
      <c r="B33" t="s">
        <v>57</v>
      </c>
      <c r="C33" t="str">
        <f t="shared" si="5"/>
        <v>steering_arm_length::Float64</v>
      </c>
      <c r="D33" t="str">
        <f t="shared" si="1"/>
        <v>df.steering_arm_length[1],</v>
      </c>
      <c r="E33" t="str">
        <f t="shared" si="2"/>
        <v>original.steering_arm_length,</v>
      </c>
      <c r="H33" t="str">
        <f t="shared" si="3"/>
        <v>steering_arm_length=params[:steering_arm_length],</v>
      </c>
      <c r="I33" t="str">
        <f t="shared" si="8"/>
        <v>car.steering_arm_length=car.original.steering_arm_length</v>
      </c>
    </row>
    <row r="34" spans="1:9" ht="15.75" x14ac:dyDescent="0.5">
      <c r="A34" s="1" t="s">
        <v>29</v>
      </c>
      <c r="B34" t="s">
        <v>57</v>
      </c>
      <c r="C34" t="str">
        <f t="shared" si="5"/>
        <v>steering_rack_length::Float64</v>
      </c>
      <c r="D34" t="str">
        <f t="shared" si="1"/>
        <v>df.steering_rack_length[1],</v>
      </c>
      <c r="E34" t="str">
        <f t="shared" si="2"/>
        <v>original.steering_rack_length,</v>
      </c>
      <c r="H34" t="str">
        <f t="shared" si="3"/>
        <v>steering_rack_length=params[:steering_rack_length],</v>
      </c>
      <c r="I34" t="str">
        <f t="shared" si="8"/>
        <v>car.steering_rack_length=car.original.steering_rack_length</v>
      </c>
    </row>
    <row r="35" spans="1:9" ht="15.75" x14ac:dyDescent="0.5">
      <c r="A35" s="1" t="s">
        <v>30</v>
      </c>
      <c r="B35" t="s">
        <v>57</v>
      </c>
      <c r="C35" t="str">
        <f t="shared" si="5"/>
        <v>tie_rod_length_front::Float64</v>
      </c>
      <c r="D35" t="str">
        <f t="shared" si="1"/>
        <v>df.tie_rod_length_front[1],</v>
      </c>
      <c r="E35" t="str">
        <f t="shared" si="2"/>
        <v>original.tie_rod_length_front,</v>
      </c>
      <c r="H35" t="str">
        <f t="shared" si="3"/>
        <v>tie_rod_length_front=params[:tie_rod_length_front],</v>
      </c>
      <c r="I35" t="str">
        <f t="shared" si="8"/>
        <v>car.tie_rod_length_front=car.original.tie_rod_length_front</v>
      </c>
    </row>
    <row r="36" spans="1:9" ht="15.75" x14ac:dyDescent="0.5">
      <c r="A36" s="1" t="s">
        <v>31</v>
      </c>
      <c r="B36" t="s">
        <v>57</v>
      </c>
      <c r="C36" t="str">
        <f t="shared" si="5"/>
        <v>steering_rack_to_axis_distance::Float64</v>
      </c>
      <c r="D36" t="str">
        <f t="shared" si="1"/>
        <v>df.steering_rack_to_axis_distance[1],</v>
      </c>
      <c r="E36" t="str">
        <f t="shared" si="2"/>
        <v>original.steering_rack_to_axis_distance,</v>
      </c>
      <c r="H36" t="str">
        <f t="shared" si="3"/>
        <v>steering_rack_to_axis_distance=params[:steering_rack_to_axis_distance],</v>
      </c>
      <c r="I36" t="str">
        <f t="shared" si="8"/>
        <v>car.steering_rack_to_axis_distance=car.original.steering_rack_to_axis_distance</v>
      </c>
    </row>
    <row r="37" spans="1:9" ht="15.75" x14ac:dyDescent="0.5">
      <c r="A37" s="1" t="s">
        <v>32</v>
      </c>
      <c r="B37" t="s">
        <v>57</v>
      </c>
      <c r="C37" t="str">
        <f t="shared" si="5"/>
        <v>steering_pinion_radius::Float64</v>
      </c>
      <c r="D37" t="str">
        <f t="shared" si="1"/>
        <v>df.steering_pinion_radius[1],</v>
      </c>
      <c r="E37" t="str">
        <f t="shared" si="2"/>
        <v>original.steering_pinion_radius,</v>
      </c>
      <c r="H37" t="str">
        <f t="shared" si="3"/>
        <v>steering_pinion_radius=params[:steering_pinion_radius],</v>
      </c>
      <c r="I37" t="str">
        <f t="shared" si="8"/>
        <v>car.steering_pinion_radius=car.original.steering_pinion_radius</v>
      </c>
    </row>
    <row r="38" spans="1:9" ht="15.75" x14ac:dyDescent="0.5">
      <c r="A38" s="1" t="s">
        <v>33</v>
      </c>
      <c r="B38" t="s">
        <v>57</v>
      </c>
      <c r="C38" t="str">
        <f t="shared" si="5"/>
        <v>roll_center_front::Float64</v>
      </c>
      <c r="D38" t="str">
        <f t="shared" si="1"/>
        <v>df.roll_center_front[1],</v>
      </c>
      <c r="E38" t="str">
        <f t="shared" si="2"/>
        <v>original.roll_center_front,</v>
      </c>
      <c r="H38" t="str">
        <f t="shared" si="3"/>
        <v>roll_center_front=params[:roll_center_front],</v>
      </c>
      <c r="I38" t="str">
        <f t="shared" si="8"/>
        <v>car.roll_center_front=car.original.roll_center_front</v>
      </c>
    </row>
    <row r="39" spans="1:9" ht="15.75" x14ac:dyDescent="0.5">
      <c r="A39" s="1" t="s">
        <v>34</v>
      </c>
      <c r="B39" t="s">
        <v>57</v>
      </c>
      <c r="C39" t="str">
        <f t="shared" si="5"/>
        <v>roll_center_rear::Float64</v>
      </c>
      <c r="D39" t="str">
        <f t="shared" si="1"/>
        <v>df.roll_center_rear[1],</v>
      </c>
      <c r="E39" t="str">
        <f t="shared" si="2"/>
        <v>original.roll_center_rear,</v>
      </c>
      <c r="H39" t="str">
        <f t="shared" si="3"/>
        <v>roll_center_rear=params[:roll_center_rear],</v>
      </c>
      <c r="I39" t="str">
        <f t="shared" si="8"/>
        <v>car.roll_center_rear=car.original.roll_center_rear</v>
      </c>
    </row>
    <row r="41" spans="1:9" ht="15.75" x14ac:dyDescent="0.5">
      <c r="A41" s="1" t="s">
        <v>35</v>
      </c>
      <c r="B41" t="s">
        <v>57</v>
      </c>
      <c r="C41" t="str">
        <f t="shared" si="5"/>
        <v>frontal_area::Float64</v>
      </c>
      <c r="D41" t="str">
        <f t="shared" si="1"/>
        <v>df.frontal_area[1],</v>
      </c>
      <c r="E41" t="str">
        <f t="shared" si="2"/>
        <v>original.frontal_area,</v>
      </c>
      <c r="H41" t="str">
        <f t="shared" si="3"/>
        <v>frontal_area=params[:frontal_area],</v>
      </c>
      <c r="I41" t="str">
        <f>_xlfn.CONCAT("car.",A41,"=car.original.",A41)</f>
        <v>car.frontal_area=car.original.frontal_area</v>
      </c>
    </row>
    <row r="42" spans="1:9" ht="15.75" x14ac:dyDescent="0.5">
      <c r="A42" s="1" t="s">
        <v>36</v>
      </c>
      <c r="B42" t="s">
        <v>57</v>
      </c>
      <c r="C42" t="str">
        <f t="shared" si="5"/>
        <v>Cd::Float64</v>
      </c>
      <c r="D42" t="str">
        <f t="shared" si="1"/>
        <v>df.Cd[1],</v>
      </c>
      <c r="E42" t="str">
        <f t="shared" si="2"/>
        <v>original.Cd,</v>
      </c>
      <c r="H42" t="str">
        <f t="shared" si="3"/>
        <v>Cd=params[:Cd],</v>
      </c>
      <c r="I42" t="str">
        <f t="shared" ref="I42:I50" si="9">_xlfn.CONCAT("car.",A42,"=car.original.",A42)</f>
        <v>car.Cd=car.original.Cd</v>
      </c>
    </row>
    <row r="43" spans="1:9" ht="15.75" x14ac:dyDescent="0.5">
      <c r="A43" s="1" t="s">
        <v>37</v>
      </c>
      <c r="B43" t="s">
        <v>57</v>
      </c>
      <c r="C43" t="str">
        <f t="shared" si="5"/>
        <v>Cl::Float64</v>
      </c>
      <c r="D43" t="str">
        <f t="shared" si="1"/>
        <v>df.Cl[1],</v>
      </c>
      <c r="E43" t="str">
        <f t="shared" si="2"/>
        <v>original.Cl,</v>
      </c>
      <c r="H43" t="str">
        <f t="shared" si="3"/>
        <v>Cl=params[:Cl],</v>
      </c>
      <c r="I43" t="str">
        <f t="shared" si="9"/>
        <v>car.Cl=car.original.Cl</v>
      </c>
    </row>
    <row r="44" spans="1:9" ht="15.75" x14ac:dyDescent="0.5">
      <c r="A44" s="1" t="s">
        <v>38</v>
      </c>
      <c r="B44" t="s">
        <v>57</v>
      </c>
      <c r="C44" t="str">
        <f t="shared" si="5"/>
        <v>center_of_pressure_distribution::Float64</v>
      </c>
      <c r="D44" t="str">
        <f t="shared" si="1"/>
        <v>df.center_of_pressure_distribution[1],</v>
      </c>
      <c r="E44" t="str">
        <f t="shared" si="2"/>
        <v>original.center_of_pressure_distribution,</v>
      </c>
      <c r="H44" t="str">
        <f t="shared" si="3"/>
        <v>center_of_pressure_distribution=params[:center_of_pressure_distribution],</v>
      </c>
      <c r="I44" t="str">
        <f t="shared" si="9"/>
        <v>car.center_of_pressure_distribution=car.original.center_of_pressure_distribution</v>
      </c>
    </row>
    <row r="45" spans="1:9" ht="15.75" x14ac:dyDescent="0.5">
      <c r="A45" s="1" t="s">
        <v>39</v>
      </c>
      <c r="B45" t="s">
        <v>57</v>
      </c>
      <c r="C45" t="str">
        <f t="shared" si="5"/>
        <v>velocity_skidpad::Float64</v>
      </c>
      <c r="D45" t="str">
        <f t="shared" si="1"/>
        <v>df.velocity_skidpad[1],</v>
      </c>
      <c r="E45" t="str">
        <f t="shared" si="2"/>
        <v>original.velocity_skidpad,</v>
      </c>
      <c r="H45" t="str">
        <f t="shared" si="3"/>
        <v>velocity_skidpad=params[:velocity_skidpad],</v>
      </c>
      <c r="I45" t="str">
        <f t="shared" si="9"/>
        <v>car.velocity_skidpad=car.original.velocity_skidpad</v>
      </c>
    </row>
    <row r="46" spans="1:9" ht="15.75" x14ac:dyDescent="0.5">
      <c r="A46" s="1" t="s">
        <v>40</v>
      </c>
      <c r="B46" t="s">
        <v>57</v>
      </c>
      <c r="C46" t="str">
        <f t="shared" si="5"/>
        <v>cla_at_skidpad::Float64</v>
      </c>
      <c r="D46" t="str">
        <f t="shared" si="1"/>
        <v>df.cla_at_skidpad[1],</v>
      </c>
      <c r="E46" t="str">
        <f t="shared" si="2"/>
        <v>original.cla_at_skidpad,</v>
      </c>
      <c r="H46" t="str">
        <f t="shared" si="3"/>
        <v>cla_at_skidpad=params[:cla_at_skidpad],</v>
      </c>
      <c r="I46" t="str">
        <f t="shared" si="9"/>
        <v>car.cla_at_skidpad=car.original.cla_at_skidpad</v>
      </c>
    </row>
    <row r="47" spans="1:9" ht="15.75" x14ac:dyDescent="0.5">
      <c r="A47" s="1" t="s">
        <v>41</v>
      </c>
      <c r="B47" t="s">
        <v>57</v>
      </c>
      <c r="C47" t="str">
        <f t="shared" si="5"/>
        <v>cop_at_skidpad::Float64</v>
      </c>
      <c r="D47" t="str">
        <f t="shared" si="1"/>
        <v>df.cop_at_skidpad[1],</v>
      </c>
      <c r="E47" t="str">
        <f t="shared" si="2"/>
        <v>original.cop_at_skidpad,</v>
      </c>
      <c r="H47" t="str">
        <f t="shared" si="3"/>
        <v>cop_at_skidpad=params[:cop_at_skidpad],</v>
      </c>
      <c r="I47" t="str">
        <f t="shared" si="9"/>
        <v>car.cop_at_skidpad=car.original.cop_at_skidpad</v>
      </c>
    </row>
    <row r="48" spans="1:9" ht="15.75" x14ac:dyDescent="0.5">
      <c r="A48" s="1" t="s">
        <v>42</v>
      </c>
      <c r="B48" t="s">
        <v>57</v>
      </c>
      <c r="C48" t="str">
        <f t="shared" si="5"/>
        <v>velocity_max::Float64</v>
      </c>
      <c r="D48" t="str">
        <f t="shared" si="1"/>
        <v>df.velocity_max[1],</v>
      </c>
      <c r="E48" t="str">
        <f t="shared" si="2"/>
        <v>original.velocity_max,</v>
      </c>
      <c r="H48" t="str">
        <f t="shared" si="3"/>
        <v>velocity_max=params[:velocity_max],</v>
      </c>
      <c r="I48" t="str">
        <f t="shared" si="9"/>
        <v>car.velocity_max=car.original.velocity_max</v>
      </c>
    </row>
    <row r="49" spans="1:9" ht="15.75" x14ac:dyDescent="0.5">
      <c r="A49" s="1" t="s">
        <v>43</v>
      </c>
      <c r="B49" t="s">
        <v>57</v>
      </c>
      <c r="C49" t="str">
        <f t="shared" si="5"/>
        <v>cla_at_max_velocity::Float64</v>
      </c>
      <c r="D49" t="str">
        <f t="shared" si="1"/>
        <v>df.cla_at_max_velocity[1],</v>
      </c>
      <c r="E49" t="str">
        <f t="shared" si="2"/>
        <v>original.cla_at_max_velocity,</v>
      </c>
      <c r="H49" t="str">
        <f t="shared" si="3"/>
        <v>cla_at_max_velocity=params[:cla_at_max_velocity],</v>
      </c>
      <c r="I49" t="str">
        <f t="shared" si="9"/>
        <v>car.cla_at_max_velocity=car.original.cla_at_max_velocity</v>
      </c>
    </row>
    <row r="50" spans="1:9" ht="15.75" x14ac:dyDescent="0.5">
      <c r="A50" s="1" t="s">
        <v>44</v>
      </c>
      <c r="B50" t="s">
        <v>57</v>
      </c>
      <c r="C50" t="str">
        <f t="shared" si="5"/>
        <v>cop_at_max_velocity::Float64</v>
      </c>
      <c r="D50" t="str">
        <f t="shared" si="1"/>
        <v>df.cop_at_max_velocity[1],</v>
      </c>
      <c r="E50" t="str">
        <f t="shared" si="2"/>
        <v>original.cop_at_max_velocity,</v>
      </c>
      <c r="H50" t="str">
        <f t="shared" si="3"/>
        <v>cop_at_max_velocity=params[:cop_at_max_velocity],</v>
      </c>
      <c r="I50" t="str">
        <f t="shared" si="9"/>
        <v>car.cop_at_max_velocity=car.original.cop_at_max_velocity</v>
      </c>
    </row>
    <row r="51" spans="1:9" ht="15.75" x14ac:dyDescent="0.5">
      <c r="A51" s="2"/>
    </row>
    <row r="52" spans="1:9" ht="15.75" x14ac:dyDescent="0.5">
      <c r="A52" s="1" t="s">
        <v>45</v>
      </c>
      <c r="B52" t="s">
        <v>57</v>
      </c>
      <c r="C52" t="str">
        <f t="shared" si="5"/>
        <v>damper_travel::Float64</v>
      </c>
      <c r="D52" t="str">
        <f t="shared" si="1"/>
        <v>df.damper_travel[1],</v>
      </c>
      <c r="E52" t="str">
        <f t="shared" si="2"/>
        <v>original.damper_travel,</v>
      </c>
      <c r="H52" t="str">
        <f t="shared" si="3"/>
        <v>damper_travel=params[:damper_travel],</v>
      </c>
      <c r="I52" t="str">
        <f>_xlfn.CONCAT("car.",A52,"=car.original.",A52)</f>
        <v>car.damper_travel=car.original.damper_travel</v>
      </c>
    </row>
    <row r="53" spans="1:9" ht="15.75" x14ac:dyDescent="0.5">
      <c r="A53" s="1" t="s">
        <v>46</v>
      </c>
      <c r="B53" t="s">
        <v>57</v>
      </c>
      <c r="C53" t="str">
        <f t="shared" si="5"/>
        <v>spring_rate_front::Float64</v>
      </c>
      <c r="D53" t="str">
        <f t="shared" si="1"/>
        <v>df.spring_rate_front[1],</v>
      </c>
      <c r="E53" t="str">
        <f t="shared" si="2"/>
        <v>original.spring_rate_front,</v>
      </c>
      <c r="H53" t="str">
        <f t="shared" si="3"/>
        <v>spring_rate_front=params[:spring_rate_front],</v>
      </c>
      <c r="I53" t="str">
        <f t="shared" ref="I53:I62" si="10">_xlfn.CONCAT("car.",A53,"=car.original.",A53)</f>
        <v>car.spring_rate_front=car.original.spring_rate_front</v>
      </c>
    </row>
    <row r="54" spans="1:9" ht="15.75" x14ac:dyDescent="0.5">
      <c r="A54" s="1" t="s">
        <v>47</v>
      </c>
      <c r="B54" t="s">
        <v>57</v>
      </c>
      <c r="C54" t="str">
        <f t="shared" si="5"/>
        <v>spring_rate_rear::Float64</v>
      </c>
      <c r="D54" t="str">
        <f t="shared" si="1"/>
        <v>df.spring_rate_rear[1],</v>
      </c>
      <c r="E54" t="str">
        <f t="shared" si="2"/>
        <v>original.spring_rate_rear,</v>
      </c>
      <c r="H54" t="str">
        <f t="shared" si="3"/>
        <v>spring_rate_rear=params[:spring_rate_rear],</v>
      </c>
      <c r="I54" t="str">
        <f t="shared" si="10"/>
        <v>car.spring_rate_rear=car.original.spring_rate_rear</v>
      </c>
    </row>
    <row r="55" spans="1:9" ht="15.75" x14ac:dyDescent="0.5">
      <c r="A55" s="1" t="s">
        <v>48</v>
      </c>
      <c r="B55" t="s">
        <v>57</v>
      </c>
      <c r="C55" t="str">
        <f t="shared" si="5"/>
        <v>bar_spring_rate_front::Float64</v>
      </c>
      <c r="D55" t="str">
        <f t="shared" si="1"/>
        <v>df.bar_spring_rate_front[1],</v>
      </c>
      <c r="E55" t="str">
        <f t="shared" si="2"/>
        <v>original.bar_spring_rate_front,</v>
      </c>
      <c r="H55" t="str">
        <f t="shared" si="3"/>
        <v>bar_spring_rate_front=params[:bar_spring_rate_front],</v>
      </c>
      <c r="I55" t="str">
        <f t="shared" si="10"/>
        <v>car.bar_spring_rate_front=car.original.bar_spring_rate_front</v>
      </c>
    </row>
    <row r="56" spans="1:9" ht="15.75" x14ac:dyDescent="0.5">
      <c r="A56" s="1" t="s">
        <v>49</v>
      </c>
      <c r="B56" t="s">
        <v>57</v>
      </c>
      <c r="C56" t="str">
        <f t="shared" si="5"/>
        <v>bar_spring_rate_rear::Float64</v>
      </c>
      <c r="D56" t="str">
        <f t="shared" si="1"/>
        <v>df.bar_spring_rate_rear[1],</v>
      </c>
      <c r="E56" t="str">
        <f t="shared" si="2"/>
        <v>original.bar_spring_rate_rear,</v>
      </c>
      <c r="H56" t="str">
        <f t="shared" si="3"/>
        <v>bar_spring_rate_rear=params[:bar_spring_rate_rear],</v>
      </c>
      <c r="I56" t="str">
        <f t="shared" si="10"/>
        <v>car.bar_spring_rate_rear=car.original.bar_spring_rate_rear</v>
      </c>
    </row>
    <row r="57" spans="1:9" ht="15.75" x14ac:dyDescent="0.5">
      <c r="A57" s="1" t="s">
        <v>50</v>
      </c>
      <c r="B57" t="s">
        <v>57</v>
      </c>
      <c r="C57" t="str">
        <f t="shared" si="5"/>
        <v>motion_ratio_front::Float64</v>
      </c>
      <c r="D57" t="str">
        <f t="shared" si="1"/>
        <v>df.motion_ratio_front[1],</v>
      </c>
      <c r="E57" t="str">
        <f t="shared" si="2"/>
        <v>original.motion_ratio_front,</v>
      </c>
      <c r="H57" t="str">
        <f t="shared" si="3"/>
        <v>motion_ratio_front=params[:motion_ratio_front],</v>
      </c>
      <c r="I57" t="str">
        <f t="shared" si="10"/>
        <v>car.motion_ratio_front=car.original.motion_ratio_front</v>
      </c>
    </row>
    <row r="58" spans="1:9" ht="15.75" x14ac:dyDescent="0.5">
      <c r="A58" s="1" t="s">
        <v>51</v>
      </c>
      <c r="B58" t="s">
        <v>57</v>
      </c>
      <c r="C58" t="str">
        <f t="shared" si="5"/>
        <v>motion_ratio_rear::Float64</v>
      </c>
      <c r="D58" t="str">
        <f t="shared" si="1"/>
        <v>df.motion_ratio_rear[1],</v>
      </c>
      <c r="E58" t="str">
        <f t="shared" si="2"/>
        <v>original.motion_ratio_rear,</v>
      </c>
      <c r="H58" t="str">
        <f t="shared" si="3"/>
        <v>motion_ratio_rear=params[:motion_ratio_rear],</v>
      </c>
      <c r="I58" t="str">
        <f t="shared" si="10"/>
        <v>car.motion_ratio_rear=car.original.motion_ratio_rear</v>
      </c>
    </row>
    <row r="59" spans="1:9" ht="15.75" x14ac:dyDescent="0.5">
      <c r="A59" s="1" t="s">
        <v>52</v>
      </c>
      <c r="B59" t="s">
        <v>57</v>
      </c>
      <c r="C59" t="str">
        <f t="shared" si="5"/>
        <v>bar_motion_ratio_front::Float64</v>
      </c>
      <c r="D59" t="str">
        <f t="shared" si="1"/>
        <v>df.bar_motion_ratio_front[1],</v>
      </c>
      <c r="E59" t="str">
        <f t="shared" si="2"/>
        <v>original.bar_motion_ratio_front,</v>
      </c>
      <c r="H59" t="str">
        <f t="shared" si="3"/>
        <v>bar_motion_ratio_front=params[:bar_motion_ratio_front],</v>
      </c>
      <c r="I59" t="str">
        <f t="shared" si="10"/>
        <v>car.bar_motion_ratio_front=car.original.bar_motion_ratio_front</v>
      </c>
    </row>
    <row r="60" spans="1:9" ht="15.75" x14ac:dyDescent="0.5">
      <c r="A60" s="1" t="s">
        <v>53</v>
      </c>
      <c r="B60" t="s">
        <v>57</v>
      </c>
      <c r="C60" t="str">
        <f t="shared" si="5"/>
        <v>bar_motion_ratio_rear::Float64</v>
      </c>
      <c r="D60" t="str">
        <f t="shared" si="1"/>
        <v>df.bar_motion_ratio_rear[1],</v>
      </c>
      <c r="E60" t="str">
        <f t="shared" si="2"/>
        <v>original.bar_motion_ratio_rear,</v>
      </c>
      <c r="H60" t="str">
        <f t="shared" si="3"/>
        <v>bar_motion_ratio_rear=params[:bar_motion_ratio_rear],</v>
      </c>
      <c r="I60" t="str">
        <f t="shared" si="10"/>
        <v>car.bar_motion_ratio_rear=car.original.bar_motion_ratio_rear</v>
      </c>
    </row>
    <row r="61" spans="1:9" ht="15.75" x14ac:dyDescent="0.5">
      <c r="A61" s="1" t="s">
        <v>54</v>
      </c>
      <c r="B61" t="s">
        <v>57</v>
      </c>
      <c r="C61" t="str">
        <f t="shared" si="5"/>
        <v>ride_frequency_front::Float64</v>
      </c>
      <c r="D61" t="str">
        <f t="shared" si="1"/>
        <v>df.ride_frequency_front[1],</v>
      </c>
      <c r="E61" t="str">
        <f t="shared" si="2"/>
        <v>original.ride_frequency_front,</v>
      </c>
      <c r="H61" t="str">
        <f t="shared" si="3"/>
        <v>ride_frequency_front=params[:ride_frequency_front],</v>
      </c>
      <c r="I61" t="str">
        <f t="shared" si="10"/>
        <v>car.ride_frequency_front=car.original.ride_frequency_front</v>
      </c>
    </row>
    <row r="62" spans="1:9" ht="15.75" x14ac:dyDescent="0.5">
      <c r="A62" s="1" t="s">
        <v>55</v>
      </c>
      <c r="B62" t="s">
        <v>57</v>
      </c>
      <c r="C62" t="str">
        <f t="shared" si="5"/>
        <v>ride_frequency_rear::Float64</v>
      </c>
      <c r="D62" t="str">
        <f t="shared" si="1"/>
        <v>df.ride_frequency_rear[1],</v>
      </c>
      <c r="E62" t="str">
        <f t="shared" si="2"/>
        <v>original.ride_frequency_rear,</v>
      </c>
      <c r="H62" t="str">
        <f t="shared" si="3"/>
        <v>ride_frequency_rear=params[:ride_frequency_rear],</v>
      </c>
      <c r="I62" t="str">
        <f t="shared" si="10"/>
        <v>car.ride_frequency_rear=car.original.ride_frequency_rear</v>
      </c>
    </row>
    <row r="64" spans="1:9" ht="15.75" x14ac:dyDescent="0.5">
      <c r="A64" s="1" t="s">
        <v>56</v>
      </c>
      <c r="B64" t="s">
        <v>57</v>
      </c>
      <c r="C64" t="str">
        <f t="shared" si="5"/>
        <v>toe_deflection_rear::Float64</v>
      </c>
      <c r="D64" t="str">
        <f t="shared" si="1"/>
        <v>df.toe_deflection_rear[1],</v>
      </c>
      <c r="E64" t="str">
        <f t="shared" si="2"/>
        <v>original.toe_deflection_rear,</v>
      </c>
      <c r="H64" t="str">
        <f t="shared" si="3"/>
        <v>toe_deflection_rear=params[:toe_deflection_rear],</v>
      </c>
      <c r="I64" t="str">
        <f>_xlfn.CONCAT("car.",A64,"=car.original.",A64)</f>
        <v>car.toe_deflection_rear=car.original.toe_deflection_rear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Model</dc:creator>
  <cp:lastModifiedBy>Benjamin Model</cp:lastModifiedBy>
  <dcterms:created xsi:type="dcterms:W3CDTF">2025-02-27T04:25:05Z</dcterms:created>
  <dcterms:modified xsi:type="dcterms:W3CDTF">2025-03-02T21:22:45Z</dcterms:modified>
</cp:coreProperties>
</file>