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  <c r="B1" i="1"/>
  <c r="F1" i="1" l="1"/>
  <c r="G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F11" sqref="F11"/>
    </sheetView>
  </sheetViews>
  <sheetFormatPr defaultRowHeight="13.5" x14ac:dyDescent="0.15"/>
  <cols>
    <col min="1" max="1" width="11.625" bestFit="1" customWidth="1"/>
    <col min="2" max="2" width="12.75" bestFit="1" customWidth="1"/>
    <col min="6" max="6" width="12.75" bestFit="1" customWidth="1"/>
    <col min="7" max="8" width="13.875" bestFit="1" customWidth="1"/>
  </cols>
  <sheetData>
    <row r="1" spans="1:8" x14ac:dyDescent="0.15">
      <c r="A1">
        <v>305.00468239999998</v>
      </c>
      <c r="B1">
        <f>AVERAGE(A1,A2)</f>
        <v>305.17260364999999</v>
      </c>
      <c r="C1">
        <f>A1-273.15-21</f>
        <v>10.854682400000002</v>
      </c>
      <c r="D1">
        <f>(A2-A1)/60</f>
        <v>5.5973750000002081E-3</v>
      </c>
      <c r="F1">
        <f>INTERCEPT(D1:D30,C1:C30)</f>
        <v>6.1111888241365949E-3</v>
      </c>
      <c r="G1">
        <f>SLOPE(D1:D30,C1:C30)</f>
        <v>9.6204249215593131E-6</v>
      </c>
      <c r="H1">
        <f>CORREL(C1:C30,D1:D30)</f>
        <v>2.9698591244092801E-2</v>
      </c>
    </row>
    <row r="2" spans="1:8" x14ac:dyDescent="0.15">
      <c r="A2">
        <v>305.34052489999999</v>
      </c>
      <c r="B2">
        <f>AVERAGE(A2,A3)</f>
        <v>305.49554419999998</v>
      </c>
      <c r="C2">
        <f t="shared" ref="C2:C31" si="0">A2-273.15-21</f>
        <v>11.190524900000014</v>
      </c>
      <c r="D2">
        <f t="shared" ref="D2:D30" si="1">(A3-A2)/60</f>
        <v>5.1673099999997403E-3</v>
      </c>
    </row>
    <row r="3" spans="1:8" x14ac:dyDescent="0.15">
      <c r="A3">
        <v>305.65056349999998</v>
      </c>
      <c r="B3">
        <f>AVERAGE(A3,A4)</f>
        <v>305.85727824999998</v>
      </c>
      <c r="C3">
        <f t="shared" si="0"/>
        <v>11.500563499999998</v>
      </c>
      <c r="D3">
        <f t="shared" si="1"/>
        <v>6.8904916666667759E-3</v>
      </c>
    </row>
    <row r="4" spans="1:8" x14ac:dyDescent="0.15">
      <c r="A4">
        <v>306.06399299999998</v>
      </c>
      <c r="B4">
        <f t="shared" ref="B4:B31" si="2">AVERAGE(A4,A5)</f>
        <v>306.24488944999996</v>
      </c>
      <c r="C4">
        <f t="shared" si="0"/>
        <v>11.913993000000005</v>
      </c>
      <c r="D4">
        <f t="shared" si="1"/>
        <v>6.0298816666668623E-3</v>
      </c>
    </row>
    <row r="5" spans="1:8" x14ac:dyDescent="0.15">
      <c r="A5">
        <v>306.42578589999999</v>
      </c>
      <c r="B5">
        <f t="shared" si="2"/>
        <v>306.61962495</v>
      </c>
      <c r="C5">
        <f t="shared" si="0"/>
        <v>12.275785900000017</v>
      </c>
      <c r="D5">
        <f t="shared" si="1"/>
        <v>6.4613016666669413E-3</v>
      </c>
    </row>
    <row r="6" spans="1:8" x14ac:dyDescent="0.15">
      <c r="A6">
        <v>306.81346400000001</v>
      </c>
      <c r="B6">
        <f t="shared" si="2"/>
        <v>306.99440149999998</v>
      </c>
      <c r="C6">
        <f t="shared" si="0"/>
        <v>12.663464000000033</v>
      </c>
      <c r="D6">
        <f t="shared" si="1"/>
        <v>6.031249999999962E-3</v>
      </c>
    </row>
    <row r="7" spans="1:8" x14ac:dyDescent="0.15">
      <c r="A7">
        <v>307.17533900000001</v>
      </c>
      <c r="B7">
        <f t="shared" si="2"/>
        <v>307.38214834999997</v>
      </c>
      <c r="C7">
        <f t="shared" si="0"/>
        <v>13.025339000000031</v>
      </c>
      <c r="D7">
        <f t="shared" si="1"/>
        <v>6.8936449999995372E-3</v>
      </c>
    </row>
    <row r="8" spans="1:8" x14ac:dyDescent="0.15">
      <c r="A8">
        <v>307.58895769999998</v>
      </c>
      <c r="B8">
        <f t="shared" si="2"/>
        <v>307.76993689999995</v>
      </c>
      <c r="C8">
        <f t="shared" si="0"/>
        <v>13.438957700000003</v>
      </c>
      <c r="D8">
        <f t="shared" si="1"/>
        <v>6.0326399999998635E-3</v>
      </c>
    </row>
    <row r="9" spans="1:8" x14ac:dyDescent="0.15">
      <c r="A9">
        <v>307.95091609999997</v>
      </c>
      <c r="B9">
        <f t="shared" si="2"/>
        <v>308.14484419999997</v>
      </c>
      <c r="C9">
        <f t="shared" si="0"/>
        <v>13.800916099999995</v>
      </c>
      <c r="D9">
        <f t="shared" si="1"/>
        <v>6.4642700000007384E-3</v>
      </c>
    </row>
    <row r="10" spans="1:8" x14ac:dyDescent="0.15">
      <c r="A10">
        <v>308.33877230000002</v>
      </c>
      <c r="B10">
        <f t="shared" si="2"/>
        <v>308.53272300000003</v>
      </c>
      <c r="C10">
        <f t="shared" si="0"/>
        <v>14.188772300000039</v>
      </c>
      <c r="D10">
        <f t="shared" si="1"/>
        <v>6.4650233333329275E-3</v>
      </c>
    </row>
    <row r="11" spans="1:8" x14ac:dyDescent="0.15">
      <c r="A11">
        <v>308.72667369999999</v>
      </c>
      <c r="B11">
        <f t="shared" si="2"/>
        <v>308.90771474999997</v>
      </c>
      <c r="C11">
        <f t="shared" si="0"/>
        <v>14.576673700000015</v>
      </c>
      <c r="D11">
        <f t="shared" si="1"/>
        <v>6.0347016666668198E-3</v>
      </c>
    </row>
    <row r="12" spans="1:8" x14ac:dyDescent="0.15">
      <c r="A12">
        <v>309.0887558</v>
      </c>
      <c r="B12">
        <f t="shared" si="2"/>
        <v>309.32155169999999</v>
      </c>
      <c r="C12">
        <f t="shared" si="0"/>
        <v>14.938755800000024</v>
      </c>
      <c r="D12">
        <f t="shared" si="1"/>
        <v>7.759863333333783E-3</v>
      </c>
    </row>
    <row r="13" spans="1:8" x14ac:dyDescent="0.15">
      <c r="A13">
        <v>309.55434760000003</v>
      </c>
      <c r="B13">
        <f t="shared" si="2"/>
        <v>309.69662779999999</v>
      </c>
      <c r="C13">
        <f t="shared" si="0"/>
        <v>15.404347600000051</v>
      </c>
      <c r="D13">
        <f t="shared" si="1"/>
        <v>4.7426733333329214E-3</v>
      </c>
    </row>
    <row r="14" spans="1:8" x14ac:dyDescent="0.15">
      <c r="A14">
        <v>309.838908</v>
      </c>
      <c r="B14">
        <f t="shared" si="2"/>
        <v>310.04588275000003</v>
      </c>
      <c r="C14">
        <f t="shared" si="0"/>
        <v>15.688908000000026</v>
      </c>
      <c r="D14">
        <f t="shared" si="1"/>
        <v>6.8991583333333512E-3</v>
      </c>
    </row>
    <row r="15" spans="1:8" x14ac:dyDescent="0.15">
      <c r="A15">
        <v>310.2528575</v>
      </c>
      <c r="B15">
        <f t="shared" si="2"/>
        <v>310.43398145000003</v>
      </c>
      <c r="C15">
        <f t="shared" si="0"/>
        <v>16.102857500000027</v>
      </c>
      <c r="D15">
        <f t="shared" si="1"/>
        <v>6.0374649999999971E-3</v>
      </c>
    </row>
    <row r="16" spans="1:8" x14ac:dyDescent="0.15">
      <c r="A16">
        <v>310.6151054</v>
      </c>
      <c r="B16">
        <f t="shared" si="2"/>
        <v>310.83506814999998</v>
      </c>
      <c r="C16">
        <f t="shared" si="0"/>
        <v>16.465105400000027</v>
      </c>
      <c r="D16">
        <f t="shared" si="1"/>
        <v>7.3320916666669211E-3</v>
      </c>
    </row>
    <row r="17" spans="1:4" x14ac:dyDescent="0.15">
      <c r="A17">
        <v>311.05503090000002</v>
      </c>
      <c r="B17">
        <f t="shared" si="2"/>
        <v>311.19737525000005</v>
      </c>
      <c r="C17">
        <f t="shared" si="0"/>
        <v>16.905030900000042</v>
      </c>
      <c r="D17">
        <f t="shared" si="1"/>
        <v>4.7448116666667295E-3</v>
      </c>
    </row>
    <row r="18" spans="1:4" x14ac:dyDescent="0.15">
      <c r="A18">
        <v>311.33971960000002</v>
      </c>
      <c r="B18">
        <f t="shared" si="2"/>
        <v>311.54678760000002</v>
      </c>
      <c r="C18">
        <f t="shared" si="0"/>
        <v>17.189719600000046</v>
      </c>
      <c r="D18">
        <f t="shared" si="1"/>
        <v>6.9022666666664163E-3</v>
      </c>
    </row>
    <row r="19" spans="1:4" x14ac:dyDescent="0.15">
      <c r="A19">
        <v>311.75385560000001</v>
      </c>
      <c r="B19">
        <f t="shared" si="2"/>
        <v>311.90917354999999</v>
      </c>
      <c r="C19">
        <f t="shared" si="0"/>
        <v>17.603855600000031</v>
      </c>
      <c r="D19">
        <f t="shared" si="1"/>
        <v>5.1772649999994279E-3</v>
      </c>
    </row>
    <row r="20" spans="1:4" x14ac:dyDescent="0.15">
      <c r="A20">
        <v>312.06449149999997</v>
      </c>
      <c r="B20">
        <f t="shared" si="2"/>
        <v>312.25865924999999</v>
      </c>
      <c r="C20">
        <f t="shared" si="0"/>
        <v>17.914491499999997</v>
      </c>
      <c r="D20">
        <f t="shared" si="1"/>
        <v>6.4722583333339878E-3</v>
      </c>
    </row>
    <row r="21" spans="1:4" x14ac:dyDescent="0.15">
      <c r="A21">
        <v>312.45282700000001</v>
      </c>
      <c r="B21">
        <f t="shared" si="2"/>
        <v>312.63407074999998</v>
      </c>
      <c r="C21">
        <f t="shared" si="0"/>
        <v>18.302827000000036</v>
      </c>
      <c r="D21">
        <f t="shared" si="1"/>
        <v>6.0414583333331011E-3</v>
      </c>
    </row>
    <row r="22" spans="1:4" x14ac:dyDescent="0.15">
      <c r="A22">
        <v>312.8153145</v>
      </c>
      <c r="B22">
        <f t="shared" si="2"/>
        <v>312.99657790000003</v>
      </c>
      <c r="C22">
        <f t="shared" si="0"/>
        <v>18.665314500000022</v>
      </c>
      <c r="D22">
        <f t="shared" si="1"/>
        <v>6.0421133333335318E-3</v>
      </c>
    </row>
    <row r="23" spans="1:4" x14ac:dyDescent="0.15">
      <c r="A23">
        <v>313.17784130000001</v>
      </c>
      <c r="B23">
        <f t="shared" si="2"/>
        <v>313.39797350000003</v>
      </c>
      <c r="C23">
        <f t="shared" si="0"/>
        <v>19.027841300000034</v>
      </c>
      <c r="D23">
        <f t="shared" si="1"/>
        <v>7.3377399999998262E-3</v>
      </c>
    </row>
    <row r="24" spans="1:4" x14ac:dyDescent="0.15">
      <c r="A24">
        <v>313.6181057</v>
      </c>
      <c r="B24">
        <f t="shared" si="2"/>
        <v>313.79941289999999</v>
      </c>
      <c r="C24">
        <f t="shared" si="0"/>
        <v>19.468105700000024</v>
      </c>
      <c r="D24">
        <f t="shared" si="1"/>
        <v>6.0435733333330669E-3</v>
      </c>
    </row>
    <row r="25" spans="1:4" x14ac:dyDescent="0.15">
      <c r="A25">
        <v>313.98072009999998</v>
      </c>
      <c r="B25">
        <f t="shared" si="2"/>
        <v>314.29157839999999</v>
      </c>
      <c r="C25">
        <f t="shared" si="0"/>
        <v>19.830720100000008</v>
      </c>
      <c r="D25">
        <f t="shared" si="1"/>
        <v>1.0361943333333557E-2</v>
      </c>
    </row>
    <row r="26" spans="1:4" x14ac:dyDescent="0.15">
      <c r="A26">
        <v>314.6024367</v>
      </c>
      <c r="B26">
        <f t="shared" si="2"/>
        <v>314.78379749999999</v>
      </c>
      <c r="C26">
        <f t="shared" si="0"/>
        <v>20.452436700000021</v>
      </c>
      <c r="D26">
        <f t="shared" si="1"/>
        <v>6.0453599999997698E-3</v>
      </c>
    </row>
    <row r="27" spans="1:4" x14ac:dyDescent="0.15">
      <c r="A27">
        <v>314.96515829999998</v>
      </c>
      <c r="B27">
        <f t="shared" si="2"/>
        <v>315.10766999999998</v>
      </c>
      <c r="C27">
        <f t="shared" si="0"/>
        <v>20.815158300000007</v>
      </c>
      <c r="D27">
        <f t="shared" si="1"/>
        <v>4.750390000000001E-3</v>
      </c>
    </row>
    <row r="28" spans="1:4" x14ac:dyDescent="0.15">
      <c r="A28">
        <v>315.25018169999998</v>
      </c>
      <c r="B28">
        <f t="shared" si="2"/>
        <v>315.43157789999998</v>
      </c>
      <c r="C28">
        <f t="shared" si="0"/>
        <v>21.100181700000007</v>
      </c>
      <c r="D28">
        <f t="shared" si="1"/>
        <v>6.0465399999998226E-3</v>
      </c>
    </row>
    <row r="29" spans="1:4" x14ac:dyDescent="0.15">
      <c r="A29">
        <v>315.61297409999997</v>
      </c>
      <c r="B29">
        <f t="shared" si="2"/>
        <v>315.78143109999996</v>
      </c>
      <c r="C29">
        <f t="shared" si="0"/>
        <v>21.462974099999997</v>
      </c>
      <c r="D29">
        <f t="shared" si="1"/>
        <v>5.615233333333928E-3</v>
      </c>
    </row>
    <row r="30" spans="1:4" x14ac:dyDescent="0.15">
      <c r="A30">
        <v>315.94988810000001</v>
      </c>
      <c r="B30">
        <f t="shared" si="2"/>
        <v>316.11836219999998</v>
      </c>
      <c r="C30">
        <f t="shared" si="0"/>
        <v>21.799888100000032</v>
      </c>
      <c r="D30">
        <f t="shared" si="1"/>
        <v>5.6158033333332472E-3</v>
      </c>
    </row>
    <row r="31" spans="1:4" x14ac:dyDescent="0.15">
      <c r="A31">
        <v>316.2868363</v>
      </c>
      <c r="B31">
        <f t="shared" si="2"/>
        <v>316.2868363</v>
      </c>
      <c r="C31">
        <f t="shared" si="0"/>
        <v>22.136836300000027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Tirisfal</dc:creator>
  <cp:lastModifiedBy>sunhang</cp:lastModifiedBy>
  <dcterms:created xsi:type="dcterms:W3CDTF">2012-11-22T14:57:00Z</dcterms:created>
  <dcterms:modified xsi:type="dcterms:W3CDTF">2012-11-23T15:14:43Z</dcterms:modified>
</cp:coreProperties>
</file>