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zke4\Project\ContinualTransformer\end_task\document\"/>
    </mc:Choice>
  </mc:AlternateContent>
  <xr:revisionPtr revIDLastSave="0" documentId="13_ncr:1_{2333887A-C478-48DF-B0CF-32CEE2C640CF}" xr6:coauthVersionLast="47" xr6:coauthVersionMax="47" xr10:uidLastSave="{00000000-0000-0000-0000-000000000000}"/>
  <bookViews>
    <workbookView minimized="1" xWindow="9015" yWindow="1425" windowWidth="17640" windowHeight="12960" tabRatio="819" activeTab="2" xr2:uid="{00000000-000D-0000-FFFF-FFFF00000000}"/>
  </bookViews>
  <sheets>
    <sheet name="SUM" sheetId="2" r:id="rId1"/>
    <sheet name="CCD" sheetId="3" r:id="rId2"/>
    <sheet name="NER" sheetId="6" r:id="rId3"/>
    <sheet name="ASC" sheetId="4" r:id="rId4"/>
    <sheet name="resul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G10" i="6"/>
  <c r="C43" i="6"/>
  <c r="E43" i="6"/>
  <c r="F43" i="6"/>
  <c r="G43" i="6"/>
  <c r="J43" i="6"/>
  <c r="K43" i="6"/>
  <c r="L43" i="6"/>
  <c r="M43" i="6"/>
  <c r="N43" i="6"/>
  <c r="O43" i="6"/>
  <c r="P43" i="6"/>
  <c r="Q43" i="6"/>
  <c r="Q54" i="6"/>
  <c r="P54" i="6"/>
  <c r="O54" i="6"/>
  <c r="N54" i="6"/>
  <c r="M54" i="6"/>
  <c r="L54" i="6"/>
  <c r="K54" i="6"/>
  <c r="J54" i="6"/>
  <c r="G54" i="6"/>
  <c r="F54" i="6"/>
  <c r="E54" i="6"/>
  <c r="C54" i="6"/>
  <c r="R32" i="6"/>
  <c r="Q32" i="6"/>
  <c r="P32" i="6"/>
  <c r="O32" i="6"/>
  <c r="N32" i="6"/>
  <c r="M32" i="6"/>
  <c r="L32" i="6"/>
  <c r="K32" i="6"/>
  <c r="J32" i="6"/>
  <c r="G32" i="6"/>
  <c r="F32" i="6"/>
  <c r="E32" i="6"/>
  <c r="C32" i="6"/>
  <c r="Q21" i="6"/>
  <c r="P21" i="6"/>
  <c r="O21" i="6"/>
  <c r="N21" i="6"/>
  <c r="M21" i="6"/>
  <c r="L21" i="6"/>
  <c r="K21" i="6"/>
  <c r="J21" i="6"/>
  <c r="G21" i="6"/>
  <c r="F21" i="6"/>
  <c r="E21" i="6"/>
  <c r="C21" i="6"/>
  <c r="S10" i="6"/>
  <c r="R10" i="6"/>
  <c r="Q10" i="6"/>
  <c r="Q59" i="6" s="1"/>
  <c r="P10" i="6"/>
  <c r="P59" i="6" s="1"/>
  <c r="O10" i="6"/>
  <c r="O57" i="6" s="1"/>
  <c r="N10" i="6"/>
  <c r="N57" i="6" s="1"/>
  <c r="M10" i="6"/>
  <c r="M57" i="6" s="1"/>
  <c r="L10" i="6"/>
  <c r="L57" i="6" s="1"/>
  <c r="K10" i="6"/>
  <c r="K57" i="6" s="1"/>
  <c r="J10" i="6"/>
  <c r="J57" i="6" s="1"/>
  <c r="D10" i="6"/>
  <c r="F10" i="6"/>
  <c r="E10" i="6"/>
  <c r="C10" i="6"/>
  <c r="F59" i="6" l="1"/>
  <c r="E57" i="6"/>
  <c r="C57" i="6"/>
  <c r="G57" i="6"/>
  <c r="G59" i="6"/>
  <c r="E59" i="6"/>
  <c r="L59" i="6"/>
  <c r="C59" i="6"/>
  <c r="K59" i="6"/>
  <c r="Q57" i="6"/>
  <c r="J59" i="6"/>
  <c r="P57" i="6"/>
  <c r="F57" i="6"/>
  <c r="M59" i="6"/>
  <c r="N59" i="6"/>
  <c r="R10" i="3" l="1"/>
  <c r="S10" i="3"/>
  <c r="P10" i="3"/>
  <c r="Q10" i="3"/>
  <c r="L10" i="3"/>
  <c r="M10" i="3"/>
  <c r="N10" i="3"/>
  <c r="O10" i="3"/>
  <c r="J10" i="3"/>
  <c r="K10" i="3"/>
  <c r="F10" i="3"/>
  <c r="G10" i="3"/>
  <c r="H10" i="3"/>
  <c r="I10" i="3"/>
  <c r="C57" i="3"/>
  <c r="E50" i="3"/>
  <c r="D50" i="3"/>
  <c r="E40" i="3"/>
  <c r="D40" i="3"/>
  <c r="E30" i="3"/>
  <c r="D30" i="3"/>
  <c r="E20" i="3"/>
  <c r="D20" i="3"/>
  <c r="E10" i="3"/>
  <c r="D10" i="3"/>
  <c r="C62" i="2"/>
  <c r="D55" i="3" l="1"/>
  <c r="E55" i="3"/>
  <c r="D57" i="3"/>
  <c r="E57" i="3"/>
</calcChain>
</file>

<file path=xl/sharedStrings.xml><?xml version="1.0" encoding="utf-8"?>
<sst xmlns="http://schemas.openxmlformats.org/spreadsheetml/2006/main" count="413" uniqueCount="113">
  <si>
    <t>Continual Learning: 6 domains</t>
  </si>
  <si>
    <t>Task</t>
  </si>
  <si>
    <r>
      <rPr>
        <b/>
        <sz val="11"/>
        <color rgb="FF000000"/>
        <rFont val="Calibri"/>
      </rPr>
      <t>ONE</t>
    </r>
    <r>
      <rPr>
        <sz val="11"/>
        <color rgb="FF000000"/>
        <rFont val="Calibri"/>
      </rPr>
      <t xml:space="preserve">
(Train Separate model for each task)</t>
    </r>
  </si>
  <si>
    <t>NYT (Comment)</t>
  </si>
  <si>
    <t>Stack</t>
  </si>
  <si>
    <t>Emails</t>
  </si>
  <si>
    <t>Reddit</t>
  </si>
  <si>
    <t xml:space="preserve">icsi    </t>
  </si>
  <si>
    <t>ami</t>
  </si>
  <si>
    <t>Overall Average</t>
  </si>
  <si>
    <t>nyt</t>
  </si>
  <si>
    <t>stack</t>
  </si>
  <si>
    <t>emails</t>
  </si>
  <si>
    <t>icsi</t>
  </si>
  <si>
    <t>Rouge Score</t>
  </si>
  <si>
    <t>reddit</t>
  </si>
  <si>
    <t>Sequence 1</t>
  </si>
  <si>
    <t>Sequence 2</t>
  </si>
  <si>
    <t>Sequence 3</t>
  </si>
  <si>
    <t>Sequence 4</t>
  </si>
  <si>
    <t xml:space="preserve">Sequence 0 </t>
  </si>
  <si>
    <t xml:space="preserve">Average </t>
  </si>
  <si>
    <t>STD</t>
  </si>
  <si>
    <t>BART Base</t>
  </si>
  <si>
    <t>ONE</t>
  </si>
  <si>
    <t>NCL</t>
  </si>
  <si>
    <t>yelp</t>
  </si>
  <si>
    <t>dbpedia</t>
  </si>
  <si>
    <t>agnews</t>
  </si>
  <si>
    <t xml:space="preserve">amazon  </t>
  </si>
  <si>
    <t>yahoo</t>
  </si>
  <si>
    <t>Roberta Base</t>
  </si>
  <si>
    <t>CLRL (adapater, TIL)
Mem: 10 per class
local Adaptation (2 ep),  ER, meta</t>
  </si>
  <si>
    <t>MF1</t>
  </si>
  <si>
    <t>Acc</t>
  </si>
  <si>
    <t>BART Large</t>
  </si>
  <si>
    <t>Sequence 0</t>
  </si>
  <si>
    <t>XuSemEval14_laptop</t>
  </si>
  <si>
    <t>XuSemEval14_rest</t>
  </si>
  <si>
    <t>Bing9domains_HitachiRouter</t>
  </si>
  <si>
    <t>Bing9domains_CanonS100</t>
  </si>
  <si>
    <t>Bing9domains_ipod</t>
  </si>
  <si>
    <t>Bing5domains_ApexAD2600Progressive</t>
  </si>
  <si>
    <t>Bing9domains_Nokia6600</t>
  </si>
  <si>
    <t>Bing9domains_CanonPowerShotSD500</t>
  </si>
  <si>
    <t>Bing5domains_CreativeLabsNomadJukeboxZenXtra40GB</t>
  </si>
  <si>
    <t>Bing9domains_Norton</t>
  </si>
  <si>
    <t>Bing9domains_MicroMP3</t>
  </si>
  <si>
    <t>Bing3domains_Speaker</t>
  </si>
  <si>
    <t>Bing9domains_LinksysRouter</t>
  </si>
  <si>
    <t>Bing5domains_Nokia6610</t>
  </si>
  <si>
    <t>Bing5domains_NikonCoolpix4300</t>
  </si>
  <si>
    <t>Bing5domains_CanonG3</t>
  </si>
  <si>
    <t>Bing3domains_Computer</t>
  </si>
  <si>
    <t>Bing3domains_Router</t>
  </si>
  <si>
    <t>Bing3domains_DiaperChamp</t>
  </si>
  <si>
    <t>p-value</t>
  </si>
  <si>
    <t>Bing9domains_DiaperChamp</t>
  </si>
  <si>
    <t>Average on 5</t>
  </si>
  <si>
    <t>ONE (adapter)</t>
  </si>
  <si>
    <t>TIL</t>
  </si>
  <si>
    <t>TILw/CIL</t>
  </si>
  <si>
    <t>EWC</t>
  </si>
  <si>
    <t>DER++</t>
  </si>
  <si>
    <t>A-Gem</t>
  </si>
  <si>
    <t>LDBR</t>
  </si>
  <si>
    <t>MER</t>
  </si>
  <si>
    <t>HAT (Adapter)</t>
  </si>
  <si>
    <t>DyTox</t>
  </si>
  <si>
    <t>DualPrompt</t>
  </si>
  <si>
    <t>L2P</t>
  </si>
  <si>
    <t>LAMOL</t>
  </si>
  <si>
    <t xml:space="preserve">
RoBERTA
TIL
Mem: 20 per class
ER</t>
  </si>
  <si>
    <t xml:space="preserve">
RoBERTA
TIL
Mem: 20 per class
ER
Softmask</t>
  </si>
  <si>
    <t xml:space="preserve">
Adapter
TIL
Mem: 20 per class
ER</t>
  </si>
  <si>
    <t xml:space="preserve">
RoBERTA
TIL
Mem: 20 per class
ER
Meta-Softmask</t>
  </si>
  <si>
    <t>ER</t>
  </si>
  <si>
    <t>ER+Softmask</t>
  </si>
  <si>
    <t>ER+Meta-Softmask</t>
  </si>
  <si>
    <t xml:space="preserve">
Adapter
TIL
Mem: 20 per class
ER
Meta-Softmask</t>
  </si>
  <si>
    <t>MEM: 20 per class</t>
  </si>
  <si>
    <t xml:space="preserve">CCD </t>
  </si>
  <si>
    <t>A-CL</t>
  </si>
  <si>
    <t>HAT</t>
  </si>
  <si>
    <t>SupSup</t>
  </si>
  <si>
    <t>CTR</t>
  </si>
  <si>
    <t>CAT</t>
  </si>
  <si>
    <t>Pool</t>
  </si>
  <si>
    <t>Pool (forward)</t>
  </si>
  <si>
    <t>Pool (-pool）</t>
  </si>
  <si>
    <t>Pool (-comparison）</t>
  </si>
  <si>
    <t>conll2003</t>
  </si>
  <si>
    <t>wikigold</t>
  </si>
  <si>
    <t>btc</t>
  </si>
  <si>
    <t>re3d</t>
  </si>
  <si>
    <t>gum</t>
  </si>
  <si>
    <t>Pool (-similarity）</t>
  </si>
  <si>
    <t>Pool (task level）</t>
  </si>
  <si>
    <t>std</t>
  </si>
  <si>
    <t>['O', 'B-PER', 'I-PER', 'B-ORG', 'I-ORG', 'B-LOC', 'I-LOC', 'B-MISC', 'I-MISC']</t>
  </si>
  <si>
    <t>['O', 'B-location', 'I-location', 'B-corporation', 'I-corporation', 'B-person', 'I-person','B-product', 'I-product', 'B-creative-work', 'I-creative-work', 'B-group', 'I-group']</t>
  </si>
  <si>
    <t>['O', 'B-person', 'I-person', 'B-place', 'I-place', 'B-organization', 'I-organization', 'B-quantity', 'I-quantity', 'B-time', 'I-time','B-event', 'I-event', 'B-abstract', 'I-abstract', 'B-substance', 'I-substance','B-object','I-object','B-animal', 'I-animal','B-plant', 'I-plant'</t>
  </si>
  <si>
    <t>['O', 'B-PER', 'I-PER', 'B-LOC', 'I-LOC', 'B-ORG', 'I-ORG', 'B-PCT', 'I-PCT', 'B-MON', 'I-MON','B-TIM', 'I-TIM', 'B-DAT', 'I-DAT', 'B-DUR', 'I-DUR','B-CAR','I-CAR', 'B-MEA', 'I-MEA']</t>
  </si>
  <si>
    <t>amazon</t>
  </si>
  <si>
    <t xml:space="preserve">NER </t>
  </si>
  <si>
    <t>Rouge</t>
  </si>
  <si>
    <t>---</t>
  </si>
  <si>
    <t>50class</t>
  </si>
  <si>
    <t>200cap</t>
  </si>
  <si>
    <t>ONE (Adapter)</t>
  </si>
  <si>
    <t>ER+CPS</t>
  </si>
  <si>
    <t>Meta+softmask (no accumulate, parameter-level,binarize)</t>
  </si>
  <si>
    <t>Meta+softmask (2 masks)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</si>
</sst>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&quot;docs-Calibri&quot;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9">
    <xf numFmtId="0" fontId="0" fillId="0" borderId="0"/>
    <xf numFmtId="0" fontId="14" fillId="0" borderId="5"/>
    <xf numFmtId="0" fontId="20" fillId="3" borderId="5" applyNumberFormat="0" applyBorder="0" applyAlignment="0" applyProtection="0"/>
    <xf numFmtId="0" fontId="14" fillId="0" borderId="5"/>
    <xf numFmtId="0" fontId="24" fillId="5" borderId="5" applyNumberFormat="0" applyBorder="0" applyAlignment="0" applyProtection="0"/>
    <xf numFmtId="0" fontId="25" fillId="6" borderId="5" applyNumberFormat="0" applyBorder="0" applyAlignment="0" applyProtection="0"/>
    <xf numFmtId="0" fontId="6" fillId="0" borderId="5"/>
    <xf numFmtId="0" fontId="6" fillId="0" borderId="5"/>
    <xf numFmtId="0" fontId="14" fillId="0" borderId="5"/>
  </cellStyleXfs>
  <cellXfs count="102">
    <xf numFmtId="0" fontId="0" fillId="0" borderId="0" xfId="0" applyFont="1" applyAlignment="1">
      <alignment vertical="center"/>
    </xf>
    <xf numFmtId="0" fontId="10" fillId="0" borderId="0" xfId="0" applyFont="1" applyAlignment="1"/>
    <xf numFmtId="0" fontId="9" fillId="2" borderId="1" xfId="0" applyFont="1" applyFill="1" applyBorder="1" applyAlignment="1"/>
    <xf numFmtId="0" fontId="8" fillId="2" borderId="1" xfId="0" applyFont="1" applyFill="1" applyBorder="1" applyAlignment="1"/>
    <xf numFmtId="0" fontId="8" fillId="2" borderId="2" xfId="0" applyFont="1" applyFill="1" applyBorder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7" fillId="0" borderId="4" xfId="0" applyFont="1" applyBorder="1" applyAlignment="1">
      <alignment horizontal="right" wrapText="1"/>
    </xf>
    <xf numFmtId="0" fontId="7" fillId="0" borderId="6" xfId="0" applyFont="1" applyBorder="1" applyAlignment="1">
      <alignment horizontal="right" wrapText="1"/>
    </xf>
    <xf numFmtId="0" fontId="7" fillId="0" borderId="7" xfId="0" applyFont="1" applyBorder="1" applyAlignment="1">
      <alignment horizontal="right" wrapText="1"/>
    </xf>
    <xf numFmtId="0" fontId="7" fillId="0" borderId="8" xfId="0" applyFont="1" applyBorder="1" applyAlignment="1">
      <alignment horizontal="right" wrapText="1"/>
    </xf>
    <xf numFmtId="0" fontId="19" fillId="0" borderId="0" xfId="0" applyFont="1" applyAlignment="1"/>
    <xf numFmtId="0" fontId="0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top" wrapText="1"/>
    </xf>
    <xf numFmtId="0" fontId="22" fillId="2" borderId="3" xfId="0" applyFont="1" applyFill="1" applyBorder="1" applyAlignment="1"/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8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wrapText="1"/>
    </xf>
    <xf numFmtId="0" fontId="0" fillId="4" borderId="0" xfId="0" applyFont="1" applyFill="1" applyAlignment="1">
      <alignment vertical="center"/>
    </xf>
    <xf numFmtId="164" fontId="16" fillId="0" borderId="5" xfId="2" applyNumberFormat="1" applyFont="1" applyFill="1" applyBorder="1" applyAlignment="1">
      <alignment horizontal="center" vertical="top" wrapText="1"/>
    </xf>
    <xf numFmtId="0" fontId="11" fillId="4" borderId="0" xfId="0" applyFont="1" applyFill="1" applyAlignment="1"/>
    <xf numFmtId="0" fontId="10" fillId="4" borderId="0" xfId="0" applyFont="1" applyFill="1" applyAlignment="1"/>
    <xf numFmtId="0" fontId="11" fillId="4" borderId="0" xfId="0" applyFont="1" applyFill="1" applyAlignment="1">
      <alignment horizontal="center" vertical="top"/>
    </xf>
    <xf numFmtId="0" fontId="12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/>
    <xf numFmtId="0" fontId="21" fillId="0" borderId="0" xfId="0" applyFont="1" applyAlignment="1"/>
    <xf numFmtId="0" fontId="15" fillId="0" borderId="0" xfId="0" applyFont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0" fillId="4" borderId="0" xfId="0" applyFill="1"/>
    <xf numFmtId="0" fontId="23" fillId="4" borderId="0" xfId="0" applyFont="1" applyFill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0" fillId="0" borderId="0" xfId="0"/>
    <xf numFmtId="0" fontId="16" fillId="0" borderId="5" xfId="2" applyFont="1" applyFill="1"/>
    <xf numFmtId="0" fontId="5" fillId="0" borderId="0" xfId="0" applyFont="1"/>
    <xf numFmtId="0" fontId="17" fillId="0" borderId="0" xfId="0" applyFont="1"/>
    <xf numFmtId="0" fontId="17" fillId="4" borderId="0" xfId="0" applyFont="1" applyFill="1"/>
    <xf numFmtId="0" fontId="15" fillId="0" borderId="0" xfId="0" applyFont="1" applyAlignment="1">
      <alignment horizontal="center" wrapText="1"/>
    </xf>
    <xf numFmtId="0" fontId="0" fillId="0" borderId="0" xfId="0" applyFont="1" applyAlignment="1">
      <alignment vertical="center"/>
    </xf>
    <xf numFmtId="0" fontId="7" fillId="0" borderId="9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8" fillId="0" borderId="4" xfId="0" applyFont="1" applyBorder="1" applyAlignment="1">
      <alignment horizontal="center" wrapText="1"/>
    </xf>
    <xf numFmtId="0" fontId="27" fillId="0" borderId="4" xfId="0" applyFont="1" applyBorder="1" applyAlignment="1">
      <alignment horizontal="right" wrapText="1"/>
    </xf>
    <xf numFmtId="0" fontId="28" fillId="0" borderId="4" xfId="0" applyFont="1" applyBorder="1" applyAlignment="1">
      <alignment horizontal="left" wrapText="1"/>
    </xf>
    <xf numFmtId="0" fontId="26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1" fillId="4" borderId="0" xfId="0" applyFont="1" applyFill="1" applyAlignment="1"/>
    <xf numFmtId="0" fontId="23" fillId="4" borderId="5" xfId="0" applyFont="1" applyFill="1" applyBorder="1" applyAlignment="1">
      <alignment horizontal="center"/>
    </xf>
    <xf numFmtId="0" fontId="23" fillId="4" borderId="5" xfId="0" applyFont="1" applyFill="1" applyBorder="1"/>
    <xf numFmtId="0" fontId="15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right" wrapText="1"/>
    </xf>
    <xf numFmtId="0" fontId="21" fillId="0" borderId="0" xfId="0" applyFont="1" applyAlignment="1">
      <alignment vertical="center"/>
    </xf>
    <xf numFmtId="164" fontId="29" fillId="0" borderId="5" xfId="2" applyNumberFormat="1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28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3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3" fillId="4" borderId="5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23" fillId="4" borderId="5" xfId="0" applyFont="1" applyFill="1" applyBorder="1" applyAlignment="1">
      <alignment horizontal="center"/>
    </xf>
    <xf numFmtId="0" fontId="22" fillId="0" borderId="0" xfId="0" applyFont="1" applyAlignment="1"/>
    <xf numFmtId="0" fontId="2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23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">
    <cellStyle name="Bad 2" xfId="2" xr:uid="{F65AA1CC-19A2-42F4-9540-D646192FB110}"/>
    <cellStyle name="Good 2" xfId="4" xr:uid="{869DC210-B991-4A08-92AC-F820379C27D4}"/>
    <cellStyle name="Neutral 2" xfId="5" xr:uid="{BD69EF2B-42CA-4F89-B8F9-3953EA14482A}"/>
    <cellStyle name="Normal" xfId="0" builtinId="0"/>
    <cellStyle name="Normal 2" xfId="1" xr:uid="{44780D0F-2616-4641-9505-15787D3F26EB}"/>
    <cellStyle name="Normal 2 2" xfId="7" xr:uid="{A3707FBE-93C7-4D6A-8395-6BDE8F14F338}"/>
    <cellStyle name="Normal 3" xfId="3" xr:uid="{1B294F73-A8D8-44DA-886A-90E42757464D}"/>
    <cellStyle name="Normal 4" xfId="6" xr:uid="{842674D0-D3C1-4E0F-9C34-8AC6FAAD4E84}"/>
    <cellStyle name="Normal 5" xfId="8" xr:uid="{70844C57-4D9F-4CCD-9818-FBBEF11652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C62"/>
  <sheetViews>
    <sheetView zoomScaleNormal="100" workbookViewId="0">
      <selection activeCell="D1" sqref="D1:AQ1048576"/>
    </sheetView>
  </sheetViews>
  <sheetFormatPr defaultColWidth="14.42578125" defaultRowHeight="15" customHeight="1"/>
  <sheetData>
    <row r="1" spans="2:107" ht="15" customHeight="1">
      <c r="B1" s="29" t="s">
        <v>23</v>
      </c>
    </row>
    <row r="2" spans="2:107" s="33" customFormat="1">
      <c r="B2" s="2" t="s">
        <v>0</v>
      </c>
      <c r="C2" s="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6"/>
      <c r="AB2" s="36"/>
      <c r="AC2" s="37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</row>
    <row r="3" spans="2:107" s="33" customFormat="1">
      <c r="B3" s="27" t="s">
        <v>14</v>
      </c>
      <c r="C3" s="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6"/>
      <c r="AB3" s="36"/>
      <c r="AC3" s="37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</row>
    <row r="4" spans="2:107" ht="43.5" customHeight="1">
      <c r="B4" s="9" t="s">
        <v>20</v>
      </c>
      <c r="C4" s="10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"/>
      <c r="AB4" s="1"/>
      <c r="AC4" s="6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</row>
    <row r="5" spans="2:107">
      <c r="B5" s="11" t="s">
        <v>3</v>
      </c>
      <c r="C5" s="5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"/>
      <c r="AB5" s="1"/>
      <c r="AC5" s="6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2:107">
      <c r="B6" s="5" t="s">
        <v>4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"/>
      <c r="AB6" s="1"/>
      <c r="AC6" s="6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</row>
    <row r="7" spans="2:107">
      <c r="B7" s="5" t="s">
        <v>5</v>
      </c>
      <c r="C7" s="5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"/>
      <c r="AB7" s="1"/>
      <c r="AC7" s="6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2:107">
      <c r="B8" s="5" t="s">
        <v>6</v>
      </c>
      <c r="C8" s="5">
        <v>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</row>
    <row r="9" spans="2:107">
      <c r="B9" s="13" t="s">
        <v>7</v>
      </c>
      <c r="C9" s="14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1"/>
      <c r="AB9" s="1"/>
      <c r="AC9" s="6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</row>
    <row r="10" spans="2:107">
      <c r="B10" s="15" t="s">
        <v>8</v>
      </c>
      <c r="C10" s="14">
        <v>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</row>
    <row r="11" spans="2:107">
      <c r="B11" s="1"/>
      <c r="C11" s="1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"/>
      <c r="AB11" s="1"/>
      <c r="AC11" s="6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</row>
    <row r="12" spans="2:107">
      <c r="B12" s="1"/>
      <c r="C12" s="1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"/>
      <c r="AB12" s="1"/>
      <c r="AC12" s="6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</row>
    <row r="13" spans="2:107" s="33" customFormat="1">
      <c r="B13" s="2" t="s">
        <v>0</v>
      </c>
      <c r="C13" s="3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6"/>
      <c r="AB13" s="36"/>
      <c r="AC13" s="37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</row>
    <row r="14" spans="2:107" s="33" customFormat="1">
      <c r="B14" s="27" t="s">
        <v>14</v>
      </c>
      <c r="C14" s="3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6"/>
      <c r="AB14" s="36"/>
      <c r="AC14" s="37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</row>
    <row r="15" spans="2:107" s="24" customFormat="1" ht="43.5" customHeight="1">
      <c r="B15" s="10" t="s">
        <v>16</v>
      </c>
      <c r="C15" s="10" t="s">
        <v>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2"/>
      <c r="AB15" s="12"/>
      <c r="AC15" s="6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</row>
    <row r="16" spans="2:107" s="24" customFormat="1">
      <c r="B16" s="11" t="s">
        <v>10</v>
      </c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2"/>
      <c r="AB16" s="12"/>
      <c r="AC16" s="6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</row>
    <row r="17" spans="2:107" s="24" customFormat="1" ht="15.75" thickBot="1">
      <c r="B17" s="11" t="s">
        <v>11</v>
      </c>
      <c r="C17" s="11">
        <v>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2"/>
      <c r="AB17" s="12"/>
      <c r="AC17" s="6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</row>
    <row r="18" spans="2:107" s="24" customFormat="1" ht="15.75" thickBot="1">
      <c r="B18" s="19" t="s">
        <v>15</v>
      </c>
      <c r="C18" s="11">
        <v>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2"/>
      <c r="AB18" s="12"/>
      <c r="AC18" s="6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</row>
    <row r="19" spans="2:107" s="24" customFormat="1" ht="15.75" thickBot="1">
      <c r="B19" s="19" t="s">
        <v>12</v>
      </c>
      <c r="C19" s="11">
        <v>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6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</row>
    <row r="20" spans="2:107" s="24" customFormat="1" ht="15.75" thickBot="1">
      <c r="B20" s="20" t="s">
        <v>8</v>
      </c>
      <c r="C20" s="14">
        <v>4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2"/>
      <c r="AB20" s="12"/>
      <c r="AC20" s="6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</row>
    <row r="21" spans="2:107" s="24" customFormat="1" ht="15.75" thickBot="1">
      <c r="B21" s="22" t="s">
        <v>13</v>
      </c>
      <c r="C21" s="14">
        <v>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6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</row>
    <row r="22" spans="2:107" s="24" customFormat="1" ht="15.75" thickTop="1">
      <c r="B22" s="12"/>
      <c r="C22" s="1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2"/>
      <c r="AB22" s="12"/>
      <c r="AC22" s="6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</row>
    <row r="24" spans="2:107" s="33" customFormat="1" ht="15" customHeight="1">
      <c r="B24" s="2" t="s">
        <v>0</v>
      </c>
      <c r="C24" s="3"/>
    </row>
    <row r="25" spans="2:107" s="33" customFormat="1" ht="30" customHeight="1">
      <c r="B25" s="27" t="s">
        <v>14</v>
      </c>
      <c r="C25" s="3"/>
    </row>
    <row r="26" spans="2:107" ht="15" customHeight="1">
      <c r="B26" s="10" t="s">
        <v>17</v>
      </c>
      <c r="C26" s="10" t="s">
        <v>1</v>
      </c>
    </row>
    <row r="27" spans="2:107" ht="15" customHeight="1">
      <c r="B27" s="11" t="s">
        <v>12</v>
      </c>
      <c r="C27" s="11">
        <v>0</v>
      </c>
    </row>
    <row r="28" spans="2:107" ht="15" customHeight="1" thickBot="1">
      <c r="B28" s="11" t="s">
        <v>8</v>
      </c>
      <c r="C28" s="11">
        <v>1</v>
      </c>
    </row>
    <row r="29" spans="2:107" ht="15" customHeight="1" thickBot="1">
      <c r="B29" s="19" t="s">
        <v>15</v>
      </c>
      <c r="C29" s="11">
        <v>2</v>
      </c>
    </row>
    <row r="30" spans="2:107" ht="15" customHeight="1" thickBot="1">
      <c r="B30" s="19" t="s">
        <v>10</v>
      </c>
      <c r="C30" s="11">
        <v>3</v>
      </c>
    </row>
    <row r="31" spans="2:107" ht="15" customHeight="1" thickBot="1">
      <c r="B31" s="20" t="s">
        <v>11</v>
      </c>
      <c r="C31" s="14">
        <v>4</v>
      </c>
    </row>
    <row r="32" spans="2:107" ht="15" customHeight="1" thickBot="1">
      <c r="B32" s="22" t="s">
        <v>13</v>
      </c>
      <c r="C32" s="14">
        <v>5</v>
      </c>
    </row>
    <row r="33" spans="2:107" s="28" customFormat="1" ht="15" customHeight="1" thickTop="1">
      <c r="B33" s="12"/>
      <c r="C33" s="18"/>
    </row>
    <row r="35" spans="2:107">
      <c r="B35" s="2" t="s">
        <v>0</v>
      </c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"/>
      <c r="AB35" s="1"/>
      <c r="AC35" s="6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</row>
    <row r="36" spans="2:107">
      <c r="B36" s="27" t="s">
        <v>14</v>
      </c>
      <c r="C36" s="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"/>
      <c r="AB36" s="1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</row>
    <row r="37" spans="2:107" ht="15.75" customHeight="1">
      <c r="B37" s="10" t="s">
        <v>18</v>
      </c>
      <c r="C37" s="10" t="s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"/>
      <c r="AB37" s="1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</row>
    <row r="38" spans="2:107" ht="15.75" customHeight="1">
      <c r="B38" s="11" t="s">
        <v>11</v>
      </c>
      <c r="C38" s="11"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"/>
      <c r="AB38" s="1"/>
      <c r="AC38" s="6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</row>
    <row r="39" spans="2:107" ht="15.75" thickBot="1">
      <c r="B39" s="11" t="s">
        <v>10</v>
      </c>
      <c r="C39" s="11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"/>
      <c r="AB39" s="1"/>
      <c r="AC39" s="6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</row>
    <row r="40" spans="2:107" ht="15.75" thickBot="1">
      <c r="B40" s="19" t="s">
        <v>15</v>
      </c>
      <c r="C40" s="11">
        <v>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"/>
      <c r="AB40" s="1"/>
      <c r="AC40" s="6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</row>
    <row r="41" spans="2:107" ht="15.75" thickBot="1">
      <c r="B41" s="19" t="s">
        <v>12</v>
      </c>
      <c r="C41" s="11">
        <v>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"/>
      <c r="AB41" s="1"/>
      <c r="AC41" s="6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</row>
    <row r="42" spans="2:107" ht="15.75" customHeight="1" thickBot="1">
      <c r="B42" s="20" t="s">
        <v>8</v>
      </c>
      <c r="C42" s="14">
        <v>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"/>
      <c r="AB42" s="1"/>
      <c r="AC42" s="6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</row>
    <row r="43" spans="2:107" ht="15" customHeight="1" thickBot="1">
      <c r="B43" s="22" t="s">
        <v>13</v>
      </c>
      <c r="C43" s="14">
        <v>5</v>
      </c>
    </row>
    <row r="44" spans="2:107" ht="15" customHeight="1" thickTop="1">
      <c r="B44" s="12"/>
      <c r="C44" s="18"/>
    </row>
    <row r="46" spans="2:107" ht="15" customHeight="1">
      <c r="B46" s="2" t="s">
        <v>0</v>
      </c>
      <c r="C46" s="3"/>
    </row>
    <row r="47" spans="2:107" ht="15" customHeight="1">
      <c r="B47" s="27" t="s">
        <v>14</v>
      </c>
      <c r="C47" s="3"/>
    </row>
    <row r="48" spans="2:107" ht="15" customHeight="1">
      <c r="B48" s="10" t="s">
        <v>19</v>
      </c>
      <c r="C48" s="10" t="s">
        <v>1</v>
      </c>
    </row>
    <row r="49" spans="2:3" ht="15" customHeight="1">
      <c r="B49" s="11" t="s">
        <v>15</v>
      </c>
      <c r="C49" s="11">
        <v>0</v>
      </c>
    </row>
    <row r="50" spans="2:3" ht="15" customHeight="1" thickBot="1">
      <c r="B50" s="11" t="s">
        <v>13</v>
      </c>
      <c r="C50" s="11">
        <v>1</v>
      </c>
    </row>
    <row r="51" spans="2:3" ht="15" customHeight="1" thickBot="1">
      <c r="B51" s="19" t="s">
        <v>10</v>
      </c>
      <c r="C51" s="11">
        <v>2</v>
      </c>
    </row>
    <row r="52" spans="2:3" ht="15" customHeight="1" thickBot="1">
      <c r="B52" s="19" t="s">
        <v>8</v>
      </c>
      <c r="C52" s="11">
        <v>3</v>
      </c>
    </row>
    <row r="53" spans="2:3" ht="15" customHeight="1" thickBot="1">
      <c r="B53" s="20" t="s">
        <v>11</v>
      </c>
      <c r="C53" s="14">
        <v>4</v>
      </c>
    </row>
    <row r="54" spans="2:3" ht="15" customHeight="1" thickBot="1">
      <c r="B54" s="22" t="s">
        <v>12</v>
      </c>
      <c r="C54" s="14">
        <v>5</v>
      </c>
    </row>
    <row r="55" spans="2:3" ht="15" customHeight="1" thickTop="1">
      <c r="B55" s="12"/>
      <c r="C55" s="18"/>
    </row>
    <row r="59" spans="2:3" ht="15" customHeight="1">
      <c r="B59" t="s">
        <v>21</v>
      </c>
    </row>
    <row r="60" spans="2:3" ht="34.5" customHeight="1">
      <c r="B60" s="26" t="s">
        <v>9</v>
      </c>
    </row>
    <row r="62" spans="2:3" ht="15" customHeight="1">
      <c r="B62" s="25" t="s">
        <v>22</v>
      </c>
      <c r="C62" s="34" t="e">
        <f>_xlfn.STDEV.P(#REF!,#REF!,C8,C32,C56)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438E-85EA-488A-BC5B-A776438F1EFC}">
  <dimension ref="B1:DF57"/>
  <sheetViews>
    <sheetView workbookViewId="0">
      <selection activeCell="D8" sqref="D5:D8"/>
    </sheetView>
  </sheetViews>
  <sheetFormatPr defaultColWidth="14.42578125" defaultRowHeight="15"/>
  <cols>
    <col min="1" max="5" width="14.42578125" style="39"/>
    <col min="6" max="7" width="14.42578125" style="54"/>
    <col min="8" max="8" width="14.42578125" style="39"/>
    <col min="9" max="9" width="19" style="39" customWidth="1"/>
    <col min="10" max="11" width="14.42578125" style="39"/>
    <col min="12" max="13" width="14.42578125" style="58"/>
    <col min="14" max="16384" width="14.42578125" style="39"/>
  </cols>
  <sheetData>
    <row r="1" spans="2:110" ht="15" customHeight="1">
      <c r="B1" s="29" t="s">
        <v>31</v>
      </c>
    </row>
    <row r="2" spans="2:110" s="33" customFormat="1">
      <c r="B2" s="2" t="s">
        <v>0</v>
      </c>
      <c r="C2" s="3"/>
      <c r="D2" s="4"/>
      <c r="E2" s="4"/>
      <c r="F2" s="30"/>
      <c r="G2" s="30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7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</row>
    <row r="3" spans="2:110" s="33" customFormat="1">
      <c r="B3" s="27" t="s">
        <v>14</v>
      </c>
      <c r="C3" s="3"/>
      <c r="D3" s="8"/>
      <c r="E3" s="8"/>
      <c r="F3" s="31"/>
      <c r="G3" s="31"/>
      <c r="H3" s="67" t="s">
        <v>80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7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</row>
    <row r="4" spans="2:110" ht="109.5" customHeight="1" thickBot="1">
      <c r="B4" s="10" t="s">
        <v>20</v>
      </c>
      <c r="C4" s="10" t="s">
        <v>1</v>
      </c>
      <c r="D4" s="98" t="s">
        <v>24</v>
      </c>
      <c r="E4" s="96"/>
      <c r="F4" s="98" t="s">
        <v>59</v>
      </c>
      <c r="G4" s="96"/>
      <c r="H4" s="95" t="s">
        <v>72</v>
      </c>
      <c r="I4" s="96"/>
      <c r="J4" s="95" t="s">
        <v>73</v>
      </c>
      <c r="K4" s="96"/>
      <c r="L4" s="95" t="s">
        <v>75</v>
      </c>
      <c r="M4" s="96"/>
      <c r="N4" s="95" t="s">
        <v>74</v>
      </c>
      <c r="O4" s="96"/>
      <c r="P4" s="95" t="s">
        <v>79</v>
      </c>
      <c r="Q4" s="96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2"/>
      <c r="AE4" s="12"/>
      <c r="AF4" s="6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</row>
    <row r="5" spans="2:110" ht="16.5" thickTop="1" thickBot="1">
      <c r="B5" s="32" t="s">
        <v>26</v>
      </c>
      <c r="C5" s="11">
        <v>0</v>
      </c>
      <c r="D5" s="21">
        <v>0.92579999999999996</v>
      </c>
      <c r="E5" s="21">
        <v>0.92579999999999996</v>
      </c>
      <c r="F5" s="55">
        <v>0.92969999999999997</v>
      </c>
      <c r="G5" s="55">
        <v>0.92969999999999997</v>
      </c>
      <c r="H5" s="40">
        <v>0.91390000000000005</v>
      </c>
      <c r="I5" s="40">
        <v>0.91410000000000002</v>
      </c>
      <c r="J5" s="40">
        <v>0.94140000000000001</v>
      </c>
      <c r="K5" s="40">
        <v>0.94140000000000001</v>
      </c>
      <c r="L5" s="40">
        <v>0.92569999999999997</v>
      </c>
      <c r="M5" s="40">
        <v>0.92579999999999996</v>
      </c>
      <c r="N5" s="40">
        <v>0.86099999999999999</v>
      </c>
      <c r="O5" s="40">
        <v>0.86329999999999996</v>
      </c>
      <c r="P5" s="40">
        <v>0.92569999999999997</v>
      </c>
      <c r="Q5" s="40">
        <v>0.92579999999999996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2"/>
      <c r="AE5" s="12"/>
      <c r="AF5" s="6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</row>
    <row r="6" spans="2:110" ht="16.5" thickTop="1" thickBot="1">
      <c r="B6" s="41" t="s">
        <v>29</v>
      </c>
      <c r="C6" s="11">
        <v>1</v>
      </c>
      <c r="D6" s="22">
        <v>0.96479999999999999</v>
      </c>
      <c r="E6" s="22">
        <v>0.96479999999999999</v>
      </c>
      <c r="F6" s="56">
        <v>0.96870000000000001</v>
      </c>
      <c r="G6" s="56">
        <v>0.96879999999999999</v>
      </c>
      <c r="H6" s="40">
        <v>0.91800000000000004</v>
      </c>
      <c r="I6" s="40">
        <v>0.91800000000000004</v>
      </c>
      <c r="J6" s="40">
        <v>0.91410000000000002</v>
      </c>
      <c r="K6" s="40">
        <v>0.91410000000000002</v>
      </c>
      <c r="L6" s="40">
        <v>0.92190000000000005</v>
      </c>
      <c r="M6" s="40">
        <v>0.92190000000000005</v>
      </c>
      <c r="N6" s="40">
        <v>0.95309999999999995</v>
      </c>
      <c r="O6" s="40">
        <v>0.95309999999999995</v>
      </c>
      <c r="P6" s="40">
        <v>0.94520000000000004</v>
      </c>
      <c r="Q6" s="40">
        <v>0.94530000000000003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2"/>
      <c r="AE6" s="12"/>
      <c r="AF6" s="6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</row>
    <row r="7" spans="2:110" ht="16.5" thickTop="1" thickBot="1">
      <c r="B7" s="42" t="s">
        <v>30</v>
      </c>
      <c r="C7" s="11">
        <v>2</v>
      </c>
      <c r="D7" s="22">
        <v>0.71150000000000002</v>
      </c>
      <c r="E7" s="22">
        <v>0.71189999999999998</v>
      </c>
      <c r="F7" s="56">
        <v>0.71040000000000003</v>
      </c>
      <c r="G7" s="56">
        <v>0.71089999999999998</v>
      </c>
      <c r="H7" s="40">
        <v>0.66679999999999995</v>
      </c>
      <c r="I7" s="40">
        <v>0.67290000000000005</v>
      </c>
      <c r="J7" s="40">
        <v>0.67579999999999996</v>
      </c>
      <c r="K7" s="40">
        <v>0.67869999999999997</v>
      </c>
      <c r="L7" s="40">
        <v>0.70189999999999997</v>
      </c>
      <c r="M7" s="40">
        <v>0.70309999999999995</v>
      </c>
      <c r="N7" s="40">
        <v>0.59419999999999995</v>
      </c>
      <c r="O7" s="40">
        <v>0.60060000000000002</v>
      </c>
      <c r="P7" s="40">
        <v>0.67920000000000003</v>
      </c>
      <c r="Q7" s="40">
        <v>0.68069999999999997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2"/>
      <c r="AE7" s="12"/>
      <c r="AF7" s="6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</row>
    <row r="8" spans="2:110" ht="16.5" thickTop="1" thickBot="1">
      <c r="B8" s="11" t="s">
        <v>27</v>
      </c>
      <c r="C8" s="11">
        <v>3</v>
      </c>
      <c r="D8" s="19">
        <v>0.98950000000000005</v>
      </c>
      <c r="E8" s="19">
        <v>0.98929999999999996</v>
      </c>
      <c r="F8" s="19">
        <v>0.99160000000000004</v>
      </c>
      <c r="G8" s="19">
        <v>0.99150000000000005</v>
      </c>
      <c r="H8" s="40">
        <v>0.97299999999999998</v>
      </c>
      <c r="I8" s="40">
        <v>0.97299999999999998</v>
      </c>
      <c r="J8" s="40">
        <v>0.96540000000000004</v>
      </c>
      <c r="K8" s="40">
        <v>0.96519999999999995</v>
      </c>
      <c r="L8" s="40">
        <v>0.98460000000000003</v>
      </c>
      <c r="M8" s="40">
        <v>0.98440000000000005</v>
      </c>
      <c r="N8" s="40">
        <v>0.96919999999999995</v>
      </c>
      <c r="O8" s="40">
        <v>0.96879999999999999</v>
      </c>
      <c r="P8" s="40">
        <v>0.98519999999999996</v>
      </c>
      <c r="Q8" s="40">
        <v>0.98509999999999998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6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</row>
    <row r="9" spans="2:110" ht="15.75" thickBot="1">
      <c r="B9" s="11" t="s">
        <v>28</v>
      </c>
      <c r="C9" s="14">
        <v>4</v>
      </c>
      <c r="D9" s="19">
        <v>0.918283603922875</v>
      </c>
      <c r="E9" s="19">
        <v>0.919921875</v>
      </c>
      <c r="F9" s="19">
        <v>0.92444662545940504</v>
      </c>
      <c r="G9" s="19">
        <v>0.92578125</v>
      </c>
      <c r="H9" s="40">
        <v>0.91498254277340096</v>
      </c>
      <c r="I9" s="40">
        <v>0.916015625</v>
      </c>
      <c r="J9" s="40">
        <v>0.928674498444372</v>
      </c>
      <c r="K9" s="40">
        <v>0.9296875</v>
      </c>
      <c r="L9" s="40">
        <v>0.93119185804523896</v>
      </c>
      <c r="M9" s="40">
        <v>0.931640625</v>
      </c>
      <c r="N9" s="40">
        <v>0.91023164728733696</v>
      </c>
      <c r="O9" s="40">
        <v>0.912109375</v>
      </c>
      <c r="P9" s="40">
        <v>0.91900533665249795</v>
      </c>
      <c r="Q9" s="40">
        <v>0.919921875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2"/>
      <c r="AE9" s="12"/>
      <c r="AF9" s="6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</row>
    <row r="10" spans="2:110">
      <c r="B10" s="12"/>
      <c r="C10" s="18"/>
      <c r="D10" s="23">
        <f t="shared" ref="D10:S10" si="0">AVERAGE(D5:D9)</f>
        <v>0.90197672078457491</v>
      </c>
      <c r="E10" s="11">
        <f t="shared" si="0"/>
        <v>0.90234437499999998</v>
      </c>
      <c r="F10" s="11">
        <f t="shared" si="0"/>
        <v>0.9049693250918811</v>
      </c>
      <c r="G10" s="11">
        <f t="shared" si="0"/>
        <v>0.90533625000000006</v>
      </c>
      <c r="H10" s="94">
        <f t="shared" si="0"/>
        <v>0.87733650855468015</v>
      </c>
      <c r="I10" s="11">
        <f t="shared" si="0"/>
        <v>0.87880312499999991</v>
      </c>
      <c r="J10" s="11">
        <f t="shared" si="0"/>
        <v>0.88507489968887432</v>
      </c>
      <c r="K10" s="11">
        <f t="shared" si="0"/>
        <v>0.88581749999999992</v>
      </c>
      <c r="L10" s="11">
        <f t="shared" si="0"/>
        <v>0.89305837160904777</v>
      </c>
      <c r="M10" s="11">
        <f t="shared" si="0"/>
        <v>0.89336812499999996</v>
      </c>
      <c r="N10" s="11">
        <f t="shared" si="0"/>
        <v>0.85754632945746734</v>
      </c>
      <c r="O10" s="11">
        <f t="shared" si="0"/>
        <v>0.85958187499999994</v>
      </c>
      <c r="P10" s="11">
        <f t="shared" si="0"/>
        <v>0.89086106733049952</v>
      </c>
      <c r="Q10" s="11">
        <f t="shared" si="0"/>
        <v>0.89136437499999999</v>
      </c>
      <c r="R10" s="11" t="e">
        <f t="shared" si="0"/>
        <v>#DIV/0!</v>
      </c>
      <c r="S10" s="11" t="e">
        <f t="shared" si="0"/>
        <v>#DIV/0!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2"/>
      <c r="AE10" s="12"/>
      <c r="AF10" s="6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</row>
    <row r="11" spans="2:110">
      <c r="B11" s="12"/>
      <c r="C11" s="18"/>
      <c r="D11" s="17"/>
      <c r="E11" s="17"/>
      <c r="F11" s="17"/>
      <c r="G11" s="1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2"/>
      <c r="AE11" s="12"/>
      <c r="AF11" s="6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</row>
    <row r="12" spans="2:110" s="33" customFormat="1">
      <c r="B12" s="2" t="s">
        <v>0</v>
      </c>
      <c r="C12" s="3"/>
      <c r="D12" s="4"/>
      <c r="E12" s="4"/>
      <c r="F12" s="30"/>
      <c r="G12" s="3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6"/>
      <c r="AE12" s="36"/>
      <c r="AF12" s="37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</row>
    <row r="13" spans="2:110" s="33" customFormat="1">
      <c r="B13" s="27" t="s">
        <v>14</v>
      </c>
      <c r="C13" s="3"/>
      <c r="D13" s="8"/>
      <c r="E13" s="8"/>
      <c r="F13" s="31"/>
      <c r="G13" s="31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6"/>
      <c r="AE13" s="36"/>
      <c r="AF13" s="37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</row>
    <row r="14" spans="2:110" ht="43.5" customHeight="1" thickBot="1">
      <c r="B14" s="10" t="s">
        <v>16</v>
      </c>
      <c r="C14" s="10" t="s">
        <v>1</v>
      </c>
      <c r="D14" s="97" t="s">
        <v>2</v>
      </c>
      <c r="E14" s="9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2"/>
      <c r="AE14" s="12"/>
      <c r="AF14" s="6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</row>
    <row r="15" spans="2:110" ht="16.5" thickTop="1" thickBot="1">
      <c r="B15" s="82" t="s">
        <v>30</v>
      </c>
      <c r="C15" s="11">
        <v>0</v>
      </c>
      <c r="D15" s="21"/>
      <c r="E15" s="21"/>
      <c r="F15" s="55"/>
      <c r="G15" s="55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2"/>
      <c r="AE15" s="12"/>
      <c r="AF15" s="6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</row>
    <row r="16" spans="2:110" ht="16.5" thickTop="1" thickBot="1">
      <c r="B16" s="82" t="s">
        <v>26</v>
      </c>
      <c r="C16" s="11">
        <v>1</v>
      </c>
      <c r="D16" s="22"/>
      <c r="E16" s="22"/>
      <c r="F16" s="56"/>
      <c r="G16" s="5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2"/>
      <c r="AE16" s="12"/>
      <c r="AF16" s="6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</row>
    <row r="17" spans="2:110" ht="16.5" thickTop="1" thickBot="1">
      <c r="B17" s="83" t="s">
        <v>103</v>
      </c>
      <c r="C17" s="11">
        <v>2</v>
      </c>
      <c r="D17" s="22"/>
      <c r="E17" s="22"/>
      <c r="F17" s="56"/>
      <c r="G17" s="5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/>
      <c r="AE17" s="12"/>
      <c r="AF17" s="6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</row>
    <row r="18" spans="2:110" ht="16.5" thickTop="1" thickBot="1">
      <c r="B18" s="83" t="s">
        <v>27</v>
      </c>
      <c r="C18" s="11">
        <v>3</v>
      </c>
      <c r="D18" s="19"/>
      <c r="E18" s="19"/>
      <c r="F18" s="19"/>
      <c r="G18" s="1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6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</row>
    <row r="19" spans="2:110" ht="15.75" thickBot="1">
      <c r="B19" s="79" t="s">
        <v>28</v>
      </c>
      <c r="C19" s="14">
        <v>4</v>
      </c>
      <c r="D19" s="19"/>
      <c r="E19" s="19"/>
      <c r="F19" s="19"/>
      <c r="G19" s="1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2"/>
      <c r="AE19" s="12"/>
      <c r="AF19" s="6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</row>
    <row r="20" spans="2:110">
      <c r="B20" s="12"/>
      <c r="C20" s="18"/>
      <c r="D20" s="23" t="e">
        <f>AVERAGE(D15:D19)</f>
        <v>#DIV/0!</v>
      </c>
      <c r="E20" s="11" t="e">
        <f>AVERAGE(E15:E19)</f>
        <v>#DIV/0!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2"/>
      <c r="AE20" s="12"/>
      <c r="AF20" s="6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</row>
    <row r="22" spans="2:110" s="33" customFormat="1" ht="15" customHeight="1">
      <c r="B22" s="2" t="s">
        <v>0</v>
      </c>
      <c r="C22" s="3"/>
      <c r="D22" s="4"/>
      <c r="E22" s="4"/>
      <c r="F22" s="30"/>
      <c r="G22" s="30"/>
    </row>
    <row r="23" spans="2:110" s="33" customFormat="1" ht="30" customHeight="1">
      <c r="B23" s="27" t="s">
        <v>14</v>
      </c>
      <c r="C23" s="3"/>
      <c r="D23" s="8"/>
      <c r="E23" s="8"/>
      <c r="F23" s="31"/>
      <c r="G23" s="31"/>
    </row>
    <row r="24" spans="2:110" ht="15" customHeight="1" thickBot="1">
      <c r="B24" s="10" t="s">
        <v>17</v>
      </c>
      <c r="C24" s="10" t="s">
        <v>1</v>
      </c>
      <c r="D24" s="97" t="s">
        <v>2</v>
      </c>
      <c r="E24" s="96"/>
    </row>
    <row r="25" spans="2:110" ht="15" customHeight="1" thickTop="1" thickBot="1">
      <c r="B25" s="82" t="s">
        <v>103</v>
      </c>
      <c r="C25" s="11">
        <v>0</v>
      </c>
      <c r="D25" s="21"/>
      <c r="E25" s="21"/>
      <c r="F25" s="55"/>
      <c r="G25" s="55"/>
    </row>
    <row r="26" spans="2:110" ht="15" customHeight="1" thickTop="1" thickBot="1">
      <c r="B26" s="82" t="s">
        <v>26</v>
      </c>
      <c r="C26" s="11">
        <v>1</v>
      </c>
      <c r="D26" s="22"/>
      <c r="E26" s="22"/>
      <c r="F26" s="56"/>
      <c r="G26" s="56"/>
      <c r="H26" s="57"/>
      <c r="I26" s="57"/>
      <c r="J26" s="57"/>
      <c r="K26" s="57"/>
    </row>
    <row r="27" spans="2:110" ht="15" customHeight="1" thickTop="1" thickBot="1">
      <c r="B27" s="83" t="s">
        <v>30</v>
      </c>
      <c r="C27" s="11">
        <v>2</v>
      </c>
      <c r="D27" s="22"/>
      <c r="E27" s="22"/>
      <c r="F27" s="56"/>
      <c r="G27" s="56"/>
      <c r="H27" s="57"/>
      <c r="I27" s="57"/>
      <c r="J27" s="57"/>
      <c r="K27" s="57"/>
      <c r="N27" s="57"/>
    </row>
    <row r="28" spans="2:110" ht="15" customHeight="1" thickTop="1" thickBot="1">
      <c r="B28" s="83" t="s">
        <v>28</v>
      </c>
      <c r="C28" s="11">
        <v>3</v>
      </c>
      <c r="D28" s="19"/>
      <c r="E28" s="19"/>
      <c r="F28" s="19"/>
      <c r="G28" s="19"/>
      <c r="H28" s="57"/>
      <c r="I28" s="57"/>
      <c r="J28" s="57"/>
      <c r="K28" s="57"/>
      <c r="N28" s="57"/>
    </row>
    <row r="29" spans="2:110" ht="15" customHeight="1" thickBot="1">
      <c r="B29" s="79" t="s">
        <v>27</v>
      </c>
      <c r="C29" s="14">
        <v>4</v>
      </c>
      <c r="D29" s="19"/>
      <c r="E29" s="19"/>
      <c r="F29" s="19"/>
      <c r="G29" s="19"/>
      <c r="H29" s="57"/>
      <c r="I29" s="57"/>
      <c r="J29" s="57"/>
      <c r="K29" s="57"/>
      <c r="N29" s="57"/>
    </row>
    <row r="30" spans="2:110" ht="15" customHeight="1">
      <c r="B30" s="12"/>
      <c r="C30" s="18"/>
      <c r="D30" s="23" t="e">
        <f>AVERAGE(D25:D29)</f>
        <v>#DIV/0!</v>
      </c>
      <c r="E30" s="11" t="e">
        <f>AVERAGE(E25:E29)</f>
        <v>#DIV/0!</v>
      </c>
      <c r="F30" s="11"/>
      <c r="G30" s="11"/>
      <c r="I30" s="57"/>
      <c r="J30" s="57"/>
      <c r="K30" s="57"/>
      <c r="N30" s="57"/>
    </row>
    <row r="32" spans="2:110">
      <c r="B32" s="2" t="s">
        <v>0</v>
      </c>
      <c r="C32" s="3"/>
      <c r="D32" s="4"/>
      <c r="E32" s="4"/>
      <c r="F32" s="30"/>
      <c r="G32" s="3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2"/>
      <c r="AE32" s="12"/>
      <c r="AF32" s="6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</row>
    <row r="33" spans="2:110">
      <c r="B33" s="27" t="s">
        <v>14</v>
      </c>
      <c r="C33" s="3"/>
      <c r="D33" s="8"/>
      <c r="E33" s="8"/>
      <c r="F33" s="31"/>
      <c r="G33" s="3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2"/>
      <c r="AE33" s="12"/>
      <c r="AF33" s="6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</row>
    <row r="34" spans="2:110" ht="15.75" customHeight="1" thickBot="1">
      <c r="B34" s="10" t="s">
        <v>18</v>
      </c>
      <c r="C34" s="10" t="s">
        <v>1</v>
      </c>
      <c r="D34" s="97" t="s">
        <v>2</v>
      </c>
      <c r="E34" s="9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2"/>
      <c r="AE34" s="12"/>
      <c r="AF34" s="6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</row>
    <row r="35" spans="2:110" ht="15.75" customHeight="1" thickTop="1" thickBot="1">
      <c r="B35" s="82" t="s">
        <v>30</v>
      </c>
      <c r="C35" s="11">
        <v>0</v>
      </c>
      <c r="D35" s="21"/>
      <c r="E35" s="21"/>
      <c r="F35" s="55"/>
      <c r="G35" s="5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2"/>
      <c r="AE35" s="12"/>
      <c r="AF35" s="6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</row>
    <row r="36" spans="2:110" ht="16.5" thickTop="1" thickBot="1">
      <c r="B36" s="83" t="s">
        <v>27</v>
      </c>
      <c r="C36" s="11">
        <v>1</v>
      </c>
      <c r="D36" s="22"/>
      <c r="E36" s="22"/>
      <c r="F36" s="56"/>
      <c r="G36" s="5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2"/>
      <c r="AE36" s="12"/>
      <c r="AF36" s="6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</row>
    <row r="37" spans="2:110" ht="16.5" thickTop="1" thickBot="1">
      <c r="B37" s="83" t="s">
        <v>26</v>
      </c>
      <c r="C37" s="11">
        <v>2</v>
      </c>
      <c r="D37" s="22"/>
      <c r="E37" s="22"/>
      <c r="F37" s="56"/>
      <c r="G37" s="5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2"/>
      <c r="AE37" s="12"/>
      <c r="AF37" s="6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</row>
    <row r="38" spans="2:110" ht="16.5" thickTop="1" thickBot="1">
      <c r="B38" s="79" t="s">
        <v>28</v>
      </c>
      <c r="C38" s="11">
        <v>3</v>
      </c>
      <c r="D38" s="19"/>
      <c r="E38" s="19"/>
      <c r="F38" s="19"/>
      <c r="G38" s="1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2"/>
      <c r="AE38" s="12"/>
      <c r="AF38" s="6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</row>
    <row r="39" spans="2:110" ht="15.75" customHeight="1" thickBot="1">
      <c r="B39" s="79" t="s">
        <v>103</v>
      </c>
      <c r="C39" s="14">
        <v>4</v>
      </c>
      <c r="D39" s="19"/>
      <c r="E39" s="19"/>
      <c r="F39" s="19"/>
      <c r="G39" s="1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2"/>
      <c r="AE39" s="12"/>
      <c r="AF39" s="6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</row>
    <row r="40" spans="2:110" ht="15" customHeight="1">
      <c r="B40" s="12"/>
      <c r="C40" s="18"/>
      <c r="D40" s="23" t="e">
        <f>AVERAGE(D35:D39)</f>
        <v>#DIV/0!</v>
      </c>
      <c r="E40" s="11" t="e">
        <f>AVERAGE(E35:E39)</f>
        <v>#DIV/0!</v>
      </c>
      <c r="F40" s="11"/>
      <c r="G40" s="11"/>
    </row>
    <row r="42" spans="2:110" ht="15" customHeight="1">
      <c r="B42" s="2" t="s">
        <v>0</v>
      </c>
      <c r="C42" s="3"/>
      <c r="D42" s="4"/>
      <c r="E42" s="4"/>
      <c r="F42" s="30"/>
      <c r="G42" s="30"/>
    </row>
    <row r="43" spans="2:110" ht="15" customHeight="1">
      <c r="B43" s="27" t="s">
        <v>14</v>
      </c>
      <c r="C43" s="3"/>
      <c r="D43" s="8"/>
      <c r="E43" s="8"/>
      <c r="F43" s="31"/>
      <c r="G43" s="31"/>
    </row>
    <row r="44" spans="2:110" ht="15" customHeight="1" thickBot="1">
      <c r="B44" s="10" t="s">
        <v>19</v>
      </c>
      <c r="C44" s="10" t="s">
        <v>1</v>
      </c>
      <c r="D44" s="97" t="s">
        <v>2</v>
      </c>
      <c r="E44" s="96"/>
    </row>
    <row r="45" spans="2:110" ht="15" customHeight="1" thickTop="1" thickBot="1">
      <c r="B45" s="82" t="s">
        <v>30</v>
      </c>
      <c r="C45" s="11">
        <v>0</v>
      </c>
      <c r="D45" s="21"/>
      <c r="E45" s="21"/>
      <c r="F45" s="55"/>
      <c r="G45" s="55"/>
    </row>
    <row r="46" spans="2:110" ht="15" customHeight="1" thickTop="1" thickBot="1">
      <c r="B46" s="82" t="s">
        <v>26</v>
      </c>
      <c r="C46" s="11">
        <v>1</v>
      </c>
      <c r="D46" s="22"/>
      <c r="E46" s="22"/>
      <c r="F46" s="56"/>
      <c r="G46" s="56"/>
    </row>
    <row r="47" spans="2:110" ht="15" customHeight="1" thickTop="1" thickBot="1">
      <c r="B47" s="83" t="s">
        <v>27</v>
      </c>
      <c r="C47" s="11">
        <v>2</v>
      </c>
      <c r="D47" s="22"/>
      <c r="E47" s="22"/>
      <c r="F47" s="56"/>
      <c r="G47" s="56"/>
    </row>
    <row r="48" spans="2:110" ht="15" customHeight="1" thickTop="1" thickBot="1">
      <c r="B48" s="83" t="s">
        <v>103</v>
      </c>
      <c r="C48" s="11">
        <v>3</v>
      </c>
      <c r="D48" s="19"/>
      <c r="E48" s="19"/>
      <c r="F48" s="19"/>
      <c r="G48" s="19"/>
    </row>
    <row r="49" spans="2:7" ht="15" customHeight="1" thickBot="1">
      <c r="B49" s="79" t="s">
        <v>28</v>
      </c>
      <c r="C49" s="14">
        <v>4</v>
      </c>
      <c r="D49" s="19"/>
      <c r="E49" s="19"/>
      <c r="F49" s="19"/>
      <c r="G49" s="19"/>
    </row>
    <row r="50" spans="2:7" ht="15" customHeight="1">
      <c r="B50" s="12"/>
      <c r="C50" s="18"/>
      <c r="D50" s="23" t="e">
        <f>AVERAGE(D45:D49)</f>
        <v>#DIV/0!</v>
      </c>
      <c r="E50" s="11" t="e">
        <f>AVERAGE(E45:E49)</f>
        <v>#DIV/0!</v>
      </c>
      <c r="F50" s="11"/>
      <c r="G50" s="11"/>
    </row>
    <row r="54" spans="2:7" ht="15" customHeight="1">
      <c r="B54" s="39" t="s">
        <v>21</v>
      </c>
      <c r="D54" s="97" t="s">
        <v>2</v>
      </c>
      <c r="E54" s="96"/>
    </row>
    <row r="55" spans="2:7" ht="34.5" customHeight="1">
      <c r="B55" s="26" t="s">
        <v>9</v>
      </c>
      <c r="D55" s="39" t="e">
        <f>AVERAGE(D10,D20,D30,D40,D50)</f>
        <v>#DIV/0!</v>
      </c>
      <c r="E55" s="39" t="e">
        <f>AVERAGE(E10,E20,E30,E40,E50)</f>
        <v>#DIV/0!</v>
      </c>
    </row>
    <row r="57" spans="2:7" ht="15" customHeight="1">
      <c r="B57" s="25" t="s">
        <v>22</v>
      </c>
      <c r="C57" s="34" t="e">
        <f>_xlfn.STDEV.P(#REF!,#REF!,C8,#REF!,C51)</f>
        <v>#REF!</v>
      </c>
      <c r="D57" s="34" t="e">
        <f>_xlfn.STDEV.P(D10,D20,D30,D40,D50)</f>
        <v>#DIV/0!</v>
      </c>
      <c r="E57" s="34" t="e">
        <f>_xlfn.STDEV.P(E10,E20,E30,E40,E50)</f>
        <v>#DIV/0!</v>
      </c>
      <c r="F57" s="34"/>
      <c r="G57" s="34"/>
    </row>
  </sheetData>
  <mergeCells count="12">
    <mergeCell ref="L4:M4"/>
    <mergeCell ref="P4:Q4"/>
    <mergeCell ref="J4:K4"/>
    <mergeCell ref="N4:O4"/>
    <mergeCell ref="D54:E54"/>
    <mergeCell ref="D44:E44"/>
    <mergeCell ref="D34:E34"/>
    <mergeCell ref="D24:E24"/>
    <mergeCell ref="H4:I4"/>
    <mergeCell ref="D14:E14"/>
    <mergeCell ref="D4:E4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4B26-40EE-4F24-BBC5-0EBD57B1D28F}">
  <dimension ref="A1:S78"/>
  <sheetViews>
    <sheetView tabSelected="1" topLeftCell="A4" workbookViewId="0">
      <selection activeCell="D16" sqref="D16"/>
    </sheetView>
  </sheetViews>
  <sheetFormatPr defaultColWidth="9.140625" defaultRowHeight="15"/>
  <cols>
    <col min="1" max="1" width="12.5703125" style="71" customWidth="1"/>
    <col min="2" max="2" width="9.140625" style="71"/>
    <col min="3" max="4" width="9.28515625" style="71" customWidth="1"/>
    <col min="5" max="5" width="9.140625" style="71"/>
    <col min="6" max="6" width="13.42578125" style="71" customWidth="1"/>
    <col min="7" max="7" width="21.140625" style="71" customWidth="1"/>
    <col min="8" max="9" width="21.42578125" style="71" customWidth="1"/>
    <col min="10" max="15" width="9.140625" style="71"/>
    <col min="16" max="16" width="13.140625" style="71" customWidth="1"/>
    <col min="17" max="17" width="19.140625" style="71" customWidth="1"/>
    <col min="18" max="16384" width="9.140625" style="71"/>
  </cols>
  <sheetData>
    <row r="1" spans="1:19" ht="18.75" customHeight="1">
      <c r="A1" s="44"/>
      <c r="B1" s="44"/>
      <c r="C1" s="99" t="s">
        <v>107</v>
      </c>
      <c r="D1" s="99"/>
      <c r="E1" s="99"/>
      <c r="F1" s="99"/>
      <c r="G1" s="99"/>
      <c r="H1" s="90"/>
      <c r="I1" s="93"/>
      <c r="J1" s="99" t="s">
        <v>108</v>
      </c>
      <c r="K1" s="99"/>
      <c r="L1" s="99"/>
      <c r="M1" s="99"/>
      <c r="N1" s="44"/>
      <c r="O1" s="44"/>
      <c r="P1" s="44"/>
      <c r="Q1" s="44"/>
    </row>
    <row r="2" spans="1:19" ht="18.75">
      <c r="A2" s="45" t="s">
        <v>35</v>
      </c>
      <c r="B2" s="44"/>
      <c r="C2" s="99"/>
      <c r="D2" s="99"/>
      <c r="E2" s="99"/>
      <c r="F2" s="99"/>
      <c r="G2" s="99"/>
      <c r="H2" s="90"/>
      <c r="I2" s="93"/>
      <c r="J2" s="99"/>
      <c r="K2" s="99"/>
      <c r="L2" s="99"/>
      <c r="M2" s="99"/>
      <c r="N2" s="69"/>
      <c r="O2" s="69"/>
      <c r="P2" s="69"/>
      <c r="Q2" s="69"/>
    </row>
    <row r="3" spans="1:19">
      <c r="A3" s="44"/>
      <c r="B3" s="44"/>
      <c r="C3" s="72" t="s">
        <v>34</v>
      </c>
      <c r="D3" s="72"/>
      <c r="E3" s="72"/>
      <c r="F3" s="72"/>
      <c r="G3" s="44"/>
      <c r="H3" s="44"/>
      <c r="I3" s="44"/>
      <c r="J3" s="72" t="s">
        <v>33</v>
      </c>
      <c r="K3" s="72"/>
      <c r="L3" s="72"/>
      <c r="M3" s="72"/>
      <c r="N3" s="72" t="s">
        <v>33</v>
      </c>
      <c r="O3" s="72"/>
      <c r="P3" s="44"/>
      <c r="Q3" s="44"/>
    </row>
    <row r="4" spans="1:19" ht="64.5" customHeight="1">
      <c r="A4" s="46" t="s">
        <v>36</v>
      </c>
      <c r="B4" s="47" t="s">
        <v>1</v>
      </c>
      <c r="C4" s="86" t="s">
        <v>24</v>
      </c>
      <c r="D4" s="89" t="s">
        <v>109</v>
      </c>
      <c r="E4" s="74" t="s">
        <v>76</v>
      </c>
      <c r="F4" s="92" t="s">
        <v>110</v>
      </c>
      <c r="G4" s="91" t="s">
        <v>111</v>
      </c>
      <c r="H4" s="91" t="s">
        <v>112</v>
      </c>
      <c r="I4" s="91"/>
      <c r="J4" s="76" t="s">
        <v>84</v>
      </c>
      <c r="K4" s="76" t="s">
        <v>85</v>
      </c>
      <c r="L4" s="76" t="s">
        <v>86</v>
      </c>
      <c r="M4" s="76" t="s">
        <v>70</v>
      </c>
      <c r="N4" s="76" t="s">
        <v>87</v>
      </c>
      <c r="O4" s="76" t="s">
        <v>88</v>
      </c>
      <c r="P4" s="77" t="s">
        <v>89</v>
      </c>
      <c r="Q4" s="77" t="s">
        <v>90</v>
      </c>
    </row>
    <row r="5" spans="1:19">
      <c r="A5" s="71" t="s">
        <v>91</v>
      </c>
      <c r="B5" s="25">
        <v>0</v>
      </c>
      <c r="C5" s="49">
        <v>0.79949999999999999</v>
      </c>
      <c r="D5" s="48">
        <v>0.80830000000000002</v>
      </c>
      <c r="E5" s="71">
        <v>0.75880000000000003</v>
      </c>
      <c r="F5" s="71">
        <v>0.76029999999999998</v>
      </c>
      <c r="G5" s="71">
        <v>0.75229999999999997</v>
      </c>
      <c r="H5" s="71">
        <v>0.79879999999999995</v>
      </c>
      <c r="J5" s="78"/>
      <c r="K5" s="78"/>
      <c r="L5" s="78"/>
      <c r="M5" s="78"/>
      <c r="O5" s="78"/>
      <c r="P5" s="48"/>
      <c r="Q5" s="48"/>
    </row>
    <row r="6" spans="1:19">
      <c r="A6" s="71" t="s">
        <v>92</v>
      </c>
      <c r="B6" s="25">
        <v>1</v>
      </c>
      <c r="C6" s="49">
        <v>0.71550000000000002</v>
      </c>
      <c r="D6" s="25">
        <v>0.72729999999999995</v>
      </c>
      <c r="E6" s="71">
        <v>0.67149999999999999</v>
      </c>
      <c r="F6" s="71">
        <v>0.70520000000000005</v>
      </c>
      <c r="G6" s="71">
        <v>0.72119999999999995</v>
      </c>
      <c r="H6" s="71">
        <v>0.76990000000000003</v>
      </c>
      <c r="J6" s="48"/>
      <c r="K6" s="48"/>
      <c r="L6" s="48"/>
      <c r="M6" s="48"/>
      <c r="N6" s="48"/>
      <c r="O6" s="48"/>
      <c r="P6" s="25"/>
      <c r="Q6" s="25"/>
    </row>
    <row r="7" spans="1:19">
      <c r="A7" s="71" t="s">
        <v>93</v>
      </c>
      <c r="B7" s="25">
        <v>2</v>
      </c>
      <c r="C7" s="25">
        <v>0.71350000000000002</v>
      </c>
      <c r="D7" s="71">
        <v>0.70150000000000001</v>
      </c>
      <c r="E7" s="71">
        <v>0.6885</v>
      </c>
      <c r="F7" s="71">
        <v>0.67269999999999996</v>
      </c>
      <c r="G7" s="71">
        <v>0.69930000000000003</v>
      </c>
      <c r="H7" s="71">
        <v>0.69710000000000005</v>
      </c>
      <c r="J7" s="48"/>
      <c r="K7" s="48"/>
      <c r="L7" s="48"/>
      <c r="M7" s="48"/>
      <c r="N7" s="48"/>
      <c r="O7" s="48"/>
      <c r="Q7" s="25"/>
    </row>
    <row r="8" spans="1:19">
      <c r="A8" s="71" t="s">
        <v>94</v>
      </c>
      <c r="B8" s="25">
        <v>3</v>
      </c>
      <c r="C8" s="75">
        <v>0.6986</v>
      </c>
      <c r="D8" s="75">
        <v>0.69</v>
      </c>
      <c r="E8" s="71">
        <v>0.66710000000000003</v>
      </c>
      <c r="F8" s="71">
        <v>0.67110000000000003</v>
      </c>
      <c r="G8" s="71">
        <v>0.69550000000000001</v>
      </c>
      <c r="H8" s="71">
        <v>0.66279999999999994</v>
      </c>
      <c r="P8" s="75"/>
      <c r="Q8" s="75"/>
    </row>
    <row r="9" spans="1:19">
      <c r="A9" s="71" t="s">
        <v>95</v>
      </c>
      <c r="B9" s="71">
        <v>4</v>
      </c>
      <c r="C9" s="48">
        <v>0.537228541882109</v>
      </c>
      <c r="D9" s="48">
        <v>0.50037735849056597</v>
      </c>
      <c r="E9" s="71">
        <v>0.52415427142293003</v>
      </c>
      <c r="F9" s="71">
        <v>0.51936573953730103</v>
      </c>
      <c r="G9" s="71">
        <v>0.52322102250552804</v>
      </c>
      <c r="H9" s="71">
        <v>0.50364230092941398</v>
      </c>
      <c r="J9" s="48"/>
      <c r="K9" s="48"/>
      <c r="L9" s="48"/>
      <c r="M9" s="48"/>
      <c r="N9" s="48"/>
      <c r="O9" s="48"/>
    </row>
    <row r="10" spans="1:19" ht="30">
      <c r="B10" s="26" t="s">
        <v>9</v>
      </c>
      <c r="C10" s="51">
        <f>AVERAGE(C5:C9)</f>
        <v>0.69286570837642181</v>
      </c>
      <c r="D10" s="51">
        <f>AVERAGE(D5:D9)</f>
        <v>0.6854954716981132</v>
      </c>
      <c r="E10" s="51">
        <f t="shared" ref="E10:M10" si="0">AVERAGE(E5:E9)</f>
        <v>0.66201085428458595</v>
      </c>
      <c r="F10" s="51">
        <f t="shared" si="0"/>
        <v>0.66573314790746019</v>
      </c>
      <c r="G10" s="51">
        <f t="shared" si="0"/>
        <v>0.67830420450110562</v>
      </c>
      <c r="H10" s="51">
        <f t="shared" si="0"/>
        <v>0.68644846018588279</v>
      </c>
      <c r="I10" s="51"/>
      <c r="J10" s="51" t="e">
        <f t="shared" si="0"/>
        <v>#DIV/0!</v>
      </c>
      <c r="K10" s="51" t="e">
        <f t="shared" si="0"/>
        <v>#DIV/0!</v>
      </c>
      <c r="L10" s="51" t="e">
        <f t="shared" si="0"/>
        <v>#DIV/0!</v>
      </c>
      <c r="M10" s="51" t="e">
        <f t="shared" si="0"/>
        <v>#DIV/0!</v>
      </c>
      <c r="N10" s="51" t="e">
        <f>AVERAGE(N5:N9)</f>
        <v>#DIV/0!</v>
      </c>
      <c r="O10" s="51" t="e">
        <f>AVERAGE(O5:O9)</f>
        <v>#DIV/0!</v>
      </c>
      <c r="P10" s="51" t="e">
        <f>AVERAGE(P6:P9)</f>
        <v>#DIV/0!</v>
      </c>
      <c r="Q10" s="51" t="e">
        <f>AVERAGE(Q6:Q9)</f>
        <v>#DIV/0!</v>
      </c>
      <c r="R10" s="51" t="e">
        <f>AVERAGE(R6:R9)</f>
        <v>#DIV/0!</v>
      </c>
      <c r="S10" s="51" t="e">
        <f>AVERAGE(S6:S9)</f>
        <v>#DIV/0!</v>
      </c>
    </row>
    <row r="12" spans="1:19" ht="18.75">
      <c r="A12" s="44"/>
      <c r="B12" s="44"/>
      <c r="C12" s="99"/>
      <c r="D12" s="88"/>
      <c r="E12" s="68"/>
      <c r="F12" s="68"/>
      <c r="G12" s="69"/>
      <c r="H12" s="69"/>
      <c r="I12" s="69"/>
      <c r="J12" s="70"/>
      <c r="K12" s="70"/>
      <c r="L12" s="70"/>
      <c r="M12" s="70"/>
      <c r="N12" s="44"/>
      <c r="O12" s="44"/>
    </row>
    <row r="13" spans="1:19" ht="18.75">
      <c r="A13" s="45" t="s">
        <v>35</v>
      </c>
      <c r="B13" s="44"/>
      <c r="C13" s="99"/>
      <c r="D13" s="88"/>
      <c r="E13" s="68"/>
      <c r="F13" s="68"/>
      <c r="G13" s="44"/>
      <c r="H13" s="44"/>
      <c r="I13" s="44"/>
      <c r="J13" s="69"/>
      <c r="K13" s="69"/>
      <c r="L13" s="69"/>
      <c r="M13" s="69"/>
      <c r="N13" s="69"/>
      <c r="O13" s="69"/>
    </row>
    <row r="14" spans="1:19">
      <c r="A14" s="44"/>
      <c r="B14" s="44"/>
      <c r="C14" s="72" t="s">
        <v>34</v>
      </c>
      <c r="D14" s="72"/>
      <c r="E14" s="72"/>
      <c r="F14" s="72"/>
      <c r="G14" s="44"/>
      <c r="H14" s="44"/>
      <c r="I14" s="44"/>
      <c r="J14" s="72" t="s">
        <v>33</v>
      </c>
      <c r="K14" s="72"/>
      <c r="L14" s="72"/>
      <c r="M14" s="72"/>
      <c r="N14" s="72" t="s">
        <v>33</v>
      </c>
      <c r="O14" s="72"/>
    </row>
    <row r="15" spans="1:19" ht="45">
      <c r="A15" s="46" t="s">
        <v>16</v>
      </c>
      <c r="B15" s="47" t="s">
        <v>1</v>
      </c>
      <c r="C15" s="73" t="s">
        <v>24</v>
      </c>
      <c r="D15" s="73"/>
      <c r="E15" s="74" t="s">
        <v>82</v>
      </c>
      <c r="F15" s="74" t="s">
        <v>83</v>
      </c>
      <c r="G15" s="75" t="s">
        <v>62</v>
      </c>
      <c r="H15" s="75"/>
      <c r="I15" s="75"/>
      <c r="J15" s="76" t="s">
        <v>84</v>
      </c>
      <c r="K15" s="76" t="s">
        <v>85</v>
      </c>
      <c r="L15" s="76" t="s">
        <v>86</v>
      </c>
      <c r="M15" s="76" t="s">
        <v>70</v>
      </c>
      <c r="N15" s="76" t="s">
        <v>87</v>
      </c>
      <c r="O15" s="76" t="s">
        <v>88</v>
      </c>
      <c r="P15" s="77" t="s">
        <v>89</v>
      </c>
      <c r="Q15" s="77" t="s">
        <v>96</v>
      </c>
    </row>
    <row r="16" spans="1:19">
      <c r="A16" s="49" t="s">
        <v>93</v>
      </c>
      <c r="B16" s="25">
        <v>0</v>
      </c>
      <c r="C16" s="49"/>
      <c r="D16" s="49"/>
      <c r="G16" s="48"/>
      <c r="H16" s="48"/>
      <c r="I16" s="48"/>
      <c r="J16" s="78"/>
      <c r="K16" s="78"/>
      <c r="L16" s="78"/>
      <c r="M16" s="78"/>
    </row>
    <row r="17" spans="1:18">
      <c r="A17" s="71" t="s">
        <v>91</v>
      </c>
      <c r="B17" s="25">
        <v>1</v>
      </c>
      <c r="C17" s="49"/>
      <c r="D17" s="49"/>
      <c r="G17" s="25"/>
      <c r="H17" s="48"/>
      <c r="I17" s="25"/>
      <c r="J17" s="48"/>
      <c r="K17" s="48"/>
      <c r="L17" s="48"/>
      <c r="M17" s="48"/>
    </row>
    <row r="18" spans="1:18">
      <c r="A18" s="71" t="s">
        <v>92</v>
      </c>
      <c r="B18" s="25">
        <v>2</v>
      </c>
      <c r="C18" s="25"/>
      <c r="D18" s="25"/>
      <c r="J18" s="48"/>
      <c r="K18" s="48"/>
      <c r="L18" s="48"/>
      <c r="M18" s="48"/>
    </row>
    <row r="19" spans="1:18">
      <c r="A19" s="71" t="s">
        <v>94</v>
      </c>
      <c r="B19" s="25">
        <v>3</v>
      </c>
      <c r="C19" s="75"/>
      <c r="D19" s="75"/>
      <c r="G19" s="75"/>
      <c r="H19" s="75"/>
      <c r="I19" s="75"/>
    </row>
    <row r="20" spans="1:18">
      <c r="A20" s="25" t="s">
        <v>95</v>
      </c>
      <c r="B20" s="71">
        <v>4</v>
      </c>
      <c r="C20" s="48"/>
      <c r="D20" s="48"/>
      <c r="G20" s="48"/>
      <c r="H20" s="48"/>
      <c r="I20" s="48"/>
      <c r="J20" s="48"/>
      <c r="K20" s="48"/>
      <c r="L20" s="48"/>
      <c r="M20" s="48"/>
    </row>
    <row r="21" spans="1:18" ht="30">
      <c r="B21" s="26" t="s">
        <v>9</v>
      </c>
      <c r="C21" s="51" t="e">
        <f>AVERAGE(C16:C20)</f>
        <v>#DIV/0!</v>
      </c>
      <c r="D21" s="51"/>
      <c r="E21" s="51" t="e">
        <f t="shared" ref="E21:M21" si="1">AVERAGE(E16:E20)</f>
        <v>#DIV/0!</v>
      </c>
      <c r="F21" s="51" t="e">
        <f t="shared" si="1"/>
        <v>#DIV/0!</v>
      </c>
      <c r="G21" s="51" t="e">
        <f t="shared" si="1"/>
        <v>#DIV/0!</v>
      </c>
      <c r="H21" s="51"/>
      <c r="I21" s="51"/>
      <c r="J21" s="51" t="e">
        <f t="shared" si="1"/>
        <v>#DIV/0!</v>
      </c>
      <c r="K21" s="51" t="e">
        <f t="shared" si="1"/>
        <v>#DIV/0!</v>
      </c>
      <c r="L21" s="51" t="e">
        <f t="shared" si="1"/>
        <v>#DIV/0!</v>
      </c>
      <c r="M21" s="51" t="e">
        <f t="shared" si="1"/>
        <v>#DIV/0!</v>
      </c>
      <c r="N21" s="51" t="e">
        <f>AVERAGE(N16:N20)</f>
        <v>#DIV/0!</v>
      </c>
      <c r="O21" s="51" t="e">
        <f>AVERAGE(O16:O20)</f>
        <v>#DIV/0!</v>
      </c>
      <c r="P21" s="51" t="e">
        <f>AVERAGE(P16:P20)</f>
        <v>#DIV/0!</v>
      </c>
      <c r="Q21" s="51" t="e">
        <f>AVERAGE(Q16:Q20)</f>
        <v>#DIV/0!</v>
      </c>
    </row>
    <row r="23" spans="1:18" ht="18.75">
      <c r="A23" s="44"/>
      <c r="B23" s="44"/>
      <c r="C23" s="99"/>
      <c r="D23" s="88"/>
      <c r="E23" s="68"/>
      <c r="F23" s="68"/>
      <c r="G23" s="69"/>
      <c r="H23" s="69"/>
      <c r="I23" s="69"/>
      <c r="J23" s="70"/>
      <c r="K23" s="70"/>
      <c r="L23" s="70"/>
      <c r="M23" s="70"/>
      <c r="N23" s="44"/>
      <c r="O23" s="44"/>
    </row>
    <row r="24" spans="1:18" ht="18.75">
      <c r="A24" s="45" t="s">
        <v>35</v>
      </c>
      <c r="B24" s="44"/>
      <c r="C24" s="99"/>
      <c r="D24" s="88"/>
      <c r="E24" s="68"/>
      <c r="F24" s="68"/>
      <c r="G24" s="44"/>
      <c r="H24" s="44"/>
      <c r="I24" s="44"/>
      <c r="J24" s="69"/>
      <c r="K24" s="69"/>
      <c r="L24" s="69"/>
      <c r="M24" s="69"/>
      <c r="N24" s="69"/>
      <c r="O24" s="69"/>
    </row>
    <row r="25" spans="1:18">
      <c r="A25" s="44"/>
      <c r="B25" s="44"/>
      <c r="C25" s="72" t="s">
        <v>34</v>
      </c>
      <c r="D25" s="72"/>
      <c r="E25" s="72"/>
      <c r="F25" s="72"/>
      <c r="G25" s="44"/>
      <c r="H25" s="44"/>
      <c r="I25" s="44"/>
      <c r="J25" s="72" t="s">
        <v>33</v>
      </c>
      <c r="K25" s="72"/>
      <c r="L25" s="72"/>
      <c r="M25" s="72"/>
      <c r="N25" s="72" t="s">
        <v>33</v>
      </c>
      <c r="O25" s="72"/>
    </row>
    <row r="26" spans="1:18" ht="45">
      <c r="A26" s="46" t="s">
        <v>17</v>
      </c>
      <c r="B26" s="47" t="s">
        <v>1</v>
      </c>
      <c r="C26" s="73" t="s">
        <v>24</v>
      </c>
      <c r="D26" s="73"/>
      <c r="E26" s="74" t="s">
        <v>82</v>
      </c>
      <c r="F26" s="74" t="s">
        <v>83</v>
      </c>
      <c r="G26" s="75" t="s">
        <v>62</v>
      </c>
      <c r="H26" s="75"/>
      <c r="I26" s="75"/>
      <c r="J26" s="76" t="s">
        <v>84</v>
      </c>
      <c r="K26" s="76" t="s">
        <v>85</v>
      </c>
      <c r="L26" s="76" t="s">
        <v>86</v>
      </c>
      <c r="M26" s="76" t="s">
        <v>70</v>
      </c>
      <c r="N26" s="76" t="s">
        <v>87</v>
      </c>
      <c r="O26" s="76" t="s">
        <v>88</v>
      </c>
      <c r="P26" s="77" t="s">
        <v>89</v>
      </c>
      <c r="Q26" s="77" t="s">
        <v>90</v>
      </c>
    </row>
    <row r="27" spans="1:18">
      <c r="A27" s="49" t="s">
        <v>92</v>
      </c>
      <c r="B27" s="25">
        <v>0</v>
      </c>
      <c r="C27" s="49"/>
      <c r="D27" s="49"/>
      <c r="G27" s="48"/>
      <c r="H27" s="48"/>
      <c r="I27" s="48"/>
      <c r="J27" s="78"/>
      <c r="K27" s="78"/>
      <c r="L27" s="78"/>
      <c r="M27" s="78"/>
      <c r="N27" s="78"/>
      <c r="O27" s="78"/>
    </row>
    <row r="28" spans="1:18">
      <c r="A28" s="71" t="s">
        <v>94</v>
      </c>
      <c r="B28" s="25">
        <v>1</v>
      </c>
      <c r="C28" s="49"/>
      <c r="D28" s="49"/>
      <c r="G28" s="25"/>
      <c r="H28" s="25"/>
      <c r="I28" s="25"/>
      <c r="J28" s="48"/>
      <c r="K28" s="48"/>
      <c r="L28" s="48"/>
      <c r="M28" s="48"/>
      <c r="N28" s="48"/>
      <c r="O28" s="48"/>
    </row>
    <row r="29" spans="1:18">
      <c r="A29" s="71" t="s">
        <v>91</v>
      </c>
      <c r="B29" s="25">
        <v>2</v>
      </c>
      <c r="C29" s="25"/>
      <c r="D29" s="25"/>
      <c r="J29" s="48"/>
      <c r="K29" s="48"/>
      <c r="L29" s="48"/>
      <c r="M29" s="48"/>
      <c r="N29" s="48"/>
      <c r="O29" s="48"/>
    </row>
    <row r="30" spans="1:18">
      <c r="A30" s="71" t="s">
        <v>95</v>
      </c>
      <c r="B30" s="25">
        <v>3</v>
      </c>
      <c r="C30" s="75"/>
      <c r="D30" s="75"/>
      <c r="G30" s="75"/>
      <c r="H30" s="75"/>
      <c r="I30" s="75"/>
    </row>
    <row r="31" spans="1:18">
      <c r="A31" s="25" t="s">
        <v>93</v>
      </c>
      <c r="B31" s="71">
        <v>4</v>
      </c>
      <c r="C31" s="48"/>
      <c r="D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8" ht="30">
      <c r="B32" s="26" t="s">
        <v>9</v>
      </c>
      <c r="C32" s="51" t="e">
        <f>AVERAGE(C27:C31)</f>
        <v>#DIV/0!</v>
      </c>
      <c r="D32" s="51"/>
      <c r="E32" s="51" t="e">
        <f t="shared" ref="E32:M32" si="2">AVERAGE(E27:E31)</f>
        <v>#DIV/0!</v>
      </c>
      <c r="F32" s="51" t="e">
        <f t="shared" si="2"/>
        <v>#DIV/0!</v>
      </c>
      <c r="G32" s="51" t="e">
        <f t="shared" si="2"/>
        <v>#DIV/0!</v>
      </c>
      <c r="H32" s="51"/>
      <c r="I32" s="51"/>
      <c r="J32" s="51" t="e">
        <f t="shared" si="2"/>
        <v>#DIV/0!</v>
      </c>
      <c r="K32" s="51" t="e">
        <f t="shared" si="2"/>
        <v>#DIV/0!</v>
      </c>
      <c r="L32" s="51" t="e">
        <f t="shared" si="2"/>
        <v>#DIV/0!</v>
      </c>
      <c r="M32" s="51" t="e">
        <f t="shared" si="2"/>
        <v>#DIV/0!</v>
      </c>
      <c r="N32" s="51" t="e">
        <f>AVERAGE(N27:N31)</f>
        <v>#DIV/0!</v>
      </c>
      <c r="O32" s="51" t="e">
        <f>AVERAGE(O27:O31)</f>
        <v>#DIV/0!</v>
      </c>
      <c r="P32" s="51" t="e">
        <f>AVERAGE(P27:P31)</f>
        <v>#DIV/0!</v>
      </c>
      <c r="Q32" s="51" t="e">
        <f t="shared" ref="Q32:R32" si="3">AVERAGE(Q27:Q31)</f>
        <v>#DIV/0!</v>
      </c>
      <c r="R32" s="51" t="e">
        <f t="shared" si="3"/>
        <v>#DIV/0!</v>
      </c>
    </row>
    <row r="34" spans="1:17" ht="18.75">
      <c r="A34" s="44"/>
      <c r="B34" s="44"/>
      <c r="C34" s="99"/>
      <c r="D34" s="88"/>
      <c r="E34" s="68"/>
      <c r="F34" s="68"/>
      <c r="G34" s="69"/>
      <c r="H34" s="69"/>
      <c r="I34" s="69"/>
      <c r="J34" s="70"/>
      <c r="K34" s="70"/>
      <c r="L34" s="70"/>
      <c r="M34" s="70"/>
      <c r="N34" s="44"/>
      <c r="O34" s="44"/>
    </row>
    <row r="35" spans="1:17" ht="18.75">
      <c r="A35" s="45" t="s">
        <v>35</v>
      </c>
      <c r="B35" s="44"/>
      <c r="C35" s="99"/>
      <c r="D35" s="88"/>
      <c r="E35" s="68"/>
      <c r="F35" s="68"/>
      <c r="G35" s="44"/>
      <c r="H35" s="44"/>
      <c r="I35" s="44"/>
      <c r="J35" s="69"/>
      <c r="K35" s="69"/>
      <c r="L35" s="69"/>
      <c r="M35" s="69"/>
      <c r="N35" s="69"/>
      <c r="O35" s="69"/>
    </row>
    <row r="36" spans="1:17">
      <c r="A36" s="44"/>
      <c r="B36" s="44"/>
      <c r="C36" s="72" t="s">
        <v>34</v>
      </c>
      <c r="D36" s="72"/>
      <c r="E36" s="72"/>
      <c r="F36" s="72"/>
      <c r="G36" s="44"/>
      <c r="H36" s="44"/>
      <c r="I36" s="44"/>
      <c r="J36" s="72" t="s">
        <v>33</v>
      </c>
      <c r="K36" s="72"/>
      <c r="L36" s="72"/>
      <c r="M36" s="72"/>
      <c r="N36" s="72" t="s">
        <v>33</v>
      </c>
      <c r="O36" s="72"/>
    </row>
    <row r="37" spans="1:17" ht="45">
      <c r="A37" s="46" t="s">
        <v>18</v>
      </c>
      <c r="B37" s="47" t="s">
        <v>1</v>
      </c>
      <c r="C37" s="73" t="s">
        <v>24</v>
      </c>
      <c r="D37" s="73"/>
      <c r="E37" s="74" t="s">
        <v>82</v>
      </c>
      <c r="F37" s="74" t="s">
        <v>83</v>
      </c>
      <c r="G37" s="75" t="s">
        <v>62</v>
      </c>
      <c r="H37" s="75"/>
      <c r="I37" s="75"/>
      <c r="J37" s="76" t="s">
        <v>84</v>
      </c>
      <c r="K37" s="76" t="s">
        <v>85</v>
      </c>
      <c r="L37" s="76" t="s">
        <v>86</v>
      </c>
      <c r="M37" s="76" t="s">
        <v>70</v>
      </c>
      <c r="N37" s="76" t="s">
        <v>87</v>
      </c>
      <c r="O37" s="76" t="s">
        <v>88</v>
      </c>
      <c r="P37" s="77" t="s">
        <v>89</v>
      </c>
      <c r="Q37" s="77" t="s">
        <v>90</v>
      </c>
    </row>
    <row r="38" spans="1:17">
      <c r="A38" s="25" t="s">
        <v>93</v>
      </c>
      <c r="B38" s="25">
        <v>0</v>
      </c>
      <c r="C38" s="49"/>
      <c r="D38" s="49"/>
      <c r="G38" s="48"/>
      <c r="H38" s="48"/>
      <c r="I38" s="48"/>
      <c r="J38" s="78"/>
      <c r="K38" s="78"/>
      <c r="L38" s="78"/>
      <c r="M38" s="78"/>
      <c r="N38" s="78"/>
      <c r="O38" s="78"/>
    </row>
    <row r="39" spans="1:17">
      <c r="A39" s="71" t="s">
        <v>91</v>
      </c>
      <c r="B39" s="25">
        <v>1</v>
      </c>
      <c r="C39" s="49"/>
      <c r="D39" s="49"/>
      <c r="G39" s="25"/>
      <c r="H39" s="25"/>
      <c r="I39" s="25"/>
      <c r="J39" s="48"/>
      <c r="K39" s="48"/>
      <c r="L39" s="48"/>
      <c r="M39" s="48"/>
      <c r="N39" s="48"/>
      <c r="O39" s="48"/>
    </row>
    <row r="40" spans="1:17">
      <c r="A40" s="71" t="s">
        <v>92</v>
      </c>
      <c r="B40" s="25">
        <v>2</v>
      </c>
      <c r="C40" s="25"/>
      <c r="D40" s="25"/>
      <c r="J40" s="48"/>
      <c r="K40" s="48"/>
      <c r="L40" s="48"/>
      <c r="M40" s="48"/>
      <c r="N40" s="48"/>
      <c r="O40" s="48"/>
    </row>
    <row r="41" spans="1:17">
      <c r="A41" s="71" t="s">
        <v>95</v>
      </c>
      <c r="B41" s="25">
        <v>3</v>
      </c>
      <c r="C41" s="75"/>
      <c r="D41" s="75"/>
      <c r="G41" s="75"/>
      <c r="H41" s="75"/>
      <c r="I41" s="75"/>
    </row>
    <row r="42" spans="1:17">
      <c r="A42" s="71" t="s">
        <v>94</v>
      </c>
      <c r="B42" s="71">
        <v>4</v>
      </c>
      <c r="C42" s="48"/>
      <c r="D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7" ht="30">
      <c r="B43" s="26" t="s">
        <v>9</v>
      </c>
      <c r="C43" s="51" t="e">
        <f>AVERAGE(C38:C42)</f>
        <v>#DIV/0!</v>
      </c>
      <c r="D43" s="51"/>
      <c r="E43" s="51" t="e">
        <f t="shared" ref="E43:M43" si="4">AVERAGE(E38:E42)</f>
        <v>#DIV/0!</v>
      </c>
      <c r="F43" s="51" t="e">
        <f t="shared" si="4"/>
        <v>#DIV/0!</v>
      </c>
      <c r="G43" s="51" t="e">
        <f t="shared" si="4"/>
        <v>#DIV/0!</v>
      </c>
      <c r="H43" s="51"/>
      <c r="I43" s="51"/>
      <c r="J43" s="51" t="e">
        <f t="shared" si="4"/>
        <v>#DIV/0!</v>
      </c>
      <c r="K43" s="51" t="e">
        <f t="shared" si="4"/>
        <v>#DIV/0!</v>
      </c>
      <c r="L43" s="51" t="e">
        <f t="shared" si="4"/>
        <v>#DIV/0!</v>
      </c>
      <c r="M43" s="51" t="e">
        <f t="shared" si="4"/>
        <v>#DIV/0!</v>
      </c>
      <c r="N43" s="51" t="e">
        <f>AVERAGE(N38:N42)</f>
        <v>#DIV/0!</v>
      </c>
      <c r="O43" s="51" t="e">
        <f>AVERAGE(O38:O42)</f>
        <v>#DIV/0!</v>
      </c>
      <c r="P43" s="51" t="e">
        <f>AVERAGE(P38:P42)</f>
        <v>#DIV/0!</v>
      </c>
      <c r="Q43" s="51" t="e">
        <f>AVERAGE(Q38:Q42)</f>
        <v>#DIV/0!</v>
      </c>
    </row>
    <row r="45" spans="1:17" ht="18.75">
      <c r="A45" s="44"/>
      <c r="B45" s="44"/>
      <c r="C45" s="99"/>
      <c r="D45" s="88"/>
      <c r="E45" s="68"/>
      <c r="F45" s="68"/>
      <c r="G45" s="69"/>
      <c r="H45" s="69"/>
      <c r="I45" s="69"/>
      <c r="J45" s="70"/>
      <c r="K45" s="70"/>
      <c r="L45" s="70"/>
      <c r="M45" s="70"/>
      <c r="N45" s="44"/>
      <c r="O45" s="44"/>
    </row>
    <row r="46" spans="1:17" ht="18.75">
      <c r="A46" s="45" t="s">
        <v>35</v>
      </c>
      <c r="B46" s="44"/>
      <c r="C46" s="99"/>
      <c r="D46" s="88"/>
      <c r="E46" s="68"/>
      <c r="F46" s="68"/>
      <c r="G46" s="44"/>
      <c r="H46" s="44"/>
      <c r="I46" s="44"/>
      <c r="J46" s="69"/>
      <c r="K46" s="69"/>
      <c r="L46" s="69"/>
      <c r="M46" s="69"/>
      <c r="N46" s="69"/>
      <c r="O46" s="69"/>
    </row>
    <row r="47" spans="1:17">
      <c r="A47" s="44"/>
      <c r="B47" s="44"/>
      <c r="C47" s="72" t="s">
        <v>34</v>
      </c>
      <c r="D47" s="72"/>
      <c r="E47" s="72"/>
      <c r="F47" s="72"/>
      <c r="G47" s="44"/>
      <c r="H47" s="44"/>
      <c r="I47" s="44"/>
      <c r="J47" s="72" t="s">
        <v>33</v>
      </c>
      <c r="K47" s="72"/>
      <c r="L47" s="72"/>
      <c r="M47" s="72"/>
      <c r="N47" s="72" t="s">
        <v>33</v>
      </c>
      <c r="O47" s="72"/>
    </row>
    <row r="48" spans="1:17" ht="45">
      <c r="A48" s="46" t="s">
        <v>19</v>
      </c>
      <c r="B48" s="47" t="s">
        <v>1</v>
      </c>
      <c r="C48" s="73" t="s">
        <v>24</v>
      </c>
      <c r="D48" s="73"/>
      <c r="E48" s="74" t="s">
        <v>82</v>
      </c>
      <c r="F48" s="74" t="s">
        <v>83</v>
      </c>
      <c r="G48" s="75" t="s">
        <v>62</v>
      </c>
      <c r="H48" s="75"/>
      <c r="I48" s="75"/>
      <c r="J48" s="76" t="s">
        <v>84</v>
      </c>
      <c r="K48" s="76" t="s">
        <v>85</v>
      </c>
      <c r="L48" s="76" t="s">
        <v>86</v>
      </c>
      <c r="M48" s="76" t="s">
        <v>70</v>
      </c>
      <c r="N48" s="76" t="s">
        <v>87</v>
      </c>
      <c r="O48" s="76" t="s">
        <v>88</v>
      </c>
      <c r="P48" s="77" t="s">
        <v>89</v>
      </c>
      <c r="Q48" s="77" t="s">
        <v>90</v>
      </c>
    </row>
    <row r="49" spans="1:17">
      <c r="A49" s="25" t="s">
        <v>92</v>
      </c>
      <c r="B49" s="25">
        <v>0</v>
      </c>
      <c r="C49" s="49"/>
      <c r="D49" s="49"/>
      <c r="G49" s="48"/>
      <c r="H49" s="48"/>
      <c r="I49" s="48"/>
      <c r="J49" s="78"/>
      <c r="K49" s="78"/>
      <c r="L49" s="78"/>
      <c r="M49" s="78"/>
      <c r="N49" s="78"/>
      <c r="O49" s="78"/>
    </row>
    <row r="50" spans="1:17">
      <c r="A50" s="71" t="s">
        <v>94</v>
      </c>
      <c r="B50" s="25">
        <v>1</v>
      </c>
      <c r="C50" s="49"/>
      <c r="D50" s="49"/>
      <c r="G50" s="25"/>
      <c r="H50" s="25"/>
      <c r="I50" s="25"/>
      <c r="J50" s="48"/>
      <c r="K50" s="48"/>
      <c r="L50" s="48"/>
      <c r="M50" s="48"/>
      <c r="N50" s="48"/>
      <c r="O50" s="48"/>
    </row>
    <row r="51" spans="1:17">
      <c r="A51" s="71" t="s">
        <v>95</v>
      </c>
      <c r="B51" s="25">
        <v>2</v>
      </c>
      <c r="C51" s="25"/>
      <c r="D51" s="25"/>
      <c r="J51" s="48"/>
      <c r="K51" s="48"/>
      <c r="L51" s="48"/>
      <c r="M51" s="48"/>
      <c r="N51" s="48"/>
      <c r="O51" s="48"/>
    </row>
    <row r="52" spans="1:17">
      <c r="A52" s="71" t="s">
        <v>91</v>
      </c>
      <c r="B52" s="25">
        <v>3</v>
      </c>
      <c r="C52" s="75"/>
      <c r="D52" s="75"/>
      <c r="G52" s="75"/>
      <c r="H52" s="75"/>
      <c r="I52" s="75"/>
    </row>
    <row r="53" spans="1:17">
      <c r="A53" s="71" t="s">
        <v>93</v>
      </c>
      <c r="B53" s="71">
        <v>4</v>
      </c>
      <c r="C53" s="48"/>
      <c r="D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7" ht="30">
      <c r="B54" s="26" t="s">
        <v>9</v>
      </c>
      <c r="C54" s="51" t="e">
        <f>AVERAGE(C49:C53)</f>
        <v>#DIV/0!</v>
      </c>
      <c r="D54" s="51"/>
      <c r="E54" s="51" t="e">
        <f t="shared" ref="E54:M54" si="5">AVERAGE(E49:E53)</f>
        <v>#DIV/0!</v>
      </c>
      <c r="F54" s="51" t="e">
        <f t="shared" si="5"/>
        <v>#DIV/0!</v>
      </c>
      <c r="G54" s="51" t="e">
        <f t="shared" si="5"/>
        <v>#DIV/0!</v>
      </c>
      <c r="H54" s="51"/>
      <c r="I54" s="51"/>
      <c r="J54" s="51" t="e">
        <f t="shared" si="5"/>
        <v>#DIV/0!</v>
      </c>
      <c r="K54" s="51" t="e">
        <f t="shared" si="5"/>
        <v>#DIV/0!</v>
      </c>
      <c r="L54" s="51" t="e">
        <f t="shared" si="5"/>
        <v>#DIV/0!</v>
      </c>
      <c r="M54" s="51" t="e">
        <f t="shared" si="5"/>
        <v>#DIV/0!</v>
      </c>
      <c r="N54" s="51" t="e">
        <f>AVERAGE(N49:N53)</f>
        <v>#DIV/0!</v>
      </c>
      <c r="O54" s="51" t="e">
        <f>AVERAGE(O49:O53)</f>
        <v>#DIV/0!</v>
      </c>
      <c r="P54" s="51" t="e">
        <f>AVERAGE(P49:P53)</f>
        <v>#DIV/0!</v>
      </c>
      <c r="Q54" s="51" t="e">
        <f>AVERAGE(Q49:Q53)</f>
        <v>#DIV/0!</v>
      </c>
    </row>
    <row r="56" spans="1:17" ht="90">
      <c r="C56" s="64" t="s">
        <v>2</v>
      </c>
      <c r="D56" s="87"/>
      <c r="E56" s="74" t="s">
        <v>82</v>
      </c>
      <c r="F56" s="80" t="s">
        <v>83</v>
      </c>
      <c r="G56" s="42" t="s">
        <v>62</v>
      </c>
      <c r="H56" s="42"/>
      <c r="I56" s="42"/>
      <c r="J56" s="80" t="s">
        <v>84</v>
      </c>
      <c r="K56" s="80" t="s">
        <v>85</v>
      </c>
      <c r="L56" s="76" t="s">
        <v>86</v>
      </c>
      <c r="M56" s="76" t="s">
        <v>70</v>
      </c>
      <c r="N56" s="77" t="s">
        <v>97</v>
      </c>
      <c r="O56" s="76" t="s">
        <v>88</v>
      </c>
      <c r="P56" s="77" t="s">
        <v>89</v>
      </c>
      <c r="Q56" s="77" t="s">
        <v>90</v>
      </c>
    </row>
    <row r="57" spans="1:17" ht="30">
      <c r="B57" s="26" t="s">
        <v>9</v>
      </c>
      <c r="C57" s="34" t="e">
        <f t="shared" ref="C57:M57" si="6">AVERAGE(C10,C21,C32,C43,C54)</f>
        <v>#DIV/0!</v>
      </c>
      <c r="D57" s="34"/>
      <c r="E57" s="34" t="e">
        <f t="shared" si="6"/>
        <v>#DIV/0!</v>
      </c>
      <c r="F57" s="34" t="e">
        <f t="shared" si="6"/>
        <v>#DIV/0!</v>
      </c>
      <c r="G57" s="34" t="e">
        <f>AVERAGE(D10,G21,G32,G43,G54)</f>
        <v>#DIV/0!</v>
      </c>
      <c r="H57" s="34"/>
      <c r="I57" s="34"/>
      <c r="J57" s="34" t="e">
        <f t="shared" si="6"/>
        <v>#DIV/0!</v>
      </c>
      <c r="K57" s="34" t="e">
        <f t="shared" si="6"/>
        <v>#DIV/0!</v>
      </c>
      <c r="L57" s="34" t="e">
        <f t="shared" si="6"/>
        <v>#DIV/0!</v>
      </c>
      <c r="M57" s="34" t="e">
        <f t="shared" si="6"/>
        <v>#DIV/0!</v>
      </c>
      <c r="N57" s="81" t="e">
        <f>AVERAGE(N10,N21,N32,N43,N54)</f>
        <v>#DIV/0!</v>
      </c>
      <c r="O57" s="81" t="e">
        <f>AVERAGE(O10,O21,O32,O43,O54)</f>
        <v>#DIV/0!</v>
      </c>
      <c r="P57" s="34" t="e">
        <f>AVERAGE(P10,P21,P32,P43,P54)</f>
        <v>#DIV/0!</v>
      </c>
      <c r="Q57" s="34" t="e">
        <f>AVERAGE(Q10,Q21,Q32,Q43,Q54)</f>
        <v>#DIV/0!</v>
      </c>
    </row>
    <row r="58" spans="1:17">
      <c r="B58" s="25" t="s">
        <v>56</v>
      </c>
      <c r="C58" s="34"/>
      <c r="D58" s="34"/>
      <c r="E58" s="34"/>
      <c r="F58" s="48"/>
      <c r="G58" s="34"/>
      <c r="H58" s="34"/>
      <c r="I58" s="34"/>
      <c r="J58" s="48"/>
      <c r="K58" s="48"/>
      <c r="L58" s="48"/>
      <c r="M58" s="48"/>
      <c r="N58" s="48"/>
      <c r="O58" s="48"/>
    </row>
    <row r="59" spans="1:17">
      <c r="B59" s="25" t="s">
        <v>98</v>
      </c>
      <c r="C59" s="48" t="e">
        <f>_xlfn.STDEV.P(C10,C21,C32,C43,C54)</f>
        <v>#DIV/0!</v>
      </c>
      <c r="D59" s="48"/>
      <c r="E59" s="48" t="e">
        <f t="shared" ref="E59:Q59" si="7">_xlfn.STDEV.P(E10,E21,E32,E43,E54)</f>
        <v>#DIV/0!</v>
      </c>
      <c r="F59" s="48" t="e">
        <f t="shared" si="7"/>
        <v>#DIV/0!</v>
      </c>
      <c r="G59" s="48" t="e">
        <f>_xlfn.STDEV.P(D10,G21,G32,G43,G54)</f>
        <v>#DIV/0!</v>
      </c>
      <c r="H59" s="48"/>
      <c r="I59" s="48"/>
      <c r="J59" s="48" t="e">
        <f t="shared" si="7"/>
        <v>#DIV/0!</v>
      </c>
      <c r="K59" s="48" t="e">
        <f t="shared" si="7"/>
        <v>#DIV/0!</v>
      </c>
      <c r="L59" s="48" t="e">
        <f t="shared" si="7"/>
        <v>#DIV/0!</v>
      </c>
      <c r="M59" s="48" t="e">
        <f t="shared" si="7"/>
        <v>#DIV/0!</v>
      </c>
      <c r="N59" s="48" t="e">
        <f t="shared" si="7"/>
        <v>#DIV/0!</v>
      </c>
      <c r="O59" s="48"/>
      <c r="P59" s="48" t="e">
        <f t="shared" si="7"/>
        <v>#DIV/0!</v>
      </c>
      <c r="Q59" s="48" t="e">
        <f t="shared" si="7"/>
        <v>#DIV/0!</v>
      </c>
    </row>
    <row r="63" spans="1:17">
      <c r="C63" s="42" t="s">
        <v>99</v>
      </c>
      <c r="D63" s="42"/>
    </row>
    <row r="64" spans="1:17">
      <c r="C64" s="71" t="s">
        <v>100</v>
      </c>
    </row>
    <row r="65" spans="3:15">
      <c r="C65" s="42" t="s">
        <v>99</v>
      </c>
      <c r="D65" s="42"/>
    </row>
    <row r="66" spans="3:15">
      <c r="C66" s="42" t="s">
        <v>99</v>
      </c>
      <c r="D66" s="42"/>
    </row>
    <row r="67" spans="3:15">
      <c r="C67" s="74" t="s">
        <v>101</v>
      </c>
      <c r="D67" s="74"/>
    </row>
    <row r="68" spans="3:15">
      <c r="C68" s="74" t="s">
        <v>102</v>
      </c>
      <c r="D68" s="74"/>
    </row>
    <row r="74" spans="3:15">
      <c r="E74" s="49"/>
      <c r="K74" s="48"/>
      <c r="L74" s="48"/>
      <c r="M74" s="48"/>
      <c r="N74" s="78"/>
      <c r="O74" s="78"/>
    </row>
    <row r="75" spans="3:15">
      <c r="E75" s="49"/>
      <c r="K75" s="25"/>
      <c r="L75" s="25"/>
      <c r="M75" s="25"/>
      <c r="N75" s="48"/>
      <c r="O75" s="48"/>
    </row>
    <row r="76" spans="3:15">
      <c r="E76" s="25"/>
      <c r="N76" s="48"/>
      <c r="O76" s="48"/>
    </row>
    <row r="77" spans="3:15">
      <c r="E77" s="75"/>
      <c r="K77" s="75"/>
      <c r="L77" s="75"/>
      <c r="M77" s="75"/>
    </row>
    <row r="78" spans="3:15">
      <c r="E78" s="48"/>
      <c r="K78" s="48"/>
      <c r="L78" s="48"/>
      <c r="M78" s="48"/>
      <c r="N78" s="48"/>
      <c r="O78" s="48"/>
    </row>
  </sheetData>
  <mergeCells count="6">
    <mergeCell ref="J1:M2"/>
    <mergeCell ref="C12:C13"/>
    <mergeCell ref="C23:C24"/>
    <mergeCell ref="C34:C35"/>
    <mergeCell ref="C45:C46"/>
    <mergeCell ref="C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6290-9E3B-4BCF-93DE-47B3D7719953}">
  <dimension ref="A1:AH125"/>
  <sheetViews>
    <sheetView workbookViewId="0">
      <selection activeCell="C5" sqref="C5:C24"/>
    </sheetView>
  </sheetViews>
  <sheetFormatPr defaultColWidth="9.140625" defaultRowHeight="15"/>
  <cols>
    <col min="1" max="1" width="47.42578125" style="48" customWidth="1"/>
    <col min="2" max="2" width="11.5703125" style="48" customWidth="1"/>
    <col min="3" max="3" width="19.42578125" style="48" customWidth="1"/>
    <col min="4" max="4" width="16.85546875" style="48" customWidth="1"/>
    <col min="5" max="16384" width="9.140625" style="48"/>
  </cols>
  <sheetData>
    <row r="1" spans="1:4" s="44" customFormat="1" ht="15" customHeight="1"/>
    <row r="2" spans="1:4" s="44" customFormat="1" ht="18.75">
      <c r="A2" s="45" t="s">
        <v>35</v>
      </c>
    </row>
    <row r="3" spans="1:4" s="44" customFormat="1">
      <c r="C3" s="43" t="s">
        <v>33</v>
      </c>
      <c r="D3" s="43" t="s">
        <v>34</v>
      </c>
    </row>
    <row r="4" spans="1:4" ht="51" customHeight="1">
      <c r="A4" s="46" t="s">
        <v>36</v>
      </c>
      <c r="B4" s="47" t="s">
        <v>1</v>
      </c>
      <c r="C4" s="95" t="s">
        <v>32</v>
      </c>
      <c r="D4" s="96"/>
    </row>
    <row r="5" spans="1:4" s="25" customFormat="1">
      <c r="A5" s="25" t="s">
        <v>37</v>
      </c>
      <c r="B5" s="25">
        <v>0</v>
      </c>
    </row>
    <row r="6" spans="1:4" s="25" customFormat="1">
      <c r="A6" s="25" t="s">
        <v>38</v>
      </c>
      <c r="B6" s="25">
        <v>1</v>
      </c>
    </row>
    <row r="7" spans="1:4" s="50" customFormat="1">
      <c r="A7" s="50" t="s">
        <v>39</v>
      </c>
      <c r="B7" s="25">
        <v>2</v>
      </c>
    </row>
    <row r="8" spans="1:4">
      <c r="A8" s="48" t="s">
        <v>40</v>
      </c>
      <c r="B8" s="25">
        <v>3</v>
      </c>
    </row>
    <row r="9" spans="1:4">
      <c r="A9" s="48" t="s">
        <v>41</v>
      </c>
      <c r="B9" s="25">
        <v>4</v>
      </c>
    </row>
    <row r="10" spans="1:4">
      <c r="A10" s="48" t="s">
        <v>42</v>
      </c>
      <c r="B10" s="25">
        <v>5</v>
      </c>
    </row>
    <row r="11" spans="1:4">
      <c r="A11" s="48" t="s">
        <v>43</v>
      </c>
      <c r="B11" s="25">
        <v>6</v>
      </c>
    </row>
    <row r="12" spans="1:4">
      <c r="A12" s="48" t="s">
        <v>44</v>
      </c>
      <c r="B12" s="25">
        <v>7</v>
      </c>
    </row>
    <row r="13" spans="1:4">
      <c r="A13" s="48" t="s">
        <v>45</v>
      </c>
      <c r="B13" s="25">
        <v>8</v>
      </c>
    </row>
    <row r="14" spans="1:4">
      <c r="A14" s="48" t="s">
        <v>46</v>
      </c>
      <c r="B14" s="25">
        <v>9</v>
      </c>
    </row>
    <row r="15" spans="1:4">
      <c r="A15" s="48" t="s">
        <v>47</v>
      </c>
      <c r="B15" s="25">
        <v>10</v>
      </c>
    </row>
    <row r="16" spans="1:4">
      <c r="A16" s="48" t="s">
        <v>48</v>
      </c>
      <c r="B16" s="25">
        <v>11</v>
      </c>
    </row>
    <row r="17" spans="1:34">
      <c r="A17" s="48" t="s">
        <v>49</v>
      </c>
      <c r="B17" s="25">
        <v>12</v>
      </c>
    </row>
    <row r="18" spans="1:34">
      <c r="A18" s="48" t="s">
        <v>50</v>
      </c>
      <c r="B18" s="25">
        <v>13</v>
      </c>
    </row>
    <row r="19" spans="1:34">
      <c r="A19" s="48" t="s">
        <v>51</v>
      </c>
      <c r="B19" s="25">
        <v>14</v>
      </c>
    </row>
    <row r="20" spans="1:34">
      <c r="A20" s="48" t="s">
        <v>52</v>
      </c>
      <c r="B20" s="25">
        <v>15</v>
      </c>
    </row>
    <row r="21" spans="1:34">
      <c r="A21" s="48" t="s">
        <v>53</v>
      </c>
      <c r="B21" s="25">
        <v>16</v>
      </c>
    </row>
    <row r="22" spans="1:34">
      <c r="A22" s="48" t="s">
        <v>54</v>
      </c>
      <c r="B22" s="25">
        <v>17</v>
      </c>
    </row>
    <row r="23" spans="1:34">
      <c r="A23" s="50" t="s">
        <v>55</v>
      </c>
      <c r="B23" s="25">
        <v>18</v>
      </c>
    </row>
    <row r="24" spans="1:34" ht="30">
      <c r="B24" s="26" t="s">
        <v>9</v>
      </c>
      <c r="AH24" s="51"/>
    </row>
    <row r="25" spans="1:34">
      <c r="B25" s="25" t="s">
        <v>56</v>
      </c>
      <c r="AH25" s="51"/>
    </row>
    <row r="26" spans="1:34" s="44" customForma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ht="33.75" customHeight="1">
      <c r="A27" s="46" t="s">
        <v>16</v>
      </c>
      <c r="B27" s="47" t="s">
        <v>1</v>
      </c>
    </row>
    <row r="28" spans="1:34" s="25" customFormat="1">
      <c r="A28" s="48" t="s">
        <v>52</v>
      </c>
      <c r="B28" s="25">
        <v>0</v>
      </c>
    </row>
    <row r="29" spans="1:34" s="25" customFormat="1">
      <c r="A29" s="48" t="s">
        <v>53</v>
      </c>
      <c r="B29" s="25">
        <v>1</v>
      </c>
    </row>
    <row r="30" spans="1:34" s="50" customFormat="1">
      <c r="A30" s="48" t="s">
        <v>57</v>
      </c>
      <c r="B30" s="25">
        <v>2</v>
      </c>
    </row>
    <row r="31" spans="1:34">
      <c r="A31" s="48" t="s">
        <v>54</v>
      </c>
      <c r="B31" s="25">
        <v>3</v>
      </c>
    </row>
    <row r="32" spans="1:34">
      <c r="A32" s="48" t="s">
        <v>45</v>
      </c>
      <c r="B32" s="25">
        <v>4</v>
      </c>
    </row>
    <row r="33" spans="1:34">
      <c r="A33" s="48" t="s">
        <v>50</v>
      </c>
      <c r="B33" s="25">
        <v>5</v>
      </c>
    </row>
    <row r="34" spans="1:34">
      <c r="A34" s="48" t="s">
        <v>46</v>
      </c>
      <c r="B34" s="25">
        <v>6</v>
      </c>
    </row>
    <row r="35" spans="1:34">
      <c r="A35" s="48" t="s">
        <v>38</v>
      </c>
      <c r="B35" s="25">
        <v>7</v>
      </c>
    </row>
    <row r="36" spans="1:34">
      <c r="A36" s="48" t="s">
        <v>51</v>
      </c>
      <c r="B36" s="25">
        <v>8</v>
      </c>
    </row>
    <row r="37" spans="1:34">
      <c r="A37" s="48" t="s">
        <v>39</v>
      </c>
      <c r="B37" s="25">
        <v>9</v>
      </c>
    </row>
    <row r="38" spans="1:34">
      <c r="A38" s="48" t="s">
        <v>47</v>
      </c>
      <c r="B38" s="25">
        <v>10</v>
      </c>
    </row>
    <row r="39" spans="1:34">
      <c r="A39" s="48" t="s">
        <v>49</v>
      </c>
      <c r="B39" s="25">
        <v>11</v>
      </c>
    </row>
    <row r="40" spans="1:34">
      <c r="A40" s="48" t="s">
        <v>42</v>
      </c>
      <c r="B40" s="25">
        <v>12</v>
      </c>
    </row>
    <row r="41" spans="1:34">
      <c r="A41" s="48" t="s">
        <v>41</v>
      </c>
      <c r="B41" s="25">
        <v>13</v>
      </c>
    </row>
    <row r="42" spans="1:34">
      <c r="A42" s="48" t="s">
        <v>43</v>
      </c>
      <c r="B42" s="25">
        <v>14</v>
      </c>
    </row>
    <row r="43" spans="1:34">
      <c r="A43" s="48" t="s">
        <v>44</v>
      </c>
      <c r="B43" s="25">
        <v>15</v>
      </c>
    </row>
    <row r="44" spans="1:34">
      <c r="A44" s="48" t="s">
        <v>48</v>
      </c>
      <c r="B44" s="25">
        <v>16</v>
      </c>
    </row>
    <row r="45" spans="1:34">
      <c r="A45" s="48" t="s">
        <v>40</v>
      </c>
      <c r="B45" s="25">
        <v>17</v>
      </c>
    </row>
    <row r="46" spans="1:34">
      <c r="A46" s="48" t="s">
        <v>37</v>
      </c>
      <c r="B46" s="25">
        <v>18</v>
      </c>
    </row>
    <row r="47" spans="1:34" ht="30">
      <c r="B47" s="26" t="s">
        <v>9</v>
      </c>
      <c r="AH47" s="51"/>
    </row>
    <row r="48" spans="1:34">
      <c r="B48" s="25" t="s">
        <v>56</v>
      </c>
      <c r="AH48" s="51"/>
    </row>
    <row r="50" spans="1:34" s="44" customFormat="1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</row>
    <row r="51" spans="1:34" ht="33.75" customHeight="1">
      <c r="A51" s="46" t="s">
        <v>17</v>
      </c>
      <c r="B51" s="47" t="s">
        <v>1</v>
      </c>
    </row>
    <row r="52" spans="1:34" s="25" customFormat="1">
      <c r="A52" s="48" t="s">
        <v>44</v>
      </c>
      <c r="B52" s="25">
        <v>0</v>
      </c>
    </row>
    <row r="53" spans="1:34" s="25" customFormat="1">
      <c r="A53" s="48" t="s">
        <v>49</v>
      </c>
      <c r="B53" s="25">
        <v>1</v>
      </c>
    </row>
    <row r="54" spans="1:34" s="50" customFormat="1">
      <c r="A54" s="48" t="s">
        <v>51</v>
      </c>
      <c r="B54" s="25">
        <v>2</v>
      </c>
    </row>
    <row r="55" spans="1:34">
      <c r="A55" s="48" t="s">
        <v>46</v>
      </c>
      <c r="B55" s="25">
        <v>3</v>
      </c>
    </row>
    <row r="56" spans="1:34">
      <c r="A56" s="48" t="s">
        <v>53</v>
      </c>
      <c r="B56" s="25">
        <v>4</v>
      </c>
    </row>
    <row r="57" spans="1:34">
      <c r="A57" s="48" t="s">
        <v>47</v>
      </c>
      <c r="B57" s="25">
        <v>5</v>
      </c>
    </row>
    <row r="58" spans="1:34">
      <c r="A58" s="48" t="s">
        <v>42</v>
      </c>
      <c r="B58" s="25">
        <v>6</v>
      </c>
    </row>
    <row r="59" spans="1:34">
      <c r="A59" s="49" t="s">
        <v>38</v>
      </c>
      <c r="B59" s="25">
        <v>7</v>
      </c>
    </row>
    <row r="60" spans="1:34">
      <c r="A60" s="49" t="s">
        <v>41</v>
      </c>
      <c r="B60" s="25">
        <v>8</v>
      </c>
    </row>
    <row r="61" spans="1:34">
      <c r="A61" s="49" t="s">
        <v>52</v>
      </c>
      <c r="B61" s="25">
        <v>9</v>
      </c>
    </row>
    <row r="62" spans="1:34">
      <c r="A62" s="49" t="s">
        <v>37</v>
      </c>
      <c r="B62" s="25">
        <v>10</v>
      </c>
    </row>
    <row r="63" spans="1:34">
      <c r="A63" s="48" t="s">
        <v>50</v>
      </c>
      <c r="B63" s="25">
        <v>11</v>
      </c>
    </row>
    <row r="64" spans="1:34">
      <c r="A64" s="48" t="s">
        <v>39</v>
      </c>
      <c r="B64" s="25">
        <v>12</v>
      </c>
    </row>
    <row r="65" spans="1:34">
      <c r="A65" s="48" t="s">
        <v>48</v>
      </c>
      <c r="B65" s="25">
        <v>13</v>
      </c>
    </row>
    <row r="66" spans="1:34">
      <c r="A66" s="48" t="s">
        <v>57</v>
      </c>
      <c r="B66" s="25">
        <v>14</v>
      </c>
    </row>
    <row r="67" spans="1:34">
      <c r="A67" s="48" t="s">
        <v>40</v>
      </c>
      <c r="B67" s="25">
        <v>15</v>
      </c>
    </row>
    <row r="68" spans="1:34">
      <c r="A68" s="48" t="s">
        <v>54</v>
      </c>
      <c r="B68" s="25">
        <v>16</v>
      </c>
    </row>
    <row r="69" spans="1:34">
      <c r="A69" s="48" t="s">
        <v>43</v>
      </c>
      <c r="B69" s="25">
        <v>17</v>
      </c>
    </row>
    <row r="70" spans="1:34">
      <c r="A70" s="48" t="s">
        <v>45</v>
      </c>
      <c r="B70" s="25">
        <v>18</v>
      </c>
    </row>
    <row r="71" spans="1:34" ht="30">
      <c r="B71" s="26" t="s">
        <v>9</v>
      </c>
      <c r="AH71" s="51"/>
    </row>
    <row r="72" spans="1:34">
      <c r="B72" s="25" t="s">
        <v>56</v>
      </c>
      <c r="AH72" s="51"/>
    </row>
    <row r="74" spans="1:34" s="44" customFormat="1"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</row>
    <row r="75" spans="1:34" ht="33.75" customHeight="1">
      <c r="A75" s="46" t="s">
        <v>18</v>
      </c>
      <c r="B75" s="47" t="s">
        <v>1</v>
      </c>
    </row>
    <row r="76" spans="1:34" s="25" customFormat="1">
      <c r="A76" s="48" t="s">
        <v>52</v>
      </c>
      <c r="B76" s="25">
        <v>0</v>
      </c>
    </row>
    <row r="77" spans="1:34" s="25" customFormat="1">
      <c r="A77" s="48" t="s">
        <v>53</v>
      </c>
      <c r="B77" s="25">
        <v>1</v>
      </c>
    </row>
    <row r="78" spans="1:34" s="50" customFormat="1">
      <c r="A78" s="48" t="s">
        <v>44</v>
      </c>
      <c r="B78" s="25">
        <v>2</v>
      </c>
    </row>
    <row r="79" spans="1:34">
      <c r="A79" s="48" t="s">
        <v>43</v>
      </c>
      <c r="B79" s="25">
        <v>3</v>
      </c>
    </row>
    <row r="80" spans="1:34">
      <c r="A80" s="48" t="s">
        <v>51</v>
      </c>
      <c r="B80" s="25">
        <v>4</v>
      </c>
    </row>
    <row r="81" spans="1:34">
      <c r="A81" s="48" t="s">
        <v>49</v>
      </c>
      <c r="B81" s="25">
        <v>5</v>
      </c>
    </row>
    <row r="82" spans="1:34">
      <c r="A82" s="48" t="s">
        <v>42</v>
      </c>
      <c r="B82" s="25">
        <v>6</v>
      </c>
    </row>
    <row r="83" spans="1:34">
      <c r="A83" s="49" t="s">
        <v>54</v>
      </c>
      <c r="B83" s="25">
        <v>7</v>
      </c>
    </row>
    <row r="84" spans="1:34">
      <c r="A84" s="49" t="s">
        <v>48</v>
      </c>
      <c r="B84" s="25">
        <v>8</v>
      </c>
    </row>
    <row r="85" spans="1:34">
      <c r="A85" s="49" t="s">
        <v>37</v>
      </c>
      <c r="B85" s="25">
        <v>9</v>
      </c>
    </row>
    <row r="86" spans="1:34">
      <c r="A86" s="49" t="s">
        <v>40</v>
      </c>
      <c r="B86" s="25">
        <v>10</v>
      </c>
    </row>
    <row r="87" spans="1:34">
      <c r="A87" s="48" t="s">
        <v>38</v>
      </c>
      <c r="B87" s="25">
        <v>11</v>
      </c>
    </row>
    <row r="88" spans="1:34">
      <c r="A88" s="48" t="s">
        <v>46</v>
      </c>
      <c r="B88" s="25">
        <v>12</v>
      </c>
    </row>
    <row r="89" spans="1:34">
      <c r="A89" s="48" t="s">
        <v>45</v>
      </c>
      <c r="B89" s="25">
        <v>13</v>
      </c>
    </row>
    <row r="90" spans="1:34">
      <c r="A90" s="48" t="s">
        <v>41</v>
      </c>
      <c r="B90" s="25">
        <v>14</v>
      </c>
    </row>
    <row r="91" spans="1:34">
      <c r="A91" s="48" t="s">
        <v>50</v>
      </c>
      <c r="B91" s="25">
        <v>15</v>
      </c>
    </row>
    <row r="92" spans="1:34">
      <c r="A92" s="48" t="s">
        <v>47</v>
      </c>
      <c r="B92" s="25">
        <v>16</v>
      </c>
    </row>
    <row r="93" spans="1:34">
      <c r="A93" s="48" t="s">
        <v>57</v>
      </c>
      <c r="B93" s="25">
        <v>17</v>
      </c>
    </row>
    <row r="94" spans="1:34">
      <c r="A94" s="48" t="s">
        <v>39</v>
      </c>
      <c r="B94" s="25">
        <v>18</v>
      </c>
    </row>
    <row r="95" spans="1:34" ht="30">
      <c r="B95" s="26" t="s">
        <v>9</v>
      </c>
      <c r="AH95" s="51"/>
    </row>
    <row r="96" spans="1:34">
      <c r="B96" s="25" t="s">
        <v>56</v>
      </c>
      <c r="AH96" s="51"/>
    </row>
    <row r="98" spans="1:34" s="44" customFormat="1"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</row>
    <row r="99" spans="1:34" ht="33.75" customHeight="1">
      <c r="A99" s="46" t="s">
        <v>19</v>
      </c>
      <c r="B99" s="47" t="s">
        <v>1</v>
      </c>
    </row>
    <row r="100" spans="1:34" s="25" customFormat="1">
      <c r="A100" s="48" t="s">
        <v>46</v>
      </c>
      <c r="B100" s="25">
        <v>0</v>
      </c>
    </row>
    <row r="101" spans="1:34" s="25" customFormat="1">
      <c r="A101" s="48" t="s">
        <v>54</v>
      </c>
      <c r="B101" s="25">
        <v>1</v>
      </c>
    </row>
    <row r="102" spans="1:34" s="50" customFormat="1">
      <c r="A102" s="48" t="s">
        <v>53</v>
      </c>
      <c r="B102" s="25">
        <v>2</v>
      </c>
    </row>
    <row r="103" spans="1:34">
      <c r="A103" s="48" t="s">
        <v>38</v>
      </c>
      <c r="B103" s="25">
        <v>3</v>
      </c>
    </row>
    <row r="104" spans="1:34">
      <c r="A104" s="48" t="s">
        <v>49</v>
      </c>
      <c r="B104" s="25">
        <v>4</v>
      </c>
    </row>
    <row r="105" spans="1:34">
      <c r="A105" s="48" t="s">
        <v>42</v>
      </c>
      <c r="B105" s="25">
        <v>5</v>
      </c>
    </row>
    <row r="106" spans="1:34">
      <c r="A106" s="48" t="s">
        <v>37</v>
      </c>
      <c r="B106" s="25">
        <v>6</v>
      </c>
    </row>
    <row r="107" spans="1:34">
      <c r="A107" s="49" t="s">
        <v>43</v>
      </c>
      <c r="B107" s="25">
        <v>7</v>
      </c>
    </row>
    <row r="108" spans="1:34">
      <c r="A108" s="49" t="s">
        <v>57</v>
      </c>
      <c r="B108" s="25">
        <v>8</v>
      </c>
    </row>
    <row r="109" spans="1:34">
      <c r="A109" s="49" t="s">
        <v>39</v>
      </c>
      <c r="B109" s="25">
        <v>9</v>
      </c>
    </row>
    <row r="110" spans="1:34">
      <c r="A110" s="49" t="s">
        <v>44</v>
      </c>
      <c r="B110" s="25">
        <v>10</v>
      </c>
    </row>
    <row r="111" spans="1:34">
      <c r="A111" s="48" t="s">
        <v>51</v>
      </c>
      <c r="B111" s="25">
        <v>11</v>
      </c>
    </row>
    <row r="112" spans="1:34">
      <c r="A112" s="48" t="s">
        <v>47</v>
      </c>
      <c r="B112" s="25">
        <v>12</v>
      </c>
    </row>
    <row r="113" spans="1:34">
      <c r="A113" s="48" t="s">
        <v>40</v>
      </c>
      <c r="B113" s="25">
        <v>13</v>
      </c>
    </row>
    <row r="114" spans="1:34">
      <c r="A114" s="48" t="s">
        <v>41</v>
      </c>
      <c r="B114" s="25">
        <v>14</v>
      </c>
    </row>
    <row r="115" spans="1:34">
      <c r="A115" s="48" t="s">
        <v>45</v>
      </c>
      <c r="B115" s="25">
        <v>15</v>
      </c>
    </row>
    <row r="116" spans="1:34">
      <c r="A116" s="48" t="s">
        <v>52</v>
      </c>
      <c r="B116" s="25">
        <v>16</v>
      </c>
    </row>
    <row r="117" spans="1:34">
      <c r="A117" s="48" t="s">
        <v>50</v>
      </c>
      <c r="B117" s="25">
        <v>17</v>
      </c>
    </row>
    <row r="118" spans="1:34">
      <c r="A118" s="48" t="s">
        <v>48</v>
      </c>
      <c r="B118" s="25">
        <v>18</v>
      </c>
    </row>
    <row r="119" spans="1:34" ht="30">
      <c r="B119" s="26" t="s">
        <v>9</v>
      </c>
      <c r="AH119" s="51"/>
    </row>
    <row r="120" spans="1:34">
      <c r="B120" s="25" t="s">
        <v>56</v>
      </c>
      <c r="AH120" s="51"/>
    </row>
    <row r="123" spans="1:34" ht="15" customHeight="1">
      <c r="B123" s="53" t="s">
        <v>58</v>
      </c>
    </row>
    <row r="124" spans="1:34" ht="30">
      <c r="B124" s="26" t="s">
        <v>9</v>
      </c>
    </row>
    <row r="125" spans="1:34">
      <c r="B125" s="25" t="s">
        <v>22</v>
      </c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650D-95BD-4419-9B6F-A5D411B961F4}">
  <dimension ref="G9:M26"/>
  <sheetViews>
    <sheetView topLeftCell="E7" zoomScale="160" zoomScaleNormal="160" workbookViewId="0">
      <selection activeCell="G26" sqref="G26"/>
    </sheetView>
  </sheetViews>
  <sheetFormatPr defaultRowHeight="15"/>
  <cols>
    <col min="7" max="7" width="21.5703125" customWidth="1"/>
  </cols>
  <sheetData>
    <row r="9" spans="7:13">
      <c r="H9" s="101" t="s">
        <v>81</v>
      </c>
      <c r="I9" s="100"/>
      <c r="J9" s="100"/>
      <c r="K9" s="100"/>
      <c r="L9" s="101" t="s">
        <v>104</v>
      </c>
      <c r="M9" s="100"/>
    </row>
    <row r="10" spans="7:13">
      <c r="H10" s="100" t="s">
        <v>60</v>
      </c>
      <c r="I10" s="100"/>
      <c r="J10" s="100" t="s">
        <v>61</v>
      </c>
      <c r="K10" s="100"/>
      <c r="L10" s="65" t="s">
        <v>60</v>
      </c>
      <c r="M10" s="65" t="s">
        <v>61</v>
      </c>
    </row>
    <row r="11" spans="7:13" ht="15.75" thickBot="1">
      <c r="H11" s="59" t="s">
        <v>33</v>
      </c>
      <c r="I11" s="59" t="s">
        <v>34</v>
      </c>
      <c r="J11" s="59" t="s">
        <v>33</v>
      </c>
      <c r="K11" s="59" t="s">
        <v>34</v>
      </c>
      <c r="L11" s="74" t="s">
        <v>105</v>
      </c>
      <c r="M11" s="74" t="s">
        <v>105</v>
      </c>
    </row>
    <row r="12" spans="7:13" ht="15.75" thickBot="1">
      <c r="G12" s="59" t="s">
        <v>24</v>
      </c>
      <c r="H12">
        <v>0.90197672078457491</v>
      </c>
      <c r="I12">
        <v>0.90234437499999998</v>
      </c>
      <c r="J12">
        <v>0.90197672078457491</v>
      </c>
      <c r="K12">
        <v>0.90234437499999998</v>
      </c>
      <c r="M12" s="60"/>
    </row>
    <row r="13" spans="7:13" ht="15.75" thickBot="1">
      <c r="G13" s="59" t="s">
        <v>25</v>
      </c>
      <c r="H13" s="60">
        <v>0.83550000000000002</v>
      </c>
      <c r="I13" s="60">
        <v>0.83740000000000003</v>
      </c>
      <c r="J13">
        <v>0.25539789011885705</v>
      </c>
      <c r="K13">
        <v>0.31521250000000001</v>
      </c>
      <c r="M13" s="60"/>
    </row>
    <row r="14" spans="7:13" ht="15.75" thickBot="1">
      <c r="G14" s="62" t="s">
        <v>62</v>
      </c>
      <c r="H14" s="60">
        <v>0.86229999999999996</v>
      </c>
      <c r="I14" s="60">
        <v>0.86480000000000001</v>
      </c>
      <c r="M14" s="60"/>
    </row>
    <row r="15" spans="7:13" ht="15.75" thickBot="1">
      <c r="G15" s="62" t="s">
        <v>63</v>
      </c>
      <c r="H15" s="60">
        <v>0.86019999999999996</v>
      </c>
      <c r="I15" s="60">
        <v>0.86019999999999996</v>
      </c>
      <c r="M15" s="60"/>
    </row>
    <row r="16" spans="7:13" ht="15.75" thickBot="1">
      <c r="G16" s="62" t="s">
        <v>64</v>
      </c>
      <c r="H16" s="60">
        <v>0.86729999999999996</v>
      </c>
      <c r="I16" s="60">
        <v>0.86850000000000005</v>
      </c>
      <c r="M16" s="60"/>
    </row>
    <row r="17" spans="7:13" ht="15.75" thickBot="1">
      <c r="G17" s="62" t="s">
        <v>65</v>
      </c>
      <c r="H17" s="60">
        <v>0.80189999999999995</v>
      </c>
      <c r="I17" s="60">
        <v>0.80230000000000001</v>
      </c>
      <c r="M17" s="85" t="s">
        <v>106</v>
      </c>
    </row>
    <row r="18" spans="7:13" ht="15.75" thickBot="1">
      <c r="G18" s="62" t="s">
        <v>66</v>
      </c>
      <c r="H18" s="60">
        <v>0.87509999999999999</v>
      </c>
      <c r="I18" s="60">
        <v>0.87649999999999995</v>
      </c>
      <c r="M18" s="84"/>
    </row>
    <row r="19" spans="7:13" ht="15.75" thickBot="1">
      <c r="G19" s="62" t="s">
        <v>67</v>
      </c>
      <c r="H19" s="60">
        <v>0.88959999999999995</v>
      </c>
      <c r="I19" s="60">
        <v>0.89</v>
      </c>
      <c r="M19" s="84"/>
    </row>
    <row r="20" spans="7:13" ht="15.75" thickBot="1">
      <c r="G20" s="62" t="s">
        <v>68</v>
      </c>
      <c r="H20" s="60">
        <v>0.79049999999999998</v>
      </c>
      <c r="I20" s="60">
        <v>0.79549999999999998</v>
      </c>
      <c r="M20" s="85" t="s">
        <v>106</v>
      </c>
    </row>
    <row r="21" spans="7:13" ht="15.75" thickBot="1">
      <c r="G21" s="62" t="s">
        <v>69</v>
      </c>
      <c r="H21" s="60">
        <v>0.84889999999999999</v>
      </c>
      <c r="I21" s="60">
        <v>0.8528</v>
      </c>
      <c r="M21" s="60"/>
    </row>
    <row r="22" spans="7:13" ht="15.75" thickBot="1">
      <c r="G22" s="62" t="s">
        <v>70</v>
      </c>
      <c r="H22" s="60">
        <v>0.81589999999999996</v>
      </c>
      <c r="I22" s="60">
        <v>0.82330000000000003</v>
      </c>
      <c r="M22" s="60"/>
    </row>
    <row r="23" spans="7:13" ht="15.75" thickBot="1">
      <c r="G23" s="62" t="s">
        <v>71</v>
      </c>
      <c r="H23" s="61">
        <v>0.5444</v>
      </c>
      <c r="I23" s="61">
        <v>0.6704</v>
      </c>
      <c r="M23" s="74" t="s">
        <v>106</v>
      </c>
    </row>
    <row r="24" spans="7:13">
      <c r="G24" s="66" t="s">
        <v>76</v>
      </c>
      <c r="H24" s="66">
        <v>0.87733650855468015</v>
      </c>
      <c r="I24" s="66">
        <v>0.87880312499999991</v>
      </c>
    </row>
    <row r="25" spans="7:13">
      <c r="G25" s="66" t="s">
        <v>77</v>
      </c>
      <c r="H25" s="66">
        <v>0.88507489968887432</v>
      </c>
      <c r="I25" s="66">
        <v>0.88581749999999992</v>
      </c>
    </row>
    <row r="26" spans="7:13">
      <c r="G26" s="63" t="s">
        <v>78</v>
      </c>
      <c r="H26" s="63">
        <v>0.89305837160904777</v>
      </c>
      <c r="I26" s="63">
        <v>0.89336812499999996</v>
      </c>
    </row>
  </sheetData>
  <mergeCells count="4">
    <mergeCell ref="H10:I10"/>
    <mergeCell ref="J10:K10"/>
    <mergeCell ref="H9:K9"/>
    <mergeCell ref="L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CCD</vt:lpstr>
      <vt:lpstr>NER</vt:lpstr>
      <vt:lpstr>ASC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邵奕佳</dc:creator>
  <cp:lastModifiedBy>Ke, Zixuan</cp:lastModifiedBy>
  <dcterms:created xsi:type="dcterms:W3CDTF">2021-12-10T06:50:13Z</dcterms:created>
  <dcterms:modified xsi:type="dcterms:W3CDTF">2023-01-02T07:46:35Z</dcterms:modified>
</cp:coreProperties>
</file>